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omments1.xml" ContentType="application/vnd.openxmlformats-officedocument.spreadsheetml.comments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2" yWindow="360" windowWidth="9720" windowHeight="3780" tabRatio="887" firstSheet="59" activeTab="63"/>
  </bookViews>
  <sheets>
    <sheet name="Adelitas" sheetId="6" r:id="rId1"/>
    <sheet name="15 de Mayo" sheetId="9" r:id="rId2"/>
    <sheet name="Acapulquito" sheetId="11" r:id="rId3"/>
    <sheet name="Adolfo Lopez Mateos" sheetId="10" r:id="rId4"/>
    <sheet name="Aeropuerto" sheetId="12" r:id="rId5"/>
    <sheet name="Albañiles" sheetId="13" r:id="rId6"/>
    <sheet name="Alejandro Briones" sheetId="14" r:id="rId7"/>
    <sheet name="Americo Villareal" sheetId="15" r:id="rId8"/>
    <sheet name="Ampl.Candelario Garza" sheetId="16" r:id="rId9"/>
    <sheet name="Ampl. las Flores" sheetId="17" r:id="rId10"/>
    <sheet name="Ampl. Nvo. Madero" sheetId="18" r:id="rId11"/>
    <sheet name="Ampl. Rev. Verde Madero" sheetId="19" r:id="rId12"/>
    <sheet name="Anáhuac" sheetId="20" r:id="rId13"/>
    <sheet name="Bahia" sheetId="21" r:id="rId14"/>
    <sheet name="Blanco1" sheetId="22" r:id="rId15"/>
    <sheet name="Blanco 2" sheetId="23" r:id="rId16"/>
    <sheet name="Carillo Puerto" sheetId="24" r:id="rId17"/>
    <sheet name="Cascajal" sheetId="25" r:id="rId18"/>
    <sheet name="Club Amistad(bahia)" sheetId="26" r:id="rId19"/>
    <sheet name="Club Naval" sheetId="27" r:id="rId20"/>
    <sheet name="Conchitas" sheetId="28" r:id="rId21"/>
    <sheet name="Doctor F. Guall" sheetId="29" r:id="rId22"/>
    <sheet name="Echeverria" sheetId="30" r:id="rId23"/>
    <sheet name="Ejido Miramar" sheetId="8" r:id="rId24"/>
    <sheet name="Emiliano Zapata" sheetId="31" r:id="rId25"/>
    <sheet name="Enrique Cardenas No.1" sheetId="32" r:id="rId26"/>
    <sheet name="Enrique Cardenas No.2" sheetId="33" r:id="rId27"/>
    <sheet name="Flores" sheetId="34" r:id="rId28"/>
    <sheet name="Lomas de Miralta" sheetId="39" r:id="rId29"/>
    <sheet name="Medalla Milagrosa" sheetId="44" r:id="rId30"/>
    <sheet name="Melchor Ocampo" sheetId="45" r:id="rId31"/>
    <sheet name="Heriberto Kehoe" sheetId="35" r:id="rId32"/>
    <sheet name="Hidalgo" sheetId="36" r:id="rId33"/>
    <sheet name="Hipodromo" sheetId="37" r:id="rId34"/>
    <sheet name="Laguna de Champayan" sheetId="38" r:id="rId35"/>
    <sheet name="Lopez Portillo No.1" sheetId="40" r:id="rId36"/>
    <sheet name="Lopez Portillo No.2" sheetId="41" r:id="rId37"/>
    <sheet name="Los Presidentes" sheetId="42" r:id="rId38"/>
    <sheet name="Magadaleno Aguilar" sheetId="43" r:id="rId39"/>
    <sheet name="México" sheetId="46" r:id="rId40"/>
    <sheet name="Miramapolis" sheetId="47" r:id="rId41"/>
    <sheet name="Monte Alto" sheetId="48" r:id="rId42"/>
    <sheet name="Monte Alto No.3" sheetId="49" r:id="rId43"/>
    <sheet name="Morelos" sheetId="50" r:id="rId44"/>
    <sheet name="Morelos 2" sheetId="51" r:id="rId45"/>
    <sheet name="Nacional " sheetId="52" r:id="rId46"/>
    <sheet name="Natividad Garza Leal" sheetId="53" r:id="rId47"/>
    <sheet name="Natividad Garza Leal 2" sheetId="54" r:id="rId48"/>
    <sheet name="Nuevo Madero" sheetId="55" r:id="rId49"/>
    <sheet name="Nvo. Tampico" sheetId="56" r:id="rId50"/>
    <sheet name="Polvorin" sheetId="57" r:id="rId51"/>
    <sheet name="Quetzalcoátl" sheetId="58" r:id="rId52"/>
    <sheet name="Rev. Verde Madero" sheetId="59" r:id="rId53"/>
    <sheet name="Rev. Verde Tampico" sheetId="60" r:id="rId54"/>
    <sheet name="Sabalos" sheetId="61" r:id="rId55"/>
    <sheet name="Sahop no.2" sheetId="62" r:id="rId56"/>
    <sheet name="San Esteban" sheetId="63" r:id="rId57"/>
    <sheet name="Santa Elena" sheetId="64" r:id="rId58"/>
    <sheet name="Serapio Venegas" sheetId="65" r:id="rId59"/>
    <sheet name="Sol. Vol. y Trab. No.6" sheetId="66" r:id="rId60"/>
    <sheet name="Sol.Vol y Trab. No.1" sheetId="67" r:id="rId61"/>
    <sheet name="Tampico-Altamira" sheetId="68" r:id="rId62"/>
    <sheet name="Tancol" sheetId="69" r:id="rId63"/>
    <sheet name="Tierra Negra" sheetId="70" r:id="rId64"/>
    <sheet name="Tinaco" sheetId="71" r:id="rId65"/>
    <sheet name="Unidad Stelite" sheetId="72" r:id="rId66"/>
    <sheet name="Unidos Avanzamos" sheetId="73" r:id="rId67"/>
    <sheet name="Vicente Guerrero" sheetId="74" r:id="rId68"/>
  </sheets>
  <calcPr calcId="145621"/>
</workbook>
</file>

<file path=xl/calcChain.xml><?xml version="1.0" encoding="utf-8"?>
<calcChain xmlns="http://schemas.openxmlformats.org/spreadsheetml/2006/main">
  <c r="C30" i="29" l="1"/>
  <c r="N8" i="66" l="1"/>
  <c r="O8" i="66" s="1"/>
  <c r="N9" i="66"/>
  <c r="O9" i="66" s="1"/>
  <c r="N10" i="66"/>
  <c r="O10" i="66" s="1"/>
  <c r="N11" i="66"/>
  <c r="O11" i="66" s="1"/>
  <c r="N12" i="66"/>
  <c r="O12" i="66" s="1"/>
  <c r="N13" i="66"/>
  <c r="O13" i="66" s="1"/>
  <c r="N14" i="66"/>
  <c r="O14" i="66" s="1"/>
  <c r="N15" i="66"/>
  <c r="O15" i="66" s="1"/>
  <c r="N16" i="66"/>
  <c r="O16" i="66" s="1"/>
  <c r="N17" i="66"/>
  <c r="O17" i="66" s="1"/>
  <c r="N18" i="66"/>
  <c r="O18" i="66" s="1"/>
  <c r="N19" i="66"/>
  <c r="O19" i="66" s="1"/>
  <c r="N20" i="66"/>
  <c r="O20" i="66" s="1"/>
  <c r="N21" i="66"/>
  <c r="O21" i="66" s="1"/>
  <c r="N22" i="66"/>
  <c r="O22" i="66" s="1"/>
  <c r="N23" i="66"/>
  <c r="O23" i="66" s="1"/>
  <c r="N24" i="66"/>
  <c r="O24" i="66" s="1"/>
  <c r="N25" i="66"/>
  <c r="O25" i="66" s="1"/>
  <c r="N26" i="66"/>
  <c r="O26" i="66" s="1"/>
  <c r="N27" i="66"/>
  <c r="O27" i="66" s="1"/>
  <c r="N28" i="66"/>
  <c r="O28" i="66" s="1"/>
  <c r="N29" i="66"/>
  <c r="O29" i="66" s="1"/>
  <c r="N30" i="66"/>
  <c r="O30" i="66" s="1"/>
  <c r="N31" i="66"/>
  <c r="O31" i="66" s="1"/>
  <c r="N32" i="66"/>
  <c r="O32" i="66" s="1"/>
  <c r="N33" i="66"/>
  <c r="O33" i="66" s="1"/>
  <c r="N34" i="66"/>
  <c r="O34" i="66" s="1"/>
  <c r="N35" i="66"/>
  <c r="O35" i="66" s="1"/>
  <c r="N36" i="66"/>
  <c r="O36" i="66" s="1"/>
  <c r="N37" i="66"/>
  <c r="O37" i="66" s="1"/>
  <c r="N38" i="66"/>
  <c r="O38" i="66" s="1"/>
  <c r="N39" i="66"/>
  <c r="O39" i="66" s="1"/>
  <c r="N40" i="66"/>
  <c r="O40" i="66" s="1"/>
  <c r="N41" i="66"/>
  <c r="O41" i="66" s="1"/>
  <c r="N42" i="66"/>
  <c r="O42" i="66" s="1"/>
  <c r="N43" i="66"/>
  <c r="O43" i="66" s="1"/>
  <c r="N44" i="66"/>
  <c r="O44" i="66" s="1"/>
  <c r="N45" i="66"/>
  <c r="O45" i="66" s="1"/>
  <c r="N46" i="66"/>
  <c r="O46" i="66" s="1"/>
  <c r="N47" i="66"/>
  <c r="O47" i="66" s="1"/>
  <c r="N48" i="66"/>
  <c r="O48" i="66" s="1"/>
  <c r="N49" i="66"/>
  <c r="O49" i="66" s="1"/>
  <c r="Y34" i="66"/>
  <c r="Y19" i="66"/>
  <c r="AE8" i="34" l="1"/>
  <c r="AF8" i="34" s="1"/>
  <c r="AE9" i="34"/>
  <c r="AF9" i="34" s="1"/>
  <c r="AE10" i="34"/>
  <c r="AF10" i="34" s="1"/>
  <c r="AE11" i="34"/>
  <c r="AF11" i="34" s="1"/>
  <c r="AE12" i="34"/>
  <c r="AF12" i="34" s="1"/>
  <c r="AE13" i="34"/>
  <c r="AF13" i="34" s="1"/>
  <c r="AE14" i="34"/>
  <c r="AF14" i="34" s="1"/>
  <c r="AE15" i="34"/>
  <c r="AF15" i="34" s="1"/>
  <c r="AE16" i="34"/>
  <c r="AF16" i="34" s="1"/>
  <c r="AE17" i="34"/>
  <c r="AF17" i="34" s="1"/>
  <c r="AE18" i="34"/>
  <c r="AF18" i="34" s="1"/>
  <c r="AE19" i="34"/>
  <c r="AF19" i="34" s="1"/>
  <c r="AE20" i="34"/>
  <c r="AF20" i="34" s="1"/>
  <c r="AE21" i="34"/>
  <c r="AF21" i="34" s="1"/>
  <c r="AE22" i="34"/>
  <c r="AF22" i="34" s="1"/>
  <c r="AE23" i="34"/>
  <c r="AF23" i="34" s="1"/>
  <c r="AE24" i="34"/>
  <c r="AF24" i="34" s="1"/>
  <c r="AE25" i="34"/>
  <c r="AF25" i="34" s="1"/>
  <c r="AE26" i="34"/>
  <c r="AF26" i="34" s="1"/>
  <c r="AE27" i="34"/>
  <c r="AF27" i="34" s="1"/>
  <c r="AE28" i="34"/>
  <c r="AF28" i="34" s="1"/>
  <c r="AE29" i="34"/>
  <c r="AF29" i="34" s="1"/>
  <c r="AE30" i="34"/>
  <c r="AF30" i="34" s="1"/>
  <c r="AE31" i="34"/>
  <c r="AF31" i="34" s="1"/>
  <c r="AE32" i="34"/>
  <c r="AF32" i="34" s="1"/>
  <c r="AE33" i="34"/>
  <c r="AF33" i="34" s="1"/>
  <c r="AE34" i="34"/>
  <c r="AF34" i="34" s="1"/>
  <c r="AE35" i="34"/>
  <c r="AF35" i="34" s="1"/>
  <c r="AE36" i="34"/>
  <c r="AF36" i="34" s="1"/>
  <c r="AE37" i="34"/>
  <c r="AF37" i="34" s="1"/>
  <c r="AE38" i="34"/>
  <c r="AF38" i="34" s="1"/>
  <c r="AE39" i="34"/>
  <c r="AF39" i="34" s="1"/>
  <c r="AE40" i="34"/>
  <c r="AF40" i="34" s="1"/>
  <c r="AE41" i="34"/>
  <c r="AF41" i="34" s="1"/>
  <c r="AE42" i="34"/>
  <c r="AF42" i="34" s="1"/>
  <c r="AE43" i="34"/>
  <c r="AF43" i="34" s="1"/>
  <c r="AE44" i="34"/>
  <c r="AF44" i="34" s="1"/>
  <c r="AE45" i="34"/>
  <c r="AF45" i="34" s="1"/>
  <c r="AE46" i="34"/>
  <c r="AF46" i="34" s="1"/>
  <c r="AE47" i="34"/>
  <c r="AF47" i="34" s="1"/>
  <c r="AE48" i="34"/>
  <c r="AF48" i="34" s="1"/>
  <c r="AE49" i="34"/>
  <c r="AF49" i="34" s="1"/>
  <c r="AE50" i="34"/>
  <c r="AF50" i="34" s="1"/>
  <c r="AE51" i="34"/>
  <c r="AF51" i="34" s="1"/>
  <c r="AE52" i="34"/>
  <c r="AF52" i="34" s="1"/>
  <c r="AE53" i="34"/>
  <c r="AF53" i="34" s="1"/>
  <c r="AE54" i="34"/>
  <c r="AF54" i="34" s="1"/>
  <c r="AE55" i="34"/>
  <c r="AF55" i="34" s="1"/>
  <c r="AE56" i="34"/>
  <c r="AF56" i="34" s="1"/>
  <c r="AE57" i="34"/>
  <c r="AF57" i="34" s="1"/>
  <c r="AE58" i="34"/>
  <c r="AF58" i="34" s="1"/>
  <c r="AE59" i="34"/>
  <c r="AF59" i="34" s="1"/>
  <c r="AE60" i="34"/>
  <c r="AF60" i="34" s="1"/>
  <c r="AE61" i="34"/>
  <c r="AF61" i="34" s="1"/>
  <c r="AE62" i="34"/>
  <c r="AF62" i="34" s="1"/>
  <c r="AE63" i="34"/>
  <c r="AF63" i="34" s="1"/>
  <c r="AE64" i="34"/>
  <c r="AF64" i="34" s="1"/>
  <c r="AE65" i="34"/>
  <c r="AF65" i="34" s="1"/>
  <c r="AE66" i="34"/>
  <c r="AF66" i="34" s="1"/>
  <c r="AE67" i="34"/>
  <c r="AF67" i="34" s="1"/>
  <c r="AE68" i="34"/>
  <c r="AF68" i="34" s="1"/>
  <c r="AE69" i="34"/>
  <c r="AF69" i="34" s="1"/>
  <c r="AE70" i="34"/>
  <c r="AF70" i="34" s="1"/>
  <c r="AE71" i="34"/>
  <c r="AF71" i="34" s="1"/>
  <c r="AE72" i="34"/>
  <c r="AF72" i="34" s="1"/>
  <c r="AE73" i="34"/>
  <c r="AF73" i="34" s="1"/>
  <c r="AE74" i="34"/>
  <c r="AF74" i="34" s="1"/>
  <c r="AE75" i="34"/>
  <c r="AF75" i="34" s="1"/>
  <c r="AE76" i="34"/>
  <c r="AF76" i="34" s="1"/>
  <c r="AE77" i="34"/>
  <c r="AF77" i="34" s="1"/>
  <c r="AE78" i="34"/>
  <c r="AF78" i="34" s="1"/>
  <c r="AE79" i="34"/>
  <c r="AF79" i="34" s="1"/>
  <c r="AE80" i="34"/>
  <c r="AF80" i="34" s="1"/>
  <c r="AE81" i="34"/>
  <c r="AF81" i="34" s="1"/>
  <c r="AE82" i="34"/>
  <c r="AF82" i="34" s="1"/>
  <c r="AE7" i="34"/>
  <c r="AF7" i="34" s="1"/>
  <c r="O40" i="34"/>
  <c r="P8" i="45" l="1"/>
  <c r="W8" i="45" s="1"/>
  <c r="J8" i="45"/>
  <c r="K8" i="45" s="1"/>
  <c r="J9" i="45"/>
  <c r="K9" i="45" s="1"/>
  <c r="J10" i="45"/>
  <c r="K10" i="45" s="1"/>
  <c r="J11" i="45"/>
  <c r="K11" i="45" s="1"/>
  <c r="J12" i="45"/>
  <c r="K12" i="45" s="1"/>
  <c r="J13" i="45"/>
  <c r="K13" i="45" s="1"/>
  <c r="J14" i="45"/>
  <c r="K14" i="45" s="1"/>
  <c r="J15" i="45"/>
  <c r="K15" i="45" s="1"/>
  <c r="J16" i="45"/>
  <c r="K16" i="45" s="1"/>
  <c r="J17" i="45"/>
  <c r="K17" i="45" s="1"/>
  <c r="J18" i="45"/>
  <c r="K18" i="45" s="1"/>
  <c r="J19" i="45"/>
  <c r="K19" i="45" s="1"/>
  <c r="J20" i="45"/>
  <c r="K20" i="45" s="1"/>
  <c r="J21" i="45"/>
  <c r="K21" i="45" s="1"/>
  <c r="J22" i="45"/>
  <c r="K22" i="45" s="1"/>
  <c r="J23" i="45"/>
  <c r="K23" i="45" s="1"/>
  <c r="J24" i="45"/>
  <c r="K24" i="45" s="1"/>
  <c r="J7" i="45"/>
  <c r="V8" i="45"/>
  <c r="V9" i="45"/>
  <c r="V10" i="45"/>
  <c r="V11" i="45"/>
  <c r="V12" i="45"/>
  <c r="V13" i="45"/>
  <c r="V14" i="45"/>
  <c r="V15" i="45"/>
  <c r="V16" i="45"/>
  <c r="V17" i="45"/>
  <c r="V18" i="45"/>
  <c r="V19" i="45"/>
  <c r="V20" i="45"/>
  <c r="V21" i="45"/>
  <c r="V22" i="45"/>
  <c r="V23" i="45"/>
  <c r="V24" i="45"/>
  <c r="Q8" i="45" l="1"/>
  <c r="D92" i="8"/>
  <c r="D91" i="8"/>
  <c r="D90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" i="8"/>
  <c r="D85" i="8" s="1"/>
  <c r="AI7" i="21"/>
  <c r="X36" i="21"/>
  <c r="X37" i="21"/>
  <c r="X38" i="21"/>
  <c r="T16" i="33"/>
  <c r="U16" i="33" s="1"/>
  <c r="AN16" i="33"/>
  <c r="AO16" i="33" s="1"/>
  <c r="T42" i="33"/>
  <c r="U42" i="33" s="1"/>
  <c r="AN42" i="33"/>
  <c r="AO42" i="33" s="1"/>
  <c r="AN102" i="33"/>
  <c r="AN101" i="33"/>
  <c r="AO101" i="33" s="1"/>
  <c r="AN47" i="33"/>
  <c r="AO47" i="33" s="1"/>
  <c r="T102" i="33"/>
  <c r="U102" i="33" s="1"/>
  <c r="AO102" i="33"/>
  <c r="T101" i="33"/>
  <c r="U101" i="33" s="1"/>
  <c r="T47" i="33"/>
  <c r="U47" i="33" s="1"/>
  <c r="D84" i="8" l="1"/>
  <c r="D86" i="8"/>
  <c r="D93" i="8"/>
  <c r="D87" i="8"/>
  <c r="U8" i="28" l="1"/>
  <c r="U9" i="28"/>
  <c r="V9" i="28" s="1"/>
  <c r="U10" i="28"/>
  <c r="U11" i="28"/>
  <c r="U12" i="28"/>
  <c r="U13" i="28"/>
  <c r="U14" i="28"/>
  <c r="U15" i="28"/>
  <c r="U16" i="28"/>
  <c r="U17" i="28"/>
  <c r="U18" i="28"/>
  <c r="U19" i="28"/>
  <c r="U20" i="28"/>
  <c r="U21" i="28"/>
  <c r="U22" i="28"/>
  <c r="U23" i="28"/>
  <c r="U24" i="28"/>
  <c r="U25" i="28"/>
  <c r="U26" i="28"/>
  <c r="U27" i="28"/>
  <c r="U28" i="28"/>
  <c r="U29" i="28"/>
  <c r="U30" i="28"/>
  <c r="U31" i="28"/>
  <c r="U32" i="28"/>
  <c r="U33" i="28"/>
  <c r="U34" i="28"/>
  <c r="U35" i="28"/>
  <c r="U36" i="28"/>
  <c r="U37" i="28"/>
  <c r="U38" i="28"/>
  <c r="U39" i="28"/>
  <c r="U40" i="28"/>
  <c r="U41" i="28"/>
  <c r="U42" i="28"/>
  <c r="U43" i="28"/>
  <c r="U44" i="28"/>
  <c r="U45" i="28"/>
  <c r="U46" i="28"/>
  <c r="U47" i="28"/>
  <c r="U48" i="28"/>
  <c r="U49" i="28"/>
  <c r="U50" i="28"/>
  <c r="U51" i="28"/>
  <c r="U52" i="28"/>
  <c r="U53" i="28"/>
  <c r="U54" i="28"/>
  <c r="U55" i="28"/>
  <c r="U56" i="28"/>
  <c r="U57" i="28"/>
  <c r="U58" i="28"/>
  <c r="U59" i="28"/>
  <c r="U60" i="28"/>
  <c r="U61" i="28"/>
  <c r="U62" i="28"/>
  <c r="U63" i="28"/>
  <c r="U64" i="28"/>
  <c r="U65" i="28"/>
  <c r="U66" i="28"/>
  <c r="U67" i="28"/>
  <c r="U68" i="28"/>
  <c r="U69" i="28"/>
  <c r="U70" i="28"/>
  <c r="U71" i="28"/>
  <c r="U72" i="28"/>
  <c r="U73" i="28"/>
  <c r="U74" i="28"/>
  <c r="U75" i="28"/>
  <c r="U76" i="28"/>
  <c r="U77" i="28"/>
  <c r="U78" i="28"/>
  <c r="U79" i="28"/>
  <c r="U80" i="28"/>
  <c r="U81" i="28"/>
  <c r="U82" i="28"/>
  <c r="U83" i="28"/>
  <c r="U84" i="28"/>
  <c r="U85" i="28"/>
  <c r="U86" i="28"/>
  <c r="U87" i="28"/>
  <c r="U88" i="28"/>
  <c r="U89" i="28"/>
  <c r="U90" i="28"/>
  <c r="U91" i="28"/>
  <c r="U92" i="28"/>
  <c r="U93" i="28"/>
  <c r="U94" i="28"/>
  <c r="U95" i="28"/>
  <c r="U96" i="28"/>
  <c r="U97" i="28"/>
  <c r="U98" i="28"/>
  <c r="U99" i="28"/>
  <c r="U100" i="28"/>
  <c r="U101" i="28"/>
  <c r="U102" i="28"/>
  <c r="U103" i="28"/>
  <c r="U104" i="28"/>
  <c r="U105" i="28"/>
  <c r="U106" i="28"/>
  <c r="U107" i="28"/>
  <c r="U108" i="28"/>
  <c r="U109" i="28"/>
  <c r="U110" i="28"/>
  <c r="U111" i="28"/>
  <c r="U112" i="28"/>
  <c r="U113" i="28"/>
  <c r="U114" i="28"/>
  <c r="U115" i="28"/>
  <c r="U116" i="28"/>
  <c r="U117" i="28"/>
  <c r="U118" i="28"/>
  <c r="U119" i="28"/>
  <c r="U120" i="28"/>
  <c r="U121" i="28"/>
  <c r="U122" i="28"/>
  <c r="U123" i="28"/>
  <c r="U124" i="28"/>
  <c r="U125" i="28"/>
  <c r="U126" i="28"/>
  <c r="U127" i="28"/>
  <c r="U128" i="28"/>
  <c r="U129" i="28"/>
  <c r="U130" i="28"/>
  <c r="U131" i="28"/>
  <c r="U132" i="28"/>
  <c r="U133" i="28"/>
  <c r="U134" i="28"/>
  <c r="U135" i="28"/>
  <c r="U136" i="28"/>
  <c r="U137" i="28"/>
  <c r="U138" i="28"/>
  <c r="U139" i="28"/>
  <c r="U140" i="28"/>
  <c r="U141" i="28"/>
  <c r="U142" i="28"/>
  <c r="U143" i="28"/>
  <c r="U144" i="28"/>
  <c r="U145" i="28"/>
  <c r="U146" i="28"/>
  <c r="U147" i="28"/>
  <c r="U148" i="28"/>
  <c r="U149" i="28"/>
  <c r="U150" i="28"/>
  <c r="U151" i="28"/>
  <c r="U152" i="28"/>
  <c r="U153" i="28"/>
  <c r="U154" i="28"/>
  <c r="U155" i="28"/>
  <c r="U156" i="28"/>
  <c r="U157" i="28"/>
  <c r="U158" i="28"/>
  <c r="U159" i="28"/>
  <c r="U160" i="28"/>
  <c r="U161" i="28"/>
  <c r="U162" i="28"/>
  <c r="U163" i="28"/>
  <c r="U164" i="28"/>
  <c r="U165" i="28"/>
  <c r="U166" i="28"/>
  <c r="U167" i="28"/>
  <c r="U168" i="28"/>
  <c r="U169" i="28"/>
  <c r="U170" i="28"/>
  <c r="U171" i="28"/>
  <c r="U172" i="28"/>
  <c r="U173" i="28"/>
  <c r="U174" i="28"/>
  <c r="U175" i="28"/>
  <c r="U176" i="28"/>
  <c r="U177" i="28"/>
  <c r="U178" i="28"/>
  <c r="U179" i="28"/>
  <c r="U180" i="28"/>
  <c r="U181" i="28"/>
  <c r="U182" i="28"/>
  <c r="U183" i="28"/>
  <c r="U184" i="28"/>
  <c r="U185" i="28"/>
  <c r="U7" i="28"/>
  <c r="V7" i="28" s="1"/>
  <c r="AH8" i="39" l="1"/>
  <c r="AI8" i="39" s="1"/>
  <c r="AH9" i="39"/>
  <c r="AI9" i="39" s="1"/>
  <c r="AH10" i="39"/>
  <c r="AI10" i="39" s="1"/>
  <c r="AH11" i="39"/>
  <c r="AI11" i="39" s="1"/>
  <c r="AH12" i="39"/>
  <c r="AI12" i="39" s="1"/>
  <c r="AH13" i="39"/>
  <c r="AI13" i="39" s="1"/>
  <c r="AH14" i="39"/>
  <c r="AI14" i="39" s="1"/>
  <c r="AH15" i="39"/>
  <c r="AI15" i="39" s="1"/>
  <c r="AH16" i="39"/>
  <c r="AI16" i="39" s="1"/>
  <c r="AH17" i="39"/>
  <c r="AI17" i="39" s="1"/>
  <c r="AH18" i="39"/>
  <c r="AI18" i="39" s="1"/>
  <c r="AH19" i="39"/>
  <c r="AI19" i="39" s="1"/>
  <c r="AH20" i="39"/>
  <c r="AI20" i="39" s="1"/>
  <c r="AH21" i="39"/>
  <c r="AI21" i="39" s="1"/>
  <c r="AH22" i="39"/>
  <c r="AI22" i="39" s="1"/>
  <c r="AH23" i="39"/>
  <c r="AI23" i="39" s="1"/>
  <c r="AH24" i="39"/>
  <c r="AI24" i="39" s="1"/>
  <c r="AH25" i="39"/>
  <c r="AI25" i="39" s="1"/>
  <c r="AH26" i="39"/>
  <c r="AI26" i="39" s="1"/>
  <c r="AH27" i="39"/>
  <c r="AI27" i="39" s="1"/>
  <c r="AH28" i="39"/>
  <c r="AI28" i="39" s="1"/>
  <c r="AH29" i="39"/>
  <c r="AI29" i="39" s="1"/>
  <c r="AH30" i="39"/>
  <c r="AI30" i="39" s="1"/>
  <c r="AH31" i="39"/>
  <c r="AI31" i="39" s="1"/>
  <c r="AH32" i="39"/>
  <c r="AI32" i="39" s="1"/>
  <c r="AH33" i="39"/>
  <c r="AI33" i="39" s="1"/>
  <c r="AH34" i="39"/>
  <c r="AI34" i="39" s="1"/>
  <c r="AH35" i="39"/>
  <c r="AI35" i="39" s="1"/>
  <c r="AH36" i="39"/>
  <c r="AI36" i="39" s="1"/>
  <c r="AH37" i="39"/>
  <c r="AI37" i="39" s="1"/>
  <c r="AH38" i="39"/>
  <c r="AI38" i="39" s="1"/>
  <c r="AH39" i="39"/>
  <c r="AI39" i="39" s="1"/>
  <c r="AH40" i="39"/>
  <c r="AI40" i="39" s="1"/>
  <c r="AH41" i="39"/>
  <c r="AI41" i="39" s="1"/>
  <c r="AH42" i="39"/>
  <c r="AI42" i="39" s="1"/>
  <c r="AH43" i="39"/>
  <c r="AI43" i="39" s="1"/>
  <c r="AH44" i="39"/>
  <c r="AI44" i="39" s="1"/>
  <c r="AH45" i="39"/>
  <c r="AI45" i="39" s="1"/>
  <c r="AH46" i="39"/>
  <c r="AI46" i="39" s="1"/>
  <c r="AH47" i="39"/>
  <c r="AI47" i="39" s="1"/>
  <c r="AH48" i="39"/>
  <c r="AI48" i="39" s="1"/>
  <c r="AH49" i="39"/>
  <c r="AI49" i="39" s="1"/>
  <c r="AH50" i="39"/>
  <c r="AI50" i="39" s="1"/>
  <c r="AH51" i="39"/>
  <c r="AI51" i="39" s="1"/>
  <c r="AH52" i="39"/>
  <c r="AI52" i="39" s="1"/>
  <c r="AH53" i="39"/>
  <c r="AI53" i="39" s="1"/>
  <c r="AH54" i="39"/>
  <c r="AI54" i="39" s="1"/>
  <c r="AH55" i="39"/>
  <c r="AI55" i="39" s="1"/>
  <c r="AH56" i="39"/>
  <c r="AI56" i="39" s="1"/>
  <c r="AN33" i="33" l="1"/>
  <c r="AO33" i="33" s="1"/>
  <c r="AN80" i="33"/>
  <c r="AO80" i="33" s="1"/>
  <c r="T33" i="33"/>
  <c r="U33" i="33" s="1"/>
  <c r="T80" i="33"/>
  <c r="U80" i="33" s="1"/>
  <c r="T119" i="33" l="1"/>
  <c r="U119" i="33" s="1"/>
  <c r="AN119" i="33"/>
  <c r="AO119" i="33" s="1"/>
  <c r="T76" i="33"/>
  <c r="U76" i="33" s="1"/>
  <c r="AN76" i="33"/>
  <c r="AO76" i="33" s="1"/>
  <c r="T20" i="33"/>
  <c r="U20" i="33" s="1"/>
  <c r="AN20" i="33"/>
  <c r="AO20" i="33" s="1"/>
  <c r="T74" i="33"/>
  <c r="U74" i="33" s="1"/>
  <c r="AN74" i="33"/>
  <c r="AO74" i="33" s="1"/>
  <c r="T109" i="33"/>
  <c r="U109" i="33" s="1"/>
  <c r="AN109" i="33"/>
  <c r="AO109" i="33" s="1"/>
  <c r="T100" i="33"/>
  <c r="U100" i="33" s="1"/>
  <c r="AN100" i="33"/>
  <c r="AO100" i="33" s="1"/>
  <c r="AN118" i="33"/>
  <c r="AO118" i="33" s="1"/>
  <c r="AN54" i="33"/>
  <c r="AO54" i="33" s="1"/>
  <c r="T118" i="33"/>
  <c r="U118" i="33" s="1"/>
  <c r="T54" i="33"/>
  <c r="U54" i="33" s="1"/>
  <c r="AF105" i="28" l="1"/>
  <c r="AG105" i="28" s="1"/>
  <c r="AF106" i="28"/>
  <c r="AG106" i="28" s="1"/>
  <c r="AF107" i="28"/>
  <c r="AG107" i="28" s="1"/>
  <c r="AF108" i="28"/>
  <c r="AG108" i="28" s="1"/>
  <c r="AF109" i="28"/>
  <c r="AG109" i="28" s="1"/>
  <c r="AF110" i="28"/>
  <c r="AG110" i="28" s="1"/>
  <c r="AF111" i="28"/>
  <c r="AG111" i="28" s="1"/>
  <c r="AF112" i="28"/>
  <c r="AG112" i="28" s="1"/>
  <c r="AF113" i="28"/>
  <c r="AG113" i="28" s="1"/>
  <c r="AF114" i="28"/>
  <c r="AG114" i="28" s="1"/>
  <c r="AF115" i="28"/>
  <c r="AG115" i="28" s="1"/>
  <c r="AF116" i="28"/>
  <c r="AG116" i="28" s="1"/>
  <c r="AF117" i="28"/>
  <c r="AG117" i="28" s="1"/>
  <c r="AF118" i="28"/>
  <c r="AG118" i="28" s="1"/>
  <c r="AF119" i="28"/>
  <c r="AG119" i="28" s="1"/>
  <c r="AF120" i="28"/>
  <c r="AG120" i="28" s="1"/>
  <c r="AF121" i="28"/>
  <c r="AG121" i="28" s="1"/>
  <c r="AF122" i="28"/>
  <c r="AG122" i="28" s="1"/>
  <c r="AF123" i="28"/>
  <c r="AG123" i="28" s="1"/>
  <c r="AF124" i="28"/>
  <c r="AG124" i="28" s="1"/>
  <c r="AF125" i="28"/>
  <c r="AG125" i="28" s="1"/>
  <c r="AF126" i="28"/>
  <c r="AG126" i="28" s="1"/>
  <c r="AF127" i="28"/>
  <c r="AG127" i="28" s="1"/>
  <c r="AF128" i="28"/>
  <c r="AG128" i="28" s="1"/>
  <c r="AF129" i="28"/>
  <c r="AG129" i="28" s="1"/>
  <c r="AF130" i="28"/>
  <c r="AG130" i="28" s="1"/>
  <c r="AF131" i="28"/>
  <c r="AG131" i="28" s="1"/>
  <c r="AF132" i="28"/>
  <c r="AG132" i="28" s="1"/>
  <c r="AF133" i="28"/>
  <c r="AG133" i="28" s="1"/>
  <c r="AF134" i="28"/>
  <c r="AG134" i="28" s="1"/>
  <c r="AF135" i="28"/>
  <c r="AG135" i="28" s="1"/>
  <c r="AF136" i="28"/>
  <c r="AG136" i="28" s="1"/>
  <c r="AF137" i="28"/>
  <c r="AG137" i="28" s="1"/>
  <c r="AF138" i="28"/>
  <c r="AG138" i="28" s="1"/>
  <c r="AF139" i="28"/>
  <c r="AG139" i="28" s="1"/>
  <c r="AF140" i="28"/>
  <c r="AG140" i="28" s="1"/>
  <c r="AF141" i="28"/>
  <c r="AG141" i="28" s="1"/>
  <c r="AF142" i="28"/>
  <c r="AG142" i="28" s="1"/>
  <c r="AF143" i="28"/>
  <c r="AG143" i="28" s="1"/>
  <c r="AF144" i="28"/>
  <c r="AG144" i="28" s="1"/>
  <c r="AF145" i="28"/>
  <c r="AG145" i="28" s="1"/>
  <c r="AF146" i="28"/>
  <c r="AG146" i="28" s="1"/>
  <c r="AF147" i="28"/>
  <c r="AG147" i="28" s="1"/>
  <c r="AF148" i="28"/>
  <c r="AG148" i="28" s="1"/>
  <c r="AF149" i="28"/>
  <c r="AG149" i="28" s="1"/>
  <c r="AF150" i="28"/>
  <c r="AG150" i="28" s="1"/>
  <c r="AF151" i="28"/>
  <c r="AG151" i="28" s="1"/>
  <c r="AF152" i="28"/>
  <c r="AG152" i="28" s="1"/>
  <c r="AF153" i="28"/>
  <c r="AG153" i="28" s="1"/>
  <c r="AF154" i="28"/>
  <c r="AG154" i="28" s="1"/>
  <c r="AF155" i="28"/>
  <c r="AG155" i="28" s="1"/>
  <c r="AF156" i="28"/>
  <c r="AG156" i="28" s="1"/>
  <c r="AF157" i="28"/>
  <c r="AG157" i="28" s="1"/>
  <c r="AF158" i="28"/>
  <c r="AG158" i="28" s="1"/>
  <c r="AF159" i="28"/>
  <c r="AG159" i="28" s="1"/>
  <c r="AF160" i="28"/>
  <c r="AG160" i="28" s="1"/>
  <c r="AF161" i="28"/>
  <c r="AG161" i="28" s="1"/>
  <c r="AF162" i="28"/>
  <c r="AG162" i="28" s="1"/>
  <c r="AF163" i="28"/>
  <c r="AG163" i="28" s="1"/>
  <c r="AF164" i="28"/>
  <c r="AG164" i="28" s="1"/>
  <c r="AF165" i="28"/>
  <c r="AG165" i="28" s="1"/>
  <c r="AF166" i="28"/>
  <c r="AG166" i="28" s="1"/>
  <c r="AF167" i="28"/>
  <c r="AG167" i="28" s="1"/>
  <c r="AF168" i="28"/>
  <c r="AG168" i="28" s="1"/>
  <c r="AF169" i="28"/>
  <c r="AG169" i="28" s="1"/>
  <c r="AF170" i="28"/>
  <c r="AG170" i="28" s="1"/>
  <c r="AF171" i="28"/>
  <c r="AG171" i="28" s="1"/>
  <c r="AF172" i="28"/>
  <c r="AG172" i="28" s="1"/>
  <c r="AF173" i="28"/>
  <c r="AG173" i="28" s="1"/>
  <c r="AF174" i="28"/>
  <c r="AG174" i="28" s="1"/>
  <c r="AF175" i="28"/>
  <c r="AG175" i="28" s="1"/>
  <c r="AF176" i="28"/>
  <c r="AG176" i="28" s="1"/>
  <c r="AF177" i="28"/>
  <c r="AG177" i="28" s="1"/>
  <c r="AF178" i="28"/>
  <c r="AG178" i="28" s="1"/>
  <c r="AF179" i="28"/>
  <c r="AG179" i="28" s="1"/>
  <c r="AF180" i="28"/>
  <c r="AG180" i="28" s="1"/>
  <c r="AF181" i="28"/>
  <c r="AG181" i="28" s="1"/>
  <c r="AF182" i="28"/>
  <c r="AG182" i="28" s="1"/>
  <c r="AF183" i="28"/>
  <c r="AG183" i="28" s="1"/>
  <c r="AF184" i="28"/>
  <c r="AG184" i="28" s="1"/>
  <c r="V171" i="28"/>
  <c r="V172" i="28"/>
  <c r="V173" i="28"/>
  <c r="V174" i="28"/>
  <c r="V175" i="28"/>
  <c r="V176" i="28"/>
  <c r="V177" i="28"/>
  <c r="V178" i="28"/>
  <c r="V179" i="28"/>
  <c r="V180" i="28"/>
  <c r="V181" i="28"/>
  <c r="V182" i="28"/>
  <c r="V183" i="28"/>
  <c r="V184" i="28"/>
  <c r="V166" i="28"/>
  <c r="V167" i="28"/>
  <c r="V168" i="28"/>
  <c r="V169" i="28"/>
  <c r="V170" i="28"/>
  <c r="V185" i="28"/>
  <c r="V160" i="28"/>
  <c r="V161" i="28"/>
  <c r="V162" i="28"/>
  <c r="V163" i="28"/>
  <c r="V164" i="28"/>
  <c r="V165" i="28"/>
  <c r="V145" i="28"/>
  <c r="V146" i="28"/>
  <c r="V147" i="28"/>
  <c r="V148" i="28"/>
  <c r="V149" i="28"/>
  <c r="V150" i="28"/>
  <c r="V151" i="28"/>
  <c r="V152" i="28"/>
  <c r="V153" i="28"/>
  <c r="V154" i="28"/>
  <c r="V155" i="28"/>
  <c r="V156" i="28"/>
  <c r="V157" i="28"/>
  <c r="V158" i="28"/>
  <c r="V159" i="28"/>
  <c r="V144" i="28"/>
  <c r="V140" i="28"/>
  <c r="V141" i="28"/>
  <c r="V142" i="28"/>
  <c r="V143" i="28"/>
  <c r="V125" i="28"/>
  <c r="V126" i="28"/>
  <c r="V127" i="28"/>
  <c r="V128" i="28"/>
  <c r="V129" i="28"/>
  <c r="V130" i="28"/>
  <c r="V131" i="28"/>
  <c r="V132" i="28"/>
  <c r="V133" i="28"/>
  <c r="V134" i="28"/>
  <c r="V135" i="28"/>
  <c r="V136" i="28"/>
  <c r="V137" i="28"/>
  <c r="V138" i="28"/>
  <c r="V139" i="28"/>
  <c r="V120" i="28"/>
  <c r="V121" i="28"/>
  <c r="V122" i="28"/>
  <c r="V123" i="28"/>
  <c r="V124" i="28"/>
  <c r="V118" i="28"/>
  <c r="V119" i="28"/>
  <c r="V115" i="28"/>
  <c r="V116" i="28"/>
  <c r="V117" i="28"/>
  <c r="V112" i="28"/>
  <c r="V113" i="28"/>
  <c r="V114" i="28"/>
  <c r="V104" i="28"/>
  <c r="V105" i="28"/>
  <c r="V106" i="28"/>
  <c r="V107" i="28"/>
  <c r="V108" i="28"/>
  <c r="V109" i="28"/>
  <c r="V110" i="28"/>
  <c r="V111" i="28"/>
  <c r="U7" i="26" l="1"/>
  <c r="V7" i="26" s="1"/>
  <c r="AF8" i="26"/>
  <c r="AG8" i="26" s="1"/>
  <c r="AF9" i="26"/>
  <c r="AG9" i="26" s="1"/>
  <c r="AF10" i="26"/>
  <c r="AG10" i="26" s="1"/>
  <c r="AF11" i="26"/>
  <c r="AG11" i="26" s="1"/>
  <c r="AF12" i="26"/>
  <c r="AG12" i="26" s="1"/>
  <c r="AF13" i="26"/>
  <c r="AG13" i="26" s="1"/>
  <c r="AF14" i="26"/>
  <c r="AG14" i="26" s="1"/>
  <c r="AF15" i="26"/>
  <c r="AG15" i="26" s="1"/>
  <c r="AF16" i="26"/>
  <c r="AG16" i="26" s="1"/>
  <c r="AF17" i="26"/>
  <c r="AG17" i="26" s="1"/>
  <c r="AF18" i="26"/>
  <c r="AG18" i="26" s="1"/>
  <c r="AF19" i="26"/>
  <c r="AG19" i="26" s="1"/>
  <c r="AF20" i="26"/>
  <c r="AG20" i="26" s="1"/>
  <c r="AF21" i="26"/>
  <c r="AG21" i="26" s="1"/>
  <c r="AF22" i="26"/>
  <c r="AG22" i="26" s="1"/>
  <c r="AF23" i="26"/>
  <c r="AG23" i="26" s="1"/>
  <c r="AF24" i="26"/>
  <c r="AG24" i="26" s="1"/>
  <c r="AF25" i="26"/>
  <c r="AG25" i="26" s="1"/>
  <c r="AF26" i="26"/>
  <c r="AG26" i="26" s="1"/>
  <c r="AF27" i="26"/>
  <c r="AG27" i="26" s="1"/>
  <c r="AF28" i="26"/>
  <c r="AG28" i="26" s="1"/>
  <c r="AF29" i="26"/>
  <c r="AG29" i="26" s="1"/>
  <c r="AF30" i="26"/>
  <c r="AG30" i="26" s="1"/>
  <c r="AF31" i="26"/>
  <c r="AG31" i="26" s="1"/>
  <c r="AF32" i="26"/>
  <c r="AG32" i="26" s="1"/>
  <c r="AF33" i="26"/>
  <c r="AG33" i="26" s="1"/>
  <c r="AF34" i="26"/>
  <c r="AG34" i="26" s="1"/>
  <c r="AF35" i="26"/>
  <c r="AG35" i="26" s="1"/>
  <c r="AF36" i="26"/>
  <c r="AG36" i="26" s="1"/>
  <c r="AF37" i="26"/>
  <c r="AG37" i="26" s="1"/>
  <c r="AF7" i="26"/>
  <c r="AG7" i="26" s="1"/>
  <c r="D59" i="26" s="1"/>
  <c r="D61" i="26" l="1"/>
  <c r="D60" i="26"/>
  <c r="Q7" i="29"/>
  <c r="J7" i="29"/>
  <c r="V8" i="22"/>
  <c r="W8" i="22" s="1"/>
  <c r="V9" i="22"/>
  <c r="W9" i="22" s="1"/>
  <c r="V10" i="22"/>
  <c r="W10" i="22" s="1"/>
  <c r="V11" i="22"/>
  <c r="W11" i="22" s="1"/>
  <c r="V12" i="22"/>
  <c r="W12" i="22" s="1"/>
  <c r="V13" i="22"/>
  <c r="W13" i="22" s="1"/>
  <c r="V14" i="22"/>
  <c r="W14" i="22" s="1"/>
  <c r="V15" i="22"/>
  <c r="W15" i="22" s="1"/>
  <c r="V16" i="22"/>
  <c r="W16" i="22" s="1"/>
  <c r="V17" i="22"/>
  <c r="W17" i="22" s="1"/>
  <c r="V18" i="22"/>
  <c r="W18" i="22" s="1"/>
  <c r="V19" i="22"/>
  <c r="W19" i="22" s="1"/>
  <c r="V20" i="22"/>
  <c r="W20" i="22" s="1"/>
  <c r="V21" i="22"/>
  <c r="W21" i="22" s="1"/>
  <c r="V22" i="22"/>
  <c r="W22" i="22" s="1"/>
  <c r="V23" i="22"/>
  <c r="W23" i="22" s="1"/>
  <c r="V24" i="22"/>
  <c r="W24" i="22" s="1"/>
  <c r="V25" i="22"/>
  <c r="W25" i="22" s="1"/>
  <c r="V26" i="22"/>
  <c r="W26" i="22" s="1"/>
  <c r="V27" i="22"/>
  <c r="W27" i="22" s="1"/>
  <c r="V28" i="22"/>
  <c r="W28" i="22" s="1"/>
  <c r="V29" i="22"/>
  <c r="W29" i="22" s="1"/>
  <c r="V30" i="22"/>
  <c r="W30" i="22" s="1"/>
  <c r="V31" i="22"/>
  <c r="W31" i="22" s="1"/>
  <c r="V32" i="22"/>
  <c r="W32" i="22" s="1"/>
  <c r="V33" i="22"/>
  <c r="W33" i="22" s="1"/>
  <c r="V34" i="22"/>
  <c r="W34" i="22" s="1"/>
  <c r="V35" i="22"/>
  <c r="W35" i="22" s="1"/>
  <c r="V36" i="22"/>
  <c r="W36" i="22" s="1"/>
  <c r="V37" i="22"/>
  <c r="W37" i="22" s="1"/>
  <c r="V38" i="22"/>
  <c r="W38" i="22" s="1"/>
  <c r="V39" i="22"/>
  <c r="W39" i="22" s="1"/>
  <c r="V40" i="22"/>
  <c r="W40" i="22" s="1"/>
  <c r="V41" i="22"/>
  <c r="W41" i="22" s="1"/>
  <c r="V42" i="22"/>
  <c r="W42" i="22" s="1"/>
  <c r="V43" i="22"/>
  <c r="W43" i="22" s="1"/>
  <c r="V44" i="22"/>
  <c r="W44" i="22" s="1"/>
  <c r="V45" i="22"/>
  <c r="W45" i="22" s="1"/>
  <c r="V46" i="22"/>
  <c r="W46" i="22" s="1"/>
  <c r="V47" i="22"/>
  <c r="W47" i="22" s="1"/>
  <c r="V48" i="22"/>
  <c r="W48" i="22" s="1"/>
  <c r="V49" i="22"/>
  <c r="W49" i="22" s="1"/>
  <c r="V50" i="22"/>
  <c r="W50" i="22" s="1"/>
  <c r="V51" i="22"/>
  <c r="W51" i="22" s="1"/>
  <c r="V52" i="22"/>
  <c r="W52" i="22" s="1"/>
  <c r="V53" i="22"/>
  <c r="W53" i="22" s="1"/>
  <c r="V54" i="22"/>
  <c r="W54" i="22" s="1"/>
  <c r="V55" i="22"/>
  <c r="W55" i="22" s="1"/>
  <c r="V56" i="22"/>
  <c r="W56" i="22" s="1"/>
  <c r="V57" i="22"/>
  <c r="W57" i="22" s="1"/>
  <c r="V58" i="22"/>
  <c r="W58" i="22" s="1"/>
  <c r="V59" i="22"/>
  <c r="W59" i="22" s="1"/>
  <c r="V60" i="22"/>
  <c r="W60" i="22" s="1"/>
  <c r="V61" i="22"/>
  <c r="W61" i="22" s="1"/>
  <c r="V62" i="22"/>
  <c r="W62" i="22" s="1"/>
  <c r="V63" i="22"/>
  <c r="W63" i="22" s="1"/>
  <c r="V64" i="22"/>
  <c r="W64" i="22" s="1"/>
  <c r="V65" i="22"/>
  <c r="W65" i="22" s="1"/>
  <c r="V66" i="22"/>
  <c r="W66" i="22" s="1"/>
  <c r="V7" i="22"/>
  <c r="W7" i="22" s="1"/>
  <c r="D91" i="22" l="1"/>
  <c r="D89" i="22"/>
  <c r="D90" i="22"/>
  <c r="D62" i="26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U117" i="24"/>
  <c r="V117" i="24" s="1"/>
  <c r="U118" i="24"/>
  <c r="V118" i="24" s="1"/>
  <c r="U119" i="24"/>
  <c r="V119" i="24" s="1"/>
  <c r="U120" i="24"/>
  <c r="V120" i="24" s="1"/>
  <c r="U121" i="24"/>
  <c r="V121" i="24" s="1"/>
  <c r="U122" i="24"/>
  <c r="V122" i="24" s="1"/>
  <c r="U123" i="24"/>
  <c r="V123" i="24" s="1"/>
  <c r="U124" i="24"/>
  <c r="V124" i="24" s="1"/>
  <c r="U125" i="24"/>
  <c r="V125" i="24" s="1"/>
  <c r="U126" i="24"/>
  <c r="V126" i="24" s="1"/>
  <c r="U127" i="24"/>
  <c r="V127" i="24" s="1"/>
  <c r="U128" i="24"/>
  <c r="V128" i="24" s="1"/>
  <c r="U129" i="24"/>
  <c r="V129" i="24" s="1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U66" i="24"/>
  <c r="V66" i="24" s="1"/>
  <c r="U15" i="24"/>
  <c r="V15" i="24" s="1"/>
  <c r="U46" i="24"/>
  <c r="V46" i="24" s="1"/>
  <c r="U16" i="24"/>
  <c r="V16" i="24" s="1"/>
  <c r="U76" i="24"/>
  <c r="V76" i="24" s="1"/>
  <c r="U32" i="24"/>
  <c r="V32" i="24" s="1"/>
  <c r="U70" i="24"/>
  <c r="V70" i="24" s="1"/>
  <c r="U21" i="24"/>
  <c r="V21" i="24" s="1"/>
  <c r="U110" i="24"/>
  <c r="V110" i="24" s="1"/>
  <c r="U13" i="24"/>
  <c r="V13" i="24" s="1"/>
  <c r="U49" i="24"/>
  <c r="V49" i="24" s="1"/>
  <c r="U88" i="24"/>
  <c r="V88" i="24" s="1"/>
  <c r="U106" i="24"/>
  <c r="V106" i="24" s="1"/>
  <c r="U116" i="24"/>
  <c r="V116" i="24" s="1"/>
  <c r="K88" i="24"/>
  <c r="K106" i="24"/>
  <c r="K116" i="24"/>
  <c r="K70" i="24"/>
  <c r="K21" i="24"/>
  <c r="K110" i="24"/>
  <c r="K13" i="24"/>
  <c r="K49" i="24"/>
  <c r="K32" i="24"/>
  <c r="J76" i="24"/>
  <c r="K76" i="24" s="1"/>
  <c r="J16" i="24"/>
  <c r="K16" i="24" s="1"/>
  <c r="J66" i="24"/>
  <c r="K66" i="24" s="1"/>
  <c r="J15" i="24"/>
  <c r="K15" i="24" s="1"/>
  <c r="J46" i="24"/>
  <c r="K46" i="24" s="1"/>
  <c r="U75" i="24"/>
  <c r="V75" i="24" s="1"/>
  <c r="U17" i="24"/>
  <c r="V17" i="24" s="1"/>
  <c r="U18" i="24"/>
  <c r="V18" i="24" s="1"/>
  <c r="U19" i="24"/>
  <c r="V19" i="24" s="1"/>
  <c r="U20" i="24"/>
  <c r="V20" i="24" s="1"/>
  <c r="U22" i="24"/>
  <c r="V22" i="24" s="1"/>
  <c r="U24" i="24"/>
  <c r="V24" i="24" s="1"/>
  <c r="U27" i="24"/>
  <c r="V27" i="24" s="1"/>
  <c r="U23" i="24"/>
  <c r="V23" i="24" s="1"/>
  <c r="U28" i="24"/>
  <c r="V28" i="24" s="1"/>
  <c r="U29" i="24"/>
  <c r="V29" i="24" s="1"/>
  <c r="U30" i="24"/>
  <c r="V30" i="24" s="1"/>
  <c r="U31" i="24"/>
  <c r="V31" i="24" s="1"/>
  <c r="U34" i="24"/>
  <c r="V34" i="24" s="1"/>
  <c r="U36" i="24"/>
  <c r="V36" i="24" s="1"/>
  <c r="U37" i="24"/>
  <c r="V37" i="24" s="1"/>
  <c r="U39" i="24"/>
  <c r="V39" i="24" s="1"/>
  <c r="U40" i="24"/>
  <c r="V40" i="24" s="1"/>
  <c r="U42" i="24"/>
  <c r="V42" i="24" s="1"/>
  <c r="U43" i="24"/>
  <c r="V43" i="24" s="1"/>
  <c r="U41" i="24"/>
  <c r="V41" i="24" s="1"/>
  <c r="U44" i="24"/>
  <c r="V44" i="24" s="1"/>
  <c r="U45" i="24"/>
  <c r="V45" i="24" s="1"/>
  <c r="U50" i="24"/>
  <c r="V50" i="24" s="1"/>
  <c r="U51" i="24"/>
  <c r="V51" i="24" s="1"/>
  <c r="U48" i="24"/>
  <c r="V48" i="24" s="1"/>
  <c r="U52" i="24"/>
  <c r="V52" i="24" s="1"/>
  <c r="U53" i="24"/>
  <c r="V53" i="24" s="1"/>
  <c r="U54" i="24"/>
  <c r="V54" i="24" s="1"/>
  <c r="U57" i="24"/>
  <c r="V57" i="24" s="1"/>
  <c r="U58" i="24"/>
  <c r="V58" i="24" s="1"/>
  <c r="U59" i="24"/>
  <c r="V59" i="24" s="1"/>
  <c r="U60" i="24"/>
  <c r="V60" i="24" s="1"/>
  <c r="U61" i="24"/>
  <c r="V61" i="24" s="1"/>
  <c r="U62" i="24"/>
  <c r="V62" i="24" s="1"/>
  <c r="U63" i="24"/>
  <c r="V63" i="24" s="1"/>
  <c r="U64" i="24"/>
  <c r="V64" i="24" s="1"/>
  <c r="U65" i="24"/>
  <c r="V65" i="24" s="1"/>
  <c r="U67" i="24"/>
  <c r="V67" i="24" s="1"/>
  <c r="U68" i="24"/>
  <c r="V68" i="24" s="1"/>
  <c r="U69" i="24"/>
  <c r="V69" i="24" s="1"/>
  <c r="U71" i="24"/>
  <c r="V71" i="24" s="1"/>
  <c r="U72" i="24"/>
  <c r="V72" i="24" s="1"/>
  <c r="U74" i="24"/>
  <c r="V74" i="24" s="1"/>
  <c r="U77" i="24"/>
  <c r="V77" i="24" s="1"/>
  <c r="U78" i="24"/>
  <c r="V78" i="24" s="1"/>
  <c r="U79" i="24"/>
  <c r="V79" i="24" s="1"/>
  <c r="U80" i="24"/>
  <c r="V80" i="24" s="1"/>
  <c r="U81" i="24"/>
  <c r="V81" i="24" s="1"/>
  <c r="U82" i="24"/>
  <c r="V82" i="24" s="1"/>
  <c r="U85" i="24"/>
  <c r="V85" i="24" s="1"/>
  <c r="U84" i="24"/>
  <c r="V84" i="24" s="1"/>
  <c r="U83" i="24"/>
  <c r="V83" i="24" s="1"/>
  <c r="U86" i="24"/>
  <c r="V86" i="24" s="1"/>
  <c r="U87" i="24"/>
  <c r="V87" i="24" s="1"/>
  <c r="U89" i="24"/>
  <c r="V89" i="24" s="1"/>
  <c r="U92" i="24"/>
  <c r="V92" i="24" s="1"/>
  <c r="U91" i="24"/>
  <c r="V91" i="24" s="1"/>
  <c r="U90" i="24"/>
  <c r="V90" i="24" s="1"/>
  <c r="U93" i="24"/>
  <c r="V93" i="24" s="1"/>
  <c r="U94" i="24"/>
  <c r="V94" i="24" s="1"/>
  <c r="U96" i="24"/>
  <c r="V96" i="24" s="1"/>
  <c r="U95" i="24"/>
  <c r="V95" i="24" s="1"/>
  <c r="U97" i="24"/>
  <c r="V97" i="24" s="1"/>
  <c r="U98" i="24"/>
  <c r="V98" i="24" s="1"/>
  <c r="U99" i="24"/>
  <c r="V99" i="24" s="1"/>
  <c r="U100" i="24"/>
  <c r="V100" i="24" s="1"/>
  <c r="U102" i="24"/>
  <c r="V102" i="24" s="1"/>
  <c r="U101" i="24"/>
  <c r="V101" i="24" s="1"/>
  <c r="U103" i="24"/>
  <c r="V103" i="24" s="1"/>
  <c r="U104" i="24"/>
  <c r="V104" i="24" s="1"/>
  <c r="U107" i="24"/>
  <c r="V107" i="24" s="1"/>
  <c r="U108" i="24"/>
  <c r="V108" i="24" s="1"/>
  <c r="U109" i="24"/>
  <c r="V109" i="24" s="1"/>
  <c r="U111" i="24"/>
  <c r="V111" i="24" s="1"/>
  <c r="U112" i="24"/>
  <c r="V112" i="24" s="1"/>
  <c r="U113" i="24"/>
  <c r="V113" i="24" s="1"/>
  <c r="U114" i="24"/>
  <c r="V114" i="24" s="1"/>
  <c r="U115" i="24"/>
  <c r="V115" i="24" s="1"/>
  <c r="U105" i="24"/>
  <c r="V105" i="24" s="1"/>
  <c r="U33" i="24"/>
  <c r="V33" i="24" s="1"/>
  <c r="U47" i="24"/>
  <c r="V47" i="24" s="1"/>
  <c r="U7" i="24"/>
  <c r="V7" i="24" s="1"/>
  <c r="U35" i="24"/>
  <c r="V35" i="24" s="1"/>
  <c r="U38" i="24"/>
  <c r="V38" i="24" s="1"/>
  <c r="U55" i="24"/>
  <c r="V55" i="24" s="1"/>
  <c r="U25" i="24"/>
  <c r="V25" i="24" s="1"/>
  <c r="U56" i="24"/>
  <c r="V56" i="24" s="1"/>
  <c r="U73" i="24"/>
  <c r="V73" i="24" s="1"/>
  <c r="U26" i="24"/>
  <c r="V26" i="24" s="1"/>
  <c r="U9" i="24"/>
  <c r="V9" i="24" s="1"/>
  <c r="U10" i="24"/>
  <c r="V10" i="24" s="1"/>
  <c r="U11" i="24"/>
  <c r="V11" i="24" s="1"/>
  <c r="U12" i="24"/>
  <c r="V12" i="24" s="1"/>
  <c r="U14" i="24"/>
  <c r="V14" i="24" s="1"/>
  <c r="U8" i="24"/>
  <c r="V8" i="24" s="1"/>
  <c r="D92" i="22" l="1"/>
  <c r="D149" i="24"/>
  <c r="D148" i="24"/>
  <c r="D150" i="24"/>
  <c r="J103" i="24"/>
  <c r="K103" i="24" s="1"/>
  <c r="J111" i="24"/>
  <c r="K111" i="24" s="1"/>
  <c r="J72" i="24"/>
  <c r="K72" i="24" s="1"/>
  <c r="J37" i="24"/>
  <c r="K37" i="24" s="1"/>
  <c r="J96" i="24"/>
  <c r="K96" i="24" s="1"/>
  <c r="J99" i="24"/>
  <c r="K99" i="24" s="1"/>
  <c r="D151" i="24" l="1"/>
  <c r="S39" i="23"/>
  <c r="T39" i="23" s="1"/>
  <c r="S25" i="23"/>
  <c r="T25" i="23" s="1"/>
  <c r="S33" i="23"/>
  <c r="T33" i="23" s="1"/>
  <c r="S47" i="23"/>
  <c r="T47" i="23" s="1"/>
  <c r="S46" i="23"/>
  <c r="T46" i="23" s="1"/>
  <c r="S45" i="23"/>
  <c r="T45" i="23" s="1"/>
  <c r="S44" i="23"/>
  <c r="T44" i="23" s="1"/>
  <c r="S43" i="23"/>
  <c r="T43" i="23" s="1"/>
  <c r="S42" i="23"/>
  <c r="T42" i="23" s="1"/>
  <c r="S41" i="23"/>
  <c r="T41" i="23" s="1"/>
  <c r="S40" i="23"/>
  <c r="T40" i="23" s="1"/>
  <c r="S38" i="23"/>
  <c r="T38" i="23" s="1"/>
  <c r="S37" i="23"/>
  <c r="T37" i="23" s="1"/>
  <c r="S36" i="23"/>
  <c r="T36" i="23" s="1"/>
  <c r="S35" i="23"/>
  <c r="T35" i="23" s="1"/>
  <c r="S34" i="23"/>
  <c r="T34" i="23" s="1"/>
  <c r="S32" i="23"/>
  <c r="T32" i="23" s="1"/>
  <c r="S31" i="23"/>
  <c r="T31" i="23" s="1"/>
  <c r="S30" i="23"/>
  <c r="T30" i="23" s="1"/>
  <c r="S29" i="23"/>
  <c r="T29" i="23" s="1"/>
  <c r="S28" i="23"/>
  <c r="T28" i="23" s="1"/>
  <c r="S27" i="23"/>
  <c r="T27" i="23" s="1"/>
  <c r="S26" i="23"/>
  <c r="T26" i="23" s="1"/>
  <c r="S24" i="23"/>
  <c r="T24" i="23" s="1"/>
  <c r="S23" i="23"/>
  <c r="T23" i="23" s="1"/>
  <c r="S22" i="23"/>
  <c r="T22" i="23" s="1"/>
  <c r="S21" i="23"/>
  <c r="T21" i="23" s="1"/>
  <c r="S20" i="23"/>
  <c r="T20" i="23" s="1"/>
  <c r="S19" i="23"/>
  <c r="T19" i="23" s="1"/>
  <c r="S18" i="23"/>
  <c r="T18" i="23" s="1"/>
  <c r="S17" i="23"/>
  <c r="T17" i="23" s="1"/>
  <c r="S16" i="23"/>
  <c r="T16" i="23" s="1"/>
  <c r="S15" i="23"/>
  <c r="T15" i="23" s="1"/>
  <c r="S14" i="23"/>
  <c r="T14" i="23" s="1"/>
  <c r="S13" i="23"/>
  <c r="T13" i="23" s="1"/>
  <c r="S12" i="23"/>
  <c r="T12" i="23" s="1"/>
  <c r="S11" i="23"/>
  <c r="T11" i="23" s="1"/>
  <c r="S10" i="23"/>
  <c r="T10" i="23" s="1"/>
  <c r="S9" i="23"/>
  <c r="T9" i="23" s="1"/>
  <c r="S8" i="23"/>
  <c r="T8" i="23" s="1"/>
  <c r="S7" i="23"/>
  <c r="T7" i="23" s="1"/>
  <c r="D61" i="23" l="1"/>
  <c r="D59" i="23"/>
  <c r="D60" i="23"/>
  <c r="BS8" i="16"/>
  <c r="BT8" i="16" s="1"/>
  <c r="BS9" i="16"/>
  <c r="BT9" i="16" s="1"/>
  <c r="BS10" i="16"/>
  <c r="BT10" i="16" s="1"/>
  <c r="BS11" i="16"/>
  <c r="BT11" i="16" s="1"/>
  <c r="BS12" i="16"/>
  <c r="BT12" i="16" s="1"/>
  <c r="BS13" i="16"/>
  <c r="BT13" i="16" s="1"/>
  <c r="BS14" i="16"/>
  <c r="BT14" i="16" s="1"/>
  <c r="BS15" i="16"/>
  <c r="BT15" i="16" s="1"/>
  <c r="BS16" i="16"/>
  <c r="BT16" i="16" s="1"/>
  <c r="BS17" i="16"/>
  <c r="BT17" i="16" s="1"/>
  <c r="BS18" i="16"/>
  <c r="BT18" i="16" s="1"/>
  <c r="BS19" i="16"/>
  <c r="BT19" i="16" s="1"/>
  <c r="BS20" i="16"/>
  <c r="BT20" i="16" s="1"/>
  <c r="BS21" i="16"/>
  <c r="BT21" i="16" s="1"/>
  <c r="BS22" i="16"/>
  <c r="BT22" i="16" s="1"/>
  <c r="BS23" i="16"/>
  <c r="BT23" i="16" s="1"/>
  <c r="BS24" i="16"/>
  <c r="BT24" i="16" s="1"/>
  <c r="BS25" i="16"/>
  <c r="BT25" i="16" s="1"/>
  <c r="BS26" i="16"/>
  <c r="BT26" i="16" s="1"/>
  <c r="BS27" i="16"/>
  <c r="BT27" i="16" s="1"/>
  <c r="BS28" i="16"/>
  <c r="BT28" i="16" s="1"/>
  <c r="BS29" i="16"/>
  <c r="BT29" i="16" s="1"/>
  <c r="BS30" i="16"/>
  <c r="BT30" i="16" s="1"/>
  <c r="BS31" i="16"/>
  <c r="BT31" i="16" s="1"/>
  <c r="BS32" i="16"/>
  <c r="BT32" i="16" s="1"/>
  <c r="BS33" i="16"/>
  <c r="BT33" i="16" s="1"/>
  <c r="BS34" i="16"/>
  <c r="BT34" i="16" s="1"/>
  <c r="BS35" i="16"/>
  <c r="BT35" i="16" s="1"/>
  <c r="BS36" i="16"/>
  <c r="BT36" i="16" s="1"/>
  <c r="BS37" i="16"/>
  <c r="BT37" i="16" s="1"/>
  <c r="BS38" i="16"/>
  <c r="BT38" i="16" s="1"/>
  <c r="BS39" i="16"/>
  <c r="BT39" i="16" s="1"/>
  <c r="BS40" i="16"/>
  <c r="BT40" i="16" s="1"/>
  <c r="BS41" i="16"/>
  <c r="BT41" i="16" s="1"/>
  <c r="BS42" i="16"/>
  <c r="BT42" i="16" s="1"/>
  <c r="BS43" i="16"/>
  <c r="BT43" i="16" s="1"/>
  <c r="BS44" i="16"/>
  <c r="BT44" i="16" s="1"/>
  <c r="BS45" i="16"/>
  <c r="BT45" i="16" s="1"/>
  <c r="BS46" i="16"/>
  <c r="BT46" i="16" s="1"/>
  <c r="BS47" i="16"/>
  <c r="BT47" i="16" s="1"/>
  <c r="BS48" i="16"/>
  <c r="BT48" i="16" s="1"/>
  <c r="BS49" i="16"/>
  <c r="BT49" i="16" s="1"/>
  <c r="BS50" i="16"/>
  <c r="BT50" i="16" s="1"/>
  <c r="BS51" i="16"/>
  <c r="BT51" i="16" s="1"/>
  <c r="BS52" i="16"/>
  <c r="BT52" i="16" s="1"/>
  <c r="BS53" i="16"/>
  <c r="BT53" i="16" s="1"/>
  <c r="BS54" i="16"/>
  <c r="BT54" i="16" s="1"/>
  <c r="BS55" i="16"/>
  <c r="BT55" i="16" s="1"/>
  <c r="BS56" i="16"/>
  <c r="BT56" i="16" s="1"/>
  <c r="BS57" i="16"/>
  <c r="BT57" i="16" s="1"/>
  <c r="BS58" i="16"/>
  <c r="BT58" i="16" s="1"/>
  <c r="BS59" i="16"/>
  <c r="BT59" i="16" s="1"/>
  <c r="BS60" i="16"/>
  <c r="BT60" i="16" s="1"/>
  <c r="BS61" i="16"/>
  <c r="BT61" i="16" s="1"/>
  <c r="BS62" i="16"/>
  <c r="BT62" i="16" s="1"/>
  <c r="BS63" i="16"/>
  <c r="BT63" i="16" s="1"/>
  <c r="BS64" i="16"/>
  <c r="BT64" i="16" s="1"/>
  <c r="BS65" i="16"/>
  <c r="BT65" i="16" s="1"/>
  <c r="BS66" i="16"/>
  <c r="BT66" i="16" s="1"/>
  <c r="BS67" i="16"/>
  <c r="BT67" i="16" s="1"/>
  <c r="BS68" i="16"/>
  <c r="BT68" i="16" s="1"/>
  <c r="BS69" i="16"/>
  <c r="BT69" i="16" s="1"/>
  <c r="BS70" i="16"/>
  <c r="BT70" i="16" s="1"/>
  <c r="BS71" i="16"/>
  <c r="BT71" i="16" s="1"/>
  <c r="BS72" i="16"/>
  <c r="BT72" i="16" s="1"/>
  <c r="BS73" i="16"/>
  <c r="BT73" i="16" s="1"/>
  <c r="BS74" i="16"/>
  <c r="BT74" i="16" s="1"/>
  <c r="BS75" i="16"/>
  <c r="BT75" i="16" s="1"/>
  <c r="BS76" i="16"/>
  <c r="BT76" i="16" s="1"/>
  <c r="BS77" i="16"/>
  <c r="BT77" i="16" s="1"/>
  <c r="BS78" i="16"/>
  <c r="BT78" i="16" s="1"/>
  <c r="BS79" i="16"/>
  <c r="BT79" i="16" s="1"/>
  <c r="BS80" i="16"/>
  <c r="BT80" i="16" s="1"/>
  <c r="BS81" i="16"/>
  <c r="BT81" i="16" s="1"/>
  <c r="BS82" i="16"/>
  <c r="BT82" i="16" s="1"/>
  <c r="BS83" i="16"/>
  <c r="BT83" i="16" s="1"/>
  <c r="BS84" i="16"/>
  <c r="BT84" i="16" s="1"/>
  <c r="BS85" i="16"/>
  <c r="BT85" i="16" s="1"/>
  <c r="BS86" i="16"/>
  <c r="BT86" i="16" s="1"/>
  <c r="BS87" i="16"/>
  <c r="BT87" i="16" s="1"/>
  <c r="BS88" i="16"/>
  <c r="BT88" i="16" s="1"/>
  <c r="BS89" i="16"/>
  <c r="BT89" i="16" s="1"/>
  <c r="BS90" i="16"/>
  <c r="BT90" i="16" s="1"/>
  <c r="BS91" i="16"/>
  <c r="BT91" i="16" s="1"/>
  <c r="BS92" i="16"/>
  <c r="BT92" i="16" s="1"/>
  <c r="BS93" i="16"/>
  <c r="BT93" i="16" s="1"/>
  <c r="BS94" i="16"/>
  <c r="BT94" i="16" s="1"/>
  <c r="BS95" i="16"/>
  <c r="BT95" i="16" s="1"/>
  <c r="BS96" i="16"/>
  <c r="BT96" i="16" s="1"/>
  <c r="BS97" i="16"/>
  <c r="BT97" i="16" s="1"/>
  <c r="BS98" i="16"/>
  <c r="BT98" i="16" s="1"/>
  <c r="BS99" i="16"/>
  <c r="BT99" i="16" s="1"/>
  <c r="BS100" i="16"/>
  <c r="BT100" i="16" s="1"/>
  <c r="BS101" i="16"/>
  <c r="BT101" i="16" s="1"/>
  <c r="BS102" i="16"/>
  <c r="BT102" i="16" s="1"/>
  <c r="BS103" i="16"/>
  <c r="BT103" i="16" s="1"/>
  <c r="BS104" i="16"/>
  <c r="BT104" i="16" s="1"/>
  <c r="BS105" i="16"/>
  <c r="BT105" i="16" s="1"/>
  <c r="BS106" i="16"/>
  <c r="BT106" i="16" s="1"/>
  <c r="BS107" i="16"/>
  <c r="BT107" i="16" s="1"/>
  <c r="BS108" i="16"/>
  <c r="BT108" i="16" s="1"/>
  <c r="BS109" i="16"/>
  <c r="BT109" i="16" s="1"/>
  <c r="BS110" i="16"/>
  <c r="BT110" i="16" s="1"/>
  <c r="BS111" i="16"/>
  <c r="BT111" i="16" s="1"/>
  <c r="BS112" i="16"/>
  <c r="BT112" i="16" s="1"/>
  <c r="BS113" i="16"/>
  <c r="BT113" i="16" s="1"/>
  <c r="BS114" i="16"/>
  <c r="BT114" i="16" s="1"/>
  <c r="BS115" i="16"/>
  <c r="BT115" i="16" s="1"/>
  <c r="BS116" i="16"/>
  <c r="BT116" i="16" s="1"/>
  <c r="BS117" i="16"/>
  <c r="BT117" i="16" s="1"/>
  <c r="BS118" i="16"/>
  <c r="BT118" i="16" s="1"/>
  <c r="BS119" i="16"/>
  <c r="BT119" i="16" s="1"/>
  <c r="BS120" i="16"/>
  <c r="BT120" i="16" s="1"/>
  <c r="BS121" i="16"/>
  <c r="BT121" i="16" s="1"/>
  <c r="BS122" i="16"/>
  <c r="BT122" i="16" s="1"/>
  <c r="BS123" i="16"/>
  <c r="BT123" i="16" s="1"/>
  <c r="BS124" i="16"/>
  <c r="BT124" i="16" s="1"/>
  <c r="BS125" i="16"/>
  <c r="BT125" i="16" s="1"/>
  <c r="BS126" i="16"/>
  <c r="BT126" i="16" s="1"/>
  <c r="BS127" i="16"/>
  <c r="BT127" i="16" s="1"/>
  <c r="BS128" i="16"/>
  <c r="BT128" i="16" s="1"/>
  <c r="BS129" i="16"/>
  <c r="BT129" i="16" s="1"/>
  <c r="BS130" i="16"/>
  <c r="BT130" i="16" s="1"/>
  <c r="BS131" i="16"/>
  <c r="BT131" i="16" s="1"/>
  <c r="BS132" i="16"/>
  <c r="BT132" i="16" s="1"/>
  <c r="BS133" i="16"/>
  <c r="BT133" i="16" s="1"/>
  <c r="BS134" i="16"/>
  <c r="BT134" i="16" s="1"/>
  <c r="BS135" i="16"/>
  <c r="BT135" i="16" s="1"/>
  <c r="BS136" i="16"/>
  <c r="BT136" i="16" s="1"/>
  <c r="BS137" i="16"/>
  <c r="BT137" i="16" s="1"/>
  <c r="BS138" i="16"/>
  <c r="BT138" i="16" s="1"/>
  <c r="BS139" i="16"/>
  <c r="BT139" i="16" s="1"/>
  <c r="BS140" i="16"/>
  <c r="BT140" i="16" s="1"/>
  <c r="BS141" i="16"/>
  <c r="BT141" i="16" s="1"/>
  <c r="BS142" i="16"/>
  <c r="BT142" i="16" s="1"/>
  <c r="BS143" i="16"/>
  <c r="BT143" i="16" s="1"/>
  <c r="BS144" i="16"/>
  <c r="BT144" i="16" s="1"/>
  <c r="BS145" i="16"/>
  <c r="BT145" i="16" s="1"/>
  <c r="BS146" i="16"/>
  <c r="BT146" i="16" s="1"/>
  <c r="BS7" i="16"/>
  <c r="BT7" i="16" s="1"/>
  <c r="AQ7" i="16"/>
  <c r="BE8" i="16"/>
  <c r="BF8" i="16" s="1"/>
  <c r="BE9" i="16"/>
  <c r="BF9" i="16" s="1"/>
  <c r="BE10" i="16"/>
  <c r="BF10" i="16" s="1"/>
  <c r="BE11" i="16"/>
  <c r="BF11" i="16" s="1"/>
  <c r="BE12" i="16"/>
  <c r="BF12" i="16" s="1"/>
  <c r="BE13" i="16"/>
  <c r="BF13" i="16" s="1"/>
  <c r="BE14" i="16"/>
  <c r="BF14" i="16" s="1"/>
  <c r="BE15" i="16"/>
  <c r="BF15" i="16" s="1"/>
  <c r="BE16" i="16"/>
  <c r="BF16" i="16" s="1"/>
  <c r="BE17" i="16"/>
  <c r="BF17" i="16" s="1"/>
  <c r="BE18" i="16"/>
  <c r="BF18" i="16" s="1"/>
  <c r="BE19" i="16"/>
  <c r="BF19" i="16" s="1"/>
  <c r="BE20" i="16"/>
  <c r="BF20" i="16" s="1"/>
  <c r="BE21" i="16"/>
  <c r="BF21" i="16" s="1"/>
  <c r="BE22" i="16"/>
  <c r="BF22" i="16" s="1"/>
  <c r="BE23" i="16"/>
  <c r="BF23" i="16" s="1"/>
  <c r="BE24" i="16"/>
  <c r="BF24" i="16" s="1"/>
  <c r="BE25" i="16"/>
  <c r="BF25" i="16" s="1"/>
  <c r="BE26" i="16"/>
  <c r="BF26" i="16" s="1"/>
  <c r="BE27" i="16"/>
  <c r="BF27" i="16" s="1"/>
  <c r="BE28" i="16"/>
  <c r="BF28" i="16" s="1"/>
  <c r="BE29" i="16"/>
  <c r="BF29" i="16" s="1"/>
  <c r="BE30" i="16"/>
  <c r="BF30" i="16" s="1"/>
  <c r="BE31" i="16"/>
  <c r="BF31" i="16" s="1"/>
  <c r="BE32" i="16"/>
  <c r="BF32" i="16" s="1"/>
  <c r="BE33" i="16"/>
  <c r="BF33" i="16" s="1"/>
  <c r="BE34" i="16"/>
  <c r="BF34" i="16" s="1"/>
  <c r="BE35" i="16"/>
  <c r="BF35" i="16" s="1"/>
  <c r="BE36" i="16"/>
  <c r="BF36" i="16" s="1"/>
  <c r="BE37" i="16"/>
  <c r="BF37" i="16" s="1"/>
  <c r="BE38" i="16"/>
  <c r="BF38" i="16" s="1"/>
  <c r="BE39" i="16"/>
  <c r="BF39" i="16" s="1"/>
  <c r="BE40" i="16"/>
  <c r="BF40" i="16" s="1"/>
  <c r="BE41" i="16"/>
  <c r="BF41" i="16" s="1"/>
  <c r="BE42" i="16"/>
  <c r="BF42" i="16" s="1"/>
  <c r="BE43" i="16"/>
  <c r="BF43" i="16" s="1"/>
  <c r="BE44" i="16"/>
  <c r="BF44" i="16" s="1"/>
  <c r="BE45" i="16"/>
  <c r="BF45" i="16" s="1"/>
  <c r="BE46" i="16"/>
  <c r="BF46" i="16" s="1"/>
  <c r="BE47" i="16"/>
  <c r="BF47" i="16" s="1"/>
  <c r="BE48" i="16"/>
  <c r="BF48" i="16" s="1"/>
  <c r="BE49" i="16"/>
  <c r="BF49" i="16" s="1"/>
  <c r="BE50" i="16"/>
  <c r="BF50" i="16" s="1"/>
  <c r="BE51" i="16"/>
  <c r="BF51" i="16" s="1"/>
  <c r="BE52" i="16"/>
  <c r="BF52" i="16" s="1"/>
  <c r="BE53" i="16"/>
  <c r="BF53" i="16" s="1"/>
  <c r="BE54" i="16"/>
  <c r="BF54" i="16" s="1"/>
  <c r="BE55" i="16"/>
  <c r="BF55" i="16" s="1"/>
  <c r="BE56" i="16"/>
  <c r="BF56" i="16" s="1"/>
  <c r="BE57" i="16"/>
  <c r="BF57" i="16" s="1"/>
  <c r="BE58" i="16"/>
  <c r="BF58" i="16" s="1"/>
  <c r="BE59" i="16"/>
  <c r="BF59" i="16" s="1"/>
  <c r="BE60" i="16"/>
  <c r="BF60" i="16" s="1"/>
  <c r="BE61" i="16"/>
  <c r="BF61" i="16" s="1"/>
  <c r="BE62" i="16"/>
  <c r="BF62" i="16" s="1"/>
  <c r="BE63" i="16"/>
  <c r="BF63" i="16" s="1"/>
  <c r="BE64" i="16"/>
  <c r="BF64" i="16" s="1"/>
  <c r="BE65" i="16"/>
  <c r="BF65" i="16" s="1"/>
  <c r="BE66" i="16"/>
  <c r="BF66" i="16" s="1"/>
  <c r="BE67" i="16"/>
  <c r="BF67" i="16" s="1"/>
  <c r="BE68" i="16"/>
  <c r="BF68" i="16" s="1"/>
  <c r="BE69" i="16"/>
  <c r="BF69" i="16" s="1"/>
  <c r="BE70" i="16"/>
  <c r="BF70" i="16" s="1"/>
  <c r="BE71" i="16"/>
  <c r="BF71" i="16" s="1"/>
  <c r="BE72" i="16"/>
  <c r="BF72" i="16" s="1"/>
  <c r="BE73" i="16"/>
  <c r="BF73" i="16" s="1"/>
  <c r="BE74" i="16"/>
  <c r="BF74" i="16" s="1"/>
  <c r="BE75" i="16"/>
  <c r="BF75" i="16" s="1"/>
  <c r="BE76" i="16"/>
  <c r="BF76" i="16" s="1"/>
  <c r="BE77" i="16"/>
  <c r="BF77" i="16" s="1"/>
  <c r="BE78" i="16"/>
  <c r="BF78" i="16" s="1"/>
  <c r="BE79" i="16"/>
  <c r="BF79" i="16" s="1"/>
  <c r="BE80" i="16"/>
  <c r="BF80" i="16" s="1"/>
  <c r="BE81" i="16"/>
  <c r="BF81" i="16" s="1"/>
  <c r="BE82" i="16"/>
  <c r="BF82" i="16" s="1"/>
  <c r="BE83" i="16"/>
  <c r="BF83" i="16" s="1"/>
  <c r="BE84" i="16"/>
  <c r="BF84" i="16" s="1"/>
  <c r="BE85" i="16"/>
  <c r="BF85" i="16" s="1"/>
  <c r="BE86" i="16"/>
  <c r="BF86" i="16" s="1"/>
  <c r="BE87" i="16"/>
  <c r="BF87" i="16" s="1"/>
  <c r="BE88" i="16"/>
  <c r="BF88" i="16" s="1"/>
  <c r="BE89" i="16"/>
  <c r="BF89" i="16" s="1"/>
  <c r="BE90" i="16"/>
  <c r="BF90" i="16" s="1"/>
  <c r="BE91" i="16"/>
  <c r="BF91" i="16" s="1"/>
  <c r="BE92" i="16"/>
  <c r="BF92" i="16" s="1"/>
  <c r="BE93" i="16"/>
  <c r="BF93" i="16" s="1"/>
  <c r="BE94" i="16"/>
  <c r="BF94" i="16" s="1"/>
  <c r="BE95" i="16"/>
  <c r="BF95" i="16" s="1"/>
  <c r="BE96" i="16"/>
  <c r="BF96" i="16" s="1"/>
  <c r="BE97" i="16"/>
  <c r="BF97" i="16" s="1"/>
  <c r="BE98" i="16"/>
  <c r="BF98" i="16" s="1"/>
  <c r="BE99" i="16"/>
  <c r="BF99" i="16" s="1"/>
  <c r="BE100" i="16"/>
  <c r="BF100" i="16" s="1"/>
  <c r="BE101" i="16"/>
  <c r="BF101" i="16" s="1"/>
  <c r="BE102" i="16"/>
  <c r="BF102" i="16" s="1"/>
  <c r="BE103" i="16"/>
  <c r="BF103" i="16" s="1"/>
  <c r="BE104" i="16"/>
  <c r="BF104" i="16" s="1"/>
  <c r="BE105" i="16"/>
  <c r="BF105" i="16" s="1"/>
  <c r="BE106" i="16"/>
  <c r="BF106" i="16" s="1"/>
  <c r="BE107" i="16"/>
  <c r="BF107" i="16" s="1"/>
  <c r="BE108" i="16"/>
  <c r="BF108" i="16" s="1"/>
  <c r="BE109" i="16"/>
  <c r="BF109" i="16" s="1"/>
  <c r="BE110" i="16"/>
  <c r="BF110" i="16" s="1"/>
  <c r="BE111" i="16"/>
  <c r="BF111" i="16" s="1"/>
  <c r="BE112" i="16"/>
  <c r="BF112" i="16" s="1"/>
  <c r="BE113" i="16"/>
  <c r="BF113" i="16" s="1"/>
  <c r="BE114" i="16"/>
  <c r="BF114" i="16" s="1"/>
  <c r="BE115" i="16"/>
  <c r="BF115" i="16" s="1"/>
  <c r="BE116" i="16"/>
  <c r="BF116" i="16" s="1"/>
  <c r="BE117" i="16"/>
  <c r="BF117" i="16" s="1"/>
  <c r="BE118" i="16"/>
  <c r="BF118" i="16" s="1"/>
  <c r="BE119" i="16"/>
  <c r="BF119" i="16" s="1"/>
  <c r="BE120" i="16"/>
  <c r="BF120" i="16" s="1"/>
  <c r="BE121" i="16"/>
  <c r="BF121" i="16" s="1"/>
  <c r="BE122" i="16"/>
  <c r="BF122" i="16" s="1"/>
  <c r="BE123" i="16"/>
  <c r="BF123" i="16" s="1"/>
  <c r="BE124" i="16"/>
  <c r="BF124" i="16" s="1"/>
  <c r="BE125" i="16"/>
  <c r="BF125" i="16" s="1"/>
  <c r="BE126" i="16"/>
  <c r="BF126" i="16" s="1"/>
  <c r="BE127" i="16"/>
  <c r="BF127" i="16" s="1"/>
  <c r="BE128" i="16"/>
  <c r="BF128" i="16" s="1"/>
  <c r="BE129" i="16"/>
  <c r="BF129" i="16" s="1"/>
  <c r="BE130" i="16"/>
  <c r="BF130" i="16" s="1"/>
  <c r="BE131" i="16"/>
  <c r="BF131" i="16" s="1"/>
  <c r="BE132" i="16"/>
  <c r="BF132" i="16" s="1"/>
  <c r="BE133" i="16"/>
  <c r="BF133" i="16" s="1"/>
  <c r="BE134" i="16"/>
  <c r="BF134" i="16" s="1"/>
  <c r="BE135" i="16"/>
  <c r="BF135" i="16" s="1"/>
  <c r="BE136" i="16"/>
  <c r="BF136" i="16" s="1"/>
  <c r="BE137" i="16"/>
  <c r="BF137" i="16" s="1"/>
  <c r="BE138" i="16"/>
  <c r="BF138" i="16" s="1"/>
  <c r="BE139" i="16"/>
  <c r="BF139" i="16" s="1"/>
  <c r="BE140" i="16"/>
  <c r="BF140" i="16" s="1"/>
  <c r="BE141" i="16"/>
  <c r="BF141" i="16" s="1"/>
  <c r="BE142" i="16"/>
  <c r="BF142" i="16" s="1"/>
  <c r="BE143" i="16"/>
  <c r="BF143" i="16" s="1"/>
  <c r="BE144" i="16"/>
  <c r="BF144" i="16" s="1"/>
  <c r="BE145" i="16"/>
  <c r="BF145" i="16" s="1"/>
  <c r="BE146" i="16"/>
  <c r="BF146" i="16" s="1"/>
  <c r="BE7" i="16"/>
  <c r="BF7" i="16" s="1"/>
  <c r="AQ137" i="16"/>
  <c r="AR137" i="16" s="1"/>
  <c r="W137" i="16"/>
  <c r="X137" i="16" s="1"/>
  <c r="AQ126" i="16"/>
  <c r="AR126" i="16" s="1"/>
  <c r="W126" i="16"/>
  <c r="X126" i="16" s="1"/>
  <c r="AQ127" i="16"/>
  <c r="AR127" i="16" s="1"/>
  <c r="W127" i="16"/>
  <c r="X127" i="16" s="1"/>
  <c r="AQ144" i="16"/>
  <c r="AR144" i="16" s="1"/>
  <c r="W144" i="16"/>
  <c r="X144" i="16" s="1"/>
  <c r="AQ26" i="16"/>
  <c r="AR26" i="16" s="1"/>
  <c r="W26" i="16"/>
  <c r="X26" i="16" s="1"/>
  <c r="AQ41" i="16"/>
  <c r="AR41" i="16" s="1"/>
  <c r="W41" i="16"/>
  <c r="X41" i="16" s="1"/>
  <c r="AQ44" i="16"/>
  <c r="AR44" i="16" s="1"/>
  <c r="W44" i="16"/>
  <c r="X44" i="16" s="1"/>
  <c r="AQ65" i="16"/>
  <c r="AR65" i="16" s="1"/>
  <c r="W65" i="16"/>
  <c r="X65" i="16" s="1"/>
  <c r="AQ121" i="16"/>
  <c r="AR121" i="16" s="1"/>
  <c r="W121" i="16"/>
  <c r="X121" i="16" s="1"/>
  <c r="AQ104" i="16"/>
  <c r="AR104" i="16" s="1"/>
  <c r="W104" i="16"/>
  <c r="X104" i="16" s="1"/>
  <c r="AQ110" i="16"/>
  <c r="AR110" i="16" s="1"/>
  <c r="W110" i="16"/>
  <c r="X110" i="16" s="1"/>
  <c r="AQ134" i="16"/>
  <c r="AR134" i="16" s="1"/>
  <c r="W134" i="16"/>
  <c r="X134" i="16" s="1"/>
  <c r="AQ8" i="16"/>
  <c r="AR8" i="16" s="1"/>
  <c r="AQ9" i="16"/>
  <c r="AR9" i="16" s="1"/>
  <c r="AQ10" i="16"/>
  <c r="AR10" i="16" s="1"/>
  <c r="W10" i="16"/>
  <c r="X10" i="16" s="1"/>
  <c r="W11" i="16"/>
  <c r="X11" i="16" s="1"/>
  <c r="W12" i="16"/>
  <c r="X12" i="16" s="1"/>
  <c r="W13" i="16"/>
  <c r="X13" i="16" s="1"/>
  <c r="W14" i="16"/>
  <c r="X14" i="16" s="1"/>
  <c r="W15" i="16"/>
  <c r="X15" i="16" s="1"/>
  <c r="W16" i="16"/>
  <c r="X16" i="16" s="1"/>
  <c r="W17" i="16"/>
  <c r="X17" i="16" s="1"/>
  <c r="W18" i="16"/>
  <c r="X18" i="16" s="1"/>
  <c r="W19" i="16"/>
  <c r="X19" i="16" s="1"/>
  <c r="W20" i="16"/>
  <c r="X20" i="16" s="1"/>
  <c r="W21" i="16"/>
  <c r="X21" i="16" s="1"/>
  <c r="W22" i="16"/>
  <c r="X22" i="16" s="1"/>
  <c r="W23" i="16"/>
  <c r="X23" i="16" s="1"/>
  <c r="W24" i="16"/>
  <c r="X24" i="16" s="1"/>
  <c r="W25" i="16"/>
  <c r="X25" i="16" s="1"/>
  <c r="W27" i="16"/>
  <c r="X27" i="16" s="1"/>
  <c r="W28" i="16"/>
  <c r="X28" i="16" s="1"/>
  <c r="W29" i="16"/>
  <c r="X29" i="16" s="1"/>
  <c r="W30" i="16"/>
  <c r="X30" i="16" s="1"/>
  <c r="W31" i="16"/>
  <c r="X31" i="16" s="1"/>
  <c r="W32" i="16"/>
  <c r="X32" i="16" s="1"/>
  <c r="W33" i="16"/>
  <c r="X33" i="16" s="1"/>
  <c r="W34" i="16"/>
  <c r="X34" i="16" s="1"/>
  <c r="W35" i="16"/>
  <c r="X35" i="16" s="1"/>
  <c r="W36" i="16"/>
  <c r="X36" i="16" s="1"/>
  <c r="W37" i="16"/>
  <c r="X37" i="16" s="1"/>
  <c r="W38" i="16"/>
  <c r="X38" i="16" s="1"/>
  <c r="W39" i="16"/>
  <c r="X39" i="16" s="1"/>
  <c r="W40" i="16"/>
  <c r="X40" i="16" s="1"/>
  <c r="W42" i="16"/>
  <c r="X42" i="16" s="1"/>
  <c r="W43" i="16"/>
  <c r="X43" i="16" s="1"/>
  <c r="W45" i="16"/>
  <c r="X45" i="16" s="1"/>
  <c r="W46" i="16"/>
  <c r="X46" i="16" s="1"/>
  <c r="W47" i="16"/>
  <c r="X47" i="16" s="1"/>
  <c r="W48" i="16"/>
  <c r="X48" i="16" s="1"/>
  <c r="W49" i="16"/>
  <c r="X49" i="16" s="1"/>
  <c r="W50" i="16"/>
  <c r="X50" i="16" s="1"/>
  <c r="W51" i="16"/>
  <c r="X51" i="16" s="1"/>
  <c r="W52" i="16"/>
  <c r="X52" i="16" s="1"/>
  <c r="W53" i="16"/>
  <c r="X53" i="16" s="1"/>
  <c r="W54" i="16"/>
  <c r="X54" i="16" s="1"/>
  <c r="W55" i="16"/>
  <c r="X55" i="16" s="1"/>
  <c r="W56" i="16"/>
  <c r="X56" i="16" s="1"/>
  <c r="W57" i="16"/>
  <c r="X57" i="16" s="1"/>
  <c r="W58" i="16"/>
  <c r="X58" i="16" s="1"/>
  <c r="W59" i="16"/>
  <c r="X59" i="16" s="1"/>
  <c r="W60" i="16"/>
  <c r="X60" i="16" s="1"/>
  <c r="W61" i="16"/>
  <c r="X61" i="16" s="1"/>
  <c r="W62" i="16"/>
  <c r="X62" i="16" s="1"/>
  <c r="W63" i="16"/>
  <c r="X63" i="16" s="1"/>
  <c r="W64" i="16"/>
  <c r="X64" i="16" s="1"/>
  <c r="W66" i="16"/>
  <c r="X66" i="16" s="1"/>
  <c r="W67" i="16"/>
  <c r="X67" i="16" s="1"/>
  <c r="W68" i="16"/>
  <c r="X68" i="16" s="1"/>
  <c r="W69" i="16"/>
  <c r="X69" i="16" s="1"/>
  <c r="W70" i="16"/>
  <c r="X70" i="16" s="1"/>
  <c r="W71" i="16"/>
  <c r="X71" i="16" s="1"/>
  <c r="W72" i="16"/>
  <c r="X72" i="16" s="1"/>
  <c r="W73" i="16"/>
  <c r="X73" i="16" s="1"/>
  <c r="W74" i="16"/>
  <c r="X74" i="16" s="1"/>
  <c r="W75" i="16"/>
  <c r="X75" i="16" s="1"/>
  <c r="W76" i="16"/>
  <c r="X76" i="16" s="1"/>
  <c r="W77" i="16"/>
  <c r="X77" i="16" s="1"/>
  <c r="W78" i="16"/>
  <c r="X78" i="16" s="1"/>
  <c r="W79" i="16"/>
  <c r="X79" i="16" s="1"/>
  <c r="W80" i="16"/>
  <c r="X80" i="16" s="1"/>
  <c r="W81" i="16"/>
  <c r="X81" i="16" s="1"/>
  <c r="W82" i="16"/>
  <c r="X82" i="16" s="1"/>
  <c r="W83" i="16"/>
  <c r="X83" i="16" s="1"/>
  <c r="W84" i="16"/>
  <c r="X84" i="16" s="1"/>
  <c r="W85" i="16"/>
  <c r="X85" i="16" s="1"/>
  <c r="W86" i="16"/>
  <c r="X86" i="16" s="1"/>
  <c r="W87" i="16"/>
  <c r="X87" i="16" s="1"/>
  <c r="W88" i="16"/>
  <c r="X88" i="16" s="1"/>
  <c r="W89" i="16"/>
  <c r="X89" i="16" s="1"/>
  <c r="W90" i="16"/>
  <c r="X90" i="16" s="1"/>
  <c r="W91" i="16"/>
  <c r="X91" i="16" s="1"/>
  <c r="W92" i="16"/>
  <c r="X92" i="16" s="1"/>
  <c r="W93" i="16"/>
  <c r="X93" i="16" s="1"/>
  <c r="W94" i="16"/>
  <c r="X94" i="16" s="1"/>
  <c r="W95" i="16"/>
  <c r="X95" i="16" s="1"/>
  <c r="W96" i="16"/>
  <c r="X96" i="16" s="1"/>
  <c r="W97" i="16"/>
  <c r="X97" i="16" s="1"/>
  <c r="W98" i="16"/>
  <c r="X98" i="16" s="1"/>
  <c r="W99" i="16"/>
  <c r="X99" i="16" s="1"/>
  <c r="W100" i="16"/>
  <c r="X100" i="16" s="1"/>
  <c r="W101" i="16"/>
  <c r="X101" i="16" s="1"/>
  <c r="W102" i="16"/>
  <c r="X102" i="16" s="1"/>
  <c r="W103" i="16"/>
  <c r="X103" i="16" s="1"/>
  <c r="W105" i="16"/>
  <c r="X105" i="16" s="1"/>
  <c r="W106" i="16"/>
  <c r="X106" i="16" s="1"/>
  <c r="W107" i="16"/>
  <c r="X107" i="16" s="1"/>
  <c r="W108" i="16"/>
  <c r="X108" i="16" s="1"/>
  <c r="W109" i="16"/>
  <c r="X109" i="16" s="1"/>
  <c r="W111" i="16"/>
  <c r="X111" i="16" s="1"/>
  <c r="W112" i="16"/>
  <c r="X112" i="16" s="1"/>
  <c r="W113" i="16"/>
  <c r="X113" i="16" s="1"/>
  <c r="W114" i="16"/>
  <c r="X114" i="16" s="1"/>
  <c r="W115" i="16"/>
  <c r="X115" i="16" s="1"/>
  <c r="W116" i="16"/>
  <c r="X116" i="16" s="1"/>
  <c r="W117" i="16"/>
  <c r="X117" i="16" s="1"/>
  <c r="W118" i="16"/>
  <c r="X118" i="16" s="1"/>
  <c r="W119" i="16"/>
  <c r="X119" i="16" s="1"/>
  <c r="W120" i="16"/>
  <c r="X120" i="16" s="1"/>
  <c r="W122" i="16"/>
  <c r="X122" i="16" s="1"/>
  <c r="W123" i="16"/>
  <c r="X123" i="16" s="1"/>
  <c r="W124" i="16"/>
  <c r="X124" i="16" s="1"/>
  <c r="W125" i="16"/>
  <c r="X125" i="16" s="1"/>
  <c r="W128" i="16"/>
  <c r="X128" i="16" s="1"/>
  <c r="W129" i="16"/>
  <c r="X129" i="16" s="1"/>
  <c r="W130" i="16"/>
  <c r="X130" i="16" s="1"/>
  <c r="W131" i="16"/>
  <c r="X131" i="16" s="1"/>
  <c r="W132" i="16"/>
  <c r="X132" i="16" s="1"/>
  <c r="W133" i="16"/>
  <c r="X133" i="16" s="1"/>
  <c r="W135" i="16"/>
  <c r="X135" i="16" s="1"/>
  <c r="W136" i="16"/>
  <c r="X136" i="16" s="1"/>
  <c r="W138" i="16"/>
  <c r="X138" i="16" s="1"/>
  <c r="W139" i="16"/>
  <c r="X139" i="16" s="1"/>
  <c r="W140" i="16"/>
  <c r="X140" i="16" s="1"/>
  <c r="W141" i="16"/>
  <c r="X141" i="16" s="1"/>
  <c r="W142" i="16"/>
  <c r="X142" i="16" s="1"/>
  <c r="W143" i="16"/>
  <c r="X143" i="16" s="1"/>
  <c r="AQ80" i="16"/>
  <c r="AR80" i="16" s="1"/>
  <c r="AQ60" i="16"/>
  <c r="AR60" i="16" s="1"/>
  <c r="AQ15" i="16"/>
  <c r="AR15" i="16" s="1"/>
  <c r="AQ128" i="16"/>
  <c r="AR128" i="16" s="1"/>
  <c r="AQ78" i="16"/>
  <c r="AR78" i="16" s="1"/>
  <c r="AQ92" i="16"/>
  <c r="AR92" i="16" s="1"/>
  <c r="AQ118" i="16"/>
  <c r="AR118" i="16" s="1"/>
  <c r="D62" i="23" l="1"/>
  <c r="D173" i="16"/>
  <c r="D171" i="16"/>
  <c r="D172" i="16"/>
  <c r="AQ122" i="16"/>
  <c r="AR122" i="16" s="1"/>
  <c r="AQ64" i="16"/>
  <c r="AR64" i="16" s="1"/>
  <c r="AQ67" i="16"/>
  <c r="AR67" i="16" s="1"/>
  <c r="AQ43" i="16"/>
  <c r="AR43" i="16" s="1"/>
  <c r="AQ129" i="16"/>
  <c r="AR129" i="16" s="1"/>
  <c r="AQ35" i="16"/>
  <c r="AR35" i="16" s="1"/>
  <c r="W9" i="16"/>
  <c r="X9" i="16" s="1"/>
  <c r="W8" i="16"/>
  <c r="X8" i="16" s="1"/>
  <c r="A8" i="16"/>
  <c r="A9" i="16" s="1"/>
  <c r="AQ11" i="16"/>
  <c r="AR11" i="16" s="1"/>
  <c r="AQ12" i="16"/>
  <c r="AR12" i="16" s="1"/>
  <c r="AQ13" i="16"/>
  <c r="AR13" i="16" s="1"/>
  <c r="AQ14" i="16"/>
  <c r="AR14" i="16" s="1"/>
  <c r="AQ16" i="16"/>
  <c r="AR16" i="16" s="1"/>
  <c r="AQ17" i="16"/>
  <c r="AR17" i="16" s="1"/>
  <c r="AQ18" i="16"/>
  <c r="AR18" i="16" s="1"/>
  <c r="AQ19" i="16"/>
  <c r="AR19" i="16" s="1"/>
  <c r="AQ20" i="16"/>
  <c r="AR20" i="16" s="1"/>
  <c r="AQ21" i="16"/>
  <c r="AR21" i="16" s="1"/>
  <c r="AQ22" i="16"/>
  <c r="AR22" i="16" s="1"/>
  <c r="AQ23" i="16"/>
  <c r="AR23" i="16" s="1"/>
  <c r="AQ24" i="16"/>
  <c r="AR24" i="16" s="1"/>
  <c r="AQ25" i="16"/>
  <c r="AR25" i="16" s="1"/>
  <c r="AQ27" i="16"/>
  <c r="AR27" i="16" s="1"/>
  <c r="AQ28" i="16"/>
  <c r="AR28" i="16" s="1"/>
  <c r="AQ29" i="16"/>
  <c r="AR29" i="16" s="1"/>
  <c r="AQ30" i="16"/>
  <c r="AR30" i="16" s="1"/>
  <c r="AQ31" i="16"/>
  <c r="AR31" i="16" s="1"/>
  <c r="AQ32" i="16"/>
  <c r="AR32" i="16" s="1"/>
  <c r="AQ33" i="16"/>
  <c r="AR33" i="16" s="1"/>
  <c r="AQ34" i="16"/>
  <c r="AR34" i="16" s="1"/>
  <c r="AQ36" i="16"/>
  <c r="AR36" i="16" s="1"/>
  <c r="AQ37" i="16"/>
  <c r="AR37" i="16" s="1"/>
  <c r="AQ38" i="16"/>
  <c r="AR38" i="16" s="1"/>
  <c r="AQ39" i="16"/>
  <c r="AR39" i="16" s="1"/>
  <c r="AQ40" i="16"/>
  <c r="AR40" i="16" s="1"/>
  <c r="AQ42" i="16"/>
  <c r="AR42" i="16" s="1"/>
  <c r="AQ45" i="16"/>
  <c r="AR45" i="16" s="1"/>
  <c r="AQ46" i="16"/>
  <c r="AR46" i="16" s="1"/>
  <c r="AQ47" i="16"/>
  <c r="AR47" i="16" s="1"/>
  <c r="AQ48" i="16"/>
  <c r="AR48" i="16" s="1"/>
  <c r="AQ49" i="16"/>
  <c r="AR49" i="16" s="1"/>
  <c r="AQ50" i="16"/>
  <c r="AR50" i="16" s="1"/>
  <c r="AQ51" i="16"/>
  <c r="AR51" i="16" s="1"/>
  <c r="AQ52" i="16"/>
  <c r="AR52" i="16" s="1"/>
  <c r="AQ53" i="16"/>
  <c r="AR53" i="16" s="1"/>
  <c r="AQ54" i="16"/>
  <c r="AR54" i="16" s="1"/>
  <c r="AQ55" i="16"/>
  <c r="AR55" i="16" s="1"/>
  <c r="AQ56" i="16"/>
  <c r="AR56" i="16" s="1"/>
  <c r="AQ57" i="16"/>
  <c r="AR57" i="16" s="1"/>
  <c r="AQ58" i="16"/>
  <c r="AR58" i="16" s="1"/>
  <c r="AQ59" i="16"/>
  <c r="AR59" i="16" s="1"/>
  <c r="AQ61" i="16"/>
  <c r="AR61" i="16" s="1"/>
  <c r="AQ62" i="16"/>
  <c r="AR62" i="16" s="1"/>
  <c r="AQ63" i="16"/>
  <c r="AR63" i="16" s="1"/>
  <c r="AQ66" i="16"/>
  <c r="AR66" i="16" s="1"/>
  <c r="AQ68" i="16"/>
  <c r="AR68" i="16" s="1"/>
  <c r="AQ69" i="16"/>
  <c r="AR69" i="16" s="1"/>
  <c r="AQ70" i="16"/>
  <c r="AR70" i="16" s="1"/>
  <c r="AQ71" i="16"/>
  <c r="AR71" i="16" s="1"/>
  <c r="AQ72" i="16"/>
  <c r="AR72" i="16" s="1"/>
  <c r="AQ73" i="16"/>
  <c r="AR73" i="16" s="1"/>
  <c r="AQ74" i="16"/>
  <c r="AR74" i="16" s="1"/>
  <c r="AQ75" i="16"/>
  <c r="AR75" i="16" s="1"/>
  <c r="AQ76" i="16"/>
  <c r="AR76" i="16" s="1"/>
  <c r="AQ77" i="16"/>
  <c r="AR77" i="16" s="1"/>
  <c r="AQ79" i="16"/>
  <c r="AR79" i="16" s="1"/>
  <c r="AQ81" i="16"/>
  <c r="AR81" i="16" s="1"/>
  <c r="AQ82" i="16"/>
  <c r="AR82" i="16" s="1"/>
  <c r="AQ83" i="16"/>
  <c r="AR83" i="16" s="1"/>
  <c r="AQ84" i="16"/>
  <c r="AR84" i="16" s="1"/>
  <c r="AQ85" i="16"/>
  <c r="AR85" i="16" s="1"/>
  <c r="AQ86" i="16"/>
  <c r="AR86" i="16" s="1"/>
  <c r="AQ87" i="16"/>
  <c r="AR87" i="16" s="1"/>
  <c r="AQ88" i="16"/>
  <c r="AR88" i="16" s="1"/>
  <c r="AQ89" i="16"/>
  <c r="AR89" i="16" s="1"/>
  <c r="AQ90" i="16"/>
  <c r="AR90" i="16" s="1"/>
  <c r="AQ91" i="16"/>
  <c r="AR91" i="16" s="1"/>
  <c r="AQ93" i="16"/>
  <c r="AR93" i="16" s="1"/>
  <c r="AQ94" i="16"/>
  <c r="AR94" i="16" s="1"/>
  <c r="AQ95" i="16"/>
  <c r="AR95" i="16" s="1"/>
  <c r="AQ96" i="16"/>
  <c r="AR96" i="16" s="1"/>
  <c r="AQ97" i="16"/>
  <c r="AR97" i="16" s="1"/>
  <c r="AQ98" i="16"/>
  <c r="AR98" i="16" s="1"/>
  <c r="AQ99" i="16"/>
  <c r="AR99" i="16" s="1"/>
  <c r="AQ100" i="16"/>
  <c r="AR100" i="16" s="1"/>
  <c r="AQ101" i="16"/>
  <c r="AR101" i="16" s="1"/>
  <c r="AQ102" i="16"/>
  <c r="AR102" i="16" s="1"/>
  <c r="AQ103" i="16"/>
  <c r="AR103" i="16" s="1"/>
  <c r="AQ105" i="16"/>
  <c r="AR105" i="16" s="1"/>
  <c r="AQ106" i="16"/>
  <c r="AR106" i="16" s="1"/>
  <c r="AQ107" i="16"/>
  <c r="AR107" i="16" s="1"/>
  <c r="AQ108" i="16"/>
  <c r="AR108" i="16" s="1"/>
  <c r="AQ109" i="16"/>
  <c r="AR109" i="16" s="1"/>
  <c r="AQ111" i="16"/>
  <c r="AR111" i="16" s="1"/>
  <c r="AQ112" i="16"/>
  <c r="AR112" i="16" s="1"/>
  <c r="AQ113" i="16"/>
  <c r="AR113" i="16" s="1"/>
  <c r="AQ114" i="16"/>
  <c r="AR114" i="16" s="1"/>
  <c r="AQ115" i="16"/>
  <c r="AR115" i="16" s="1"/>
  <c r="AQ116" i="16"/>
  <c r="AR116" i="16" s="1"/>
  <c r="AQ117" i="16"/>
  <c r="AR117" i="16" s="1"/>
  <c r="AQ119" i="16"/>
  <c r="AR119" i="16" s="1"/>
  <c r="AQ120" i="16"/>
  <c r="AR120" i="16" s="1"/>
  <c r="AQ123" i="16"/>
  <c r="AR123" i="16" s="1"/>
  <c r="AQ124" i="16"/>
  <c r="AR124" i="16" s="1"/>
  <c r="AQ125" i="16"/>
  <c r="AR125" i="16" s="1"/>
  <c r="AQ130" i="16"/>
  <c r="AR130" i="16" s="1"/>
  <c r="AQ131" i="16"/>
  <c r="AR131" i="16" s="1"/>
  <c r="AQ132" i="16"/>
  <c r="AR132" i="16" s="1"/>
  <c r="AQ133" i="16"/>
  <c r="AR133" i="16" s="1"/>
  <c r="AQ135" i="16"/>
  <c r="AR135" i="16" s="1"/>
  <c r="AQ136" i="16"/>
  <c r="AR136" i="16" s="1"/>
  <c r="AQ138" i="16"/>
  <c r="AR138" i="16" s="1"/>
  <c r="AQ139" i="16"/>
  <c r="AR139" i="16" s="1"/>
  <c r="AQ140" i="16"/>
  <c r="AR140" i="16" s="1"/>
  <c r="AQ141" i="16"/>
  <c r="AR141" i="16" s="1"/>
  <c r="AQ142" i="16"/>
  <c r="AR142" i="16" s="1"/>
  <c r="AQ143" i="16"/>
  <c r="AR143" i="16" s="1"/>
  <c r="AQ145" i="16"/>
  <c r="AQ146" i="16"/>
  <c r="AR7" i="16"/>
  <c r="D174" i="16" l="1"/>
  <c r="D166" i="16"/>
  <c r="D167" i="16"/>
  <c r="D165" i="16"/>
  <c r="A10" i="16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D168" i="16" l="1"/>
  <c r="A26" i="16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I8" i="20"/>
  <c r="AJ8" i="20" s="1"/>
  <c r="AI9" i="20"/>
  <c r="AJ9" i="20" s="1"/>
  <c r="AI10" i="20"/>
  <c r="AJ10" i="20" s="1"/>
  <c r="AI11" i="20"/>
  <c r="AJ11" i="20" s="1"/>
  <c r="AI12" i="20"/>
  <c r="AJ12" i="20" s="1"/>
  <c r="AI13" i="20"/>
  <c r="AJ13" i="20" s="1"/>
  <c r="AI14" i="20"/>
  <c r="AJ14" i="20" s="1"/>
  <c r="AI15" i="20"/>
  <c r="AJ15" i="20" s="1"/>
  <c r="AI16" i="20"/>
  <c r="AJ16" i="20" s="1"/>
  <c r="AI17" i="20"/>
  <c r="AJ17" i="20" s="1"/>
  <c r="AI18" i="20"/>
  <c r="AJ18" i="20" s="1"/>
  <c r="AI19" i="20"/>
  <c r="AJ19" i="20" s="1"/>
  <c r="AI20" i="20"/>
  <c r="AJ20" i="20" s="1"/>
  <c r="AI21" i="20"/>
  <c r="AJ21" i="20" s="1"/>
  <c r="AI22" i="20"/>
  <c r="AJ22" i="20" s="1"/>
  <c r="AI23" i="20"/>
  <c r="AJ23" i="20" s="1"/>
  <c r="AI24" i="20"/>
  <c r="AJ24" i="20" s="1"/>
  <c r="AI25" i="20"/>
  <c r="AJ25" i="20" s="1"/>
  <c r="AI26" i="20"/>
  <c r="AJ26" i="20" s="1"/>
  <c r="AI27" i="20"/>
  <c r="AJ27" i="20" s="1"/>
  <c r="AI28" i="20"/>
  <c r="AJ28" i="20" s="1"/>
  <c r="AI29" i="20"/>
  <c r="AJ29" i="20" s="1"/>
  <c r="AI30" i="20"/>
  <c r="AJ30" i="20" s="1"/>
  <c r="AI31" i="20"/>
  <c r="AJ31" i="20" s="1"/>
  <c r="AI32" i="20"/>
  <c r="AJ32" i="20" s="1"/>
  <c r="AI33" i="20"/>
  <c r="AJ33" i="20" s="1"/>
  <c r="AI34" i="20"/>
  <c r="AJ34" i="20" s="1"/>
  <c r="AI35" i="20"/>
  <c r="AJ35" i="20" s="1"/>
  <c r="AI36" i="20"/>
  <c r="AJ36" i="20" s="1"/>
  <c r="AI37" i="20"/>
  <c r="AJ37" i="20" s="1"/>
  <c r="AI38" i="20"/>
  <c r="AJ38" i="20" s="1"/>
  <c r="AI39" i="20"/>
  <c r="AJ39" i="20" s="1"/>
  <c r="AI40" i="20"/>
  <c r="AJ40" i="20" s="1"/>
  <c r="AI41" i="20"/>
  <c r="AJ41" i="20" s="1"/>
  <c r="AI42" i="20"/>
  <c r="AJ42" i="20" s="1"/>
  <c r="AI43" i="20"/>
  <c r="AJ43" i="20" s="1"/>
  <c r="AI44" i="20"/>
  <c r="AJ44" i="20" s="1"/>
  <c r="AI45" i="20"/>
  <c r="AJ45" i="20" s="1"/>
  <c r="AI46" i="20"/>
  <c r="AJ46" i="20" s="1"/>
  <c r="AI47" i="20"/>
  <c r="AJ47" i="20" s="1"/>
  <c r="AI48" i="20"/>
  <c r="AJ48" i="20" s="1"/>
  <c r="AI49" i="20"/>
  <c r="AJ49" i="20" s="1"/>
  <c r="AI50" i="20"/>
  <c r="AJ50" i="20" s="1"/>
  <c r="AI51" i="20"/>
  <c r="AJ51" i="20" s="1"/>
  <c r="AI52" i="20"/>
  <c r="AJ52" i="20" s="1"/>
  <c r="AI53" i="20"/>
  <c r="AJ53" i="20" s="1"/>
  <c r="AI55" i="20"/>
  <c r="AJ55" i="20" s="1"/>
  <c r="AI56" i="20"/>
  <c r="AJ56" i="20" s="1"/>
  <c r="AI57" i="20"/>
  <c r="AJ57" i="20" s="1"/>
  <c r="AI58" i="20"/>
  <c r="AJ58" i="20" s="1"/>
  <c r="AI59" i="20"/>
  <c r="AJ59" i="20" s="1"/>
  <c r="AI54" i="20"/>
  <c r="AJ54" i="20" s="1"/>
  <c r="N7" i="22" l="1"/>
  <c r="O7" i="22" s="1"/>
  <c r="A8" i="22"/>
  <c r="A9" i="22" s="1"/>
  <c r="A10" i="22" s="1"/>
  <c r="A11" i="22" s="1"/>
  <c r="A12" i="22" s="1"/>
  <c r="A13" i="22" s="1"/>
  <c r="A14" i="22" s="1"/>
  <c r="A15" i="22" s="1"/>
  <c r="A8" i="21"/>
  <c r="A9" i="21" s="1"/>
  <c r="A10" i="21" l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E8" i="17" l="1"/>
  <c r="AF8" i="17" s="1"/>
  <c r="AE9" i="17"/>
  <c r="AF9" i="17" s="1"/>
  <c r="AE10" i="17"/>
  <c r="AF10" i="17" s="1"/>
  <c r="AE11" i="17"/>
  <c r="AF11" i="17" s="1"/>
  <c r="AE12" i="17"/>
  <c r="AF12" i="17" s="1"/>
  <c r="AE13" i="17"/>
  <c r="AF13" i="17" s="1"/>
  <c r="AE14" i="17"/>
  <c r="AF14" i="17" s="1"/>
  <c r="AE15" i="17"/>
  <c r="AF15" i="17" s="1"/>
  <c r="AE16" i="17"/>
  <c r="AF16" i="17" s="1"/>
  <c r="AE17" i="17"/>
  <c r="AF17" i="17" s="1"/>
  <c r="AE18" i="17"/>
  <c r="AF18" i="17" s="1"/>
  <c r="AE19" i="17"/>
  <c r="AF19" i="17" s="1"/>
  <c r="AE20" i="17"/>
  <c r="AF20" i="17" s="1"/>
  <c r="AE21" i="17"/>
  <c r="AF21" i="17" s="1"/>
  <c r="AE22" i="17"/>
  <c r="AF22" i="17" s="1"/>
  <c r="AE23" i="17"/>
  <c r="AF23" i="17" s="1"/>
  <c r="AE24" i="17"/>
  <c r="AF24" i="17" s="1"/>
  <c r="AE25" i="17"/>
  <c r="AF25" i="17" s="1"/>
  <c r="AE26" i="17"/>
  <c r="AF26" i="17" s="1"/>
  <c r="AE27" i="17"/>
  <c r="AF27" i="17" s="1"/>
  <c r="AE28" i="17"/>
  <c r="AF28" i="17" s="1"/>
  <c r="AE29" i="17"/>
  <c r="AF29" i="17" s="1"/>
  <c r="AE30" i="17"/>
  <c r="AF30" i="17" s="1"/>
  <c r="AE31" i="17"/>
  <c r="AF31" i="17" s="1"/>
  <c r="AE32" i="17"/>
  <c r="AF32" i="17" s="1"/>
  <c r="AE33" i="17"/>
  <c r="AF33" i="17" s="1"/>
  <c r="AE34" i="17"/>
  <c r="AF34" i="17" s="1"/>
  <c r="AE35" i="17"/>
  <c r="AF35" i="17" s="1"/>
  <c r="AE36" i="17"/>
  <c r="AF36" i="17" s="1"/>
  <c r="AE37" i="17"/>
  <c r="AF37" i="17" s="1"/>
  <c r="AE38" i="17"/>
  <c r="AF38" i="17" s="1"/>
  <c r="AE39" i="17"/>
  <c r="AF39" i="17" s="1"/>
  <c r="AE40" i="17"/>
  <c r="AF40" i="17" s="1"/>
  <c r="AE41" i="17"/>
  <c r="AF41" i="17" s="1"/>
  <c r="AE42" i="17"/>
  <c r="AF42" i="17" s="1"/>
  <c r="AE43" i="17"/>
  <c r="AF43" i="17" s="1"/>
  <c r="AE44" i="17"/>
  <c r="AF44" i="17" s="1"/>
  <c r="AE45" i="17"/>
  <c r="AF45" i="17" s="1"/>
  <c r="AE46" i="17"/>
  <c r="AF46" i="17" s="1"/>
  <c r="AE47" i="17"/>
  <c r="AF47" i="17" s="1"/>
  <c r="AE48" i="17"/>
  <c r="AF48" i="17" s="1"/>
  <c r="AE49" i="17"/>
  <c r="AF49" i="17" s="1"/>
  <c r="AE50" i="17"/>
  <c r="AF50" i="17" s="1"/>
  <c r="AE51" i="17"/>
  <c r="AF51" i="17" s="1"/>
  <c r="AE52" i="17"/>
  <c r="AF52" i="17" s="1"/>
  <c r="AE53" i="17"/>
  <c r="AF53" i="17" s="1"/>
  <c r="AE54" i="17"/>
  <c r="AF54" i="17" s="1"/>
  <c r="AE55" i="17"/>
  <c r="AF55" i="17" s="1"/>
  <c r="AE56" i="17"/>
  <c r="AF56" i="17" s="1"/>
  <c r="AE57" i="17"/>
  <c r="AF57" i="17" s="1"/>
  <c r="AE58" i="17"/>
  <c r="AF58" i="17" s="1"/>
  <c r="AE59" i="17"/>
  <c r="AF59" i="17" s="1"/>
  <c r="AE60" i="17"/>
  <c r="AF60" i="17" s="1"/>
  <c r="AE61" i="17"/>
  <c r="AF61" i="17" s="1"/>
  <c r="AE62" i="17"/>
  <c r="AF62" i="17" s="1"/>
  <c r="AE63" i="17"/>
  <c r="AF63" i="17" s="1"/>
  <c r="AE64" i="17"/>
  <c r="AF64" i="17" s="1"/>
  <c r="AE65" i="17"/>
  <c r="AF65" i="17" s="1"/>
  <c r="AE66" i="17"/>
  <c r="AF66" i="17" s="1"/>
  <c r="AE67" i="17"/>
  <c r="AF67" i="17" s="1"/>
  <c r="AE68" i="17"/>
  <c r="AF68" i="17" s="1"/>
  <c r="AE69" i="17"/>
  <c r="AF69" i="17" s="1"/>
  <c r="AE70" i="17"/>
  <c r="AF70" i="17" s="1"/>
  <c r="AE71" i="17"/>
  <c r="AF71" i="17" s="1"/>
  <c r="AE72" i="17"/>
  <c r="AF72" i="17" s="1"/>
  <c r="AE73" i="17"/>
  <c r="AF73" i="17" s="1"/>
  <c r="AE74" i="17"/>
  <c r="AF74" i="17" s="1"/>
  <c r="AE75" i="17"/>
  <c r="AF75" i="17" s="1"/>
  <c r="AE76" i="17"/>
  <c r="AF76" i="17" s="1"/>
  <c r="AE77" i="17"/>
  <c r="AF77" i="17" s="1"/>
  <c r="AE78" i="17"/>
  <c r="AF78" i="17" s="1"/>
  <c r="AE79" i="17"/>
  <c r="AF79" i="17" s="1"/>
  <c r="AE80" i="17"/>
  <c r="AF80" i="17" s="1"/>
  <c r="AE81" i="17"/>
  <c r="AF81" i="17" s="1"/>
  <c r="AE82" i="17"/>
  <c r="AF82" i="17" s="1"/>
  <c r="AE83" i="17"/>
  <c r="AF83" i="17" s="1"/>
  <c r="AE84" i="17"/>
  <c r="AF84" i="17" s="1"/>
  <c r="AE85" i="17"/>
  <c r="AF85" i="17" s="1"/>
  <c r="AE86" i="17"/>
  <c r="AF86" i="17" s="1"/>
  <c r="AE87" i="17"/>
  <c r="AF87" i="17" s="1"/>
  <c r="AE88" i="17"/>
  <c r="AF88" i="17" s="1"/>
  <c r="AE89" i="17"/>
  <c r="AF89" i="17" s="1"/>
  <c r="AE90" i="17"/>
  <c r="AF90" i="17" s="1"/>
  <c r="AE91" i="17"/>
  <c r="AF91" i="17" s="1"/>
  <c r="AE92" i="17"/>
  <c r="AF92" i="17" s="1"/>
  <c r="AE93" i="17"/>
  <c r="AF93" i="17" s="1"/>
  <c r="AE94" i="17"/>
  <c r="AF94" i="17" s="1"/>
  <c r="AE95" i="17"/>
  <c r="AF95" i="17" s="1"/>
  <c r="AE96" i="17"/>
  <c r="AF96" i="17" s="1"/>
  <c r="AE97" i="17"/>
  <c r="AF97" i="17" s="1"/>
  <c r="AE98" i="17"/>
  <c r="AF98" i="17" s="1"/>
  <c r="AE99" i="17"/>
  <c r="AF99" i="17" s="1"/>
  <c r="AE100" i="17"/>
  <c r="AF100" i="17" s="1"/>
  <c r="AE101" i="17"/>
  <c r="AF101" i="17" s="1"/>
  <c r="AE102" i="17"/>
  <c r="AF102" i="17" s="1"/>
  <c r="AE103" i="17"/>
  <c r="AF103" i="17" s="1"/>
  <c r="AE104" i="17"/>
  <c r="AF104" i="17" s="1"/>
  <c r="AE105" i="17"/>
  <c r="AF105" i="17" s="1"/>
  <c r="AE106" i="17"/>
  <c r="AF106" i="17" s="1"/>
  <c r="AE107" i="17"/>
  <c r="AF107" i="17" s="1"/>
  <c r="AE108" i="17"/>
  <c r="AF108" i="17" s="1"/>
  <c r="AE109" i="17"/>
  <c r="AF109" i="17" s="1"/>
  <c r="AE110" i="17"/>
  <c r="AF110" i="17" s="1"/>
  <c r="AE111" i="17"/>
  <c r="AF111" i="17" s="1"/>
  <c r="AE112" i="17"/>
  <c r="AF112" i="17" s="1"/>
  <c r="AE113" i="17"/>
  <c r="AF113" i="17" s="1"/>
  <c r="AE114" i="17"/>
  <c r="AF114" i="17" s="1"/>
  <c r="AE115" i="17"/>
  <c r="AF115" i="17" s="1"/>
  <c r="AE116" i="17"/>
  <c r="AF116" i="17" s="1"/>
  <c r="AE117" i="17"/>
  <c r="AF117" i="17" s="1"/>
  <c r="AE118" i="17"/>
  <c r="AF118" i="17" s="1"/>
  <c r="AE119" i="17"/>
  <c r="AF119" i="17" s="1"/>
  <c r="AE120" i="17"/>
  <c r="AF120" i="17" s="1"/>
  <c r="AE121" i="17"/>
  <c r="AF121" i="17" s="1"/>
  <c r="AE122" i="17"/>
  <c r="AF122" i="17" s="1"/>
  <c r="AE123" i="17"/>
  <c r="AF123" i="17" s="1"/>
  <c r="AE124" i="17"/>
  <c r="AF124" i="17" s="1"/>
  <c r="AE125" i="17"/>
  <c r="AF125" i="17" s="1"/>
  <c r="AE126" i="17"/>
  <c r="AF126" i="17" s="1"/>
  <c r="AE127" i="17"/>
  <c r="AF127" i="17" s="1"/>
  <c r="AE128" i="17"/>
  <c r="AF128" i="17" s="1"/>
  <c r="AE129" i="17"/>
  <c r="AF129" i="17" s="1"/>
  <c r="AE130" i="17"/>
  <c r="AF130" i="17" s="1"/>
  <c r="AE131" i="17"/>
  <c r="AF131" i="17" s="1"/>
  <c r="AE132" i="17"/>
  <c r="AF132" i="17" s="1"/>
  <c r="AE133" i="17"/>
  <c r="AF133" i="17" s="1"/>
  <c r="AE134" i="17"/>
  <c r="AF134" i="17" s="1"/>
  <c r="AE135" i="17"/>
  <c r="AF135" i="17" s="1"/>
  <c r="W7" i="16" l="1"/>
  <c r="X7" i="16" s="1"/>
  <c r="D161" i="16" l="1"/>
  <c r="D159" i="16"/>
  <c r="D160" i="16"/>
  <c r="X304" i="13"/>
  <c r="Y304" i="13" s="1"/>
  <c r="AS304" i="13"/>
  <c r="BH304" i="13"/>
  <c r="BI304" i="13" s="1"/>
  <c r="X42" i="13"/>
  <c r="Y42" i="13" s="1"/>
  <c r="AS42" i="13"/>
  <c r="BH42" i="13"/>
  <c r="BI42" i="13" s="1"/>
  <c r="X212" i="13"/>
  <c r="Y212" i="13" s="1"/>
  <c r="AS212" i="13"/>
  <c r="BH212" i="13"/>
  <c r="BI212" i="13" s="1"/>
  <c r="BH64" i="13"/>
  <c r="BI64" i="13" s="1"/>
  <c r="AS64" i="13"/>
  <c r="X64" i="13"/>
  <c r="Y64" i="13" s="1"/>
  <c r="X58" i="13"/>
  <c r="Y58" i="13" s="1"/>
  <c r="AS58" i="13"/>
  <c r="BH58" i="13"/>
  <c r="BI58" i="13" s="1"/>
  <c r="X262" i="13"/>
  <c r="Y262" i="13" s="1"/>
  <c r="AS262" i="13"/>
  <c r="BH262" i="13"/>
  <c r="BI262" i="13" s="1"/>
  <c r="X22" i="13"/>
  <c r="Y22" i="13" s="1"/>
  <c r="AS22" i="13"/>
  <c r="BH22" i="13"/>
  <c r="BI22" i="13" s="1"/>
  <c r="X320" i="13"/>
  <c r="Y320" i="13" s="1"/>
  <c r="AS320" i="13"/>
  <c r="BH320" i="13"/>
  <c r="BI320" i="13" s="1"/>
  <c r="X81" i="13"/>
  <c r="Y81" i="13" s="1"/>
  <c r="AS81" i="13"/>
  <c r="BH81" i="13"/>
  <c r="BI81" i="13" s="1"/>
  <c r="X235" i="13"/>
  <c r="Y235" i="13" s="1"/>
  <c r="AS235" i="13"/>
  <c r="BH235" i="13"/>
  <c r="BI235" i="13" s="1"/>
  <c r="X180" i="13"/>
  <c r="Y180" i="13" s="1"/>
  <c r="AS180" i="13"/>
  <c r="BH180" i="13"/>
  <c r="BI180" i="13" s="1"/>
  <c r="X226" i="13"/>
  <c r="Y226" i="13" s="1"/>
  <c r="AS226" i="13"/>
  <c r="BH226" i="13"/>
  <c r="BI226" i="13" s="1"/>
  <c r="X56" i="13"/>
  <c r="Y56" i="13" s="1"/>
  <c r="AS56" i="13"/>
  <c r="BH56" i="13"/>
  <c r="BI56" i="13" s="1"/>
  <c r="X170" i="13"/>
  <c r="Y170" i="13" s="1"/>
  <c r="AS170" i="13"/>
  <c r="BH170" i="13"/>
  <c r="BI170" i="13" s="1"/>
  <c r="X278" i="13"/>
  <c r="Y278" i="13" s="1"/>
  <c r="AS278" i="13"/>
  <c r="BH278" i="13"/>
  <c r="BI278" i="13" s="1"/>
  <c r="X132" i="13"/>
  <c r="Y132" i="13" s="1"/>
  <c r="AS132" i="13"/>
  <c r="BH132" i="13"/>
  <c r="BI132" i="13" s="1"/>
  <c r="X72" i="13"/>
  <c r="Y72" i="13" s="1"/>
  <c r="AS72" i="13"/>
  <c r="BH72" i="13"/>
  <c r="BI72" i="13" s="1"/>
  <c r="X256" i="13"/>
  <c r="Y256" i="13" s="1"/>
  <c r="AS256" i="13"/>
  <c r="BH256" i="13"/>
  <c r="BI256" i="13" s="1"/>
  <c r="X57" i="13"/>
  <c r="Y57" i="13" s="1"/>
  <c r="AS57" i="13"/>
  <c r="BH57" i="13"/>
  <c r="BI57" i="13" s="1"/>
  <c r="X269" i="13"/>
  <c r="Y269" i="13" s="1"/>
  <c r="AS269" i="13"/>
  <c r="BH269" i="13"/>
  <c r="BI269" i="13" s="1"/>
  <c r="X197" i="13"/>
  <c r="Y197" i="13" s="1"/>
  <c r="AS197" i="13"/>
  <c r="BH197" i="13"/>
  <c r="BI197" i="13" s="1"/>
  <c r="X45" i="13"/>
  <c r="Y45" i="13" s="1"/>
  <c r="AS45" i="13"/>
  <c r="BH45" i="13"/>
  <c r="BI45" i="13" s="1"/>
  <c r="X126" i="13"/>
  <c r="Y126" i="13" s="1"/>
  <c r="AS126" i="13"/>
  <c r="BH126" i="13"/>
  <c r="BI126" i="13" s="1"/>
  <c r="X127" i="13"/>
  <c r="Y127" i="13" s="1"/>
  <c r="AS127" i="13"/>
  <c r="BH127" i="13"/>
  <c r="BI127" i="13" s="1"/>
  <c r="X27" i="13"/>
  <c r="Y27" i="13" s="1"/>
  <c r="AS27" i="13"/>
  <c r="BH27" i="13"/>
  <c r="BI27" i="13" s="1"/>
  <c r="X299" i="13"/>
  <c r="Y299" i="13" s="1"/>
  <c r="AS299" i="13"/>
  <c r="BH299" i="13"/>
  <c r="BI299" i="13" s="1"/>
  <c r="X289" i="13"/>
  <c r="Y289" i="13" s="1"/>
  <c r="AS289" i="13"/>
  <c r="BH289" i="13"/>
  <c r="BI289" i="13" s="1"/>
  <c r="X204" i="13"/>
  <c r="Y204" i="13" s="1"/>
  <c r="AS204" i="13"/>
  <c r="BH204" i="13"/>
  <c r="BI204" i="13" s="1"/>
  <c r="X160" i="13"/>
  <c r="Y160" i="13" s="1"/>
  <c r="AS160" i="13"/>
  <c r="BH160" i="13"/>
  <c r="BI160" i="13" s="1"/>
  <c r="X79" i="13"/>
  <c r="Y79" i="13" s="1"/>
  <c r="AS79" i="13"/>
  <c r="BH79" i="13"/>
  <c r="BI79" i="13" s="1"/>
  <c r="X99" i="13"/>
  <c r="Y99" i="13" s="1"/>
  <c r="AS99" i="13"/>
  <c r="BH99" i="13"/>
  <c r="BI99" i="13" s="1"/>
  <c r="X252" i="13"/>
  <c r="Y252" i="13" s="1"/>
  <c r="AS252" i="13"/>
  <c r="BH252" i="13"/>
  <c r="BI252" i="13" s="1"/>
  <c r="BH150" i="13"/>
  <c r="BI150" i="13" s="1"/>
  <c r="BH283" i="13"/>
  <c r="BI283" i="13" s="1"/>
  <c r="AS150" i="13"/>
  <c r="AS283" i="13"/>
  <c r="X283" i="13"/>
  <c r="Y283" i="13" s="1"/>
  <c r="X211" i="13"/>
  <c r="Y211" i="13" s="1"/>
  <c r="AS211" i="13"/>
  <c r="BH211" i="13"/>
  <c r="BI211" i="13" s="1"/>
  <c r="X338" i="13"/>
  <c r="Y338" i="13" s="1"/>
  <c r="AS338" i="13"/>
  <c r="BH338" i="13"/>
  <c r="BI338" i="13" s="1"/>
  <c r="X309" i="13"/>
  <c r="Y309" i="13" s="1"/>
  <c r="AS309" i="13"/>
  <c r="BH309" i="13"/>
  <c r="BI309" i="13" s="1"/>
  <c r="X157" i="13"/>
  <c r="Y157" i="13" s="1"/>
  <c r="AS157" i="13"/>
  <c r="BH157" i="13"/>
  <c r="BI157" i="13" s="1"/>
  <c r="X307" i="13"/>
  <c r="Y307" i="13" s="1"/>
  <c r="AS307" i="13"/>
  <c r="BH307" i="13"/>
  <c r="BI307" i="13" s="1"/>
  <c r="X324" i="13"/>
  <c r="Y324" i="13" s="1"/>
  <c r="AS324" i="13"/>
  <c r="BH324" i="13"/>
  <c r="BI324" i="13" s="1"/>
  <c r="X19" i="13"/>
  <c r="Y19" i="13" s="1"/>
  <c r="AS19" i="13"/>
  <c r="BH19" i="13"/>
  <c r="BI19" i="13" s="1"/>
  <c r="X128" i="13"/>
  <c r="Y128" i="13" s="1"/>
  <c r="AS128" i="13"/>
  <c r="BH128" i="13"/>
  <c r="BI128" i="13" s="1"/>
  <c r="X37" i="13"/>
  <c r="Y37" i="13" s="1"/>
  <c r="AS37" i="13"/>
  <c r="BH37" i="13"/>
  <c r="BI37" i="13" s="1"/>
  <c r="X213" i="13"/>
  <c r="Y213" i="13" s="1"/>
  <c r="AS213" i="13"/>
  <c r="BH213" i="13"/>
  <c r="BI213" i="13" s="1"/>
  <c r="X332" i="13"/>
  <c r="Y332" i="13" s="1"/>
  <c r="AS332" i="13"/>
  <c r="BH332" i="13"/>
  <c r="BI332" i="13" s="1"/>
  <c r="X150" i="13"/>
  <c r="Y150" i="13" s="1"/>
  <c r="D162" i="16" l="1"/>
  <c r="X318" i="13"/>
  <c r="Y318" i="13" s="1"/>
  <c r="AS318" i="13"/>
  <c r="BH318" i="13"/>
  <c r="BI318" i="13" s="1"/>
  <c r="X82" i="13"/>
  <c r="Y82" i="13" s="1"/>
  <c r="AS82" i="13"/>
  <c r="BH82" i="13"/>
  <c r="BI82" i="13" s="1"/>
  <c r="X63" i="13"/>
  <c r="Y63" i="13" s="1"/>
  <c r="AS63" i="13"/>
  <c r="BH63" i="13"/>
  <c r="BI63" i="13" s="1"/>
  <c r="X14" i="13"/>
  <c r="Y14" i="13" s="1"/>
  <c r="AS14" i="13"/>
  <c r="BH14" i="13"/>
  <c r="BI14" i="13" s="1"/>
  <c r="X233" i="13"/>
  <c r="Y233" i="13" s="1"/>
  <c r="AS233" i="13"/>
  <c r="BH233" i="13"/>
  <c r="BI233" i="13" s="1"/>
  <c r="X67" i="13"/>
  <c r="Y67" i="13" s="1"/>
  <c r="AS67" i="13"/>
  <c r="BH67" i="13"/>
  <c r="BI67" i="13" s="1"/>
  <c r="X26" i="13"/>
  <c r="Y26" i="13" s="1"/>
  <c r="AS26" i="13"/>
  <c r="BH26" i="13"/>
  <c r="BI26" i="13" s="1"/>
  <c r="X113" i="13"/>
  <c r="Y113" i="13" s="1"/>
  <c r="AS113" i="13"/>
  <c r="BH113" i="13"/>
  <c r="BI113" i="13" s="1"/>
  <c r="X286" i="13"/>
  <c r="Y286" i="13" s="1"/>
  <c r="AS286" i="13"/>
  <c r="BH286" i="13"/>
  <c r="BI286" i="13" s="1"/>
  <c r="X173" i="13"/>
  <c r="Y173" i="13" s="1"/>
  <c r="AS173" i="13"/>
  <c r="BH173" i="13"/>
  <c r="BI173" i="13" s="1"/>
  <c r="X167" i="13"/>
  <c r="Y167" i="13" s="1"/>
  <c r="AS167" i="13"/>
  <c r="BH167" i="13"/>
  <c r="BI167" i="13" s="1"/>
  <c r="X21" i="13"/>
  <c r="Y21" i="13" s="1"/>
  <c r="AS21" i="13"/>
  <c r="BH21" i="13"/>
  <c r="BI21" i="13" s="1"/>
  <c r="X116" i="13"/>
  <c r="Y116" i="13" s="1"/>
  <c r="AS116" i="13"/>
  <c r="BH116" i="13"/>
  <c r="BI116" i="13" s="1"/>
  <c r="X341" i="13"/>
  <c r="Y341" i="13" s="1"/>
  <c r="AS341" i="13"/>
  <c r="BH341" i="13"/>
  <c r="BI341" i="13" s="1"/>
  <c r="X218" i="13"/>
  <c r="Y218" i="13" s="1"/>
  <c r="AS218" i="13"/>
  <c r="BH218" i="13"/>
  <c r="BI218" i="13" s="1"/>
  <c r="X281" i="13"/>
  <c r="Y281" i="13" s="1"/>
  <c r="AS281" i="13"/>
  <c r="BH281" i="13"/>
  <c r="BI281" i="13" s="1"/>
  <c r="X140" i="13"/>
  <c r="Y140" i="13" s="1"/>
  <c r="AS140" i="13"/>
  <c r="BH140" i="13"/>
  <c r="BI140" i="13" s="1"/>
  <c r="X20" i="13"/>
  <c r="Y20" i="13" s="1"/>
  <c r="AS20" i="13"/>
  <c r="BH20" i="13"/>
  <c r="BI20" i="13" s="1"/>
  <c r="X125" i="13"/>
  <c r="Y125" i="13" s="1"/>
  <c r="AS125" i="13"/>
  <c r="BH125" i="13"/>
  <c r="BI125" i="13" s="1"/>
  <c r="X50" i="13"/>
  <c r="Y50" i="13" s="1"/>
  <c r="AS50" i="13"/>
  <c r="BH50" i="13"/>
  <c r="BI50" i="13" s="1"/>
  <c r="X59" i="13"/>
  <c r="Y59" i="13" s="1"/>
  <c r="AS59" i="13"/>
  <c r="BH59" i="13"/>
  <c r="BI59" i="13" s="1"/>
  <c r="X183" i="13"/>
  <c r="Y183" i="13" s="1"/>
  <c r="AS183" i="13"/>
  <c r="BH183" i="13"/>
  <c r="BI183" i="13" s="1"/>
  <c r="X38" i="13"/>
  <c r="Y38" i="13" s="1"/>
  <c r="AS38" i="13"/>
  <c r="BH38" i="13"/>
  <c r="BI38" i="13" s="1"/>
  <c r="X49" i="13"/>
  <c r="Y49" i="13" s="1"/>
  <c r="AS49" i="13"/>
  <c r="BH49" i="13"/>
  <c r="BI49" i="13" s="1"/>
  <c r="X301" i="13"/>
  <c r="Y301" i="13" s="1"/>
  <c r="AS301" i="13"/>
  <c r="BH301" i="13"/>
  <c r="BI301" i="13" s="1"/>
  <c r="X130" i="13"/>
  <c r="Y130" i="13" s="1"/>
  <c r="AS130" i="13"/>
  <c r="BH130" i="13"/>
  <c r="BI130" i="13" s="1"/>
  <c r="X315" i="13"/>
  <c r="Y315" i="13" s="1"/>
  <c r="AS315" i="13"/>
  <c r="BH315" i="13"/>
  <c r="BI315" i="13" s="1"/>
  <c r="X261" i="13"/>
  <c r="Y261" i="13" s="1"/>
  <c r="AS261" i="13"/>
  <c r="BH261" i="13"/>
  <c r="BI261" i="13" s="1"/>
  <c r="X43" i="13"/>
  <c r="Y43" i="13" s="1"/>
  <c r="AS43" i="13"/>
  <c r="BH43" i="13"/>
  <c r="BI43" i="13" s="1"/>
  <c r="X288" i="13"/>
  <c r="Y288" i="13" s="1"/>
  <c r="AS288" i="13"/>
  <c r="BH288" i="13"/>
  <c r="BI288" i="13" s="1"/>
  <c r="X337" i="13"/>
  <c r="Y337" i="13" s="1"/>
  <c r="AS337" i="13"/>
  <c r="BH337" i="13"/>
  <c r="BI337" i="13" s="1"/>
  <c r="X295" i="13"/>
  <c r="Y295" i="13" s="1"/>
  <c r="AS295" i="13"/>
  <c r="BH295" i="13"/>
  <c r="BI295" i="13" s="1"/>
  <c r="X247" i="13"/>
  <c r="Y247" i="13" s="1"/>
  <c r="AS247" i="13"/>
  <c r="BH247" i="13"/>
  <c r="BI247" i="13" s="1"/>
  <c r="X51" i="13"/>
  <c r="Y51" i="13" s="1"/>
  <c r="AS51" i="13"/>
  <c r="BH51" i="13"/>
  <c r="BI51" i="13" s="1"/>
  <c r="X199" i="13"/>
  <c r="Y199" i="13" s="1"/>
  <c r="AS199" i="13"/>
  <c r="BH199" i="13"/>
  <c r="BI199" i="13" s="1"/>
  <c r="X74" i="13"/>
  <c r="Y74" i="13" s="1"/>
  <c r="AS74" i="13"/>
  <c r="BH74" i="13"/>
  <c r="BI74" i="13" s="1"/>
  <c r="X294" i="13"/>
  <c r="Y294" i="13" s="1"/>
  <c r="AS294" i="13"/>
  <c r="BH294" i="13"/>
  <c r="BI294" i="13" s="1"/>
  <c r="X46" i="13"/>
  <c r="Y46" i="13" s="1"/>
  <c r="AS46" i="13"/>
  <c r="BH46" i="13"/>
  <c r="BI46" i="13" s="1"/>
  <c r="X214" i="13"/>
  <c r="Y214" i="13" s="1"/>
  <c r="AS214" i="13"/>
  <c r="BH214" i="13"/>
  <c r="BI214" i="13" s="1"/>
  <c r="X239" i="13"/>
  <c r="Y239" i="13" s="1"/>
  <c r="AS239" i="13"/>
  <c r="BH239" i="13"/>
  <c r="BI239" i="13" s="1"/>
  <c r="X54" i="13"/>
  <c r="Y54" i="13" s="1"/>
  <c r="AS54" i="13"/>
  <c r="BH54" i="13"/>
  <c r="BI54" i="13" s="1"/>
  <c r="X207" i="13"/>
  <c r="Y207" i="13" s="1"/>
  <c r="AS207" i="13"/>
  <c r="BH207" i="13"/>
  <c r="BI207" i="13" s="1"/>
  <c r="X208" i="13"/>
  <c r="Y208" i="13" s="1"/>
  <c r="AS208" i="13"/>
  <c r="BH208" i="13"/>
  <c r="BI208" i="13" s="1"/>
  <c r="X93" i="13"/>
  <c r="Y93" i="13" s="1"/>
  <c r="AS93" i="13"/>
  <c r="BH93" i="13"/>
  <c r="BI93" i="13" s="1"/>
  <c r="X34" i="13"/>
  <c r="Y34" i="13" s="1"/>
  <c r="AS34" i="13"/>
  <c r="BH34" i="13"/>
  <c r="BI34" i="13" s="1"/>
  <c r="X282" i="13"/>
  <c r="Y282" i="13" s="1"/>
  <c r="AS282" i="13"/>
  <c r="BH282" i="13"/>
  <c r="BI282" i="13" s="1"/>
  <c r="X137" i="13"/>
  <c r="Y137" i="13" s="1"/>
  <c r="AS137" i="13"/>
  <c r="BH137" i="13"/>
  <c r="BI137" i="13" s="1"/>
  <c r="X92" i="13"/>
  <c r="Y92" i="13" s="1"/>
  <c r="AS92" i="13"/>
  <c r="BH92" i="13"/>
  <c r="BI92" i="13" s="1"/>
  <c r="X144" i="13"/>
  <c r="Y144" i="13" s="1"/>
  <c r="AS144" i="13"/>
  <c r="BH144" i="13"/>
  <c r="BI144" i="13" s="1"/>
  <c r="X200" i="13"/>
  <c r="Y200" i="13" s="1"/>
  <c r="AS200" i="13"/>
  <c r="BH200" i="13"/>
  <c r="BI200" i="13" s="1"/>
  <c r="X155" i="13"/>
  <c r="Y155" i="13" s="1"/>
  <c r="AS155" i="13"/>
  <c r="BH155" i="13"/>
  <c r="BI155" i="13" s="1"/>
  <c r="X121" i="13"/>
  <c r="Y121" i="13" s="1"/>
  <c r="AS121" i="13"/>
  <c r="BH121" i="13"/>
  <c r="BI121" i="13" s="1"/>
  <c r="X36" i="13"/>
  <c r="Y36" i="13" s="1"/>
  <c r="AS36" i="13"/>
  <c r="BH36" i="13"/>
  <c r="BI36" i="13" s="1"/>
  <c r="X193" i="13"/>
  <c r="Y193" i="13" s="1"/>
  <c r="AS193" i="13"/>
  <c r="BH193" i="13"/>
  <c r="BI193" i="13" s="1"/>
  <c r="X331" i="13"/>
  <c r="Y331" i="13" s="1"/>
  <c r="AS331" i="13"/>
  <c r="BH331" i="13"/>
  <c r="BI331" i="13" s="1"/>
  <c r="X215" i="13"/>
  <c r="Y215" i="13" s="1"/>
  <c r="AS215" i="13"/>
  <c r="BH215" i="13"/>
  <c r="BI215" i="13" s="1"/>
  <c r="X85" i="13"/>
  <c r="Y85" i="13" s="1"/>
  <c r="AS85" i="13"/>
  <c r="BH85" i="13"/>
  <c r="BI85" i="13" s="1"/>
  <c r="X336" i="13"/>
  <c r="Y336" i="13" s="1"/>
  <c r="AS336" i="13"/>
  <c r="BH336" i="13"/>
  <c r="BI336" i="13" s="1"/>
  <c r="X95" i="13"/>
  <c r="Y95" i="13" s="1"/>
  <c r="AS95" i="13"/>
  <c r="BH95" i="13"/>
  <c r="BI95" i="13" s="1"/>
  <c r="X263" i="13"/>
  <c r="Y263" i="13" s="1"/>
  <c r="AS263" i="13"/>
  <c r="BH263" i="13"/>
  <c r="BI263" i="13" s="1"/>
  <c r="X117" i="13"/>
  <c r="Y117" i="13" s="1"/>
  <c r="AS117" i="13"/>
  <c r="BH117" i="13"/>
  <c r="BI117" i="13" s="1"/>
  <c r="X178" i="13"/>
  <c r="Y178" i="13" s="1"/>
  <c r="AS178" i="13"/>
  <c r="BH178" i="13"/>
  <c r="BI178" i="13" s="1"/>
  <c r="X75" i="13"/>
  <c r="Y75" i="13" s="1"/>
  <c r="AS75" i="13"/>
  <c r="BH75" i="13"/>
  <c r="BI75" i="13" s="1"/>
  <c r="X275" i="13"/>
  <c r="Y275" i="13" s="1"/>
  <c r="AS275" i="13"/>
  <c r="BH275" i="13"/>
  <c r="BI275" i="13" s="1"/>
  <c r="X52" i="13"/>
  <c r="Y52" i="13" s="1"/>
  <c r="AS52" i="13"/>
  <c r="BH52" i="13"/>
  <c r="BI52" i="13" s="1"/>
  <c r="AS254" i="13" l="1"/>
  <c r="AS10" i="13"/>
  <c r="AS298" i="13"/>
  <c r="AS246" i="13"/>
  <c r="AS194" i="13"/>
  <c r="AS80" i="13"/>
  <c r="AS231" i="13"/>
  <c r="AS205" i="13"/>
  <c r="AS11" i="13"/>
  <c r="X10" i="13"/>
  <c r="Y10" i="13" s="1"/>
  <c r="BH10" i="13"/>
  <c r="BI10" i="13" s="1"/>
  <c r="X298" i="13"/>
  <c r="Y298" i="13" s="1"/>
  <c r="BH298" i="13"/>
  <c r="BI298" i="13" s="1"/>
  <c r="X246" i="13"/>
  <c r="Y246" i="13" s="1"/>
  <c r="BH246" i="13"/>
  <c r="BI246" i="13" s="1"/>
  <c r="X194" i="13"/>
  <c r="Y194" i="13" s="1"/>
  <c r="BH194" i="13"/>
  <c r="BI194" i="13" s="1"/>
  <c r="X80" i="13"/>
  <c r="Y80" i="13" s="1"/>
  <c r="BH80" i="13"/>
  <c r="BI80" i="13" s="1"/>
  <c r="X231" i="13"/>
  <c r="Y231" i="13" s="1"/>
  <c r="BH231" i="13"/>
  <c r="BI231" i="13" s="1"/>
  <c r="X205" i="13"/>
  <c r="Y205" i="13" s="1"/>
  <c r="BH205" i="13"/>
  <c r="BI205" i="13" s="1"/>
  <c r="X11" i="13"/>
  <c r="Y11" i="13" s="1"/>
  <c r="BH11" i="13"/>
  <c r="BI11" i="13" s="1"/>
  <c r="BH254" i="13"/>
  <c r="BI254" i="13" s="1"/>
  <c r="X254" i="13"/>
  <c r="Y254" i="13" s="1"/>
  <c r="X285" i="13"/>
  <c r="AR285" i="13"/>
  <c r="AS285" i="13" s="1"/>
  <c r="BH285" i="13"/>
  <c r="BI285" i="13" s="1"/>
  <c r="X175" i="13"/>
  <c r="AR175" i="13"/>
  <c r="AS175" i="13" s="1"/>
  <c r="BH175" i="13"/>
  <c r="BI175" i="13" s="1"/>
  <c r="X152" i="13"/>
  <c r="AR152" i="13"/>
  <c r="AS152" i="13" s="1"/>
  <c r="BH152" i="13"/>
  <c r="BI152" i="13" s="1"/>
  <c r="X292" i="13"/>
  <c r="AR292" i="13"/>
  <c r="AS292" i="13" s="1"/>
  <c r="BH292" i="13"/>
  <c r="BI292" i="13" s="1"/>
  <c r="X90" i="13"/>
  <c r="AR90" i="13"/>
  <c r="AS90" i="13" s="1"/>
  <c r="BH90" i="13"/>
  <c r="BI90" i="13" s="1"/>
  <c r="X297" i="13"/>
  <c r="AR297" i="13"/>
  <c r="AS297" i="13" s="1"/>
  <c r="BH297" i="13"/>
  <c r="BI297" i="13" s="1"/>
  <c r="X86" i="13"/>
  <c r="AR86" i="13"/>
  <c r="AS86" i="13" s="1"/>
  <c r="BH86" i="13"/>
  <c r="BI86" i="13" s="1"/>
  <c r="X300" i="13"/>
  <c r="Y300" i="13"/>
  <c r="AR300" i="13"/>
  <c r="AS300" i="13" s="1"/>
  <c r="BH300" i="13"/>
  <c r="BI300" i="13" s="1"/>
  <c r="X346" i="13"/>
  <c r="AR346" i="13"/>
  <c r="AS346" i="13" s="1"/>
  <c r="BH346" i="13"/>
  <c r="BI346" i="13" s="1"/>
  <c r="V135" i="17" l="1"/>
  <c r="W135" i="17" s="1"/>
  <c r="V106" i="17"/>
  <c r="W106" i="17" s="1"/>
  <c r="V107" i="17"/>
  <c r="W107" i="17" s="1"/>
  <c r="V108" i="17"/>
  <c r="W108" i="17" s="1"/>
  <c r="V109" i="17"/>
  <c r="W109" i="17" s="1"/>
  <c r="V110" i="17"/>
  <c r="W110" i="17" s="1"/>
  <c r="V111" i="17"/>
  <c r="W111" i="17" s="1"/>
  <c r="V112" i="17"/>
  <c r="W112" i="17" s="1"/>
  <c r="V113" i="17"/>
  <c r="W113" i="17" s="1"/>
  <c r="V114" i="17"/>
  <c r="W114" i="17" s="1"/>
  <c r="V115" i="17"/>
  <c r="W115" i="17" s="1"/>
  <c r="V116" i="17"/>
  <c r="W116" i="17" s="1"/>
  <c r="V117" i="17"/>
  <c r="W117" i="17" s="1"/>
  <c r="V118" i="17"/>
  <c r="W118" i="17" s="1"/>
  <c r="V119" i="17"/>
  <c r="W119" i="17" s="1"/>
  <c r="V120" i="17"/>
  <c r="W120" i="17" s="1"/>
  <c r="V121" i="17"/>
  <c r="W121" i="17" s="1"/>
  <c r="V122" i="17"/>
  <c r="W122" i="17" s="1"/>
  <c r="V123" i="17"/>
  <c r="W123" i="17" s="1"/>
  <c r="V124" i="17"/>
  <c r="W124" i="17" s="1"/>
  <c r="V125" i="17"/>
  <c r="W125" i="17" s="1"/>
  <c r="V126" i="17"/>
  <c r="W126" i="17" s="1"/>
  <c r="V127" i="17"/>
  <c r="W127" i="17" s="1"/>
  <c r="V128" i="17"/>
  <c r="W128" i="17" s="1"/>
  <c r="V129" i="17"/>
  <c r="W129" i="17" s="1"/>
  <c r="V130" i="17"/>
  <c r="W130" i="17" s="1"/>
  <c r="V131" i="17"/>
  <c r="W131" i="17" s="1"/>
  <c r="V132" i="17"/>
  <c r="W132" i="17" s="1"/>
  <c r="V133" i="17"/>
  <c r="W133" i="17" s="1"/>
  <c r="V134" i="17"/>
  <c r="W134" i="17" s="1"/>
  <c r="M135" i="17"/>
  <c r="N135" i="17" s="1"/>
  <c r="X308" i="13" l="1"/>
  <c r="X159" i="13"/>
  <c r="BH135" i="13"/>
  <c r="BI135" i="13" s="1"/>
  <c r="BH30" i="13"/>
  <c r="BI30" i="13" s="1"/>
  <c r="BH182" i="13"/>
  <c r="BI182" i="13" s="1"/>
  <c r="BH62" i="13"/>
  <c r="BI62" i="13" s="1"/>
  <c r="BH133" i="13"/>
  <c r="BI133" i="13" s="1"/>
  <c r="BH323" i="13"/>
  <c r="BI323" i="13" s="1"/>
  <c r="BH69" i="13"/>
  <c r="BI69" i="13" s="1"/>
  <c r="BH61" i="13"/>
  <c r="BI61" i="13" s="1"/>
  <c r="BH147" i="13"/>
  <c r="BI147" i="13" s="1"/>
  <c r="X135" i="13"/>
  <c r="AR135" i="13"/>
  <c r="AS135" i="13" s="1"/>
  <c r="X30" i="13"/>
  <c r="AR30" i="13"/>
  <c r="AS30" i="13" s="1"/>
  <c r="X182" i="13"/>
  <c r="AR182" i="13"/>
  <c r="AS182" i="13" s="1"/>
  <c r="X62" i="13"/>
  <c r="AR62" i="13"/>
  <c r="AS62" i="13" s="1"/>
  <c r="X133" i="13"/>
  <c r="AR133" i="13"/>
  <c r="AS133" i="13" s="1"/>
  <c r="X323" i="13"/>
  <c r="AR323" i="13"/>
  <c r="AS323" i="13" s="1"/>
  <c r="X69" i="13"/>
  <c r="AR69" i="13"/>
  <c r="AS69" i="13" s="1"/>
  <c r="X61" i="13"/>
  <c r="AR61" i="13"/>
  <c r="AS61" i="13" s="1"/>
  <c r="X147" i="13"/>
  <c r="AR147" i="13"/>
  <c r="AS147" i="13" s="1"/>
  <c r="X98" i="13"/>
  <c r="AR98" i="13"/>
  <c r="AS98" i="13" s="1"/>
  <c r="BH98" i="13"/>
  <c r="BI98" i="13" s="1"/>
  <c r="BH12" i="13"/>
  <c r="BI12" i="13" s="1"/>
  <c r="BH267" i="13"/>
  <c r="BI267" i="13" s="1"/>
  <c r="BH227" i="13"/>
  <c r="BI227" i="13" s="1"/>
  <c r="BH110" i="13"/>
  <c r="BI110" i="13" s="1"/>
  <c r="BH272" i="13"/>
  <c r="BI272" i="13" s="1"/>
  <c r="BH138" i="13"/>
  <c r="BI138" i="13" s="1"/>
  <c r="X12" i="13"/>
  <c r="AR12" i="13"/>
  <c r="AS12" i="13" s="1"/>
  <c r="X267" i="13"/>
  <c r="AR267" i="13"/>
  <c r="AS267" i="13" s="1"/>
  <c r="X227" i="13"/>
  <c r="AR227" i="13"/>
  <c r="AS227" i="13" s="1"/>
  <c r="X110" i="13"/>
  <c r="AR110" i="13"/>
  <c r="AS110" i="13" s="1"/>
  <c r="X272" i="13"/>
  <c r="AR272" i="13"/>
  <c r="AS272" i="13" s="1"/>
  <c r="X138" i="13"/>
  <c r="AR138" i="13"/>
  <c r="AS138" i="13" s="1"/>
  <c r="BH136" i="13"/>
  <c r="BI136" i="13" s="1"/>
  <c r="BH68" i="13"/>
  <c r="BI68" i="13" s="1"/>
  <c r="X136" i="13"/>
  <c r="AR136" i="13"/>
  <c r="AS136" i="13" s="1"/>
  <c r="X68" i="13"/>
  <c r="Y69" i="13" s="1"/>
  <c r="AR68" i="13"/>
  <c r="AS68" i="13" s="1"/>
  <c r="BH40" i="13"/>
  <c r="BI40" i="13" s="1"/>
  <c r="BH41" i="13"/>
  <c r="BI41" i="13" s="1"/>
  <c r="BH44" i="13"/>
  <c r="BI44" i="13" s="1"/>
  <c r="BH47" i="13"/>
  <c r="BI47" i="13" s="1"/>
  <c r="BH48" i="13"/>
  <c r="BI48" i="13" s="1"/>
  <c r="BH53" i="13"/>
  <c r="BI53" i="13" s="1"/>
  <c r="BH55" i="13"/>
  <c r="BI55" i="13" s="1"/>
  <c r="BH60" i="13"/>
  <c r="BI60" i="13" s="1"/>
  <c r="BH66" i="13"/>
  <c r="BI66" i="13" s="1"/>
  <c r="BH65" i="13"/>
  <c r="BI65" i="13" s="1"/>
  <c r="BH70" i="13"/>
  <c r="BI70" i="13" s="1"/>
  <c r="BH77" i="13"/>
  <c r="BI77" i="13" s="1"/>
  <c r="BH73" i="13"/>
  <c r="BI73" i="13" s="1"/>
  <c r="BH76" i="13"/>
  <c r="BI76" i="13" s="1"/>
  <c r="BH78" i="13"/>
  <c r="BI78" i="13" s="1"/>
  <c r="BH71" i="13"/>
  <c r="BI71" i="13" s="1"/>
  <c r="BH83" i="13"/>
  <c r="BI83" i="13" s="1"/>
  <c r="BH84" i="13"/>
  <c r="BI84" i="13" s="1"/>
  <c r="BH87" i="13"/>
  <c r="BI87" i="13" s="1"/>
  <c r="BH88" i="13"/>
  <c r="BI88" i="13" s="1"/>
  <c r="BH89" i="13"/>
  <c r="BI89" i="13" s="1"/>
  <c r="BH91" i="13"/>
  <c r="BI91" i="13" s="1"/>
  <c r="BH94" i="13"/>
  <c r="BI94" i="13" s="1"/>
  <c r="BH96" i="13"/>
  <c r="BI96" i="13" s="1"/>
  <c r="BH100" i="13"/>
  <c r="BI100" i="13" s="1"/>
  <c r="BH139" i="13"/>
  <c r="BI139" i="13" s="1"/>
  <c r="BH101" i="13"/>
  <c r="BI101" i="13" s="1"/>
  <c r="BH102" i="13"/>
  <c r="BI102" i="13" s="1"/>
  <c r="BH103" i="13"/>
  <c r="BI103" i="13" s="1"/>
  <c r="BH107" i="13"/>
  <c r="BI107" i="13" s="1"/>
  <c r="BH104" i="13"/>
  <c r="BI104" i="13" s="1"/>
  <c r="BH105" i="13"/>
  <c r="BI105" i="13" s="1"/>
  <c r="BH106" i="13"/>
  <c r="BI106" i="13" s="1"/>
  <c r="BH108" i="13"/>
  <c r="BI108" i="13" s="1"/>
  <c r="BH109" i="13"/>
  <c r="BI109" i="13" s="1"/>
  <c r="BH111" i="13"/>
  <c r="BI111" i="13" s="1"/>
  <c r="BH112" i="13"/>
  <c r="BI112" i="13" s="1"/>
  <c r="BH114" i="13"/>
  <c r="BI114" i="13" s="1"/>
  <c r="BH115" i="13"/>
  <c r="BI115" i="13" s="1"/>
  <c r="BH118" i="13"/>
  <c r="BI118" i="13" s="1"/>
  <c r="BH120" i="13"/>
  <c r="BI120" i="13" s="1"/>
  <c r="BH122" i="13"/>
  <c r="BI122" i="13" s="1"/>
  <c r="BH123" i="13"/>
  <c r="BI123" i="13" s="1"/>
  <c r="BH124" i="13"/>
  <c r="BI124" i="13" s="1"/>
  <c r="BH129" i="13"/>
  <c r="BI129" i="13" s="1"/>
  <c r="BH131" i="13"/>
  <c r="BI131" i="13" s="1"/>
  <c r="BH134" i="13"/>
  <c r="BI134" i="13" s="1"/>
  <c r="BH141" i="13"/>
  <c r="BI141" i="13" s="1"/>
  <c r="BH142" i="13"/>
  <c r="BI142" i="13" s="1"/>
  <c r="BH143" i="13"/>
  <c r="BI143" i="13" s="1"/>
  <c r="BH145" i="13"/>
  <c r="BI145" i="13" s="1"/>
  <c r="BH146" i="13"/>
  <c r="BI146" i="13" s="1"/>
  <c r="BH148" i="13"/>
  <c r="BI148" i="13" s="1"/>
  <c r="BH149" i="13"/>
  <c r="BI149" i="13" s="1"/>
  <c r="BH151" i="13"/>
  <c r="BI151" i="13" s="1"/>
  <c r="BH153" i="13"/>
  <c r="BI153" i="13" s="1"/>
  <c r="BH154" i="13"/>
  <c r="BI154" i="13" s="1"/>
  <c r="BH156" i="13"/>
  <c r="BI156" i="13" s="1"/>
  <c r="BH158" i="13"/>
  <c r="BI158" i="13" s="1"/>
  <c r="BH159" i="13"/>
  <c r="BI159" i="13" s="1"/>
  <c r="BH308" i="13"/>
  <c r="BI308" i="13" s="1"/>
  <c r="BH161" i="13"/>
  <c r="BI161" i="13" s="1"/>
  <c r="BH162" i="13"/>
  <c r="BI162" i="13" s="1"/>
  <c r="BH163" i="13"/>
  <c r="BI163" i="13" s="1"/>
  <c r="BH164" i="13"/>
  <c r="BI164" i="13" s="1"/>
  <c r="BH165" i="13"/>
  <c r="BI165" i="13" s="1"/>
  <c r="BH166" i="13"/>
  <c r="BI166" i="13" s="1"/>
  <c r="BH168" i="13"/>
  <c r="BI168" i="13" s="1"/>
  <c r="BH171" i="13"/>
  <c r="BI171" i="13" s="1"/>
  <c r="BH172" i="13"/>
  <c r="BI172" i="13" s="1"/>
  <c r="BH169" i="13"/>
  <c r="BI169" i="13" s="1"/>
  <c r="BH174" i="13"/>
  <c r="BI174" i="13" s="1"/>
  <c r="BH176" i="13"/>
  <c r="BI176" i="13" s="1"/>
  <c r="BH177" i="13"/>
  <c r="BI177" i="13" s="1"/>
  <c r="BH179" i="13"/>
  <c r="BI179" i="13" s="1"/>
  <c r="BH181" i="13"/>
  <c r="BI181" i="13" s="1"/>
  <c r="BH184" i="13"/>
  <c r="BI184" i="13" s="1"/>
  <c r="BH185" i="13"/>
  <c r="BI185" i="13" s="1"/>
  <c r="BH186" i="13"/>
  <c r="BI186" i="13" s="1"/>
  <c r="BH187" i="13"/>
  <c r="BI187" i="13" s="1"/>
  <c r="BH188" i="13"/>
  <c r="BI188" i="13" s="1"/>
  <c r="BH189" i="13"/>
  <c r="BI189" i="13" s="1"/>
  <c r="BH190" i="13"/>
  <c r="BI190" i="13" s="1"/>
  <c r="BH191" i="13"/>
  <c r="BI191" i="13" s="1"/>
  <c r="BH192" i="13"/>
  <c r="BI192" i="13" s="1"/>
  <c r="BH195" i="13"/>
  <c r="BI195" i="13" s="1"/>
  <c r="BH196" i="13"/>
  <c r="BI196" i="13" s="1"/>
  <c r="BH198" i="13"/>
  <c r="BI198" i="13" s="1"/>
  <c r="BH201" i="13"/>
  <c r="BI201" i="13" s="1"/>
  <c r="BH202" i="13"/>
  <c r="BI202" i="13" s="1"/>
  <c r="BH203" i="13"/>
  <c r="BI203" i="13" s="1"/>
  <c r="BH206" i="13"/>
  <c r="BI206" i="13" s="1"/>
  <c r="BH209" i="13"/>
  <c r="BI209" i="13" s="1"/>
  <c r="BH210" i="13"/>
  <c r="BI210" i="13" s="1"/>
  <c r="BH216" i="13"/>
  <c r="BI216" i="13" s="1"/>
  <c r="BH217" i="13"/>
  <c r="BI217" i="13" s="1"/>
  <c r="BH219" i="13"/>
  <c r="BI219" i="13" s="1"/>
  <c r="BH220" i="13"/>
  <c r="BI220" i="13" s="1"/>
  <c r="BH221" i="13"/>
  <c r="BI221" i="13" s="1"/>
  <c r="BH222" i="13"/>
  <c r="BI222" i="13" s="1"/>
  <c r="BH223" i="13"/>
  <c r="BI223" i="13" s="1"/>
  <c r="BH224" i="13"/>
  <c r="BI224" i="13" s="1"/>
  <c r="BH225" i="13"/>
  <c r="BI225" i="13" s="1"/>
  <c r="BH228" i="13"/>
  <c r="BI228" i="13" s="1"/>
  <c r="BH229" i="13"/>
  <c r="BI229" i="13" s="1"/>
  <c r="BH230" i="13"/>
  <c r="BI230" i="13" s="1"/>
  <c r="BH232" i="13"/>
  <c r="BI232" i="13" s="1"/>
  <c r="BH234" i="13"/>
  <c r="BI234" i="13" s="1"/>
  <c r="BH236" i="13"/>
  <c r="BI236" i="13" s="1"/>
  <c r="BH237" i="13"/>
  <c r="BI237" i="13" s="1"/>
  <c r="BH238" i="13"/>
  <c r="BI238" i="13" s="1"/>
  <c r="BH240" i="13"/>
  <c r="BI240" i="13" s="1"/>
  <c r="BH241" i="13"/>
  <c r="BI241" i="13" s="1"/>
  <c r="BH242" i="13"/>
  <c r="BI242" i="13" s="1"/>
  <c r="BH243" i="13"/>
  <c r="BI243" i="13" s="1"/>
  <c r="BH244" i="13"/>
  <c r="BI244" i="13" s="1"/>
  <c r="BH245" i="13"/>
  <c r="BI245" i="13" s="1"/>
  <c r="BH248" i="13"/>
  <c r="BI248" i="13" s="1"/>
  <c r="BH249" i="13"/>
  <c r="BI249" i="13" s="1"/>
  <c r="BH250" i="13"/>
  <c r="BI250" i="13" s="1"/>
  <c r="BH251" i="13"/>
  <c r="BI251" i="13" s="1"/>
  <c r="BH253" i="13"/>
  <c r="BI253" i="13" s="1"/>
  <c r="BH255" i="13"/>
  <c r="BI255" i="13" s="1"/>
  <c r="BH257" i="13"/>
  <c r="BI257" i="13" s="1"/>
  <c r="BH258" i="13"/>
  <c r="BI258" i="13" s="1"/>
  <c r="BH259" i="13"/>
  <c r="BI259" i="13" s="1"/>
  <c r="BH260" i="13"/>
  <c r="BI260" i="13" s="1"/>
  <c r="BH264" i="13"/>
  <c r="BI264" i="13" s="1"/>
  <c r="BH265" i="13"/>
  <c r="BI265" i="13" s="1"/>
  <c r="BH266" i="13"/>
  <c r="BI266" i="13" s="1"/>
  <c r="BH268" i="13"/>
  <c r="BI268" i="13" s="1"/>
  <c r="BH270" i="13"/>
  <c r="BI270" i="13" s="1"/>
  <c r="BH271" i="13"/>
  <c r="BI271" i="13" s="1"/>
  <c r="BH273" i="13"/>
  <c r="BI273" i="13" s="1"/>
  <c r="BH279" i="13"/>
  <c r="BI279" i="13" s="1"/>
  <c r="BH274" i="13"/>
  <c r="BI274" i="13" s="1"/>
  <c r="BH276" i="13"/>
  <c r="BI276" i="13" s="1"/>
  <c r="BH280" i="13"/>
  <c r="BI280" i="13" s="1"/>
  <c r="BH284" i="13"/>
  <c r="BI284" i="13" s="1"/>
  <c r="BH287" i="13"/>
  <c r="BI287" i="13" s="1"/>
  <c r="BH290" i="13"/>
  <c r="BI290" i="13" s="1"/>
  <c r="BH291" i="13"/>
  <c r="BI291" i="13" s="1"/>
  <c r="BH293" i="13"/>
  <c r="BI293" i="13" s="1"/>
  <c r="BH302" i="13"/>
  <c r="BI302" i="13" s="1"/>
  <c r="BH303" i="13"/>
  <c r="BI303" i="13" s="1"/>
  <c r="BH305" i="13"/>
  <c r="BI305" i="13" s="1"/>
  <c r="BH306" i="13"/>
  <c r="BI306" i="13" s="1"/>
  <c r="BH311" i="13"/>
  <c r="BI311" i="13" s="1"/>
  <c r="BH312" i="13"/>
  <c r="BI312" i="13" s="1"/>
  <c r="BH313" i="13"/>
  <c r="BI313" i="13" s="1"/>
  <c r="BH314" i="13"/>
  <c r="BI314" i="13" s="1"/>
  <c r="BH316" i="13"/>
  <c r="BI316" i="13" s="1"/>
  <c r="BH317" i="13"/>
  <c r="BI317" i="13" s="1"/>
  <c r="BH319" i="13"/>
  <c r="BI319" i="13" s="1"/>
  <c r="BH321" i="13"/>
  <c r="BI321" i="13" s="1"/>
  <c r="BH322" i="13"/>
  <c r="BI322" i="13" s="1"/>
  <c r="BH325" i="13"/>
  <c r="BI325" i="13" s="1"/>
  <c r="BH326" i="13"/>
  <c r="BI326" i="13" s="1"/>
  <c r="BH327" i="13"/>
  <c r="BI327" i="13" s="1"/>
  <c r="BH328" i="13"/>
  <c r="BI328" i="13" s="1"/>
  <c r="BH329" i="13"/>
  <c r="BI329" i="13" s="1"/>
  <c r="BH330" i="13"/>
  <c r="BI330" i="13" s="1"/>
  <c r="BH333" i="13"/>
  <c r="BI333" i="13" s="1"/>
  <c r="BH334" i="13"/>
  <c r="BI334" i="13" s="1"/>
  <c r="BH335" i="13"/>
  <c r="BI335" i="13" s="1"/>
  <c r="BH339" i="13"/>
  <c r="BI339" i="13" s="1"/>
  <c r="BH340" i="13"/>
  <c r="BI340" i="13" s="1"/>
  <c r="BH342" i="13"/>
  <c r="BI342" i="13" s="1"/>
  <c r="BH343" i="13"/>
  <c r="BI343" i="13" s="1"/>
  <c r="BH344" i="13"/>
  <c r="BI344" i="13" s="1"/>
  <c r="BH347" i="13"/>
  <c r="BI347" i="13" s="1"/>
  <c r="BH296" i="13"/>
  <c r="BI296" i="13" s="1"/>
  <c r="BH345" i="13"/>
  <c r="BI345" i="13" s="1"/>
  <c r="BH277" i="13"/>
  <c r="BI277" i="13" s="1"/>
  <c r="BH310" i="13"/>
  <c r="BI310" i="13" s="1"/>
  <c r="BH119" i="13"/>
  <c r="BI119" i="13" s="1"/>
  <c r="BH97" i="13"/>
  <c r="BI97" i="13" s="1"/>
  <c r="BH8" i="13"/>
  <c r="BI8" i="13" s="1"/>
  <c r="BH9" i="13"/>
  <c r="BI9" i="13" s="1"/>
  <c r="BH13" i="13"/>
  <c r="BI13" i="13" s="1"/>
  <c r="BH15" i="13"/>
  <c r="BI15" i="13" s="1"/>
  <c r="BH16" i="13"/>
  <c r="BI16" i="13" s="1"/>
  <c r="BH17" i="13"/>
  <c r="BI17" i="13" s="1"/>
  <c r="BH18" i="13"/>
  <c r="BI18" i="13" s="1"/>
  <c r="BH23" i="13"/>
  <c r="BI23" i="13" s="1"/>
  <c r="BH24" i="13"/>
  <c r="BI24" i="13" s="1"/>
  <c r="BH25" i="13"/>
  <c r="BI25" i="13" s="1"/>
  <c r="BH28" i="13"/>
  <c r="BI28" i="13" s="1"/>
  <c r="BH29" i="13"/>
  <c r="BI29" i="13" s="1"/>
  <c r="BH31" i="13"/>
  <c r="BI31" i="13" s="1"/>
  <c r="BH32" i="13"/>
  <c r="BI32" i="13" s="1"/>
  <c r="BH33" i="13"/>
  <c r="BI33" i="13" s="1"/>
  <c r="BH35" i="13"/>
  <c r="BI35" i="13" s="1"/>
  <c r="BH39" i="13"/>
  <c r="BI39" i="13" s="1"/>
  <c r="BH7" i="13"/>
  <c r="BI7" i="13" s="1"/>
  <c r="AS329" i="13"/>
  <c r="AR305" i="13"/>
  <c r="AS305" i="13" s="1"/>
  <c r="AR306" i="13"/>
  <c r="AS306" i="13" s="1"/>
  <c r="AR311" i="13"/>
  <c r="AS311" i="13" s="1"/>
  <c r="AR312" i="13"/>
  <c r="AS312" i="13" s="1"/>
  <c r="AR313" i="13"/>
  <c r="AS313" i="13" s="1"/>
  <c r="AR314" i="13"/>
  <c r="AS314" i="13" s="1"/>
  <c r="D372" i="13" l="1"/>
  <c r="D373" i="13"/>
  <c r="D371" i="13"/>
  <c r="Y138" i="13"/>
  <c r="AR221" i="13"/>
  <c r="AS221" i="13" s="1"/>
  <c r="Y221" i="13"/>
  <c r="AR340" i="13"/>
  <c r="AS340" i="13" s="1"/>
  <c r="X340" i="13"/>
  <c r="D374" i="13" l="1"/>
  <c r="X53" i="13"/>
  <c r="AR53" i="13"/>
  <c r="AS53" i="13" s="1"/>
  <c r="X234" i="13"/>
  <c r="Y55" i="13" s="1"/>
  <c r="AR234" i="13"/>
  <c r="AS234" i="13" s="1"/>
  <c r="X55" i="13"/>
  <c r="AR55" i="13"/>
  <c r="AS55" i="13" s="1"/>
  <c r="X103" i="13"/>
  <c r="AR103" i="13"/>
  <c r="AS103" i="13" s="1"/>
  <c r="X296" i="13"/>
  <c r="Y297" i="13" s="1"/>
  <c r="AR296" i="13"/>
  <c r="AS296" i="13" s="1"/>
  <c r="X345" i="13"/>
  <c r="Y346" i="13" s="1"/>
  <c r="AR345" i="13"/>
  <c r="AS345" i="13" s="1"/>
  <c r="X277" i="13"/>
  <c r="AR277" i="13"/>
  <c r="AS277" i="13" s="1"/>
  <c r="X310" i="13"/>
  <c r="AR310" i="13"/>
  <c r="AS310" i="13" s="1"/>
  <c r="X119" i="13"/>
  <c r="AR119" i="13"/>
  <c r="AS119" i="13" s="1"/>
  <c r="X97" i="13"/>
  <c r="AR97" i="13"/>
  <c r="AS97" i="13" s="1"/>
  <c r="X321" i="13"/>
  <c r="Y53" i="13" s="1"/>
  <c r="AR321" i="13"/>
  <c r="AS321" i="13" s="1"/>
  <c r="X329" i="13"/>
  <c r="AR325" i="13"/>
  <c r="AS325" i="13" s="1"/>
  <c r="X325" i="13"/>
  <c r="Y325" i="13" s="1"/>
  <c r="X176" i="13"/>
  <c r="AR176" i="13"/>
  <c r="AS176" i="13" s="1"/>
  <c r="X171" i="13"/>
  <c r="AR171" i="13"/>
  <c r="AS171" i="13" s="1"/>
  <c r="X237" i="13"/>
  <c r="AR237" i="13"/>
  <c r="AS237" i="13" s="1"/>
  <c r="X142" i="13"/>
  <c r="AR142" i="13"/>
  <c r="AS142" i="13" s="1"/>
  <c r="X124" i="13"/>
  <c r="AR124" i="13"/>
  <c r="AS124" i="13" s="1"/>
  <c r="X192" i="13"/>
  <c r="AR192" i="13"/>
  <c r="AS192" i="13" s="1"/>
  <c r="X249" i="13"/>
  <c r="AR249" i="13"/>
  <c r="AS249" i="13" s="1"/>
  <c r="X165" i="13"/>
  <c r="AR165" i="13"/>
  <c r="AS165" i="13" s="1"/>
  <c r="X236" i="13"/>
  <c r="AR236" i="13"/>
  <c r="AS236" i="13" s="1"/>
  <c r="X268" i="13"/>
  <c r="AR268" i="13"/>
  <c r="AS268" i="13" s="1"/>
  <c r="X7" i="13"/>
  <c r="Y7" i="13"/>
  <c r="AR7" i="13"/>
  <c r="AS7" i="13" s="1"/>
  <c r="X29" i="13"/>
  <c r="Y30" i="13" s="1"/>
  <c r="AR29" i="13"/>
  <c r="AS29" i="13" s="1"/>
  <c r="AR279" i="13"/>
  <c r="AS279" i="13" s="1"/>
  <c r="X279" i="13"/>
  <c r="AR35" i="13"/>
  <c r="AS35" i="13" s="1"/>
  <c r="X35" i="13"/>
  <c r="Y35" i="13" s="1"/>
  <c r="X311" i="13"/>
  <c r="X251" i="13"/>
  <c r="AR223" i="13"/>
  <c r="AS223" i="13" s="1"/>
  <c r="AR78" i="13"/>
  <c r="AS78" i="13" s="1"/>
  <c r="AR209" i="13"/>
  <c r="AS209" i="13" s="1"/>
  <c r="AR334" i="13"/>
  <c r="AS334" i="13" s="1"/>
  <c r="AR8" i="13"/>
  <c r="AS8" i="13" s="1"/>
  <c r="AR131" i="13"/>
  <c r="AS131" i="13" s="1"/>
  <c r="X328" i="13"/>
  <c r="Y329" i="13" s="1"/>
  <c r="X145" i="13"/>
  <c r="X223" i="13"/>
  <c r="X78" i="13"/>
  <c r="X209" i="13"/>
  <c r="X334" i="13"/>
  <c r="X8" i="13"/>
  <c r="Y8" i="13" s="1"/>
  <c r="X131" i="13"/>
  <c r="Y133" i="13" s="1"/>
  <c r="AR316" i="13"/>
  <c r="AS316" i="13" s="1"/>
  <c r="AR317" i="13"/>
  <c r="AS317" i="13" s="1"/>
  <c r="AR319" i="13"/>
  <c r="AS319" i="13" s="1"/>
  <c r="AR322" i="13"/>
  <c r="AS322" i="13" s="1"/>
  <c r="AR326" i="13"/>
  <c r="AS326" i="13" s="1"/>
  <c r="AR327" i="13"/>
  <c r="AS327" i="13" s="1"/>
  <c r="AR330" i="13"/>
  <c r="AS330" i="13" s="1"/>
  <c r="AR333" i="13"/>
  <c r="AS333" i="13" s="1"/>
  <c r="AR271" i="13"/>
  <c r="AS271" i="13" s="1"/>
  <c r="AR273" i="13"/>
  <c r="AS273" i="13" s="1"/>
  <c r="AR274" i="13"/>
  <c r="AS274" i="13" s="1"/>
  <c r="AR276" i="13"/>
  <c r="AS276" i="13" s="1"/>
  <c r="AR260" i="13"/>
  <c r="AS260" i="13" s="1"/>
  <c r="AR280" i="13"/>
  <c r="AS280" i="13" s="1"/>
  <c r="AR284" i="13"/>
  <c r="AS284" i="13" s="1"/>
  <c r="AR287" i="13"/>
  <c r="AS287" i="13" s="1"/>
  <c r="AR290" i="13"/>
  <c r="AS290" i="13" s="1"/>
  <c r="AR293" i="13"/>
  <c r="AS293" i="13" s="1"/>
  <c r="AR291" i="13"/>
  <c r="AS291" i="13" s="1"/>
  <c r="AR302" i="13"/>
  <c r="AS302" i="13" s="1"/>
  <c r="AR303" i="13"/>
  <c r="AS303" i="13" s="1"/>
  <c r="AR242" i="13"/>
  <c r="AS242" i="13" s="1"/>
  <c r="AR244" i="13"/>
  <c r="AS244" i="13" s="1"/>
  <c r="AR243" i="13"/>
  <c r="AS243" i="13" s="1"/>
  <c r="AR245" i="13"/>
  <c r="AS245" i="13" s="1"/>
  <c r="AR248" i="13"/>
  <c r="AS248" i="13" s="1"/>
  <c r="AR250" i="13"/>
  <c r="AS250" i="13" s="1"/>
  <c r="AR251" i="13"/>
  <c r="AS251" i="13" s="1"/>
  <c r="AR253" i="13"/>
  <c r="AS253" i="13" s="1"/>
  <c r="AR255" i="13"/>
  <c r="AS255" i="13" s="1"/>
  <c r="AR257" i="13"/>
  <c r="AS257" i="13" s="1"/>
  <c r="AR258" i="13"/>
  <c r="AS258" i="13" s="1"/>
  <c r="AR259" i="13"/>
  <c r="AS259" i="13" s="1"/>
  <c r="AR264" i="13"/>
  <c r="AS264" i="13" s="1"/>
  <c r="AR265" i="13"/>
  <c r="AS265" i="13" s="1"/>
  <c r="AR266" i="13"/>
  <c r="AS266" i="13" s="1"/>
  <c r="AR270" i="13"/>
  <c r="AS270" i="13" s="1"/>
  <c r="AR216" i="13"/>
  <c r="AS216" i="13" s="1"/>
  <c r="AR217" i="13"/>
  <c r="AS217" i="13" s="1"/>
  <c r="AR219" i="13"/>
  <c r="AS219" i="13" s="1"/>
  <c r="AR220" i="13"/>
  <c r="AS220" i="13" s="1"/>
  <c r="AR222" i="13"/>
  <c r="AS222" i="13" s="1"/>
  <c r="AR224" i="13"/>
  <c r="AS224" i="13" s="1"/>
  <c r="AR225" i="13"/>
  <c r="AS225" i="13" s="1"/>
  <c r="AR228" i="13"/>
  <c r="AS228" i="13" s="1"/>
  <c r="AR229" i="13"/>
  <c r="AS229" i="13" s="1"/>
  <c r="AR230" i="13"/>
  <c r="AS230" i="13" s="1"/>
  <c r="AR232" i="13"/>
  <c r="AS232" i="13" s="1"/>
  <c r="AR238" i="13"/>
  <c r="AS238" i="13" s="1"/>
  <c r="AR240" i="13"/>
  <c r="AS240" i="13" s="1"/>
  <c r="AR241" i="13"/>
  <c r="AS241" i="13" s="1"/>
  <c r="AR181" i="13"/>
  <c r="AS181" i="13" s="1"/>
  <c r="AR184" i="13"/>
  <c r="AS184" i="13" s="1"/>
  <c r="AR185" i="13"/>
  <c r="AS185" i="13" s="1"/>
  <c r="AR186" i="13"/>
  <c r="AS186" i="13" s="1"/>
  <c r="AR187" i="13"/>
  <c r="AS187" i="13" s="1"/>
  <c r="AR188" i="13"/>
  <c r="AS188" i="13" s="1"/>
  <c r="AR189" i="13"/>
  <c r="AS189" i="13" s="1"/>
  <c r="AR190" i="13"/>
  <c r="AS190" i="13" s="1"/>
  <c r="AR191" i="13"/>
  <c r="AS191" i="13" s="1"/>
  <c r="AR203" i="13"/>
  <c r="AS203" i="13" s="1"/>
  <c r="AR202" i="13"/>
  <c r="AS202" i="13" s="1"/>
  <c r="AR195" i="13"/>
  <c r="AS195" i="13" s="1"/>
  <c r="AR196" i="13"/>
  <c r="AS196" i="13" s="1"/>
  <c r="AR198" i="13"/>
  <c r="AS198" i="13" s="1"/>
  <c r="AR201" i="13"/>
  <c r="AS201" i="13" s="1"/>
  <c r="AR210" i="13"/>
  <c r="AS210" i="13" s="1"/>
  <c r="AR206" i="13"/>
  <c r="AS206" i="13" s="1"/>
  <c r="AR156" i="13"/>
  <c r="AS156" i="13" s="1"/>
  <c r="AR158" i="13"/>
  <c r="AS158" i="13" s="1"/>
  <c r="AR159" i="13"/>
  <c r="AS159" i="13" s="1"/>
  <c r="AR308" i="13"/>
  <c r="AS308" i="13" s="1"/>
  <c r="AR161" i="13"/>
  <c r="AS161" i="13" s="1"/>
  <c r="AR162" i="13"/>
  <c r="AS162" i="13" s="1"/>
  <c r="AR163" i="13"/>
  <c r="AS163" i="13" s="1"/>
  <c r="AR164" i="13"/>
  <c r="AS164" i="13" s="1"/>
  <c r="AR166" i="13"/>
  <c r="AS166" i="13" s="1"/>
  <c r="AR168" i="13"/>
  <c r="AS168" i="13" s="1"/>
  <c r="AR172" i="13"/>
  <c r="AS172" i="13" s="1"/>
  <c r="AR174" i="13"/>
  <c r="AS174" i="13" s="1"/>
  <c r="AR179" i="13"/>
  <c r="AS179" i="13" s="1"/>
  <c r="AR111" i="13"/>
  <c r="AS111" i="13" s="1"/>
  <c r="AR112" i="13"/>
  <c r="AS112" i="13" s="1"/>
  <c r="AR114" i="13"/>
  <c r="AS114" i="13" s="1"/>
  <c r="AR115" i="13"/>
  <c r="AS115" i="13" s="1"/>
  <c r="AR118" i="13"/>
  <c r="AS118" i="13" s="1"/>
  <c r="AR120" i="13"/>
  <c r="AS120" i="13" s="1"/>
  <c r="AR122" i="13"/>
  <c r="AS122" i="13" s="1"/>
  <c r="AR123" i="13"/>
  <c r="AS123" i="13" s="1"/>
  <c r="AR129" i="13"/>
  <c r="AS129" i="13" s="1"/>
  <c r="AR134" i="13"/>
  <c r="AS134" i="13" s="1"/>
  <c r="AR141" i="13"/>
  <c r="AS141" i="13" s="1"/>
  <c r="AR143" i="13"/>
  <c r="AS143" i="13" s="1"/>
  <c r="AR177" i="13"/>
  <c r="AS177" i="13" s="1"/>
  <c r="AR146" i="13"/>
  <c r="AS146" i="13" s="1"/>
  <c r="AR148" i="13"/>
  <c r="AS148" i="13" s="1"/>
  <c r="AR149" i="13"/>
  <c r="AS149" i="13" s="1"/>
  <c r="AR151" i="13"/>
  <c r="AS151" i="13" s="1"/>
  <c r="AR153" i="13"/>
  <c r="AS153" i="13" s="1"/>
  <c r="AR154" i="13"/>
  <c r="AS154" i="13" s="1"/>
  <c r="AR65" i="13"/>
  <c r="AS65" i="13" s="1"/>
  <c r="AR66" i="13"/>
  <c r="AS66" i="13" s="1"/>
  <c r="AR70" i="13"/>
  <c r="AS70" i="13" s="1"/>
  <c r="AR77" i="13"/>
  <c r="AS77" i="13" s="1"/>
  <c r="AR73" i="13"/>
  <c r="AS73" i="13" s="1"/>
  <c r="AR76" i="13"/>
  <c r="AS76" i="13" s="1"/>
  <c r="AR71" i="13"/>
  <c r="AS71" i="13" s="1"/>
  <c r="AR83" i="13"/>
  <c r="AS83" i="13" s="1"/>
  <c r="AR84" i="13"/>
  <c r="AS84" i="13" s="1"/>
  <c r="AR87" i="13"/>
  <c r="AS87" i="13" s="1"/>
  <c r="AR91" i="13"/>
  <c r="AS91" i="13" s="1"/>
  <c r="AR94" i="13"/>
  <c r="AS94" i="13" s="1"/>
  <c r="AR96" i="13"/>
  <c r="AS96" i="13" s="1"/>
  <c r="AR100" i="13"/>
  <c r="AS100" i="13" s="1"/>
  <c r="AR101" i="13"/>
  <c r="AS101" i="13" s="1"/>
  <c r="AR102" i="13"/>
  <c r="AS102" i="13" s="1"/>
  <c r="AR107" i="13"/>
  <c r="AS107" i="13" s="1"/>
  <c r="AR104" i="13"/>
  <c r="AS104" i="13" s="1"/>
  <c r="AR105" i="13"/>
  <c r="AS105" i="13" s="1"/>
  <c r="AR106" i="13"/>
  <c r="AS106" i="13" s="1"/>
  <c r="AR108" i="13"/>
  <c r="AS108" i="13" s="1"/>
  <c r="AR109" i="13"/>
  <c r="AS109" i="13" s="1"/>
  <c r="AR13" i="13"/>
  <c r="AS13" i="13" s="1"/>
  <c r="AR15" i="13"/>
  <c r="AS15" i="13" s="1"/>
  <c r="AR16" i="13"/>
  <c r="AS16" i="13" s="1"/>
  <c r="AR17" i="13"/>
  <c r="AS17" i="13" s="1"/>
  <c r="AR18" i="13"/>
  <c r="AS18" i="13" s="1"/>
  <c r="AR23" i="13"/>
  <c r="AS23" i="13" s="1"/>
  <c r="AR25" i="13"/>
  <c r="AS25" i="13" s="1"/>
  <c r="AR24" i="13"/>
  <c r="AS24" i="13" s="1"/>
  <c r="AR28" i="13"/>
  <c r="AS28" i="13" s="1"/>
  <c r="AR31" i="13"/>
  <c r="AS31" i="13" s="1"/>
  <c r="AR33" i="13"/>
  <c r="AS33" i="13" s="1"/>
  <c r="AR39" i="13"/>
  <c r="AS39" i="13" s="1"/>
  <c r="AR40" i="13"/>
  <c r="AS40" i="13" s="1"/>
  <c r="AR41" i="13"/>
  <c r="AS41" i="13" s="1"/>
  <c r="AR44" i="13"/>
  <c r="AS44" i="13" s="1"/>
  <c r="AR47" i="13"/>
  <c r="AS47" i="13" s="1"/>
  <c r="AR48" i="13"/>
  <c r="AS48" i="13" s="1"/>
  <c r="AR60" i="13"/>
  <c r="AS60" i="13" s="1"/>
  <c r="AR32" i="13"/>
  <c r="AS32" i="13" s="1"/>
  <c r="AR328" i="13"/>
  <c r="AS328" i="13" s="1"/>
  <c r="AR145" i="13"/>
  <c r="AS145" i="13" s="1"/>
  <c r="AR139" i="13"/>
  <c r="AS139" i="13" s="1"/>
  <c r="AR169" i="13"/>
  <c r="AS169" i="13" s="1"/>
  <c r="X139" i="13"/>
  <c r="X169" i="13"/>
  <c r="X32" i="13"/>
  <c r="Y328" i="13" s="1"/>
  <c r="Y136" i="13" l="1"/>
  <c r="Y98" i="13"/>
  <c r="X293" i="13"/>
  <c r="X273" i="13"/>
  <c r="Y273" i="13" s="1"/>
  <c r="X23" i="13"/>
  <c r="Y23" i="13" s="1"/>
  <c r="X44" i="13"/>
  <c r="Y44" i="13" s="1"/>
  <c r="X240" i="13"/>
  <c r="Y240" i="13" s="1"/>
  <c r="X313" i="13"/>
  <c r="Y313" i="13" s="1"/>
  <c r="X225" i="13"/>
  <c r="X229" i="13"/>
  <c r="Y229" i="13" l="1"/>
  <c r="Y225" i="13"/>
  <c r="Y227" i="13"/>
  <c r="X96" i="13"/>
  <c r="X203" i="13"/>
  <c r="Y203" i="13" s="1"/>
  <c r="X24" i="13"/>
  <c r="X16" i="13"/>
  <c r="X17" i="13"/>
  <c r="X18" i="13"/>
  <c r="X25" i="13"/>
  <c r="Y25" i="13" s="1"/>
  <c r="X28" i="13"/>
  <c r="Y29" i="13" s="1"/>
  <c r="Y96" i="13" l="1"/>
  <c r="Y97" i="13"/>
  <c r="X244" i="13"/>
  <c r="Y327" i="13"/>
  <c r="Y326" i="13"/>
  <c r="X206" i="13"/>
  <c r="Y209" i="13" s="1"/>
  <c r="Y206" i="13" l="1"/>
  <c r="X107" i="13"/>
  <c r="AR343" i="13"/>
  <c r="AS343" i="13" s="1"/>
  <c r="AR88" i="13"/>
  <c r="AS88" i="13" s="1"/>
  <c r="AR89" i="13"/>
  <c r="AS89" i="13" s="1"/>
  <c r="X129" i="13"/>
  <c r="X319" i="13"/>
  <c r="Y321" i="13" s="1"/>
  <c r="X232" i="13"/>
  <c r="X248" i="13"/>
  <c r="Y248" i="13" s="1"/>
  <c r="X216" i="13"/>
  <c r="X242" i="13"/>
  <c r="Y244" i="13" s="1"/>
  <c r="X343" i="13"/>
  <c r="X88" i="13"/>
  <c r="X89" i="13"/>
  <c r="Y90" i="13" s="1"/>
  <c r="Y89" i="13"/>
  <c r="AR339" i="13"/>
  <c r="AS339" i="13" s="1"/>
  <c r="X347" i="13"/>
  <c r="X77" i="13"/>
  <c r="X174" i="13"/>
  <c r="X149" i="13"/>
  <c r="X339" i="13"/>
  <c r="Y340" i="13" s="1"/>
  <c r="X255" i="13"/>
  <c r="X202" i="13"/>
  <c r="X265" i="13"/>
  <c r="X290" i="13"/>
  <c r="Y219" i="13"/>
  <c r="Y118" i="13"/>
  <c r="Y48" i="13"/>
  <c r="Y176" i="13" l="1"/>
  <c r="Y175" i="13"/>
  <c r="Y296" i="13"/>
  <c r="Y249" i="13"/>
  <c r="Y234" i="13"/>
  <c r="Y237" i="13"/>
  <c r="Y236" i="13"/>
  <c r="Y131" i="13"/>
  <c r="M134" i="17"/>
  <c r="N134" i="17" s="1"/>
  <c r="Z106" i="19"/>
  <c r="AA106" i="19" s="1"/>
  <c r="Z107" i="19"/>
  <c r="AA107" i="19" s="1"/>
  <c r="Z108" i="19"/>
  <c r="AA108" i="19" s="1"/>
  <c r="Z109" i="19"/>
  <c r="AA109" i="19" s="1"/>
  <c r="Z110" i="19"/>
  <c r="AA110" i="19" s="1"/>
  <c r="Z111" i="19"/>
  <c r="AA111" i="19" s="1"/>
  <c r="Z112" i="19"/>
  <c r="AA112" i="19" s="1"/>
  <c r="Z113" i="19"/>
  <c r="AA113" i="19" s="1"/>
  <c r="Z114" i="19"/>
  <c r="AA114" i="19" s="1"/>
  <c r="Z115" i="19"/>
  <c r="AA115" i="19" s="1"/>
  <c r="Z116" i="19"/>
  <c r="AA116" i="19" s="1"/>
  <c r="Z117" i="19"/>
  <c r="AA117" i="19" s="1"/>
  <c r="Z118" i="19"/>
  <c r="AA118" i="19" s="1"/>
  <c r="Z119" i="19"/>
  <c r="AA119" i="19" s="1"/>
  <c r="Z120" i="19"/>
  <c r="AA120" i="19" s="1"/>
  <c r="Z121" i="19"/>
  <c r="AA121" i="19" s="1"/>
  <c r="Z122" i="19"/>
  <c r="AA122" i="19" s="1"/>
  <c r="Z123" i="19"/>
  <c r="AA123" i="19" s="1"/>
  <c r="Z124" i="19"/>
  <c r="AA124" i="19" s="1"/>
  <c r="Z125" i="19"/>
  <c r="AA125" i="19" s="1"/>
  <c r="Z126" i="19"/>
  <c r="AA126" i="19" s="1"/>
  <c r="Z127" i="19"/>
  <c r="AA127" i="19" s="1"/>
  <c r="Z128" i="19"/>
  <c r="AA128" i="19" s="1"/>
  <c r="Z129" i="19"/>
  <c r="AA129" i="19" s="1"/>
  <c r="Z130" i="19"/>
  <c r="AA130" i="19" s="1"/>
  <c r="Z131" i="19"/>
  <c r="AA131" i="19" s="1"/>
  <c r="Z132" i="19"/>
  <c r="AA132" i="19" s="1"/>
  <c r="Z133" i="19"/>
  <c r="AA133" i="19" s="1"/>
  <c r="Z134" i="19"/>
  <c r="AA134" i="19" s="1"/>
  <c r="Z135" i="19"/>
  <c r="AA135" i="19" s="1"/>
  <c r="Z136" i="19"/>
  <c r="AA136" i="19" s="1"/>
  <c r="Z137" i="19"/>
  <c r="AA137" i="19" s="1"/>
  <c r="Z138" i="19"/>
  <c r="AA138" i="19" s="1"/>
  <c r="Z139" i="19"/>
  <c r="AA139" i="19" s="1"/>
  <c r="O112" i="19"/>
  <c r="P112" i="19" s="1"/>
  <c r="O113" i="19"/>
  <c r="P113" i="19" s="1"/>
  <c r="O114" i="19"/>
  <c r="P114" i="19" s="1"/>
  <c r="O115" i="19"/>
  <c r="P115" i="19" s="1"/>
  <c r="O116" i="19"/>
  <c r="P116" i="19" s="1"/>
  <c r="O117" i="19"/>
  <c r="P117" i="19" s="1"/>
  <c r="O118" i="19"/>
  <c r="P118" i="19" s="1"/>
  <c r="O119" i="19"/>
  <c r="P119" i="19" s="1"/>
  <c r="O120" i="19"/>
  <c r="P120" i="19" s="1"/>
  <c r="O121" i="19"/>
  <c r="P121" i="19" s="1"/>
  <c r="O122" i="19"/>
  <c r="P122" i="19" s="1"/>
  <c r="O123" i="19"/>
  <c r="P123" i="19" s="1"/>
  <c r="O124" i="19"/>
  <c r="P124" i="19" s="1"/>
  <c r="O125" i="19"/>
  <c r="P125" i="19" s="1"/>
  <c r="O126" i="19"/>
  <c r="P126" i="19" s="1"/>
  <c r="O127" i="19"/>
  <c r="P127" i="19" s="1"/>
  <c r="O128" i="19"/>
  <c r="P128" i="19" s="1"/>
  <c r="O129" i="19"/>
  <c r="P129" i="19" s="1"/>
  <c r="O130" i="19"/>
  <c r="P130" i="19" s="1"/>
  <c r="O131" i="19"/>
  <c r="P131" i="19" s="1"/>
  <c r="O132" i="19"/>
  <c r="P132" i="19" s="1"/>
  <c r="O133" i="19"/>
  <c r="P133" i="19" s="1"/>
  <c r="O134" i="19"/>
  <c r="P134" i="19" s="1"/>
  <c r="O135" i="19"/>
  <c r="P135" i="19" s="1"/>
  <c r="O136" i="19"/>
  <c r="P136" i="19" s="1"/>
  <c r="O137" i="19"/>
  <c r="P137" i="19" s="1"/>
  <c r="O138" i="19"/>
  <c r="P138" i="19" s="1"/>
  <c r="O139" i="19"/>
  <c r="P139" i="19" s="1"/>
  <c r="O106" i="19"/>
  <c r="P106" i="19" s="1"/>
  <c r="O107" i="19"/>
  <c r="P107" i="19" s="1"/>
  <c r="O108" i="19"/>
  <c r="P108" i="19" s="1"/>
  <c r="O109" i="19"/>
  <c r="P109" i="19" s="1"/>
  <c r="O110" i="19"/>
  <c r="P110" i="19" s="1"/>
  <c r="O111" i="19"/>
  <c r="P111" i="19" s="1"/>
  <c r="AR9" i="13" l="1"/>
  <c r="AS9" i="13" s="1"/>
  <c r="AR335" i="13"/>
  <c r="AS335" i="13" s="1"/>
  <c r="AR344" i="13"/>
  <c r="AS344" i="13" s="1"/>
  <c r="AR347" i="13"/>
  <c r="AS347" i="13" s="1"/>
  <c r="AR342" i="13"/>
  <c r="AS342" i="13" s="1"/>
  <c r="Y274" i="13"/>
  <c r="X143" i="13"/>
  <c r="Y308" i="13"/>
  <c r="D365" i="13" l="1"/>
  <c r="D367" i="13"/>
  <c r="D366" i="13"/>
  <c r="Y143" i="13"/>
  <c r="Y145" i="13"/>
  <c r="Z7" i="15"/>
  <c r="AA7" i="15" s="1"/>
  <c r="D368" i="13" l="1"/>
  <c r="X9" i="13"/>
  <c r="X39" i="13"/>
  <c r="Y39" i="13" s="1"/>
  <c r="X31" i="13"/>
  <c r="Y9" i="13" l="1"/>
  <c r="Y12" i="13"/>
  <c r="Y31" i="13"/>
  <c r="X253" i="13"/>
  <c r="X241" i="13"/>
  <c r="X280" i="13"/>
  <c r="Y280" i="13" s="1"/>
  <c r="X222" i="13"/>
  <c r="X104" i="13"/>
  <c r="Y104" i="13" s="1"/>
  <c r="X33" i="13"/>
  <c r="Y33" i="13" s="1"/>
  <c r="X168" i="13"/>
  <c r="X271" i="13"/>
  <c r="X333" i="13"/>
  <c r="X287" i="13"/>
  <c r="X317" i="13"/>
  <c r="X120" i="13"/>
  <c r="Y120" i="13" s="1"/>
  <c r="X73" i="13"/>
  <c r="X342" i="13"/>
  <c r="X123" i="13"/>
  <c r="Y124" i="13" s="1"/>
  <c r="X114" i="13"/>
  <c r="Y114" i="13" s="1"/>
  <c r="X316" i="13"/>
  <c r="Y316" i="13" s="1"/>
  <c r="Y271" i="13" l="1"/>
  <c r="Y272" i="13"/>
  <c r="Y73" i="13"/>
  <c r="Y279" i="13"/>
  <c r="Y168" i="13"/>
  <c r="Y171" i="13"/>
  <c r="Y32" i="13"/>
  <c r="Y342" i="13"/>
  <c r="Y343" i="13"/>
  <c r="Y333" i="13"/>
  <c r="Y334" i="13"/>
  <c r="Y222" i="13"/>
  <c r="Y223" i="13"/>
  <c r="Y123" i="13"/>
  <c r="Y129" i="13"/>
  <c r="Y317" i="13"/>
  <c r="Y319" i="13"/>
  <c r="Y287" i="13"/>
  <c r="Y290" i="13"/>
  <c r="Y241" i="13"/>
  <c r="Y242" i="13"/>
  <c r="Y253" i="13"/>
  <c r="Y255" i="13"/>
  <c r="X163" i="13"/>
  <c r="Y163" i="13" s="1"/>
  <c r="D75" i="10"/>
  <c r="D74" i="10"/>
  <c r="D73" i="10"/>
  <c r="J52" i="10"/>
  <c r="J53" i="10"/>
  <c r="J51" i="10"/>
  <c r="J50" i="10"/>
  <c r="J49" i="10"/>
  <c r="D76" i="10" l="1"/>
  <c r="M133" i="17"/>
  <c r="N133" i="17" s="1"/>
  <c r="M132" i="17"/>
  <c r="N132" i="17" s="1"/>
  <c r="M131" i="17"/>
  <c r="N131" i="17" s="1"/>
  <c r="M130" i="17"/>
  <c r="N130" i="17" s="1"/>
  <c r="M129" i="17"/>
  <c r="N129" i="17" s="1"/>
  <c r="M128" i="17"/>
  <c r="N128" i="17" s="1"/>
  <c r="M127" i="17"/>
  <c r="N127" i="17" s="1"/>
  <c r="M126" i="17"/>
  <c r="N126" i="17" s="1"/>
  <c r="M125" i="17"/>
  <c r="N125" i="17" s="1"/>
  <c r="M124" i="17"/>
  <c r="N124" i="17" s="1"/>
  <c r="M123" i="17"/>
  <c r="N123" i="17" s="1"/>
  <c r="M122" i="17"/>
  <c r="N122" i="17" s="1"/>
  <c r="M121" i="17"/>
  <c r="N121" i="17" s="1"/>
  <c r="M120" i="17"/>
  <c r="N120" i="17" s="1"/>
  <c r="M119" i="17"/>
  <c r="N119" i="17" s="1"/>
  <c r="M118" i="17"/>
  <c r="N118" i="17" s="1"/>
  <c r="M117" i="17"/>
  <c r="N117" i="17" s="1"/>
  <c r="M116" i="17"/>
  <c r="N116" i="17" s="1"/>
  <c r="M115" i="17"/>
  <c r="N115" i="17" s="1"/>
  <c r="M114" i="17"/>
  <c r="N114" i="17" s="1"/>
  <c r="M113" i="17"/>
  <c r="N113" i="17" s="1"/>
  <c r="M112" i="17"/>
  <c r="N112" i="17" s="1"/>
  <c r="M111" i="17"/>
  <c r="N111" i="17" s="1"/>
  <c r="M110" i="17"/>
  <c r="N110" i="17" s="1"/>
  <c r="M109" i="17"/>
  <c r="N109" i="17" s="1"/>
  <c r="M108" i="17"/>
  <c r="N108" i="17" s="1"/>
  <c r="M107" i="17"/>
  <c r="N107" i="17" s="1"/>
  <c r="M106" i="17"/>
  <c r="N106" i="17" s="1"/>
  <c r="W18" i="6" l="1"/>
  <c r="X18" i="6" s="1"/>
  <c r="W19" i="6"/>
  <c r="X19" i="6" s="1"/>
  <c r="W20" i="6"/>
  <c r="X20" i="6" s="1"/>
  <c r="W21" i="6"/>
  <c r="X21" i="6" s="1"/>
  <c r="W22" i="6"/>
  <c r="X22" i="6" s="1"/>
  <c r="W23" i="6"/>
  <c r="X23" i="6" s="1"/>
  <c r="W24" i="6"/>
  <c r="X24" i="6" s="1"/>
  <c r="W25" i="6"/>
  <c r="X25" i="6" s="1"/>
  <c r="W26" i="6"/>
  <c r="X26" i="6" s="1"/>
  <c r="W27" i="6"/>
  <c r="X27" i="6" s="1"/>
  <c r="W28" i="6"/>
  <c r="X28" i="6" s="1"/>
  <c r="W29" i="6"/>
  <c r="X29" i="6" s="1"/>
  <c r="W30" i="6"/>
  <c r="X30" i="6" s="1"/>
  <c r="W31" i="6"/>
  <c r="X31" i="6" s="1"/>
  <c r="W32" i="6"/>
  <c r="X32" i="6" s="1"/>
  <c r="W33" i="6"/>
  <c r="X33" i="6" s="1"/>
  <c r="W34" i="6"/>
  <c r="X34" i="6" s="1"/>
  <c r="W35" i="6"/>
  <c r="X35" i="6" s="1"/>
  <c r="W36" i="6"/>
  <c r="X36" i="6" s="1"/>
  <c r="W37" i="6"/>
  <c r="X37" i="6" s="1"/>
  <c r="W38" i="6"/>
  <c r="X38" i="6" s="1"/>
  <c r="W39" i="6"/>
  <c r="X39" i="6" s="1"/>
  <c r="W40" i="6"/>
  <c r="X40" i="6" s="1"/>
  <c r="W41" i="6"/>
  <c r="X41" i="6" s="1"/>
  <c r="W42" i="6"/>
  <c r="X42" i="6" s="1"/>
  <c r="W43" i="6"/>
  <c r="X43" i="6" s="1"/>
  <c r="W44" i="6"/>
  <c r="X44" i="6" s="1"/>
  <c r="W45" i="6"/>
  <c r="X45" i="6" s="1"/>
  <c r="W46" i="6"/>
  <c r="X46" i="6" s="1"/>
  <c r="W47" i="6"/>
  <c r="X47" i="6" s="1"/>
  <c r="W48" i="6"/>
  <c r="X48" i="6" s="1"/>
  <c r="W49" i="6"/>
  <c r="X49" i="6" s="1"/>
  <c r="W50" i="6"/>
  <c r="X50" i="6" s="1"/>
  <c r="W51" i="6"/>
  <c r="X51" i="6" s="1"/>
  <c r="W52" i="6"/>
  <c r="X52" i="6" s="1"/>
  <c r="W53" i="6"/>
  <c r="X53" i="6" s="1"/>
  <c r="W54" i="6"/>
  <c r="X54" i="6" s="1"/>
  <c r="W55" i="6"/>
  <c r="X55" i="6" s="1"/>
  <c r="W56" i="6"/>
  <c r="X56" i="6" s="1"/>
  <c r="W57" i="6"/>
  <c r="X57" i="6" s="1"/>
  <c r="W58" i="6"/>
  <c r="X58" i="6" s="1"/>
  <c r="W59" i="6"/>
  <c r="X59" i="6" s="1"/>
  <c r="W60" i="6"/>
  <c r="X60" i="6" s="1"/>
  <c r="W61" i="6"/>
  <c r="X61" i="6" s="1"/>
  <c r="W62" i="6"/>
  <c r="X62" i="6" s="1"/>
  <c r="W63" i="6"/>
  <c r="X63" i="6" s="1"/>
  <c r="W64" i="6"/>
  <c r="X64" i="6" s="1"/>
  <c r="W65" i="6"/>
  <c r="X65" i="6" s="1"/>
  <c r="W66" i="6"/>
  <c r="X66" i="6" s="1"/>
  <c r="W67" i="6"/>
  <c r="X67" i="6" s="1"/>
  <c r="W68" i="6"/>
  <c r="X68" i="6" s="1"/>
  <c r="W69" i="6"/>
  <c r="X69" i="6" s="1"/>
  <c r="W70" i="6"/>
  <c r="X70" i="6" s="1"/>
  <c r="W71" i="6"/>
  <c r="X71" i="6" s="1"/>
  <c r="W72" i="6"/>
  <c r="X72" i="6" s="1"/>
  <c r="W8" i="6"/>
  <c r="X8" i="6" s="1"/>
  <c r="W9" i="6"/>
  <c r="X9" i="6" s="1"/>
  <c r="W10" i="6"/>
  <c r="X10" i="6" s="1"/>
  <c r="W11" i="6"/>
  <c r="X11" i="6" s="1"/>
  <c r="W12" i="6"/>
  <c r="X12" i="6" s="1"/>
  <c r="W13" i="6"/>
  <c r="X13" i="6" s="1"/>
  <c r="W14" i="6"/>
  <c r="X14" i="6" s="1"/>
  <c r="W15" i="6"/>
  <c r="X15" i="6" s="1"/>
  <c r="W16" i="6"/>
  <c r="X16" i="6" s="1"/>
  <c r="W17" i="6"/>
  <c r="X17" i="6" s="1"/>
  <c r="W99" i="6"/>
  <c r="X99" i="6" s="1"/>
  <c r="W100" i="6"/>
  <c r="X100" i="6" s="1"/>
  <c r="W101" i="6"/>
  <c r="X101" i="6" s="1"/>
  <c r="W102" i="6"/>
  <c r="X102" i="6" s="1"/>
  <c r="W103" i="6"/>
  <c r="X103" i="6" s="1"/>
  <c r="W104" i="6"/>
  <c r="X104" i="6" s="1"/>
  <c r="W105" i="6"/>
  <c r="X105" i="6" s="1"/>
  <c r="W106" i="6"/>
  <c r="X106" i="6" s="1"/>
  <c r="W107" i="6"/>
  <c r="X107" i="6" s="1"/>
  <c r="W108" i="6"/>
  <c r="X108" i="6" s="1"/>
  <c r="W109" i="6"/>
  <c r="X109" i="6" s="1"/>
  <c r="W110" i="6"/>
  <c r="X110" i="6" s="1"/>
  <c r="W111" i="6"/>
  <c r="X111" i="6" s="1"/>
  <c r="W112" i="6"/>
  <c r="X112" i="6" s="1"/>
  <c r="W113" i="6"/>
  <c r="X113" i="6" s="1"/>
  <c r="W114" i="6"/>
  <c r="X114" i="6" s="1"/>
  <c r="W115" i="6"/>
  <c r="X115" i="6" s="1"/>
  <c r="W116" i="6"/>
  <c r="X116" i="6" s="1"/>
  <c r="W117" i="6"/>
  <c r="X117" i="6" s="1"/>
  <c r="W118" i="6"/>
  <c r="X118" i="6" s="1"/>
  <c r="W119" i="6"/>
  <c r="X119" i="6" s="1"/>
  <c r="W120" i="6"/>
  <c r="X120" i="6" s="1"/>
  <c r="W121" i="6"/>
  <c r="X121" i="6" s="1"/>
  <c r="W122" i="6"/>
  <c r="X122" i="6" s="1"/>
  <c r="W123" i="6"/>
  <c r="X123" i="6" s="1"/>
  <c r="W124" i="6"/>
  <c r="X124" i="6" s="1"/>
  <c r="W125" i="6"/>
  <c r="X125" i="6" s="1"/>
  <c r="W126" i="6"/>
  <c r="X126" i="6" s="1"/>
  <c r="W127" i="6"/>
  <c r="X127" i="6" s="1"/>
  <c r="W128" i="6"/>
  <c r="X128" i="6" s="1"/>
  <c r="W129" i="6"/>
  <c r="X129" i="6" s="1"/>
  <c r="W130" i="6"/>
  <c r="X130" i="6" s="1"/>
  <c r="W131" i="6"/>
  <c r="X131" i="6" s="1"/>
  <c r="W132" i="6"/>
  <c r="X132" i="6" s="1"/>
  <c r="W133" i="6"/>
  <c r="X133" i="6" s="1"/>
  <c r="W134" i="6"/>
  <c r="X134" i="6" s="1"/>
  <c r="W135" i="6"/>
  <c r="X135" i="6" s="1"/>
  <c r="W136" i="6"/>
  <c r="X136" i="6" s="1"/>
  <c r="W137" i="6"/>
  <c r="X137" i="6" s="1"/>
  <c r="W138" i="6"/>
  <c r="X138" i="6" s="1"/>
  <c r="W139" i="6"/>
  <c r="X139" i="6" s="1"/>
  <c r="W140" i="6"/>
  <c r="X140" i="6" s="1"/>
  <c r="W141" i="6"/>
  <c r="X141" i="6" s="1"/>
  <c r="W142" i="6"/>
  <c r="X142" i="6" s="1"/>
  <c r="W143" i="6"/>
  <c r="X143" i="6" s="1"/>
  <c r="W144" i="6"/>
  <c r="X144" i="6" s="1"/>
  <c r="W145" i="6"/>
  <c r="X145" i="6" s="1"/>
  <c r="W146" i="6"/>
  <c r="X146" i="6" s="1"/>
  <c r="W147" i="6"/>
  <c r="X147" i="6" s="1"/>
  <c r="W148" i="6"/>
  <c r="X148" i="6" s="1"/>
  <c r="W149" i="6"/>
  <c r="X149" i="6" s="1"/>
  <c r="W150" i="6"/>
  <c r="X150" i="6" s="1"/>
  <c r="W151" i="6"/>
  <c r="X151" i="6" s="1"/>
  <c r="W152" i="6"/>
  <c r="X152" i="6" s="1"/>
  <c r="W153" i="6"/>
  <c r="X153" i="6" s="1"/>
  <c r="W154" i="6"/>
  <c r="X154" i="6" s="1"/>
  <c r="W155" i="6"/>
  <c r="X155" i="6" s="1"/>
  <c r="W156" i="6"/>
  <c r="X156" i="6" s="1"/>
  <c r="W157" i="6"/>
  <c r="X157" i="6" s="1"/>
  <c r="W158" i="6"/>
  <c r="X158" i="6" s="1"/>
  <c r="W159" i="6"/>
  <c r="X159" i="6" s="1"/>
  <c r="W160" i="6"/>
  <c r="X160" i="6" s="1"/>
  <c r="W161" i="6"/>
  <c r="X161" i="6" s="1"/>
  <c r="W162" i="6"/>
  <c r="X162" i="6" s="1"/>
  <c r="W163" i="6"/>
  <c r="X163" i="6" s="1"/>
  <c r="W164" i="6"/>
  <c r="X164" i="6" s="1"/>
  <c r="W165" i="6"/>
  <c r="X165" i="6" s="1"/>
  <c r="W82" i="6"/>
  <c r="X82" i="6" s="1"/>
  <c r="W83" i="6"/>
  <c r="X83" i="6" s="1"/>
  <c r="W84" i="6"/>
  <c r="X84" i="6" s="1"/>
  <c r="W85" i="6"/>
  <c r="X85" i="6" s="1"/>
  <c r="W86" i="6"/>
  <c r="X86" i="6" s="1"/>
  <c r="W87" i="6"/>
  <c r="X87" i="6" s="1"/>
  <c r="W88" i="6"/>
  <c r="X88" i="6" s="1"/>
  <c r="W89" i="6"/>
  <c r="X89" i="6" s="1"/>
  <c r="W90" i="6"/>
  <c r="X90" i="6" s="1"/>
  <c r="W91" i="6"/>
  <c r="X91" i="6" s="1"/>
  <c r="W92" i="6"/>
  <c r="X92" i="6" s="1"/>
  <c r="W93" i="6"/>
  <c r="X93" i="6" s="1"/>
  <c r="W94" i="6"/>
  <c r="X94" i="6" s="1"/>
  <c r="W95" i="6"/>
  <c r="X95" i="6" s="1"/>
  <c r="W96" i="6"/>
  <c r="X96" i="6" s="1"/>
  <c r="W97" i="6"/>
  <c r="X97" i="6" s="1"/>
  <c r="W98" i="6"/>
  <c r="X98" i="6" s="1"/>
  <c r="W76" i="6"/>
  <c r="X76" i="6" s="1"/>
  <c r="AP62" i="11"/>
  <c r="AQ62" i="11" s="1"/>
  <c r="AP63" i="11"/>
  <c r="AQ63" i="11" s="1"/>
  <c r="AP64" i="11"/>
  <c r="AQ64" i="11" s="1"/>
  <c r="AP65" i="11"/>
  <c r="AQ65" i="11" s="1"/>
  <c r="AP66" i="11"/>
  <c r="AQ66" i="11" s="1"/>
  <c r="AP67" i="11"/>
  <c r="AQ67" i="11" s="1"/>
  <c r="AP68" i="11"/>
  <c r="AQ68" i="11" s="1"/>
  <c r="AP69" i="11"/>
  <c r="AQ69" i="11" s="1"/>
  <c r="AP70" i="11"/>
  <c r="AQ70" i="11" s="1"/>
  <c r="AP71" i="11"/>
  <c r="AQ71" i="11" s="1"/>
  <c r="AP72" i="11"/>
  <c r="AQ72" i="11" s="1"/>
  <c r="AP73" i="11"/>
  <c r="AQ73" i="11" s="1"/>
  <c r="AP74" i="11"/>
  <c r="AQ74" i="11" s="1"/>
  <c r="AP75" i="11"/>
  <c r="AQ75" i="11" s="1"/>
  <c r="AP76" i="11"/>
  <c r="AQ76" i="11" s="1"/>
  <c r="AP77" i="11"/>
  <c r="AQ77" i="11" s="1"/>
  <c r="AP78" i="11"/>
  <c r="AQ78" i="11" s="1"/>
  <c r="AP79" i="11"/>
  <c r="AQ79" i="11" s="1"/>
  <c r="AP80" i="11"/>
  <c r="AQ80" i="11" s="1"/>
  <c r="AP81" i="11"/>
  <c r="AQ81" i="11" s="1"/>
  <c r="AP82" i="11"/>
  <c r="AQ82" i="11" s="1"/>
  <c r="AP83" i="11"/>
  <c r="AQ83" i="11" s="1"/>
  <c r="AP84" i="11"/>
  <c r="AQ84" i="11" s="1"/>
  <c r="AP85" i="11"/>
  <c r="AQ85" i="11" s="1"/>
  <c r="AP86" i="11"/>
  <c r="AQ86" i="11" s="1"/>
  <c r="AP87" i="11"/>
  <c r="AQ87" i="11" s="1"/>
  <c r="AP88" i="11"/>
  <c r="AQ88" i="11" s="1"/>
  <c r="AP89" i="11"/>
  <c r="AQ89" i="11" s="1"/>
  <c r="AP90" i="11"/>
  <c r="AQ90" i="11" s="1"/>
  <c r="AP91" i="11"/>
  <c r="AQ91" i="11" s="1"/>
  <c r="AP92" i="11"/>
  <c r="AQ92" i="11" s="1"/>
  <c r="AP93" i="11"/>
  <c r="AQ93" i="11" s="1"/>
  <c r="AP94" i="11"/>
  <c r="AQ94" i="11" s="1"/>
  <c r="AP95" i="11"/>
  <c r="AQ95" i="11" s="1"/>
  <c r="AP96" i="11"/>
  <c r="AQ96" i="11" s="1"/>
  <c r="AP97" i="11"/>
  <c r="AQ97" i="11" s="1"/>
  <c r="AP98" i="11"/>
  <c r="AQ98" i="11" s="1"/>
  <c r="AP99" i="11"/>
  <c r="AQ99" i="11" s="1"/>
  <c r="AP100" i="11"/>
  <c r="AQ100" i="11" s="1"/>
  <c r="AP101" i="11"/>
  <c r="AQ101" i="11" s="1"/>
  <c r="AP102" i="11"/>
  <c r="AQ102" i="11" s="1"/>
  <c r="AP103" i="11"/>
  <c r="AQ103" i="11" s="1"/>
  <c r="AP104" i="11"/>
  <c r="AQ104" i="11" s="1"/>
  <c r="AP105" i="11"/>
  <c r="AQ105" i="11" s="1"/>
  <c r="AP106" i="11"/>
  <c r="AQ106" i="11" s="1"/>
  <c r="AP107" i="11"/>
  <c r="AQ107" i="11" s="1"/>
  <c r="AP108" i="11"/>
  <c r="AQ108" i="11" s="1"/>
  <c r="AP109" i="11"/>
  <c r="AQ109" i="11" s="1"/>
  <c r="AP110" i="11"/>
  <c r="AQ110" i="11" s="1"/>
  <c r="AP111" i="11"/>
  <c r="AQ111" i="11" s="1"/>
  <c r="AP112" i="11"/>
  <c r="AQ112" i="11" s="1"/>
  <c r="AP113" i="11"/>
  <c r="AQ113" i="11" s="1"/>
  <c r="AP114" i="11"/>
  <c r="AQ114" i="11" s="1"/>
  <c r="AP115" i="11"/>
  <c r="AQ115" i="11" s="1"/>
  <c r="AP117" i="11"/>
  <c r="AQ117" i="11" s="1"/>
  <c r="AP118" i="11"/>
  <c r="AQ118" i="11" s="1"/>
  <c r="AP119" i="11"/>
  <c r="AQ119" i="11" s="1"/>
  <c r="AP120" i="11"/>
  <c r="AQ120" i="11" s="1"/>
  <c r="AP121" i="11"/>
  <c r="AQ121" i="11" s="1"/>
  <c r="AP122" i="11"/>
  <c r="AQ122" i="11" s="1"/>
  <c r="AP123" i="11"/>
  <c r="AQ123" i="11" s="1"/>
  <c r="AP124" i="11"/>
  <c r="AQ124" i="11" s="1"/>
  <c r="AP125" i="11"/>
  <c r="AQ125" i="11" s="1"/>
  <c r="AP126" i="11"/>
  <c r="AQ126" i="11" s="1"/>
  <c r="AP127" i="11"/>
  <c r="AQ127" i="11" s="1"/>
  <c r="AP129" i="11"/>
  <c r="AQ129" i="11" s="1"/>
  <c r="AP130" i="11"/>
  <c r="AQ130" i="11" s="1"/>
  <c r="AP131" i="11"/>
  <c r="AQ131" i="11" s="1"/>
  <c r="AP132" i="11"/>
  <c r="AQ132" i="11" s="1"/>
  <c r="AP133" i="11"/>
  <c r="AQ133" i="11" s="1"/>
  <c r="AP134" i="11"/>
  <c r="AQ134" i="11" s="1"/>
  <c r="AP135" i="11"/>
  <c r="AQ135" i="11" s="1"/>
  <c r="AP136" i="11"/>
  <c r="AQ136" i="11" s="1"/>
  <c r="AP137" i="11"/>
  <c r="AQ137" i="11" s="1"/>
  <c r="AP138" i="11"/>
  <c r="AQ138" i="11" s="1"/>
  <c r="AP139" i="11"/>
  <c r="AQ139" i="11" s="1"/>
  <c r="AP140" i="11"/>
  <c r="AQ140" i="11" s="1"/>
  <c r="AP141" i="11"/>
  <c r="AQ141" i="11" s="1"/>
  <c r="AP142" i="11"/>
  <c r="AQ142" i="11" s="1"/>
  <c r="AP128" i="11"/>
  <c r="AQ128" i="11" s="1"/>
  <c r="AP15" i="11"/>
  <c r="AQ15" i="11" s="1"/>
  <c r="AP23" i="11"/>
  <c r="AQ23" i="11" s="1"/>
  <c r="AP27" i="11"/>
  <c r="AQ27" i="11" s="1"/>
  <c r="AP116" i="11"/>
  <c r="AQ116" i="11" s="1"/>
  <c r="AP7" i="11"/>
  <c r="AQ7" i="11" s="1"/>
  <c r="AP41" i="11"/>
  <c r="AQ41" i="11" s="1"/>
  <c r="AP42" i="11"/>
  <c r="AQ42" i="11" s="1"/>
  <c r="AP43" i="11"/>
  <c r="AQ43" i="11" s="1"/>
  <c r="AP44" i="11"/>
  <c r="AQ44" i="11" s="1"/>
  <c r="AP45" i="11"/>
  <c r="AQ45" i="11" s="1"/>
  <c r="AP46" i="11"/>
  <c r="AQ46" i="11" s="1"/>
  <c r="AP47" i="11"/>
  <c r="AQ47" i="11" s="1"/>
  <c r="AP48" i="11"/>
  <c r="AQ48" i="11" s="1"/>
  <c r="AP49" i="11"/>
  <c r="AQ49" i="11" s="1"/>
  <c r="AP50" i="11"/>
  <c r="AQ50" i="11" s="1"/>
  <c r="AP51" i="11"/>
  <c r="AQ51" i="11" s="1"/>
  <c r="AP52" i="11"/>
  <c r="AQ52" i="11" s="1"/>
  <c r="AP53" i="11"/>
  <c r="AQ53" i="11" s="1"/>
  <c r="AP54" i="11"/>
  <c r="AQ54" i="11" s="1"/>
  <c r="AP55" i="11"/>
  <c r="AQ55" i="11" s="1"/>
  <c r="AP56" i="11"/>
  <c r="AQ56" i="11" s="1"/>
  <c r="AP57" i="11"/>
  <c r="AQ57" i="11" s="1"/>
  <c r="AP58" i="11"/>
  <c r="AQ58" i="11" s="1"/>
  <c r="AP59" i="11"/>
  <c r="AQ59" i="11" s="1"/>
  <c r="AP60" i="11"/>
  <c r="AQ60" i="11" s="1"/>
  <c r="AP61" i="11"/>
  <c r="AQ61" i="11" s="1"/>
  <c r="AP19" i="11"/>
  <c r="AQ19" i="11" s="1"/>
  <c r="AP20" i="11"/>
  <c r="AQ20" i="11" s="1"/>
  <c r="AP21" i="11"/>
  <c r="AQ21" i="11" s="1"/>
  <c r="AP22" i="11"/>
  <c r="AQ22" i="11" s="1"/>
  <c r="AP24" i="11"/>
  <c r="AQ24" i="11" s="1"/>
  <c r="AP25" i="11"/>
  <c r="AQ25" i="11" s="1"/>
  <c r="AP26" i="11"/>
  <c r="AQ26" i="11" s="1"/>
  <c r="AP28" i="11"/>
  <c r="AQ28" i="11" s="1"/>
  <c r="AP29" i="11"/>
  <c r="AQ29" i="11" s="1"/>
  <c r="AP30" i="11"/>
  <c r="AQ30" i="11" s="1"/>
  <c r="AP31" i="11"/>
  <c r="AQ31" i="11" s="1"/>
  <c r="AP32" i="11"/>
  <c r="AQ32" i="11" s="1"/>
  <c r="AP33" i="11"/>
  <c r="AQ33" i="11" s="1"/>
  <c r="AP34" i="11"/>
  <c r="AQ34" i="11" s="1"/>
  <c r="AP35" i="11"/>
  <c r="AQ35" i="11" s="1"/>
  <c r="AP36" i="11"/>
  <c r="AQ36" i="11" s="1"/>
  <c r="AP37" i="11"/>
  <c r="AQ37" i="11" s="1"/>
  <c r="AP38" i="11"/>
  <c r="AQ38" i="11" s="1"/>
  <c r="AP39" i="11"/>
  <c r="AQ39" i="11" s="1"/>
  <c r="AP40" i="11"/>
  <c r="AQ40" i="11" s="1"/>
  <c r="AP13" i="11"/>
  <c r="AQ13" i="11" s="1"/>
  <c r="AP14" i="11"/>
  <c r="AQ14" i="11" s="1"/>
  <c r="AP16" i="11"/>
  <c r="AQ16" i="11" s="1"/>
  <c r="AP17" i="11"/>
  <c r="AQ17" i="11" s="1"/>
  <c r="AP18" i="11"/>
  <c r="AQ18" i="11" s="1"/>
  <c r="AP9" i="11"/>
  <c r="AQ9" i="11" s="1"/>
  <c r="AP10" i="11"/>
  <c r="AQ10" i="11" s="1"/>
  <c r="AP11" i="11"/>
  <c r="AQ11" i="11" s="1"/>
  <c r="AP12" i="11"/>
  <c r="AQ12" i="11" s="1"/>
  <c r="Q7" i="11"/>
  <c r="R7" i="11" s="1"/>
  <c r="AH7" i="11"/>
  <c r="Q116" i="11"/>
  <c r="R116" i="11" s="1"/>
  <c r="AH116" i="11"/>
  <c r="Q27" i="11"/>
  <c r="R27" i="11" s="1"/>
  <c r="AH27" i="11"/>
  <c r="Q23" i="11"/>
  <c r="R23" i="11" s="1"/>
  <c r="AH23" i="11"/>
  <c r="Q15" i="11"/>
  <c r="R15" i="11" s="1"/>
  <c r="AH15" i="11"/>
  <c r="Q128" i="11"/>
  <c r="R128" i="11" s="1"/>
  <c r="AH128" i="11"/>
  <c r="AH43" i="11"/>
  <c r="R43" i="11"/>
  <c r="R105" i="11"/>
  <c r="AH105" i="11"/>
  <c r="R56" i="11"/>
  <c r="AH56" i="11"/>
  <c r="R36" i="11"/>
  <c r="AH36" i="11"/>
  <c r="R76" i="11"/>
  <c r="AH76" i="11"/>
  <c r="R11" i="11"/>
  <c r="AH11" i="11"/>
  <c r="AH39" i="11"/>
  <c r="R39" i="11"/>
  <c r="AH25" i="11"/>
  <c r="R25" i="11"/>
  <c r="AH34" i="11"/>
  <c r="R34" i="11"/>
  <c r="AH9" i="11"/>
  <c r="R9" i="11"/>
  <c r="AG26" i="11"/>
  <c r="AH26" i="11" s="1"/>
  <c r="R26" i="11"/>
  <c r="X260" i="13" l="1"/>
  <c r="Y260" i="13" s="1"/>
  <c r="AG134" i="11" l="1"/>
  <c r="AH134" i="11" s="1"/>
  <c r="AG135" i="11"/>
  <c r="AH135" i="11" s="1"/>
  <c r="AG136" i="11"/>
  <c r="AH136" i="11" s="1"/>
  <c r="AG137" i="11"/>
  <c r="AH137" i="11" s="1"/>
  <c r="AG138" i="11"/>
  <c r="AH138" i="11" s="1"/>
  <c r="AG139" i="11"/>
  <c r="AH139" i="11" s="1"/>
  <c r="AG140" i="11"/>
  <c r="AH140" i="11" s="1"/>
  <c r="AG141" i="11"/>
  <c r="AH141" i="11" s="1"/>
  <c r="AG142" i="11"/>
  <c r="AH142" i="11" s="1"/>
  <c r="AG109" i="11"/>
  <c r="AH109" i="11" s="1"/>
  <c r="AG110" i="11"/>
  <c r="AH110" i="11" s="1"/>
  <c r="AG111" i="11"/>
  <c r="AH111" i="11" s="1"/>
  <c r="AG112" i="11"/>
  <c r="AH112" i="11" s="1"/>
  <c r="AG113" i="11"/>
  <c r="AH113" i="11" s="1"/>
  <c r="AG114" i="11"/>
  <c r="AH114" i="11" s="1"/>
  <c r="AG115" i="11"/>
  <c r="AH115" i="11" s="1"/>
  <c r="AG117" i="11"/>
  <c r="AH117" i="11" s="1"/>
  <c r="AG118" i="11"/>
  <c r="AH118" i="11" s="1"/>
  <c r="AG119" i="11"/>
  <c r="AH119" i="11" s="1"/>
  <c r="AG120" i="11"/>
  <c r="AH120" i="11" s="1"/>
  <c r="AG121" i="11"/>
  <c r="AH121" i="11" s="1"/>
  <c r="AG122" i="11"/>
  <c r="AH122" i="11" s="1"/>
  <c r="AG123" i="11"/>
  <c r="AH123" i="11" s="1"/>
  <c r="AG124" i="11"/>
  <c r="AH124" i="11" s="1"/>
  <c r="AG125" i="11"/>
  <c r="AH125" i="11" s="1"/>
  <c r="AG126" i="11"/>
  <c r="AH126" i="11" s="1"/>
  <c r="AG127" i="11"/>
  <c r="AH127" i="11" s="1"/>
  <c r="AG129" i="11"/>
  <c r="AH129" i="11" s="1"/>
  <c r="AG130" i="11"/>
  <c r="AH130" i="11" s="1"/>
  <c r="AG131" i="11"/>
  <c r="AH131" i="11" s="1"/>
  <c r="AG132" i="11"/>
  <c r="AH132" i="11" s="1"/>
  <c r="AG133" i="11"/>
  <c r="AH133" i="11" s="1"/>
  <c r="AG85" i="11"/>
  <c r="AH85" i="11" s="1"/>
  <c r="AG86" i="11"/>
  <c r="AH86" i="11" s="1"/>
  <c r="AG87" i="11"/>
  <c r="AH87" i="11" s="1"/>
  <c r="AG88" i="11"/>
  <c r="AH88" i="11" s="1"/>
  <c r="AG89" i="11"/>
  <c r="AH89" i="11" s="1"/>
  <c r="Q117" i="11"/>
  <c r="R117" i="11" s="1"/>
  <c r="Q118" i="11"/>
  <c r="R118" i="11" s="1"/>
  <c r="Q119" i="11"/>
  <c r="R119" i="11" s="1"/>
  <c r="Q120" i="11"/>
  <c r="R120" i="11" s="1"/>
  <c r="Q121" i="11"/>
  <c r="R121" i="11" s="1"/>
  <c r="Q122" i="11"/>
  <c r="R122" i="11" s="1"/>
  <c r="Q123" i="11"/>
  <c r="R123" i="11" s="1"/>
  <c r="Q124" i="11"/>
  <c r="R124" i="11" s="1"/>
  <c r="Q125" i="11"/>
  <c r="R125" i="11" s="1"/>
  <c r="Q126" i="11"/>
  <c r="R126" i="11" s="1"/>
  <c r="Q127" i="11"/>
  <c r="R127" i="11" s="1"/>
  <c r="Q129" i="11"/>
  <c r="R129" i="11" s="1"/>
  <c r="Q130" i="11"/>
  <c r="R130" i="11" s="1"/>
  <c r="Q131" i="11"/>
  <c r="R131" i="11" s="1"/>
  <c r="Q132" i="11"/>
  <c r="R132" i="11" s="1"/>
  <c r="Q133" i="11"/>
  <c r="R133" i="11" s="1"/>
  <c r="Q134" i="11"/>
  <c r="R134" i="11" s="1"/>
  <c r="Q135" i="11"/>
  <c r="R135" i="11" s="1"/>
  <c r="Q136" i="11"/>
  <c r="R136" i="11" s="1"/>
  <c r="Q137" i="11"/>
  <c r="R137" i="11" s="1"/>
  <c r="Q138" i="11"/>
  <c r="R138" i="11" s="1"/>
  <c r="Q139" i="11"/>
  <c r="R139" i="11" s="1"/>
  <c r="Q140" i="11"/>
  <c r="R140" i="11" s="1"/>
  <c r="Q141" i="11"/>
  <c r="R141" i="11" s="1"/>
  <c r="Q142" i="11"/>
  <c r="R142" i="11" s="1"/>
  <c r="Q112" i="11"/>
  <c r="R112" i="11" s="1"/>
  <c r="Q113" i="11"/>
  <c r="R113" i="11" s="1"/>
  <c r="Q114" i="11"/>
  <c r="R114" i="11" s="1"/>
  <c r="Q115" i="11"/>
  <c r="R115" i="11" s="1"/>
  <c r="AM61" i="9" l="1"/>
  <c r="AN61" i="9" s="1"/>
  <c r="T61" i="9"/>
  <c r="U61" i="9" s="1"/>
  <c r="AM76" i="9"/>
  <c r="AN76" i="9" s="1"/>
  <c r="T76" i="9"/>
  <c r="U76" i="9" s="1"/>
  <c r="AM131" i="9"/>
  <c r="AN131" i="9" s="1"/>
  <c r="T131" i="9"/>
  <c r="U131" i="9" s="1"/>
  <c r="AM8" i="9"/>
  <c r="AN8" i="9" s="1"/>
  <c r="AM9" i="9"/>
  <c r="AN9" i="9" s="1"/>
  <c r="AM10" i="9"/>
  <c r="AN10" i="9" s="1"/>
  <c r="AM11" i="9"/>
  <c r="AN11" i="9" s="1"/>
  <c r="AM12" i="9"/>
  <c r="AN12" i="9" s="1"/>
  <c r="AM13" i="9"/>
  <c r="AN13" i="9" s="1"/>
  <c r="AM14" i="9"/>
  <c r="AN14" i="9" s="1"/>
  <c r="AM15" i="9"/>
  <c r="AN15" i="9" s="1"/>
  <c r="AM17" i="9"/>
  <c r="AN17" i="9" s="1"/>
  <c r="AM18" i="9"/>
  <c r="AN18" i="9" s="1"/>
  <c r="AM19" i="9"/>
  <c r="AN19" i="9" s="1"/>
  <c r="AM20" i="9"/>
  <c r="AN20" i="9" s="1"/>
  <c r="AM21" i="9"/>
  <c r="AN21" i="9" s="1"/>
  <c r="AM22" i="9"/>
  <c r="AN22" i="9" s="1"/>
  <c r="AM23" i="9"/>
  <c r="AN23" i="9" s="1"/>
  <c r="AM24" i="9"/>
  <c r="AN24" i="9" s="1"/>
  <c r="AM25" i="9"/>
  <c r="AN25" i="9" s="1"/>
  <c r="AM26" i="9"/>
  <c r="AN26" i="9" s="1"/>
  <c r="AM27" i="9"/>
  <c r="AN27" i="9" s="1"/>
  <c r="AM28" i="9"/>
  <c r="AN28" i="9" s="1"/>
  <c r="AM29" i="9"/>
  <c r="AN29" i="9" s="1"/>
  <c r="AM30" i="9"/>
  <c r="AN30" i="9" s="1"/>
  <c r="AM31" i="9"/>
  <c r="AN31" i="9" s="1"/>
  <c r="AM32" i="9"/>
  <c r="AN32" i="9" s="1"/>
  <c r="AM33" i="9"/>
  <c r="AN33" i="9" s="1"/>
  <c r="AM34" i="9"/>
  <c r="AN34" i="9" s="1"/>
  <c r="AM35" i="9"/>
  <c r="AN35" i="9" s="1"/>
  <c r="AM36" i="9"/>
  <c r="AN36" i="9" s="1"/>
  <c r="AM37" i="9"/>
  <c r="AN37" i="9" s="1"/>
  <c r="AM38" i="9"/>
  <c r="AN38" i="9" s="1"/>
  <c r="AM39" i="9"/>
  <c r="AN39" i="9" s="1"/>
  <c r="AM40" i="9"/>
  <c r="AN40" i="9" s="1"/>
  <c r="AM41" i="9"/>
  <c r="AN41" i="9" s="1"/>
  <c r="AM42" i="9"/>
  <c r="AN42" i="9" s="1"/>
  <c r="AM43" i="9"/>
  <c r="AN43" i="9" s="1"/>
  <c r="AM44" i="9"/>
  <c r="AN44" i="9" s="1"/>
  <c r="AM45" i="9"/>
  <c r="AN45" i="9" s="1"/>
  <c r="AM46" i="9"/>
  <c r="AN46" i="9" s="1"/>
  <c r="AM47" i="9"/>
  <c r="AN47" i="9" s="1"/>
  <c r="AM48" i="9"/>
  <c r="AN48" i="9" s="1"/>
  <c r="AM49" i="9"/>
  <c r="AN49" i="9" s="1"/>
  <c r="AM50" i="9"/>
  <c r="AN50" i="9" s="1"/>
  <c r="AM51" i="9"/>
  <c r="AN51" i="9" s="1"/>
  <c r="AM52" i="9"/>
  <c r="AN52" i="9" s="1"/>
  <c r="AM53" i="9"/>
  <c r="AN53" i="9" s="1"/>
  <c r="AM54" i="9"/>
  <c r="AN54" i="9" s="1"/>
  <c r="AM55" i="9"/>
  <c r="AN55" i="9" s="1"/>
  <c r="AM56" i="9"/>
  <c r="AN56" i="9" s="1"/>
  <c r="AM57" i="9"/>
  <c r="AN57" i="9" s="1"/>
  <c r="AM58" i="9"/>
  <c r="AN58" i="9" s="1"/>
  <c r="AM59" i="9"/>
  <c r="AN59" i="9" s="1"/>
  <c r="AM60" i="9"/>
  <c r="AN60" i="9" s="1"/>
  <c r="AM62" i="9"/>
  <c r="AN62" i="9" s="1"/>
  <c r="AM63" i="9"/>
  <c r="AN63" i="9" s="1"/>
  <c r="AM64" i="9"/>
  <c r="AN64" i="9" s="1"/>
  <c r="AM65" i="9"/>
  <c r="AN65" i="9" s="1"/>
  <c r="AM66" i="9"/>
  <c r="AN66" i="9" s="1"/>
  <c r="AM67" i="9"/>
  <c r="AN67" i="9" s="1"/>
  <c r="AM68" i="9"/>
  <c r="AN68" i="9" s="1"/>
  <c r="AM69" i="9"/>
  <c r="AN69" i="9" s="1"/>
  <c r="AM70" i="9"/>
  <c r="AN70" i="9" s="1"/>
  <c r="AM71" i="9"/>
  <c r="AN71" i="9" s="1"/>
  <c r="AM72" i="9"/>
  <c r="AN72" i="9" s="1"/>
  <c r="AM73" i="9"/>
  <c r="AN73" i="9" s="1"/>
  <c r="AM74" i="9"/>
  <c r="AN74" i="9" s="1"/>
  <c r="AM75" i="9"/>
  <c r="AN75" i="9" s="1"/>
  <c r="AM77" i="9"/>
  <c r="AN77" i="9" s="1"/>
  <c r="AM78" i="9"/>
  <c r="AN78" i="9" s="1"/>
  <c r="AM79" i="9"/>
  <c r="AN79" i="9" s="1"/>
  <c r="AM80" i="9"/>
  <c r="AN80" i="9" s="1"/>
  <c r="AM81" i="9"/>
  <c r="AN81" i="9" s="1"/>
  <c r="AM82" i="9"/>
  <c r="AN82" i="9" s="1"/>
  <c r="AM83" i="9"/>
  <c r="AN83" i="9" s="1"/>
  <c r="AM84" i="9"/>
  <c r="AN84" i="9" s="1"/>
  <c r="AM85" i="9"/>
  <c r="AN85" i="9" s="1"/>
  <c r="AM86" i="9"/>
  <c r="AN86" i="9" s="1"/>
  <c r="AM87" i="9"/>
  <c r="AN87" i="9" s="1"/>
  <c r="AM88" i="9"/>
  <c r="AN88" i="9" s="1"/>
  <c r="AM89" i="9"/>
  <c r="AN89" i="9" s="1"/>
  <c r="AM90" i="9"/>
  <c r="AN90" i="9" s="1"/>
  <c r="AM91" i="9"/>
  <c r="AN91" i="9" s="1"/>
  <c r="AM92" i="9"/>
  <c r="AN92" i="9" s="1"/>
  <c r="AM93" i="9"/>
  <c r="AN93" i="9" s="1"/>
  <c r="AM94" i="9"/>
  <c r="AN94" i="9" s="1"/>
  <c r="AM95" i="9"/>
  <c r="AN95" i="9" s="1"/>
  <c r="AM96" i="9"/>
  <c r="AN96" i="9" s="1"/>
  <c r="AM97" i="9"/>
  <c r="AN97" i="9" s="1"/>
  <c r="AM98" i="9"/>
  <c r="AN98" i="9" s="1"/>
  <c r="AM99" i="9"/>
  <c r="AN99" i="9" s="1"/>
  <c r="AM100" i="9"/>
  <c r="AN100" i="9" s="1"/>
  <c r="AM101" i="9"/>
  <c r="AN101" i="9" s="1"/>
  <c r="AM102" i="9"/>
  <c r="AN102" i="9" s="1"/>
  <c r="AM103" i="9"/>
  <c r="AN103" i="9" s="1"/>
  <c r="AM104" i="9"/>
  <c r="AN104" i="9" s="1"/>
  <c r="AM105" i="9"/>
  <c r="AN105" i="9" s="1"/>
  <c r="AM106" i="9"/>
  <c r="AN106" i="9" s="1"/>
  <c r="AM107" i="9"/>
  <c r="AN107" i="9" s="1"/>
  <c r="AM108" i="9"/>
  <c r="AN108" i="9" s="1"/>
  <c r="AM109" i="9"/>
  <c r="AN109" i="9" s="1"/>
  <c r="AM110" i="9"/>
  <c r="AN110" i="9" s="1"/>
  <c r="AM111" i="9"/>
  <c r="AN111" i="9" s="1"/>
  <c r="AM112" i="9"/>
  <c r="AN112" i="9" s="1"/>
  <c r="AM113" i="9"/>
  <c r="AN113" i="9" s="1"/>
  <c r="AM114" i="9"/>
  <c r="AN114" i="9" s="1"/>
  <c r="AM115" i="9"/>
  <c r="AN115" i="9" s="1"/>
  <c r="AM117" i="9"/>
  <c r="AN117" i="9" s="1"/>
  <c r="AM116" i="9"/>
  <c r="AN116" i="9" s="1"/>
  <c r="AM118" i="9"/>
  <c r="AN118" i="9" s="1"/>
  <c r="AM119" i="9"/>
  <c r="AN119" i="9" s="1"/>
  <c r="AM120" i="9"/>
  <c r="AN120" i="9" s="1"/>
  <c r="AM121" i="9"/>
  <c r="AN121" i="9" s="1"/>
  <c r="AM122" i="9"/>
  <c r="AN122" i="9" s="1"/>
  <c r="AM123" i="9"/>
  <c r="AN123" i="9" s="1"/>
  <c r="AM124" i="9"/>
  <c r="AN124" i="9" s="1"/>
  <c r="AM125" i="9"/>
  <c r="AN125" i="9" s="1"/>
  <c r="AM126" i="9"/>
  <c r="AN126" i="9" s="1"/>
  <c r="AM127" i="9"/>
  <c r="AN127" i="9" s="1"/>
  <c r="AM128" i="9"/>
  <c r="AN128" i="9" s="1"/>
  <c r="AM129" i="9"/>
  <c r="AN129" i="9" s="1"/>
  <c r="AM130" i="9"/>
  <c r="AN130" i="9" s="1"/>
  <c r="AM132" i="9"/>
  <c r="AN132" i="9" s="1"/>
  <c r="AM133" i="9"/>
  <c r="AN133" i="9" s="1"/>
  <c r="AM134" i="9"/>
  <c r="AN134" i="9" s="1"/>
  <c r="AM135" i="9"/>
  <c r="AN135" i="9" s="1"/>
  <c r="AM136" i="9"/>
  <c r="AN136" i="9" s="1"/>
  <c r="AM137" i="9"/>
  <c r="AN137" i="9" s="1"/>
  <c r="AM138" i="9"/>
  <c r="AN138" i="9" s="1"/>
  <c r="AM139" i="9"/>
  <c r="AN139" i="9" s="1"/>
  <c r="AM140" i="9"/>
  <c r="AN140" i="9" s="1"/>
  <c r="AM141" i="9"/>
  <c r="AN141" i="9" s="1"/>
  <c r="AM142" i="9"/>
  <c r="AN142" i="9" s="1"/>
  <c r="AM143" i="9"/>
  <c r="AN143" i="9" s="1"/>
  <c r="AM144" i="9"/>
  <c r="AN144" i="9" s="1"/>
  <c r="AM145" i="9"/>
  <c r="AN145" i="9" s="1"/>
  <c r="AM146" i="9"/>
  <c r="AN146" i="9" s="1"/>
  <c r="AM147" i="9"/>
  <c r="AN147" i="9" s="1"/>
  <c r="AM148" i="9"/>
  <c r="AN148" i="9" s="1"/>
  <c r="AM149" i="9"/>
  <c r="AN149" i="9" s="1"/>
  <c r="AM150" i="9"/>
  <c r="AN150" i="9" s="1"/>
  <c r="AM151" i="9"/>
  <c r="AN151" i="9" s="1"/>
  <c r="AM152" i="9"/>
  <c r="AN152" i="9" s="1"/>
  <c r="AM153" i="9"/>
  <c r="AN153" i="9" s="1"/>
  <c r="AM154" i="9"/>
  <c r="AN154" i="9" s="1"/>
  <c r="AM155" i="9"/>
  <c r="AN155" i="9" s="1"/>
  <c r="AM156" i="9"/>
  <c r="AN156" i="9" s="1"/>
  <c r="AM157" i="9"/>
  <c r="AN157" i="9" s="1"/>
  <c r="AM158" i="9"/>
  <c r="AN158" i="9" s="1"/>
  <c r="AM159" i="9"/>
  <c r="AN159" i="9" s="1"/>
  <c r="AM160" i="9"/>
  <c r="AN160" i="9" s="1"/>
  <c r="AM161" i="9"/>
  <c r="AN161" i="9" s="1"/>
  <c r="AM162" i="9"/>
  <c r="AN162" i="9" s="1"/>
  <c r="AM163" i="9"/>
  <c r="AN163" i="9" s="1"/>
  <c r="AM164" i="9"/>
  <c r="AN164" i="9" s="1"/>
  <c r="AM165" i="9"/>
  <c r="AN165" i="9" s="1"/>
  <c r="AM166" i="9"/>
  <c r="AN166" i="9" s="1"/>
  <c r="AM167" i="9"/>
  <c r="AN167" i="9" s="1"/>
  <c r="AM168" i="9"/>
  <c r="AN168" i="9" s="1"/>
  <c r="AM169" i="9"/>
  <c r="AN169" i="9" s="1"/>
  <c r="AM170" i="9"/>
  <c r="AN170" i="9" s="1"/>
  <c r="AM171" i="9"/>
  <c r="AN171" i="9" s="1"/>
  <c r="AM172" i="9"/>
  <c r="AN172" i="9" s="1"/>
  <c r="AM173" i="9"/>
  <c r="AN173" i="9" s="1"/>
  <c r="AM174" i="9"/>
  <c r="AN174" i="9" s="1"/>
  <c r="AM175" i="9"/>
  <c r="AN175" i="9" s="1"/>
  <c r="AM176" i="9"/>
  <c r="AN176" i="9" s="1"/>
  <c r="AM177" i="9"/>
  <c r="AN177" i="9" s="1"/>
  <c r="AM178" i="9"/>
  <c r="AN178" i="9" s="1"/>
  <c r="AM179" i="9"/>
  <c r="AN179" i="9" s="1"/>
  <c r="AM180" i="9"/>
  <c r="AN180" i="9" s="1"/>
  <c r="AM181" i="9"/>
  <c r="AN181" i="9" s="1"/>
  <c r="AM182" i="9"/>
  <c r="AN182" i="9" s="1"/>
  <c r="AM183" i="9"/>
  <c r="AN183" i="9" s="1"/>
  <c r="AM184" i="9"/>
  <c r="AN184" i="9" s="1"/>
  <c r="AM185" i="9"/>
  <c r="AN185" i="9" s="1"/>
  <c r="AM186" i="9"/>
  <c r="AN186" i="9" s="1"/>
  <c r="AM187" i="9"/>
  <c r="AN187" i="9" s="1"/>
  <c r="AM188" i="9"/>
  <c r="AN188" i="9" s="1"/>
  <c r="AM189" i="9"/>
  <c r="AN189" i="9" s="1"/>
  <c r="AM190" i="9"/>
  <c r="AN190" i="9" s="1"/>
  <c r="AM191" i="9"/>
  <c r="AN191" i="9" s="1"/>
  <c r="AM192" i="9"/>
  <c r="AN192" i="9" s="1"/>
  <c r="AM193" i="9"/>
  <c r="AN193" i="9" s="1"/>
  <c r="AM194" i="9"/>
  <c r="AN194" i="9" s="1"/>
  <c r="AM195" i="9"/>
  <c r="AN195" i="9" s="1"/>
  <c r="AM196" i="9"/>
  <c r="AN196" i="9" s="1"/>
  <c r="AM197" i="9"/>
  <c r="AN197" i="9" s="1"/>
  <c r="AM198" i="9"/>
  <c r="AN198" i="9" s="1"/>
  <c r="AM199" i="9"/>
  <c r="AN199" i="9" s="1"/>
  <c r="AM200" i="9"/>
  <c r="AN200" i="9" s="1"/>
  <c r="AM201" i="9"/>
  <c r="AN201" i="9" s="1"/>
  <c r="AM202" i="9"/>
  <c r="AN202" i="9" s="1"/>
  <c r="AM203" i="9"/>
  <c r="AN203" i="9" s="1"/>
  <c r="AM204" i="9"/>
  <c r="AN204" i="9" s="1"/>
  <c r="AM205" i="9"/>
  <c r="AN205" i="9" s="1"/>
  <c r="AM206" i="9"/>
  <c r="AN206" i="9" s="1"/>
  <c r="AM207" i="9"/>
  <c r="AN207" i="9" s="1"/>
  <c r="AM208" i="9"/>
  <c r="AN208" i="9" s="1"/>
  <c r="AM209" i="9"/>
  <c r="AN209" i="9" s="1"/>
  <c r="AM210" i="9"/>
  <c r="AN210" i="9" s="1"/>
  <c r="AM211" i="9"/>
  <c r="AN211" i="9" s="1"/>
  <c r="AM212" i="9"/>
  <c r="AN212" i="9" s="1"/>
  <c r="AM213" i="9"/>
  <c r="AN213" i="9" s="1"/>
  <c r="AM214" i="9"/>
  <c r="AN214" i="9" s="1"/>
  <c r="AM215" i="9"/>
  <c r="AN215" i="9" s="1"/>
  <c r="AM216" i="9"/>
  <c r="AN216" i="9" s="1"/>
  <c r="AM217" i="9"/>
  <c r="AN217" i="9" s="1"/>
  <c r="AM218" i="9"/>
  <c r="AN218" i="9" s="1"/>
  <c r="AM219" i="9"/>
  <c r="AN219" i="9" s="1"/>
  <c r="AM220" i="9"/>
  <c r="AN220" i="9" s="1"/>
  <c r="AM221" i="9"/>
  <c r="AN221" i="9" s="1"/>
  <c r="AM222" i="9"/>
  <c r="AN222" i="9" s="1"/>
  <c r="AM223" i="9"/>
  <c r="AN223" i="9" s="1"/>
  <c r="AM224" i="9"/>
  <c r="AN224" i="9" s="1"/>
  <c r="AM225" i="9"/>
  <c r="AN225" i="9" s="1"/>
  <c r="AM226" i="9"/>
  <c r="AN226" i="9" s="1"/>
  <c r="AM227" i="9"/>
  <c r="AN227" i="9" s="1"/>
  <c r="AM228" i="9"/>
  <c r="AN228" i="9" s="1"/>
  <c r="AM229" i="9"/>
  <c r="AN229" i="9" s="1"/>
  <c r="AM230" i="9"/>
  <c r="AN230" i="9" s="1"/>
  <c r="AM231" i="9"/>
  <c r="AN231" i="9" s="1"/>
  <c r="AM232" i="9"/>
  <c r="AN232" i="9" s="1"/>
  <c r="AM233" i="9"/>
  <c r="AN233" i="9" s="1"/>
  <c r="AM234" i="9"/>
  <c r="AN234" i="9" s="1"/>
  <c r="AM235" i="9"/>
  <c r="AN235" i="9" s="1"/>
  <c r="AM236" i="9"/>
  <c r="AN236" i="9" s="1"/>
  <c r="AM237" i="9"/>
  <c r="AN237" i="9" s="1"/>
  <c r="AM238" i="9"/>
  <c r="AN238" i="9" s="1"/>
  <c r="AM239" i="9"/>
  <c r="AN239" i="9" s="1"/>
  <c r="AM240" i="9"/>
  <c r="AN240" i="9" s="1"/>
  <c r="AM241" i="9"/>
  <c r="AN241" i="9" s="1"/>
  <c r="AM242" i="9"/>
  <c r="AN242" i="9" s="1"/>
  <c r="AM243" i="9"/>
  <c r="AN243" i="9" s="1"/>
  <c r="AM244" i="9"/>
  <c r="AN244" i="9" s="1"/>
  <c r="AM245" i="9"/>
  <c r="AN245" i="9" s="1"/>
  <c r="AM246" i="9"/>
  <c r="AN246" i="9" s="1"/>
  <c r="AM247" i="9"/>
  <c r="AN247" i="9" s="1"/>
  <c r="AM248" i="9"/>
  <c r="AN248" i="9" s="1"/>
  <c r="AM249" i="9"/>
  <c r="AN249" i="9" s="1"/>
  <c r="AM250" i="9"/>
  <c r="AN250" i="9" s="1"/>
  <c r="AM251" i="9"/>
  <c r="AN251" i="9" s="1"/>
  <c r="AM252" i="9"/>
  <c r="AN252" i="9" s="1"/>
  <c r="AM253" i="9"/>
  <c r="AN253" i="9" s="1"/>
  <c r="AM254" i="9"/>
  <c r="AN254" i="9" s="1"/>
  <c r="AM255" i="9"/>
  <c r="AN255" i="9" s="1"/>
  <c r="AM256" i="9"/>
  <c r="AN256" i="9" s="1"/>
  <c r="AM257" i="9"/>
  <c r="AN257" i="9" s="1"/>
  <c r="AM258" i="9"/>
  <c r="AN258" i="9" s="1"/>
  <c r="AM259" i="9"/>
  <c r="AN259" i="9" s="1"/>
  <c r="AM260" i="9"/>
  <c r="AN260" i="9" s="1"/>
  <c r="AM261" i="9"/>
  <c r="AN261" i="9" s="1"/>
  <c r="AM262" i="9"/>
  <c r="AN262" i="9" s="1"/>
  <c r="AM263" i="9"/>
  <c r="AN263" i="9" s="1"/>
  <c r="AM264" i="9"/>
  <c r="AN264" i="9" s="1"/>
  <c r="AM265" i="9"/>
  <c r="AN265" i="9" s="1"/>
  <c r="AM266" i="9"/>
  <c r="AN266" i="9" s="1"/>
  <c r="AM267" i="9"/>
  <c r="AN267" i="9" s="1"/>
  <c r="AM268" i="9"/>
  <c r="AN268" i="9" s="1"/>
  <c r="AM269" i="9"/>
  <c r="AN269" i="9" s="1"/>
  <c r="AM270" i="9"/>
  <c r="AN270" i="9" s="1"/>
  <c r="AM271" i="9"/>
  <c r="AN271" i="9" s="1"/>
  <c r="AM272" i="9"/>
  <c r="AN272" i="9" s="1"/>
  <c r="AM273" i="9"/>
  <c r="AN273" i="9" s="1"/>
  <c r="AM274" i="9"/>
  <c r="AN274" i="9" s="1"/>
  <c r="AM275" i="9"/>
  <c r="AN275" i="9" s="1"/>
  <c r="AM276" i="9"/>
  <c r="AN276" i="9" s="1"/>
  <c r="AM277" i="9"/>
  <c r="AN277" i="9" s="1"/>
  <c r="AM278" i="9"/>
  <c r="AN278" i="9" s="1"/>
  <c r="AM279" i="9"/>
  <c r="AN279" i="9" s="1"/>
  <c r="AM280" i="9"/>
  <c r="AN280" i="9" s="1"/>
  <c r="AM281" i="9"/>
  <c r="AN281" i="9" s="1"/>
  <c r="AM282" i="9"/>
  <c r="AN282" i="9" s="1"/>
  <c r="AM283" i="9"/>
  <c r="AN283" i="9" s="1"/>
  <c r="AM284" i="9"/>
  <c r="AN284" i="9" s="1"/>
  <c r="AM285" i="9"/>
  <c r="AN285" i="9" s="1"/>
  <c r="AM286" i="9"/>
  <c r="AN286" i="9" s="1"/>
  <c r="AM287" i="9"/>
  <c r="AN287" i="9" s="1"/>
  <c r="AM289" i="9"/>
  <c r="AN289" i="9" s="1"/>
  <c r="AM290" i="9"/>
  <c r="AN290" i="9" s="1"/>
  <c r="AM291" i="9"/>
  <c r="AN291" i="9" s="1"/>
  <c r="AM292" i="9"/>
  <c r="AN292" i="9" s="1"/>
  <c r="AM293" i="9"/>
  <c r="AN293" i="9" s="1"/>
  <c r="AM294" i="9"/>
  <c r="AN294" i="9" s="1"/>
  <c r="AM295" i="9"/>
  <c r="AN295" i="9" s="1"/>
  <c r="AM296" i="9"/>
  <c r="AN296" i="9" s="1"/>
  <c r="AM297" i="9"/>
  <c r="AN297" i="9" s="1"/>
  <c r="AM298" i="9"/>
  <c r="AN298" i="9" s="1"/>
  <c r="AM299" i="9"/>
  <c r="AN299" i="9" s="1"/>
  <c r="AM300" i="9"/>
  <c r="AN300" i="9" s="1"/>
  <c r="AM301" i="9"/>
  <c r="AN301" i="9" s="1"/>
  <c r="AM302" i="9"/>
  <c r="AN302" i="9" s="1"/>
  <c r="AM303" i="9"/>
  <c r="AN303" i="9" s="1"/>
  <c r="AM304" i="9"/>
  <c r="AN304" i="9" s="1"/>
  <c r="AM305" i="9"/>
  <c r="AN305" i="9" s="1"/>
  <c r="AM306" i="9"/>
  <c r="AN306" i="9" s="1"/>
  <c r="AM307" i="9"/>
  <c r="AN307" i="9" s="1"/>
  <c r="AM308" i="9"/>
  <c r="AN308" i="9" s="1"/>
  <c r="AM309" i="9"/>
  <c r="AN309" i="9" s="1"/>
  <c r="AM310" i="9"/>
  <c r="AN310" i="9" s="1"/>
  <c r="AM311" i="9"/>
  <c r="AN311" i="9" s="1"/>
  <c r="AM312" i="9"/>
  <c r="AN312" i="9" s="1"/>
  <c r="AM313" i="9"/>
  <c r="AN313" i="9" s="1"/>
  <c r="AM314" i="9"/>
  <c r="AN314" i="9" s="1"/>
  <c r="AM315" i="9"/>
  <c r="AN315" i="9" s="1"/>
  <c r="AM316" i="9"/>
  <c r="AN316" i="9" s="1"/>
  <c r="AM317" i="9"/>
  <c r="AN317" i="9" s="1"/>
  <c r="AM318" i="9"/>
  <c r="AN318" i="9" s="1"/>
  <c r="AM319" i="9"/>
  <c r="AN319" i="9" s="1"/>
  <c r="AM320" i="9"/>
  <c r="AN320" i="9" s="1"/>
  <c r="AM321" i="9"/>
  <c r="AN321" i="9" s="1"/>
  <c r="AM322" i="9"/>
  <c r="AN322" i="9" s="1"/>
  <c r="AM323" i="9"/>
  <c r="AN323" i="9" s="1"/>
  <c r="AM324" i="9"/>
  <c r="AN324" i="9" s="1"/>
  <c r="AM325" i="9"/>
  <c r="AN325" i="9" s="1"/>
  <c r="AM326" i="9"/>
  <c r="AN326" i="9" s="1"/>
  <c r="AM327" i="9"/>
  <c r="AN327" i="9" s="1"/>
  <c r="AM328" i="9"/>
  <c r="AN328" i="9" s="1"/>
  <c r="AM329" i="9"/>
  <c r="AN329" i="9" s="1"/>
  <c r="AM330" i="9"/>
  <c r="AN330" i="9" s="1"/>
  <c r="AM331" i="9"/>
  <c r="AN331" i="9" s="1"/>
  <c r="AM332" i="9"/>
  <c r="AN332" i="9" s="1"/>
  <c r="AM333" i="9"/>
  <c r="AN333" i="9" s="1"/>
  <c r="AM334" i="9"/>
  <c r="AN334" i="9" s="1"/>
  <c r="AM335" i="9"/>
  <c r="AN335" i="9" s="1"/>
  <c r="T10" i="9"/>
  <c r="U10" i="9" s="1"/>
  <c r="T11" i="9"/>
  <c r="U11" i="9" s="1"/>
  <c r="T12" i="9"/>
  <c r="U12" i="9" s="1"/>
  <c r="T13" i="9"/>
  <c r="U13" i="9" s="1"/>
  <c r="T14" i="9"/>
  <c r="U14" i="9" s="1"/>
  <c r="T15" i="9"/>
  <c r="U15" i="9" s="1"/>
  <c r="T17" i="9"/>
  <c r="U17" i="9" s="1"/>
  <c r="T18" i="9"/>
  <c r="U18" i="9" s="1"/>
  <c r="T19" i="9"/>
  <c r="U19" i="9" s="1"/>
  <c r="T20" i="9"/>
  <c r="U20" i="9" s="1"/>
  <c r="T21" i="9"/>
  <c r="U21" i="9" s="1"/>
  <c r="T22" i="9"/>
  <c r="U22" i="9" s="1"/>
  <c r="T23" i="9"/>
  <c r="U23" i="9" s="1"/>
  <c r="T24" i="9"/>
  <c r="U24" i="9" s="1"/>
  <c r="T25" i="9"/>
  <c r="U25" i="9" s="1"/>
  <c r="T26" i="9"/>
  <c r="U26" i="9" s="1"/>
  <c r="T27" i="9"/>
  <c r="U27" i="9" s="1"/>
  <c r="T28" i="9"/>
  <c r="U28" i="9" s="1"/>
  <c r="T29" i="9"/>
  <c r="U29" i="9" s="1"/>
  <c r="T30" i="9"/>
  <c r="U30" i="9" s="1"/>
  <c r="T31" i="9"/>
  <c r="U31" i="9" s="1"/>
  <c r="T32" i="9"/>
  <c r="U32" i="9" s="1"/>
  <c r="T33" i="9"/>
  <c r="U33" i="9" s="1"/>
  <c r="T34" i="9"/>
  <c r="U34" i="9" s="1"/>
  <c r="T35" i="9"/>
  <c r="U35" i="9" s="1"/>
  <c r="T36" i="9"/>
  <c r="U36" i="9" s="1"/>
  <c r="T37" i="9"/>
  <c r="U37" i="9" s="1"/>
  <c r="T38" i="9"/>
  <c r="U38" i="9" s="1"/>
  <c r="T39" i="9"/>
  <c r="U39" i="9" s="1"/>
  <c r="T40" i="9"/>
  <c r="U40" i="9" s="1"/>
  <c r="T41" i="9"/>
  <c r="U41" i="9" s="1"/>
  <c r="T42" i="9"/>
  <c r="U42" i="9" s="1"/>
  <c r="T43" i="9"/>
  <c r="U43" i="9" s="1"/>
  <c r="T44" i="9"/>
  <c r="U44" i="9" s="1"/>
  <c r="T45" i="9"/>
  <c r="U45" i="9" s="1"/>
  <c r="T46" i="9"/>
  <c r="U46" i="9" s="1"/>
  <c r="T47" i="9"/>
  <c r="U47" i="9" s="1"/>
  <c r="T48" i="9"/>
  <c r="U48" i="9" s="1"/>
  <c r="T49" i="9"/>
  <c r="U49" i="9" s="1"/>
  <c r="T50" i="9"/>
  <c r="U50" i="9" s="1"/>
  <c r="T51" i="9"/>
  <c r="U51" i="9" s="1"/>
  <c r="T52" i="9"/>
  <c r="U52" i="9" s="1"/>
  <c r="T53" i="9"/>
  <c r="U53" i="9" s="1"/>
  <c r="T54" i="9"/>
  <c r="U54" i="9" s="1"/>
  <c r="T55" i="9"/>
  <c r="U55" i="9" s="1"/>
  <c r="T56" i="9"/>
  <c r="U56" i="9" s="1"/>
  <c r="T57" i="9"/>
  <c r="U57" i="9" s="1"/>
  <c r="T58" i="9"/>
  <c r="U58" i="9" s="1"/>
  <c r="T59" i="9"/>
  <c r="U59" i="9" s="1"/>
  <c r="T60" i="9"/>
  <c r="U60" i="9" s="1"/>
  <c r="T62" i="9"/>
  <c r="U62" i="9" s="1"/>
  <c r="T63" i="9"/>
  <c r="U63" i="9" s="1"/>
  <c r="T64" i="9"/>
  <c r="U64" i="9" s="1"/>
  <c r="T65" i="9"/>
  <c r="U65" i="9" s="1"/>
  <c r="T66" i="9"/>
  <c r="U66" i="9" s="1"/>
  <c r="T67" i="9"/>
  <c r="U67" i="9" s="1"/>
  <c r="T68" i="9"/>
  <c r="U68" i="9" s="1"/>
  <c r="T69" i="9"/>
  <c r="U69" i="9" s="1"/>
  <c r="T70" i="9"/>
  <c r="U70" i="9" s="1"/>
  <c r="T71" i="9"/>
  <c r="U71" i="9" s="1"/>
  <c r="T72" i="9"/>
  <c r="U72" i="9" s="1"/>
  <c r="T73" i="9"/>
  <c r="U73" i="9" s="1"/>
  <c r="T74" i="9"/>
  <c r="U74" i="9" s="1"/>
  <c r="T75" i="9"/>
  <c r="U75" i="9" s="1"/>
  <c r="T77" i="9"/>
  <c r="U77" i="9" s="1"/>
  <c r="T78" i="9"/>
  <c r="U78" i="9" s="1"/>
  <c r="T79" i="9"/>
  <c r="U79" i="9" s="1"/>
  <c r="T80" i="9"/>
  <c r="U80" i="9" s="1"/>
  <c r="T81" i="9"/>
  <c r="U81" i="9" s="1"/>
  <c r="T82" i="9"/>
  <c r="U82" i="9" s="1"/>
  <c r="T83" i="9"/>
  <c r="U83" i="9" s="1"/>
  <c r="T84" i="9"/>
  <c r="U84" i="9" s="1"/>
  <c r="T85" i="9"/>
  <c r="U85" i="9" s="1"/>
  <c r="T86" i="9"/>
  <c r="U86" i="9" s="1"/>
  <c r="T87" i="9"/>
  <c r="U87" i="9" s="1"/>
  <c r="T88" i="9"/>
  <c r="U88" i="9" s="1"/>
  <c r="T89" i="9"/>
  <c r="U89" i="9" s="1"/>
  <c r="T90" i="9"/>
  <c r="U90" i="9" s="1"/>
  <c r="T91" i="9"/>
  <c r="U91" i="9" s="1"/>
  <c r="T92" i="9"/>
  <c r="U92" i="9" s="1"/>
  <c r="T93" i="9"/>
  <c r="U93" i="9" s="1"/>
  <c r="T94" i="9"/>
  <c r="U94" i="9" s="1"/>
  <c r="T95" i="9"/>
  <c r="U95" i="9" s="1"/>
  <c r="T96" i="9"/>
  <c r="U96" i="9" s="1"/>
  <c r="T97" i="9"/>
  <c r="U97" i="9" s="1"/>
  <c r="T98" i="9"/>
  <c r="U98" i="9" s="1"/>
  <c r="T99" i="9"/>
  <c r="U99" i="9" s="1"/>
  <c r="T100" i="9"/>
  <c r="U100" i="9" s="1"/>
  <c r="T101" i="9"/>
  <c r="U101" i="9" s="1"/>
  <c r="T102" i="9"/>
  <c r="U102" i="9" s="1"/>
  <c r="T103" i="9"/>
  <c r="U103" i="9" s="1"/>
  <c r="T104" i="9"/>
  <c r="U104" i="9" s="1"/>
  <c r="T105" i="9"/>
  <c r="U105" i="9" s="1"/>
  <c r="T106" i="9"/>
  <c r="U106" i="9" s="1"/>
  <c r="T107" i="9"/>
  <c r="U107" i="9" s="1"/>
  <c r="T108" i="9"/>
  <c r="U108" i="9" s="1"/>
  <c r="T109" i="9"/>
  <c r="U109" i="9" s="1"/>
  <c r="T110" i="9"/>
  <c r="U110" i="9" s="1"/>
  <c r="T111" i="9"/>
  <c r="U111" i="9" s="1"/>
  <c r="T112" i="9"/>
  <c r="U112" i="9" s="1"/>
  <c r="T113" i="9"/>
  <c r="U113" i="9" s="1"/>
  <c r="T114" i="9"/>
  <c r="U114" i="9" s="1"/>
  <c r="T115" i="9"/>
  <c r="U115" i="9" s="1"/>
  <c r="T117" i="9"/>
  <c r="U117" i="9" s="1"/>
  <c r="T116" i="9"/>
  <c r="U116" i="9" s="1"/>
  <c r="T118" i="9"/>
  <c r="U118" i="9" s="1"/>
  <c r="T119" i="9"/>
  <c r="U119" i="9" s="1"/>
  <c r="T120" i="9"/>
  <c r="U120" i="9" s="1"/>
  <c r="T121" i="9"/>
  <c r="U121" i="9" s="1"/>
  <c r="T122" i="9"/>
  <c r="U122" i="9" s="1"/>
  <c r="T123" i="9"/>
  <c r="U123" i="9" s="1"/>
  <c r="T124" i="9"/>
  <c r="U124" i="9" s="1"/>
  <c r="T125" i="9"/>
  <c r="U125" i="9" s="1"/>
  <c r="T126" i="9"/>
  <c r="U126" i="9" s="1"/>
  <c r="T127" i="9"/>
  <c r="U127" i="9" s="1"/>
  <c r="T128" i="9"/>
  <c r="U128" i="9" s="1"/>
  <c r="T129" i="9"/>
  <c r="U129" i="9" s="1"/>
  <c r="T130" i="9"/>
  <c r="U130" i="9" s="1"/>
  <c r="T132" i="9"/>
  <c r="U132" i="9" s="1"/>
  <c r="T133" i="9"/>
  <c r="U133" i="9" s="1"/>
  <c r="T134" i="9"/>
  <c r="U134" i="9" s="1"/>
  <c r="T135" i="9"/>
  <c r="U135" i="9" s="1"/>
  <c r="T136" i="9"/>
  <c r="U136" i="9" s="1"/>
  <c r="T137" i="9"/>
  <c r="U137" i="9" s="1"/>
  <c r="T138" i="9"/>
  <c r="U138" i="9" s="1"/>
  <c r="T139" i="9"/>
  <c r="U139" i="9" s="1"/>
  <c r="T140" i="9"/>
  <c r="U140" i="9" s="1"/>
  <c r="T141" i="9"/>
  <c r="U141" i="9" s="1"/>
  <c r="T142" i="9"/>
  <c r="U142" i="9" s="1"/>
  <c r="T143" i="9"/>
  <c r="U143" i="9" s="1"/>
  <c r="T144" i="9"/>
  <c r="U144" i="9" s="1"/>
  <c r="T145" i="9"/>
  <c r="U145" i="9" s="1"/>
  <c r="T146" i="9"/>
  <c r="U146" i="9" s="1"/>
  <c r="T147" i="9"/>
  <c r="U147" i="9" s="1"/>
  <c r="T148" i="9"/>
  <c r="U148" i="9" s="1"/>
  <c r="T149" i="9"/>
  <c r="U149" i="9" s="1"/>
  <c r="T150" i="9"/>
  <c r="U150" i="9" s="1"/>
  <c r="T151" i="9"/>
  <c r="U151" i="9" s="1"/>
  <c r="T152" i="9"/>
  <c r="U152" i="9" s="1"/>
  <c r="T153" i="9"/>
  <c r="U153" i="9" s="1"/>
  <c r="T154" i="9"/>
  <c r="U154" i="9" s="1"/>
  <c r="T155" i="9"/>
  <c r="U155" i="9" s="1"/>
  <c r="T156" i="9"/>
  <c r="U156" i="9" s="1"/>
  <c r="T157" i="9"/>
  <c r="U157" i="9" s="1"/>
  <c r="T158" i="9"/>
  <c r="U158" i="9" s="1"/>
  <c r="T159" i="9"/>
  <c r="U159" i="9" s="1"/>
  <c r="T160" i="9"/>
  <c r="U160" i="9" s="1"/>
  <c r="T161" i="9"/>
  <c r="U161" i="9" s="1"/>
  <c r="T162" i="9"/>
  <c r="U162" i="9" s="1"/>
  <c r="T163" i="9"/>
  <c r="U163" i="9" s="1"/>
  <c r="T164" i="9"/>
  <c r="U164" i="9" s="1"/>
  <c r="T165" i="9"/>
  <c r="U165" i="9" s="1"/>
  <c r="T166" i="9"/>
  <c r="U166" i="9" s="1"/>
  <c r="T167" i="9"/>
  <c r="U167" i="9" s="1"/>
  <c r="T168" i="9"/>
  <c r="U168" i="9" s="1"/>
  <c r="T169" i="9"/>
  <c r="U169" i="9" s="1"/>
  <c r="T170" i="9"/>
  <c r="U170" i="9" s="1"/>
  <c r="T171" i="9"/>
  <c r="U171" i="9" s="1"/>
  <c r="T172" i="9"/>
  <c r="U172" i="9" s="1"/>
  <c r="T173" i="9"/>
  <c r="U173" i="9" s="1"/>
  <c r="T174" i="9"/>
  <c r="U174" i="9" s="1"/>
  <c r="T175" i="9"/>
  <c r="U175" i="9" s="1"/>
  <c r="T176" i="9"/>
  <c r="U176" i="9" s="1"/>
  <c r="T177" i="9"/>
  <c r="U177" i="9" s="1"/>
  <c r="T178" i="9"/>
  <c r="U178" i="9" s="1"/>
  <c r="T179" i="9"/>
  <c r="U179" i="9" s="1"/>
  <c r="T180" i="9"/>
  <c r="U180" i="9" s="1"/>
  <c r="T181" i="9"/>
  <c r="U181" i="9" s="1"/>
  <c r="T182" i="9"/>
  <c r="U182" i="9" s="1"/>
  <c r="T183" i="9"/>
  <c r="U183" i="9" s="1"/>
  <c r="T184" i="9"/>
  <c r="U184" i="9" s="1"/>
  <c r="T185" i="9"/>
  <c r="U185" i="9" s="1"/>
  <c r="T186" i="9"/>
  <c r="U186" i="9" s="1"/>
  <c r="T187" i="9"/>
  <c r="U187" i="9" s="1"/>
  <c r="T188" i="9"/>
  <c r="U188" i="9" s="1"/>
  <c r="T189" i="9"/>
  <c r="U189" i="9" s="1"/>
  <c r="T190" i="9"/>
  <c r="U190" i="9" s="1"/>
  <c r="T191" i="9"/>
  <c r="U191" i="9" s="1"/>
  <c r="T192" i="9"/>
  <c r="U192" i="9" s="1"/>
  <c r="T193" i="9"/>
  <c r="U193" i="9" s="1"/>
  <c r="T194" i="9"/>
  <c r="U194" i="9" s="1"/>
  <c r="T195" i="9"/>
  <c r="U195" i="9" s="1"/>
  <c r="T196" i="9"/>
  <c r="U196" i="9" s="1"/>
  <c r="T197" i="9"/>
  <c r="U197" i="9" s="1"/>
  <c r="T198" i="9"/>
  <c r="U198" i="9" s="1"/>
  <c r="T199" i="9"/>
  <c r="U199" i="9" s="1"/>
  <c r="T200" i="9"/>
  <c r="U200" i="9" s="1"/>
  <c r="T201" i="9"/>
  <c r="U201" i="9" s="1"/>
  <c r="T202" i="9"/>
  <c r="U202" i="9" s="1"/>
  <c r="T203" i="9"/>
  <c r="U203" i="9" s="1"/>
  <c r="T204" i="9"/>
  <c r="U204" i="9" s="1"/>
  <c r="T205" i="9"/>
  <c r="U205" i="9" s="1"/>
  <c r="T206" i="9"/>
  <c r="U206" i="9" s="1"/>
  <c r="T207" i="9"/>
  <c r="U207" i="9" s="1"/>
  <c r="T208" i="9"/>
  <c r="U208" i="9" s="1"/>
  <c r="T209" i="9"/>
  <c r="U209" i="9" s="1"/>
  <c r="T210" i="9"/>
  <c r="U210" i="9" s="1"/>
  <c r="T211" i="9"/>
  <c r="U211" i="9" s="1"/>
  <c r="T212" i="9"/>
  <c r="U212" i="9" s="1"/>
  <c r="T213" i="9"/>
  <c r="U213" i="9" s="1"/>
  <c r="T214" i="9"/>
  <c r="U214" i="9" s="1"/>
  <c r="T215" i="9"/>
  <c r="U215" i="9" s="1"/>
  <c r="T216" i="9"/>
  <c r="U216" i="9" s="1"/>
  <c r="T217" i="9"/>
  <c r="U217" i="9" s="1"/>
  <c r="T218" i="9"/>
  <c r="U218" i="9" s="1"/>
  <c r="T219" i="9"/>
  <c r="U219" i="9" s="1"/>
  <c r="T220" i="9"/>
  <c r="U220" i="9" s="1"/>
  <c r="T221" i="9"/>
  <c r="U221" i="9" s="1"/>
  <c r="T222" i="9"/>
  <c r="U222" i="9" s="1"/>
  <c r="T223" i="9"/>
  <c r="U223" i="9" s="1"/>
  <c r="T224" i="9"/>
  <c r="U224" i="9" s="1"/>
  <c r="T225" i="9"/>
  <c r="U225" i="9" s="1"/>
  <c r="T226" i="9"/>
  <c r="U226" i="9" s="1"/>
  <c r="T227" i="9"/>
  <c r="U227" i="9" s="1"/>
  <c r="T228" i="9"/>
  <c r="U228" i="9" s="1"/>
  <c r="T229" i="9"/>
  <c r="U229" i="9" s="1"/>
  <c r="T230" i="9"/>
  <c r="U230" i="9" s="1"/>
  <c r="T231" i="9"/>
  <c r="U231" i="9" s="1"/>
  <c r="T232" i="9"/>
  <c r="U232" i="9" s="1"/>
  <c r="T233" i="9"/>
  <c r="U233" i="9" s="1"/>
  <c r="T234" i="9"/>
  <c r="U234" i="9" s="1"/>
  <c r="T235" i="9"/>
  <c r="U235" i="9" s="1"/>
  <c r="T236" i="9"/>
  <c r="U236" i="9" s="1"/>
  <c r="T237" i="9"/>
  <c r="U237" i="9" s="1"/>
  <c r="T238" i="9"/>
  <c r="U238" i="9" s="1"/>
  <c r="T239" i="9"/>
  <c r="U239" i="9" s="1"/>
  <c r="T240" i="9"/>
  <c r="U240" i="9" s="1"/>
  <c r="T241" i="9"/>
  <c r="U241" i="9" s="1"/>
  <c r="T242" i="9"/>
  <c r="U242" i="9" s="1"/>
  <c r="T243" i="9"/>
  <c r="U243" i="9" s="1"/>
  <c r="T244" i="9"/>
  <c r="U244" i="9" s="1"/>
  <c r="T245" i="9"/>
  <c r="U245" i="9" s="1"/>
  <c r="T246" i="9"/>
  <c r="U246" i="9" s="1"/>
  <c r="T247" i="9"/>
  <c r="U247" i="9" s="1"/>
  <c r="T248" i="9"/>
  <c r="U248" i="9" s="1"/>
  <c r="T249" i="9"/>
  <c r="U249" i="9" s="1"/>
  <c r="T250" i="9"/>
  <c r="U250" i="9" s="1"/>
  <c r="T251" i="9"/>
  <c r="U251" i="9" s="1"/>
  <c r="T252" i="9"/>
  <c r="U252" i="9" s="1"/>
  <c r="T253" i="9"/>
  <c r="U253" i="9" s="1"/>
  <c r="T254" i="9"/>
  <c r="U254" i="9" s="1"/>
  <c r="T255" i="9"/>
  <c r="U255" i="9" s="1"/>
  <c r="T256" i="9"/>
  <c r="U256" i="9" s="1"/>
  <c r="T257" i="9"/>
  <c r="U257" i="9" s="1"/>
  <c r="T258" i="9"/>
  <c r="U258" i="9" s="1"/>
  <c r="T259" i="9"/>
  <c r="U259" i="9" s="1"/>
  <c r="T260" i="9"/>
  <c r="U260" i="9" s="1"/>
  <c r="T261" i="9"/>
  <c r="U261" i="9" s="1"/>
  <c r="T262" i="9"/>
  <c r="U262" i="9" s="1"/>
  <c r="T263" i="9"/>
  <c r="U263" i="9" s="1"/>
  <c r="T264" i="9"/>
  <c r="U264" i="9" s="1"/>
  <c r="T265" i="9"/>
  <c r="U265" i="9" s="1"/>
  <c r="T266" i="9"/>
  <c r="U266" i="9" s="1"/>
  <c r="T267" i="9"/>
  <c r="U267" i="9" s="1"/>
  <c r="T268" i="9"/>
  <c r="U268" i="9" s="1"/>
  <c r="T269" i="9"/>
  <c r="U269" i="9" s="1"/>
  <c r="T270" i="9"/>
  <c r="U270" i="9" s="1"/>
  <c r="T271" i="9"/>
  <c r="U271" i="9" s="1"/>
  <c r="T272" i="9"/>
  <c r="U272" i="9" s="1"/>
  <c r="T273" i="9"/>
  <c r="U273" i="9" s="1"/>
  <c r="T274" i="9"/>
  <c r="U274" i="9" s="1"/>
  <c r="T275" i="9"/>
  <c r="U275" i="9" s="1"/>
  <c r="T276" i="9"/>
  <c r="U276" i="9" s="1"/>
  <c r="T277" i="9"/>
  <c r="U277" i="9" s="1"/>
  <c r="T278" i="9"/>
  <c r="U278" i="9" s="1"/>
  <c r="T279" i="9"/>
  <c r="U279" i="9" s="1"/>
  <c r="T280" i="9"/>
  <c r="U280" i="9" s="1"/>
  <c r="T281" i="9"/>
  <c r="U281" i="9" s="1"/>
  <c r="T282" i="9"/>
  <c r="U282" i="9" s="1"/>
  <c r="T283" i="9"/>
  <c r="U283" i="9" s="1"/>
  <c r="T284" i="9"/>
  <c r="U284" i="9" s="1"/>
  <c r="T285" i="9"/>
  <c r="U285" i="9" s="1"/>
  <c r="T286" i="9"/>
  <c r="U286" i="9" s="1"/>
  <c r="T287" i="9"/>
  <c r="U287" i="9" s="1"/>
  <c r="T289" i="9"/>
  <c r="U289" i="9" s="1"/>
  <c r="T290" i="9"/>
  <c r="U290" i="9" s="1"/>
  <c r="T291" i="9"/>
  <c r="U291" i="9" s="1"/>
  <c r="T292" i="9"/>
  <c r="U292" i="9" s="1"/>
  <c r="T293" i="9"/>
  <c r="U293" i="9" s="1"/>
  <c r="T294" i="9"/>
  <c r="U294" i="9" s="1"/>
  <c r="T295" i="9"/>
  <c r="U295" i="9" s="1"/>
  <c r="T296" i="9"/>
  <c r="U296" i="9" s="1"/>
  <c r="T297" i="9"/>
  <c r="U297" i="9" s="1"/>
  <c r="T298" i="9"/>
  <c r="U298" i="9" s="1"/>
  <c r="T299" i="9"/>
  <c r="U299" i="9" s="1"/>
  <c r="T300" i="9"/>
  <c r="U300" i="9" s="1"/>
  <c r="T301" i="9"/>
  <c r="U301" i="9" s="1"/>
  <c r="T302" i="9"/>
  <c r="U302" i="9" s="1"/>
  <c r="T303" i="9"/>
  <c r="U303" i="9" s="1"/>
  <c r="T304" i="9"/>
  <c r="U304" i="9" s="1"/>
  <c r="T305" i="9"/>
  <c r="U305" i="9" s="1"/>
  <c r="T306" i="9"/>
  <c r="U306" i="9" s="1"/>
  <c r="T307" i="9"/>
  <c r="U307" i="9" s="1"/>
  <c r="T308" i="9"/>
  <c r="U308" i="9" s="1"/>
  <c r="T309" i="9"/>
  <c r="U309" i="9" s="1"/>
  <c r="T310" i="9"/>
  <c r="U310" i="9" s="1"/>
  <c r="T311" i="9"/>
  <c r="U311" i="9" s="1"/>
  <c r="T312" i="9"/>
  <c r="U312" i="9" s="1"/>
  <c r="T313" i="9"/>
  <c r="U313" i="9" s="1"/>
  <c r="T314" i="9"/>
  <c r="U314" i="9" s="1"/>
  <c r="T315" i="9"/>
  <c r="U315" i="9" s="1"/>
  <c r="T316" i="9"/>
  <c r="U316" i="9" s="1"/>
  <c r="T317" i="9"/>
  <c r="U317" i="9" s="1"/>
  <c r="T318" i="9"/>
  <c r="U318" i="9" s="1"/>
  <c r="T319" i="9"/>
  <c r="U319" i="9" s="1"/>
  <c r="T320" i="9"/>
  <c r="U320" i="9" s="1"/>
  <c r="T321" i="9"/>
  <c r="U321" i="9" s="1"/>
  <c r="T322" i="9"/>
  <c r="U322" i="9" s="1"/>
  <c r="T323" i="9"/>
  <c r="U323" i="9" s="1"/>
  <c r="T324" i="9"/>
  <c r="U324" i="9" s="1"/>
  <c r="T325" i="9"/>
  <c r="U325" i="9" s="1"/>
  <c r="T326" i="9"/>
  <c r="U326" i="9" s="1"/>
  <c r="T327" i="9"/>
  <c r="U327" i="9" s="1"/>
  <c r="T328" i="9"/>
  <c r="U328" i="9" s="1"/>
  <c r="T329" i="9"/>
  <c r="U329" i="9" s="1"/>
  <c r="T330" i="9"/>
  <c r="U330" i="9" s="1"/>
  <c r="T331" i="9"/>
  <c r="U331" i="9" s="1"/>
  <c r="T332" i="9"/>
  <c r="U332" i="9" s="1"/>
  <c r="T333" i="9"/>
  <c r="U333" i="9" s="1"/>
  <c r="T334" i="9"/>
  <c r="U334" i="9" s="1"/>
  <c r="T335" i="9"/>
  <c r="U335" i="9" s="1"/>
  <c r="T7" i="9"/>
  <c r="U7" i="9" s="1"/>
  <c r="T8" i="9"/>
  <c r="U8" i="9" s="1"/>
  <c r="T9" i="9" l="1"/>
  <c r="U9" i="9" s="1"/>
  <c r="D360" i="9" s="1"/>
  <c r="D359" i="9" l="1"/>
  <c r="D358" i="9"/>
  <c r="N17" i="6"/>
  <c r="O17" i="6" s="1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O26" i="6" s="1"/>
  <c r="N27" i="6"/>
  <c r="O27" i="6" s="1"/>
  <c r="N28" i="6"/>
  <c r="O28" i="6" s="1"/>
  <c r="N29" i="6"/>
  <c r="O29" i="6" s="1"/>
  <c r="N30" i="6"/>
  <c r="O30" i="6" s="1"/>
  <c r="N31" i="6"/>
  <c r="O31" i="6" s="1"/>
  <c r="N32" i="6"/>
  <c r="O32" i="6" s="1"/>
  <c r="N33" i="6"/>
  <c r="O33" i="6" s="1"/>
  <c r="N34" i="6"/>
  <c r="O34" i="6" s="1"/>
  <c r="N35" i="6"/>
  <c r="O35" i="6" s="1"/>
  <c r="N36" i="6"/>
  <c r="O36" i="6" s="1"/>
  <c r="N37" i="6"/>
  <c r="O37" i="6" s="1"/>
  <c r="N38" i="6"/>
  <c r="O38" i="6" s="1"/>
  <c r="N39" i="6"/>
  <c r="O39" i="6" s="1"/>
  <c r="N40" i="6"/>
  <c r="O40" i="6" s="1"/>
  <c r="N41" i="6"/>
  <c r="O41" i="6" s="1"/>
  <c r="N42" i="6"/>
  <c r="O42" i="6" s="1"/>
  <c r="N43" i="6"/>
  <c r="O43" i="6" s="1"/>
  <c r="N44" i="6"/>
  <c r="O44" i="6" s="1"/>
  <c r="N45" i="6"/>
  <c r="O45" i="6" s="1"/>
  <c r="N46" i="6"/>
  <c r="O46" i="6" s="1"/>
  <c r="N47" i="6"/>
  <c r="O47" i="6" s="1"/>
  <c r="N48" i="6"/>
  <c r="O48" i="6" s="1"/>
  <c r="N49" i="6"/>
  <c r="O49" i="6" s="1"/>
  <c r="N50" i="6"/>
  <c r="O50" i="6" s="1"/>
  <c r="N51" i="6"/>
  <c r="O51" i="6" s="1"/>
  <c r="N52" i="6"/>
  <c r="O52" i="6" s="1"/>
  <c r="N53" i="6"/>
  <c r="O53" i="6" s="1"/>
  <c r="N54" i="6"/>
  <c r="O54" i="6" s="1"/>
  <c r="N55" i="6"/>
  <c r="O55" i="6" s="1"/>
  <c r="N56" i="6"/>
  <c r="O56" i="6" s="1"/>
  <c r="N57" i="6"/>
  <c r="O57" i="6" s="1"/>
  <c r="N58" i="6"/>
  <c r="O58" i="6" s="1"/>
  <c r="N59" i="6"/>
  <c r="O59" i="6" s="1"/>
  <c r="N60" i="6"/>
  <c r="O60" i="6" s="1"/>
  <c r="N61" i="6"/>
  <c r="O61" i="6" s="1"/>
  <c r="N62" i="6"/>
  <c r="O62" i="6" s="1"/>
  <c r="N63" i="6"/>
  <c r="O63" i="6" s="1"/>
  <c r="N64" i="6"/>
  <c r="O64" i="6" s="1"/>
  <c r="N65" i="6"/>
  <c r="O65" i="6" s="1"/>
  <c r="N66" i="6"/>
  <c r="O66" i="6" s="1"/>
  <c r="N67" i="6"/>
  <c r="O67" i="6" s="1"/>
  <c r="N68" i="6"/>
  <c r="O68" i="6" s="1"/>
  <c r="N69" i="6"/>
  <c r="O69" i="6" s="1"/>
  <c r="N70" i="6"/>
  <c r="O70" i="6" s="1"/>
  <c r="N71" i="6"/>
  <c r="O71" i="6" s="1"/>
  <c r="N72" i="6"/>
  <c r="O72" i="6" s="1"/>
  <c r="N73" i="6"/>
  <c r="O73" i="6" s="1"/>
  <c r="N74" i="6"/>
  <c r="O74" i="6" s="1"/>
  <c r="N75" i="6"/>
  <c r="O75" i="6" s="1"/>
  <c r="N76" i="6"/>
  <c r="O76" i="6" s="1"/>
  <c r="N77" i="6"/>
  <c r="O77" i="6" s="1"/>
  <c r="N78" i="6"/>
  <c r="O78" i="6" s="1"/>
  <c r="N79" i="6"/>
  <c r="O79" i="6" s="1"/>
  <c r="N80" i="6"/>
  <c r="O80" i="6" s="1"/>
  <c r="N81" i="6"/>
  <c r="O81" i="6" s="1"/>
  <c r="N82" i="6"/>
  <c r="O82" i="6" s="1"/>
  <c r="N83" i="6"/>
  <c r="O83" i="6" s="1"/>
  <c r="N84" i="6"/>
  <c r="O84" i="6" s="1"/>
  <c r="N85" i="6"/>
  <c r="O85" i="6" s="1"/>
  <c r="N86" i="6"/>
  <c r="O86" i="6" s="1"/>
  <c r="N87" i="6"/>
  <c r="O87" i="6" s="1"/>
  <c r="N88" i="6"/>
  <c r="O88" i="6" s="1"/>
  <c r="N89" i="6"/>
  <c r="O89" i="6" s="1"/>
  <c r="N90" i="6"/>
  <c r="O90" i="6" s="1"/>
  <c r="N91" i="6"/>
  <c r="O91" i="6" s="1"/>
  <c r="N92" i="6"/>
  <c r="O92" i="6" s="1"/>
  <c r="N93" i="6"/>
  <c r="O93" i="6" s="1"/>
  <c r="N94" i="6"/>
  <c r="O94" i="6" s="1"/>
  <c r="N95" i="6"/>
  <c r="O95" i="6" s="1"/>
  <c r="N96" i="6"/>
  <c r="O96" i="6" s="1"/>
  <c r="N97" i="6"/>
  <c r="O97" i="6" s="1"/>
  <c r="N98" i="6"/>
  <c r="O98" i="6" s="1"/>
  <c r="N99" i="6"/>
  <c r="O99" i="6" s="1"/>
  <c r="N100" i="6"/>
  <c r="O100" i="6" s="1"/>
  <c r="N101" i="6"/>
  <c r="O101" i="6" s="1"/>
  <c r="N102" i="6"/>
  <c r="O102" i="6" s="1"/>
  <c r="N103" i="6"/>
  <c r="O103" i="6" s="1"/>
  <c r="N104" i="6"/>
  <c r="O104" i="6" s="1"/>
  <c r="N105" i="6"/>
  <c r="O105" i="6" s="1"/>
  <c r="N106" i="6"/>
  <c r="O106" i="6" s="1"/>
  <c r="N107" i="6"/>
  <c r="O107" i="6" s="1"/>
  <c r="N108" i="6"/>
  <c r="O108" i="6" s="1"/>
  <c r="N109" i="6"/>
  <c r="O109" i="6" s="1"/>
  <c r="N110" i="6"/>
  <c r="O110" i="6" s="1"/>
  <c r="N111" i="6"/>
  <c r="O111" i="6" s="1"/>
  <c r="N112" i="6"/>
  <c r="O112" i="6" s="1"/>
  <c r="N113" i="6"/>
  <c r="O113" i="6" s="1"/>
  <c r="N114" i="6"/>
  <c r="O114" i="6" s="1"/>
  <c r="N115" i="6"/>
  <c r="O115" i="6" s="1"/>
  <c r="N116" i="6"/>
  <c r="O116" i="6" s="1"/>
  <c r="N117" i="6"/>
  <c r="O117" i="6" s="1"/>
  <c r="N118" i="6"/>
  <c r="O118" i="6" s="1"/>
  <c r="N119" i="6"/>
  <c r="O119" i="6" s="1"/>
  <c r="N120" i="6"/>
  <c r="O120" i="6" s="1"/>
  <c r="N121" i="6"/>
  <c r="O121" i="6" s="1"/>
  <c r="N122" i="6"/>
  <c r="O122" i="6" s="1"/>
  <c r="N123" i="6"/>
  <c r="O123" i="6" s="1"/>
  <c r="N124" i="6"/>
  <c r="O124" i="6" s="1"/>
  <c r="N125" i="6"/>
  <c r="O125" i="6" s="1"/>
  <c r="N126" i="6"/>
  <c r="O126" i="6" s="1"/>
  <c r="N127" i="6"/>
  <c r="O127" i="6" s="1"/>
  <c r="N128" i="6"/>
  <c r="O128" i="6" s="1"/>
  <c r="N129" i="6"/>
  <c r="O129" i="6" s="1"/>
  <c r="N130" i="6"/>
  <c r="O130" i="6" s="1"/>
  <c r="N131" i="6"/>
  <c r="O131" i="6" s="1"/>
  <c r="N132" i="6"/>
  <c r="O132" i="6" s="1"/>
  <c r="N133" i="6"/>
  <c r="O133" i="6" s="1"/>
  <c r="N134" i="6"/>
  <c r="O134" i="6" s="1"/>
  <c r="N135" i="6"/>
  <c r="O135" i="6" s="1"/>
  <c r="N136" i="6"/>
  <c r="O136" i="6" s="1"/>
  <c r="N137" i="6"/>
  <c r="O137" i="6" s="1"/>
  <c r="N138" i="6"/>
  <c r="O138" i="6" s="1"/>
  <c r="N139" i="6"/>
  <c r="O139" i="6" s="1"/>
  <c r="N140" i="6"/>
  <c r="O140" i="6" s="1"/>
  <c r="N141" i="6"/>
  <c r="O141" i="6" s="1"/>
  <c r="N142" i="6"/>
  <c r="O142" i="6" s="1"/>
  <c r="N143" i="6"/>
  <c r="O143" i="6" s="1"/>
  <c r="N144" i="6"/>
  <c r="O144" i="6" s="1"/>
  <c r="N145" i="6"/>
  <c r="O145" i="6" s="1"/>
  <c r="N146" i="6"/>
  <c r="O146" i="6" s="1"/>
  <c r="N147" i="6"/>
  <c r="O147" i="6" s="1"/>
  <c r="N148" i="6"/>
  <c r="O148" i="6" s="1"/>
  <c r="N149" i="6"/>
  <c r="O149" i="6" s="1"/>
  <c r="N150" i="6"/>
  <c r="O150" i="6" s="1"/>
  <c r="N151" i="6"/>
  <c r="O151" i="6" s="1"/>
  <c r="N152" i="6"/>
  <c r="O152" i="6" s="1"/>
  <c r="N153" i="6"/>
  <c r="O153" i="6" s="1"/>
  <c r="N154" i="6"/>
  <c r="O154" i="6" s="1"/>
  <c r="N155" i="6"/>
  <c r="O155" i="6" s="1"/>
  <c r="N156" i="6"/>
  <c r="O156" i="6" s="1"/>
  <c r="N157" i="6"/>
  <c r="O157" i="6" s="1"/>
  <c r="N158" i="6"/>
  <c r="O158" i="6" s="1"/>
  <c r="N159" i="6"/>
  <c r="O159" i="6" s="1"/>
  <c r="N160" i="6"/>
  <c r="O160" i="6" s="1"/>
  <c r="N161" i="6"/>
  <c r="O161" i="6" s="1"/>
  <c r="N162" i="6"/>
  <c r="O162" i="6" s="1"/>
  <c r="N163" i="6"/>
  <c r="O163" i="6" s="1"/>
  <c r="N164" i="6"/>
  <c r="O164" i="6" s="1"/>
  <c r="N165" i="6"/>
  <c r="O165" i="6" s="1"/>
  <c r="N8" i="6"/>
  <c r="O8" i="6" s="1"/>
  <c r="N9" i="6"/>
  <c r="O9" i="6" s="1"/>
  <c r="N10" i="6"/>
  <c r="O10" i="6" s="1"/>
  <c r="N11" i="6"/>
  <c r="O11" i="6" s="1"/>
  <c r="N12" i="6"/>
  <c r="O12" i="6" s="1"/>
  <c r="N13" i="6"/>
  <c r="O13" i="6" s="1"/>
  <c r="N14" i="6"/>
  <c r="O14" i="6" s="1"/>
  <c r="N15" i="6"/>
  <c r="O15" i="6" s="1"/>
  <c r="N16" i="6"/>
  <c r="O16" i="6" s="1"/>
  <c r="A146" i="6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D361" i="9" l="1"/>
  <c r="AN8" i="70"/>
  <c r="AN14" i="70"/>
  <c r="AN71" i="70"/>
  <c r="AN60" i="70"/>
  <c r="AN42" i="70"/>
  <c r="AN34" i="70"/>
  <c r="AN70" i="70"/>
  <c r="AN64" i="70"/>
  <c r="AN58" i="70"/>
  <c r="AN69" i="70"/>
  <c r="AN68" i="70"/>
  <c r="AN18" i="70"/>
  <c r="AN37" i="70"/>
  <c r="AN85" i="70"/>
  <c r="AN9" i="70"/>
  <c r="AN10" i="70"/>
  <c r="AN11" i="70"/>
  <c r="AN12" i="70"/>
  <c r="AN13" i="70"/>
  <c r="AN16" i="70"/>
  <c r="AN17" i="70"/>
  <c r="AN19" i="70"/>
  <c r="AN20" i="70"/>
  <c r="AN21" i="70"/>
  <c r="AN22" i="70"/>
  <c r="AN23" i="70"/>
  <c r="AN24" i="70"/>
  <c r="AN25" i="70"/>
  <c r="AN26" i="70"/>
  <c r="AN27" i="70"/>
  <c r="AN28" i="70"/>
  <c r="AN29" i="70"/>
  <c r="AN30" i="70"/>
  <c r="AN31" i="70"/>
  <c r="AN32" i="70"/>
  <c r="AN33" i="70"/>
  <c r="AN35" i="70"/>
  <c r="AN36" i="70"/>
  <c r="AN38" i="70"/>
  <c r="AN39" i="70"/>
  <c r="AN40" i="70"/>
  <c r="AN41" i="70"/>
  <c r="AN43" i="70"/>
  <c r="AN44" i="70"/>
  <c r="AN45" i="70"/>
  <c r="AN46" i="70"/>
  <c r="AN47" i="70"/>
  <c r="AN48" i="70"/>
  <c r="AN49" i="70"/>
  <c r="AN50" i="70"/>
  <c r="AN51" i="70"/>
  <c r="AN52" i="70"/>
  <c r="AN54" i="70"/>
  <c r="AN55" i="70"/>
  <c r="AN56" i="70"/>
  <c r="AN57" i="70"/>
  <c r="AN59" i="70"/>
  <c r="AN61" i="70"/>
  <c r="AN62" i="70"/>
  <c r="AN63" i="70"/>
  <c r="AN66" i="70"/>
  <c r="AN67" i="70"/>
  <c r="AN72" i="70"/>
  <c r="AN73" i="70"/>
  <c r="AN74" i="70"/>
  <c r="AN75" i="70"/>
  <c r="AN76" i="70"/>
  <c r="AN77" i="70"/>
  <c r="AN78" i="70"/>
  <c r="AN80" i="70"/>
  <c r="AN81" i="70"/>
  <c r="AN82" i="70"/>
  <c r="AN83" i="70"/>
  <c r="AN84" i="70"/>
  <c r="AN86" i="70"/>
  <c r="AN87" i="70"/>
  <c r="AN88" i="70"/>
  <c r="AN89" i="70"/>
  <c r="AN90" i="70"/>
  <c r="AN91" i="70"/>
  <c r="AN92" i="70"/>
  <c r="AN93" i="70"/>
  <c r="AN94" i="70"/>
  <c r="AN95" i="70"/>
  <c r="AN96" i="70"/>
  <c r="AN97" i="70"/>
  <c r="AN98" i="70"/>
  <c r="AN99" i="70"/>
  <c r="AN100" i="70"/>
  <c r="AN101" i="70"/>
  <c r="AN102" i="70"/>
  <c r="AN103" i="70"/>
  <c r="AN104" i="70"/>
  <c r="AN105" i="70"/>
  <c r="AN106" i="70"/>
  <c r="AN107" i="70"/>
  <c r="AN108" i="70"/>
  <c r="AN109" i="70"/>
  <c r="AN110" i="70"/>
  <c r="AN111" i="70"/>
  <c r="AN112" i="70"/>
  <c r="AN113" i="70"/>
  <c r="AN114" i="70"/>
  <c r="AN115" i="70"/>
  <c r="AN116" i="70"/>
  <c r="AN117" i="70"/>
  <c r="AN118" i="70"/>
  <c r="AN119" i="70"/>
  <c r="AN120" i="70"/>
  <c r="AN121" i="70"/>
  <c r="AN122" i="70"/>
  <c r="W21" i="70" l="1"/>
  <c r="W22" i="70"/>
  <c r="W23" i="70"/>
  <c r="W24" i="70"/>
  <c r="W25" i="70"/>
  <c r="W26" i="70"/>
  <c r="W28" i="70"/>
  <c r="W29" i="70"/>
  <c r="W30" i="70"/>
  <c r="W31" i="70"/>
  <c r="W32" i="70"/>
  <c r="W33" i="70"/>
  <c r="W34" i="70"/>
  <c r="W35" i="70"/>
  <c r="W36" i="70"/>
  <c r="W37" i="70"/>
  <c r="W38" i="70"/>
  <c r="W39" i="70"/>
  <c r="W40" i="70"/>
  <c r="W41" i="70"/>
  <c r="W42" i="70"/>
  <c r="W43" i="70"/>
  <c r="W44" i="70"/>
  <c r="W45" i="70"/>
  <c r="W46" i="70"/>
  <c r="W47" i="70"/>
  <c r="W49" i="70"/>
  <c r="W50" i="70"/>
  <c r="W51" i="70"/>
  <c r="W52" i="70"/>
  <c r="W55" i="70"/>
  <c r="W57" i="70"/>
  <c r="W58" i="70"/>
  <c r="W59" i="70"/>
  <c r="W60" i="70"/>
  <c r="W61" i="70"/>
  <c r="W62" i="70"/>
  <c r="W63" i="70"/>
  <c r="W64" i="70"/>
  <c r="W67" i="70"/>
  <c r="W68" i="70"/>
  <c r="W69" i="70"/>
  <c r="W70" i="70"/>
  <c r="W71" i="70"/>
  <c r="W72" i="70"/>
  <c r="W75" i="70"/>
  <c r="W76" i="70"/>
  <c r="W77" i="70"/>
  <c r="W78" i="70"/>
  <c r="W80" i="70"/>
  <c r="W81" i="70"/>
  <c r="W82" i="70"/>
  <c r="W83" i="70"/>
  <c r="W84" i="70"/>
  <c r="W85" i="70"/>
  <c r="W86" i="70"/>
  <c r="W87" i="70"/>
  <c r="W88" i="70"/>
  <c r="W89" i="70"/>
  <c r="W90" i="70"/>
  <c r="W91" i="70"/>
  <c r="W92" i="70"/>
  <c r="W93" i="70"/>
  <c r="W94" i="70"/>
  <c r="W17" i="70"/>
  <c r="W18" i="70"/>
  <c r="W19" i="70"/>
  <c r="W20" i="70"/>
  <c r="A90" i="70"/>
  <c r="Z105" i="74" l="1"/>
  <c r="O105" i="74"/>
  <c r="Z104" i="74"/>
  <c r="O104" i="74"/>
  <c r="Z103" i="74"/>
  <c r="O103" i="74"/>
  <c r="Z102" i="74"/>
  <c r="O102" i="74"/>
  <c r="Z101" i="74"/>
  <c r="O101" i="74"/>
  <c r="Z100" i="74"/>
  <c r="O100" i="74"/>
  <c r="Z99" i="74"/>
  <c r="O99" i="74"/>
  <c r="Z98" i="74"/>
  <c r="O98" i="74"/>
  <c r="Z97" i="74"/>
  <c r="O97" i="74"/>
  <c r="Z96" i="74"/>
  <c r="O96" i="74"/>
  <c r="Z95" i="74"/>
  <c r="O95" i="74"/>
  <c r="Z94" i="74"/>
  <c r="O94" i="74"/>
  <c r="Z93" i="74"/>
  <c r="O93" i="74"/>
  <c r="Z92" i="74"/>
  <c r="O92" i="74"/>
  <c r="Z91" i="74"/>
  <c r="O91" i="74"/>
  <c r="Z90" i="74"/>
  <c r="O90" i="74"/>
  <c r="Z89" i="74"/>
  <c r="O89" i="74"/>
  <c r="Z88" i="74"/>
  <c r="O88" i="74"/>
  <c r="Z87" i="74"/>
  <c r="O87" i="74"/>
  <c r="Z86" i="74"/>
  <c r="O86" i="74"/>
  <c r="Z85" i="74"/>
  <c r="O85" i="74"/>
  <c r="Z84" i="74"/>
  <c r="O84" i="74"/>
  <c r="Z83" i="74"/>
  <c r="O83" i="74"/>
  <c r="Z82" i="74"/>
  <c r="O82" i="74"/>
  <c r="Z81" i="74"/>
  <c r="O81" i="74"/>
  <c r="Z80" i="74"/>
  <c r="O80" i="74"/>
  <c r="Z79" i="74"/>
  <c r="O79" i="74"/>
  <c r="Z78" i="74"/>
  <c r="O78" i="74"/>
  <c r="Z77" i="74"/>
  <c r="O77" i="74"/>
  <c r="Z76" i="74"/>
  <c r="O76" i="74"/>
  <c r="Z75" i="74"/>
  <c r="O75" i="74"/>
  <c r="Z74" i="74"/>
  <c r="O74" i="74"/>
  <c r="Z73" i="74"/>
  <c r="O73" i="74"/>
  <c r="Z72" i="74"/>
  <c r="O72" i="74"/>
  <c r="Z71" i="74"/>
  <c r="O71" i="74"/>
  <c r="Z70" i="74"/>
  <c r="O70" i="74"/>
  <c r="Z69" i="74"/>
  <c r="O69" i="74"/>
  <c r="Z68" i="74"/>
  <c r="O68" i="74"/>
  <c r="Z67" i="74"/>
  <c r="O67" i="74"/>
  <c r="Z66" i="74"/>
  <c r="O66" i="74"/>
  <c r="Z65" i="74"/>
  <c r="O65" i="74"/>
  <c r="Z64" i="74"/>
  <c r="O64" i="74"/>
  <c r="Z63" i="74"/>
  <c r="O63" i="74"/>
  <c r="Z62" i="74"/>
  <c r="O62" i="74"/>
  <c r="Z61" i="74"/>
  <c r="O61" i="74"/>
  <c r="Z60" i="74"/>
  <c r="O60" i="74"/>
  <c r="Z59" i="74"/>
  <c r="O59" i="74"/>
  <c r="Z58" i="74"/>
  <c r="O58" i="74"/>
  <c r="Z57" i="74"/>
  <c r="O57" i="74"/>
  <c r="Z56" i="74"/>
  <c r="O56" i="74"/>
  <c r="Z55" i="74"/>
  <c r="O55" i="74"/>
  <c r="A55" i="74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Z54" i="74"/>
  <c r="O54" i="74"/>
  <c r="Z53" i="74"/>
  <c r="O53" i="74"/>
  <c r="Z52" i="74"/>
  <c r="O52" i="74"/>
  <c r="Z51" i="74"/>
  <c r="O51" i="74"/>
  <c r="Z50" i="74"/>
  <c r="O50" i="74"/>
  <c r="Z49" i="74"/>
  <c r="O49" i="74"/>
  <c r="Z48" i="74"/>
  <c r="O48" i="74"/>
  <c r="Z47" i="74"/>
  <c r="O47" i="74"/>
  <c r="Z46" i="74"/>
  <c r="O46" i="74"/>
  <c r="Z45" i="74"/>
  <c r="O45" i="74"/>
  <c r="Z44" i="74"/>
  <c r="O44" i="74"/>
  <c r="Z43" i="74"/>
  <c r="O43" i="74"/>
  <c r="Z42" i="74"/>
  <c r="O42" i="74"/>
  <c r="Z41" i="74"/>
  <c r="O41" i="74"/>
  <c r="Z40" i="74"/>
  <c r="O40" i="74"/>
  <c r="Z39" i="74"/>
  <c r="O39" i="74"/>
  <c r="Z38" i="74"/>
  <c r="O38" i="74"/>
  <c r="Z37" i="74"/>
  <c r="O37" i="74"/>
  <c r="Z36" i="74"/>
  <c r="O36" i="74"/>
  <c r="Z35" i="74"/>
  <c r="O35" i="74"/>
  <c r="Z34" i="74"/>
  <c r="O34" i="74"/>
  <c r="Z33" i="74"/>
  <c r="O33" i="74"/>
  <c r="Z32" i="74"/>
  <c r="O32" i="74"/>
  <c r="Z31" i="74"/>
  <c r="O31" i="74"/>
  <c r="Z30" i="74"/>
  <c r="O30" i="74"/>
  <c r="Z29" i="74"/>
  <c r="O29" i="74"/>
  <c r="Z28" i="74"/>
  <c r="O28" i="74"/>
  <c r="Z27" i="74"/>
  <c r="O27" i="74"/>
  <c r="Z26" i="74"/>
  <c r="O26" i="74"/>
  <c r="Z25" i="74"/>
  <c r="O25" i="74"/>
  <c r="Z24" i="74"/>
  <c r="O24" i="74"/>
  <c r="Z23" i="74"/>
  <c r="O23" i="74"/>
  <c r="Z22" i="74"/>
  <c r="O22" i="74"/>
  <c r="Z21" i="74"/>
  <c r="O21" i="74"/>
  <c r="Z20" i="74"/>
  <c r="O20" i="74"/>
  <c r="Z19" i="74"/>
  <c r="O19" i="74"/>
  <c r="Z18" i="74"/>
  <c r="O18" i="74"/>
  <c r="Z17" i="74"/>
  <c r="O17" i="74"/>
  <c r="Z16" i="74"/>
  <c r="O16" i="74"/>
  <c r="A16" i="74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Z15" i="74"/>
  <c r="O15" i="74"/>
  <c r="Z14" i="74"/>
  <c r="O14" i="74"/>
  <c r="Z13" i="74"/>
  <c r="O13" i="74"/>
  <c r="Z12" i="74"/>
  <c r="O12" i="74"/>
  <c r="Z11" i="74"/>
  <c r="O11" i="74"/>
  <c r="Z10" i="74"/>
  <c r="O10" i="74"/>
  <c r="Z9" i="74"/>
  <c r="O9" i="74"/>
  <c r="Z8" i="74"/>
  <c r="O8" i="74"/>
  <c r="A8" i="74"/>
  <c r="A9" i="74" s="1"/>
  <c r="A10" i="74" s="1"/>
  <c r="A11" i="74" s="1"/>
  <c r="A12" i="74" s="1"/>
  <c r="A13" i="74" s="1"/>
  <c r="A14" i="74" s="1"/>
  <c r="AK7" i="74"/>
  <c r="Z7" i="74"/>
  <c r="O7" i="74"/>
  <c r="Z105" i="73"/>
  <c r="O105" i="73"/>
  <c r="Z104" i="73"/>
  <c r="O104" i="73"/>
  <c r="Z103" i="73"/>
  <c r="O103" i="73"/>
  <c r="Z102" i="73"/>
  <c r="O102" i="73"/>
  <c r="Z101" i="73"/>
  <c r="O101" i="73"/>
  <c r="Z100" i="73"/>
  <c r="O100" i="73"/>
  <c r="Z99" i="73"/>
  <c r="O99" i="73"/>
  <c r="Z98" i="73"/>
  <c r="O98" i="73"/>
  <c r="Z97" i="73"/>
  <c r="O97" i="73"/>
  <c r="Z96" i="73"/>
  <c r="O96" i="73"/>
  <c r="Z95" i="73"/>
  <c r="O95" i="73"/>
  <c r="Z94" i="73"/>
  <c r="O94" i="73"/>
  <c r="Z93" i="73"/>
  <c r="O93" i="73"/>
  <c r="Z92" i="73"/>
  <c r="O92" i="73"/>
  <c r="Z91" i="73"/>
  <c r="O91" i="73"/>
  <c r="Z90" i="73"/>
  <c r="O90" i="73"/>
  <c r="Z89" i="73"/>
  <c r="O89" i="73"/>
  <c r="Z88" i="73"/>
  <c r="O88" i="73"/>
  <c r="Z87" i="73"/>
  <c r="O87" i="73"/>
  <c r="Z86" i="73"/>
  <c r="O86" i="73"/>
  <c r="Z85" i="73"/>
  <c r="O85" i="73"/>
  <c r="Z84" i="73"/>
  <c r="O84" i="73"/>
  <c r="Z83" i="73"/>
  <c r="O83" i="73"/>
  <c r="Z82" i="73"/>
  <c r="O82" i="73"/>
  <c r="Z81" i="73"/>
  <c r="O81" i="73"/>
  <c r="Z80" i="73"/>
  <c r="O80" i="73"/>
  <c r="Z79" i="73"/>
  <c r="O79" i="73"/>
  <c r="Z78" i="73"/>
  <c r="O78" i="73"/>
  <c r="Z77" i="73"/>
  <c r="O77" i="73"/>
  <c r="Z76" i="73"/>
  <c r="O76" i="73"/>
  <c r="Z75" i="73"/>
  <c r="O75" i="73"/>
  <c r="Z74" i="73"/>
  <c r="O74" i="73"/>
  <c r="Z73" i="73"/>
  <c r="O73" i="73"/>
  <c r="Z72" i="73"/>
  <c r="O72" i="73"/>
  <c r="Z71" i="73"/>
  <c r="O71" i="73"/>
  <c r="Z70" i="73"/>
  <c r="O70" i="73"/>
  <c r="Z69" i="73"/>
  <c r="O69" i="73"/>
  <c r="Z68" i="73"/>
  <c r="O68" i="73"/>
  <c r="Z67" i="73"/>
  <c r="O67" i="73"/>
  <c r="Z66" i="73"/>
  <c r="O66" i="73"/>
  <c r="Z65" i="73"/>
  <c r="O65" i="73"/>
  <c r="Z64" i="73"/>
  <c r="O64" i="73"/>
  <c r="Z63" i="73"/>
  <c r="O63" i="73"/>
  <c r="Z62" i="73"/>
  <c r="O62" i="73"/>
  <c r="Z61" i="73"/>
  <c r="O61" i="73"/>
  <c r="Z60" i="73"/>
  <c r="O60" i="73"/>
  <c r="Z59" i="73"/>
  <c r="O59" i="73"/>
  <c r="Z58" i="73"/>
  <c r="O58" i="73"/>
  <c r="Z57" i="73"/>
  <c r="O57" i="73"/>
  <c r="Z56" i="73"/>
  <c r="O56" i="73"/>
  <c r="Z55" i="73"/>
  <c r="O55" i="73"/>
  <c r="A55" i="73"/>
  <c r="A56" i="73" s="1"/>
  <c r="A57" i="73" s="1"/>
  <c r="A58" i="73" s="1"/>
  <c r="A59" i="73" s="1"/>
  <c r="A60" i="73" s="1"/>
  <c r="A61" i="73" s="1"/>
  <c r="A62" i="73" s="1"/>
  <c r="A63" i="73" s="1"/>
  <c r="A64" i="73" s="1"/>
  <c r="A65" i="73" s="1"/>
  <c r="A66" i="73" s="1"/>
  <c r="A67" i="73" s="1"/>
  <c r="A68" i="73" s="1"/>
  <c r="A69" i="73" s="1"/>
  <c r="A70" i="73" s="1"/>
  <c r="A71" i="73" s="1"/>
  <c r="A72" i="73" s="1"/>
  <c r="A73" i="73" s="1"/>
  <c r="A74" i="73" s="1"/>
  <c r="A75" i="73" s="1"/>
  <c r="A76" i="73" s="1"/>
  <c r="A77" i="73" s="1"/>
  <c r="A78" i="73" s="1"/>
  <c r="A79" i="73" s="1"/>
  <c r="A80" i="73" s="1"/>
  <c r="A81" i="73" s="1"/>
  <c r="A82" i="73" s="1"/>
  <c r="A83" i="73" s="1"/>
  <c r="A84" i="73" s="1"/>
  <c r="A85" i="73" s="1"/>
  <c r="A86" i="73" s="1"/>
  <c r="A87" i="73" s="1"/>
  <c r="A88" i="73" s="1"/>
  <c r="A89" i="73" s="1"/>
  <c r="A90" i="73" s="1"/>
  <c r="A91" i="73" s="1"/>
  <c r="A92" i="73" s="1"/>
  <c r="A93" i="73" s="1"/>
  <c r="A94" i="73" s="1"/>
  <c r="A95" i="73" s="1"/>
  <c r="A96" i="73" s="1"/>
  <c r="A97" i="73" s="1"/>
  <c r="A98" i="73" s="1"/>
  <c r="A99" i="73" s="1"/>
  <c r="A100" i="73" s="1"/>
  <c r="Z54" i="73"/>
  <c r="O54" i="73"/>
  <c r="Z53" i="73"/>
  <c r="O53" i="73"/>
  <c r="Z52" i="73"/>
  <c r="O52" i="73"/>
  <c r="Z51" i="73"/>
  <c r="O51" i="73"/>
  <c r="Z50" i="73"/>
  <c r="O50" i="73"/>
  <c r="Z49" i="73"/>
  <c r="O49" i="73"/>
  <c r="Z48" i="73"/>
  <c r="O48" i="73"/>
  <c r="Z47" i="73"/>
  <c r="O47" i="73"/>
  <c r="Z46" i="73"/>
  <c r="O46" i="73"/>
  <c r="Z45" i="73"/>
  <c r="O45" i="73"/>
  <c r="Z44" i="73"/>
  <c r="O44" i="73"/>
  <c r="Z43" i="73"/>
  <c r="O43" i="73"/>
  <c r="Z42" i="73"/>
  <c r="O42" i="73"/>
  <c r="Z41" i="73"/>
  <c r="O41" i="73"/>
  <c r="Z40" i="73"/>
  <c r="O40" i="73"/>
  <c r="Z39" i="73"/>
  <c r="O39" i="73"/>
  <c r="Z38" i="73"/>
  <c r="O38" i="73"/>
  <c r="Z37" i="73"/>
  <c r="O37" i="73"/>
  <c r="Z36" i="73"/>
  <c r="O36" i="73"/>
  <c r="Z35" i="73"/>
  <c r="O35" i="73"/>
  <c r="Z34" i="73"/>
  <c r="O34" i="73"/>
  <c r="Z33" i="73"/>
  <c r="O33" i="73"/>
  <c r="Z32" i="73"/>
  <c r="O32" i="73"/>
  <c r="Z31" i="73"/>
  <c r="O31" i="73"/>
  <c r="Z30" i="73"/>
  <c r="O30" i="73"/>
  <c r="Z29" i="73"/>
  <c r="O29" i="73"/>
  <c r="Z28" i="73"/>
  <c r="O28" i="73"/>
  <c r="Z27" i="73"/>
  <c r="O27" i="73"/>
  <c r="Z26" i="73"/>
  <c r="O26" i="73"/>
  <c r="Z25" i="73"/>
  <c r="O25" i="73"/>
  <c r="Z24" i="73"/>
  <c r="O24" i="73"/>
  <c r="Z23" i="73"/>
  <c r="O23" i="73"/>
  <c r="Z22" i="73"/>
  <c r="O22" i="73"/>
  <c r="Z21" i="73"/>
  <c r="O21" i="73"/>
  <c r="Z20" i="73"/>
  <c r="O20" i="73"/>
  <c r="Z19" i="73"/>
  <c r="O19" i="73"/>
  <c r="Z18" i="73"/>
  <c r="O18" i="73"/>
  <c r="Z17" i="73"/>
  <c r="O17" i="73"/>
  <c r="Z16" i="73"/>
  <c r="O16" i="73"/>
  <c r="A16" i="73"/>
  <c r="A17" i="73" s="1"/>
  <c r="A18" i="73" s="1"/>
  <c r="A19" i="73" s="1"/>
  <c r="A20" i="73" s="1"/>
  <c r="A21" i="73" s="1"/>
  <c r="A22" i="73" s="1"/>
  <c r="A23" i="73" s="1"/>
  <c r="A24" i="73" s="1"/>
  <c r="A25" i="73" s="1"/>
  <c r="A26" i="73" s="1"/>
  <c r="A27" i="73" s="1"/>
  <c r="A28" i="73" s="1"/>
  <c r="A29" i="73" s="1"/>
  <c r="A30" i="73" s="1"/>
  <c r="A31" i="73" s="1"/>
  <c r="A32" i="73" s="1"/>
  <c r="A33" i="73" s="1"/>
  <c r="A34" i="73" s="1"/>
  <c r="A35" i="73" s="1"/>
  <c r="A36" i="73" s="1"/>
  <c r="A37" i="73" s="1"/>
  <c r="A38" i="73" s="1"/>
  <c r="A39" i="73" s="1"/>
  <c r="A40" i="73" s="1"/>
  <c r="A41" i="73" s="1"/>
  <c r="A42" i="73" s="1"/>
  <c r="A43" i="73" s="1"/>
  <c r="A44" i="73" s="1"/>
  <c r="A45" i="73" s="1"/>
  <c r="A46" i="73" s="1"/>
  <c r="A47" i="73" s="1"/>
  <c r="A48" i="73" s="1"/>
  <c r="A49" i="73" s="1"/>
  <c r="A50" i="73" s="1"/>
  <c r="A51" i="73" s="1"/>
  <c r="A52" i="73" s="1"/>
  <c r="A53" i="73" s="1"/>
  <c r="Z15" i="73"/>
  <c r="O15" i="73"/>
  <c r="Z14" i="73"/>
  <c r="O14" i="73"/>
  <c r="Z13" i="73"/>
  <c r="O13" i="73"/>
  <c r="Z12" i="73"/>
  <c r="O12" i="73"/>
  <c r="Z11" i="73"/>
  <c r="O11" i="73"/>
  <c r="Z10" i="73"/>
  <c r="O10" i="73"/>
  <c r="Z9" i="73"/>
  <c r="O9" i="73"/>
  <c r="Z8" i="73"/>
  <c r="O8" i="73"/>
  <c r="A8" i="73"/>
  <c r="A9" i="73" s="1"/>
  <c r="A10" i="73" s="1"/>
  <c r="A11" i="73" s="1"/>
  <c r="A12" i="73" s="1"/>
  <c r="A13" i="73" s="1"/>
  <c r="A14" i="73" s="1"/>
  <c r="AK7" i="73"/>
  <c r="Z7" i="73"/>
  <c r="O7" i="73"/>
  <c r="Z105" i="72"/>
  <c r="O105" i="72"/>
  <c r="Z104" i="72"/>
  <c r="O104" i="72"/>
  <c r="Z103" i="72"/>
  <c r="O103" i="72"/>
  <c r="Z102" i="72"/>
  <c r="O102" i="72"/>
  <c r="Z101" i="72"/>
  <c r="O101" i="72"/>
  <c r="Z100" i="72"/>
  <c r="O100" i="72"/>
  <c r="Z99" i="72"/>
  <c r="O99" i="72"/>
  <c r="Z98" i="72"/>
  <c r="O98" i="72"/>
  <c r="Z97" i="72"/>
  <c r="O97" i="72"/>
  <c r="Z96" i="72"/>
  <c r="O96" i="72"/>
  <c r="Z95" i="72"/>
  <c r="O95" i="72"/>
  <c r="Z94" i="72"/>
  <c r="O94" i="72"/>
  <c r="Z93" i="72"/>
  <c r="O93" i="72"/>
  <c r="Z92" i="72"/>
  <c r="O92" i="72"/>
  <c r="Z91" i="72"/>
  <c r="O91" i="72"/>
  <c r="Z90" i="72"/>
  <c r="O90" i="72"/>
  <c r="Z89" i="72"/>
  <c r="O89" i="72"/>
  <c r="Z88" i="72"/>
  <c r="O88" i="72"/>
  <c r="Z87" i="72"/>
  <c r="O87" i="72"/>
  <c r="Z86" i="72"/>
  <c r="O86" i="72"/>
  <c r="Z85" i="72"/>
  <c r="O85" i="72"/>
  <c r="Z84" i="72"/>
  <c r="O84" i="72"/>
  <c r="Z83" i="72"/>
  <c r="O83" i="72"/>
  <c r="Z82" i="72"/>
  <c r="O82" i="72"/>
  <c r="Z81" i="72"/>
  <c r="O81" i="72"/>
  <c r="Z80" i="72"/>
  <c r="O80" i="72"/>
  <c r="Z79" i="72"/>
  <c r="O79" i="72"/>
  <c r="Z78" i="72"/>
  <c r="O78" i="72"/>
  <c r="Z77" i="72"/>
  <c r="O77" i="72"/>
  <c r="Z76" i="72"/>
  <c r="O76" i="72"/>
  <c r="Z75" i="72"/>
  <c r="O75" i="72"/>
  <c r="Z74" i="72"/>
  <c r="O74" i="72"/>
  <c r="Z73" i="72"/>
  <c r="O73" i="72"/>
  <c r="Z72" i="72"/>
  <c r="O72" i="72"/>
  <c r="Z71" i="72"/>
  <c r="O71" i="72"/>
  <c r="Z70" i="72"/>
  <c r="O70" i="72"/>
  <c r="Z69" i="72"/>
  <c r="O69" i="72"/>
  <c r="Z68" i="72"/>
  <c r="O68" i="72"/>
  <c r="Z67" i="72"/>
  <c r="O67" i="72"/>
  <c r="Z66" i="72"/>
  <c r="O66" i="72"/>
  <c r="Z65" i="72"/>
  <c r="O65" i="72"/>
  <c r="Z64" i="72"/>
  <c r="O64" i="72"/>
  <c r="Z63" i="72"/>
  <c r="O63" i="72"/>
  <c r="Z62" i="72"/>
  <c r="O62" i="72"/>
  <c r="Z61" i="72"/>
  <c r="O61" i="72"/>
  <c r="Z60" i="72"/>
  <c r="O60" i="72"/>
  <c r="Z59" i="72"/>
  <c r="O59" i="72"/>
  <c r="Z58" i="72"/>
  <c r="O58" i="72"/>
  <c r="Z57" i="72"/>
  <c r="O57" i="72"/>
  <c r="Z56" i="72"/>
  <c r="O56" i="72"/>
  <c r="Z55" i="72"/>
  <c r="O55" i="72"/>
  <c r="A55" i="72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Z54" i="72"/>
  <c r="O54" i="72"/>
  <c r="Z53" i="72"/>
  <c r="O53" i="72"/>
  <c r="Z52" i="72"/>
  <c r="O52" i="72"/>
  <c r="Z51" i="72"/>
  <c r="O51" i="72"/>
  <c r="Z50" i="72"/>
  <c r="O50" i="72"/>
  <c r="Z49" i="72"/>
  <c r="O49" i="72"/>
  <c r="Z48" i="72"/>
  <c r="O48" i="72"/>
  <c r="Z47" i="72"/>
  <c r="O47" i="72"/>
  <c r="Z46" i="72"/>
  <c r="O46" i="72"/>
  <c r="Z45" i="72"/>
  <c r="O45" i="72"/>
  <c r="Z44" i="72"/>
  <c r="O44" i="72"/>
  <c r="Z43" i="72"/>
  <c r="O43" i="72"/>
  <c r="Z42" i="72"/>
  <c r="O42" i="72"/>
  <c r="Z41" i="72"/>
  <c r="O41" i="72"/>
  <c r="Z40" i="72"/>
  <c r="O40" i="72"/>
  <c r="Z39" i="72"/>
  <c r="O39" i="72"/>
  <c r="Z38" i="72"/>
  <c r="O38" i="72"/>
  <c r="Z37" i="72"/>
  <c r="O37" i="72"/>
  <c r="Z36" i="72"/>
  <c r="O36" i="72"/>
  <c r="Z35" i="72"/>
  <c r="O35" i="72"/>
  <c r="Z34" i="72"/>
  <c r="O34" i="72"/>
  <c r="Z33" i="72"/>
  <c r="O33" i="72"/>
  <c r="Z32" i="72"/>
  <c r="O32" i="72"/>
  <c r="Z31" i="72"/>
  <c r="O31" i="72"/>
  <c r="Z30" i="72"/>
  <c r="O30" i="72"/>
  <c r="Z29" i="72"/>
  <c r="O29" i="72"/>
  <c r="Z28" i="72"/>
  <c r="O28" i="72"/>
  <c r="Z27" i="72"/>
  <c r="O27" i="72"/>
  <c r="Z26" i="72"/>
  <c r="O26" i="72"/>
  <c r="Z25" i="72"/>
  <c r="O25" i="72"/>
  <c r="Z24" i="72"/>
  <c r="O24" i="72"/>
  <c r="Z23" i="72"/>
  <c r="O23" i="72"/>
  <c r="Z22" i="72"/>
  <c r="O22" i="72"/>
  <c r="Z21" i="72"/>
  <c r="O21" i="72"/>
  <c r="Z20" i="72"/>
  <c r="O20" i="72"/>
  <c r="Z19" i="72"/>
  <c r="O19" i="72"/>
  <c r="Z18" i="72"/>
  <c r="O18" i="72"/>
  <c r="Z17" i="72"/>
  <c r="O17" i="72"/>
  <c r="Z16" i="72"/>
  <c r="O16" i="72"/>
  <c r="A16" i="72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Z15" i="72"/>
  <c r="O15" i="72"/>
  <c r="Z14" i="72"/>
  <c r="O14" i="72"/>
  <c r="Z13" i="72"/>
  <c r="O13" i="72"/>
  <c r="Z12" i="72"/>
  <c r="O12" i="72"/>
  <c r="Z11" i="72"/>
  <c r="O11" i="72"/>
  <c r="Z10" i="72"/>
  <c r="O10" i="72"/>
  <c r="Z9" i="72"/>
  <c r="O9" i="72"/>
  <c r="Z8" i="72"/>
  <c r="O8" i="72"/>
  <c r="A8" i="72"/>
  <c r="A9" i="72" s="1"/>
  <c r="A10" i="72" s="1"/>
  <c r="A11" i="72" s="1"/>
  <c r="A12" i="72" s="1"/>
  <c r="A13" i="72" s="1"/>
  <c r="A14" i="72" s="1"/>
  <c r="AK7" i="72"/>
  <c r="Z7" i="72"/>
  <c r="O7" i="72"/>
  <c r="Z105" i="71"/>
  <c r="O105" i="71"/>
  <c r="Z104" i="71"/>
  <c r="O104" i="71"/>
  <c r="Z103" i="71"/>
  <c r="O103" i="71"/>
  <c r="Z102" i="71"/>
  <c r="O102" i="71"/>
  <c r="Z101" i="71"/>
  <c r="O101" i="71"/>
  <c r="Z100" i="71"/>
  <c r="O100" i="71"/>
  <c r="Z99" i="71"/>
  <c r="O99" i="71"/>
  <c r="Z98" i="71"/>
  <c r="O98" i="71"/>
  <c r="Z97" i="71"/>
  <c r="O97" i="71"/>
  <c r="Z96" i="71"/>
  <c r="O96" i="71"/>
  <c r="Z95" i="71"/>
  <c r="O95" i="71"/>
  <c r="Z94" i="71"/>
  <c r="O94" i="71"/>
  <c r="Z93" i="71"/>
  <c r="O93" i="71"/>
  <c r="Z92" i="71"/>
  <c r="O92" i="71"/>
  <c r="Z91" i="71"/>
  <c r="O91" i="71"/>
  <c r="Z90" i="71"/>
  <c r="O90" i="71"/>
  <c r="Z89" i="71"/>
  <c r="O89" i="71"/>
  <c r="Z88" i="71"/>
  <c r="O88" i="71"/>
  <c r="Z87" i="71"/>
  <c r="O87" i="71"/>
  <c r="Z86" i="71"/>
  <c r="O86" i="71"/>
  <c r="Z85" i="71"/>
  <c r="O85" i="71"/>
  <c r="Z84" i="71"/>
  <c r="O84" i="71"/>
  <c r="Z83" i="71"/>
  <c r="O83" i="71"/>
  <c r="Z82" i="71"/>
  <c r="O82" i="71"/>
  <c r="Z81" i="71"/>
  <c r="O81" i="71"/>
  <c r="Z80" i="71"/>
  <c r="O80" i="71"/>
  <c r="Z79" i="71"/>
  <c r="O79" i="71"/>
  <c r="Z78" i="71"/>
  <c r="O78" i="71"/>
  <c r="Z77" i="71"/>
  <c r="O77" i="71"/>
  <c r="Z76" i="71"/>
  <c r="O76" i="71"/>
  <c r="Z75" i="71"/>
  <c r="O75" i="71"/>
  <c r="Z74" i="71"/>
  <c r="O74" i="71"/>
  <c r="Z73" i="71"/>
  <c r="O73" i="71"/>
  <c r="Z72" i="71"/>
  <c r="O72" i="71"/>
  <c r="Z71" i="71"/>
  <c r="O71" i="71"/>
  <c r="Z70" i="71"/>
  <c r="O70" i="71"/>
  <c r="Z69" i="71"/>
  <c r="O69" i="71"/>
  <c r="Z68" i="71"/>
  <c r="O68" i="71"/>
  <c r="Z67" i="71"/>
  <c r="O67" i="71"/>
  <c r="Z66" i="71"/>
  <c r="O66" i="71"/>
  <c r="Z65" i="71"/>
  <c r="O65" i="71"/>
  <c r="Z64" i="71"/>
  <c r="O64" i="71"/>
  <c r="Z63" i="71"/>
  <c r="O63" i="71"/>
  <c r="Z62" i="71"/>
  <c r="O62" i="71"/>
  <c r="Z61" i="71"/>
  <c r="O61" i="71"/>
  <c r="Z60" i="71"/>
  <c r="O60" i="71"/>
  <c r="Z59" i="71"/>
  <c r="O59" i="71"/>
  <c r="Z58" i="71"/>
  <c r="O58" i="71"/>
  <c r="Z57" i="71"/>
  <c r="O57" i="71"/>
  <c r="Z56" i="71"/>
  <c r="O56" i="71"/>
  <c r="Z55" i="71"/>
  <c r="O55" i="71"/>
  <c r="A55" i="7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A75" i="71" s="1"/>
  <c r="A76" i="71" s="1"/>
  <c r="A77" i="71" s="1"/>
  <c r="A78" i="71" s="1"/>
  <c r="A79" i="71" s="1"/>
  <c r="A80" i="71" s="1"/>
  <c r="A81" i="71" s="1"/>
  <c r="A82" i="71" s="1"/>
  <c r="A83" i="71" s="1"/>
  <c r="A84" i="71" s="1"/>
  <c r="A85" i="71" s="1"/>
  <c r="A86" i="71" s="1"/>
  <c r="A87" i="71" s="1"/>
  <c r="A88" i="71" s="1"/>
  <c r="A89" i="71" s="1"/>
  <c r="A90" i="71" s="1"/>
  <c r="A91" i="71" s="1"/>
  <c r="A92" i="71" s="1"/>
  <c r="A93" i="71" s="1"/>
  <c r="A94" i="71" s="1"/>
  <c r="A95" i="71" s="1"/>
  <c r="A96" i="71" s="1"/>
  <c r="A97" i="71" s="1"/>
  <c r="A98" i="71" s="1"/>
  <c r="A99" i="71" s="1"/>
  <c r="A100" i="71" s="1"/>
  <c r="Z54" i="71"/>
  <c r="O54" i="71"/>
  <c r="Z53" i="71"/>
  <c r="O53" i="71"/>
  <c r="Z52" i="71"/>
  <c r="O52" i="71"/>
  <c r="Z51" i="71"/>
  <c r="O51" i="71"/>
  <c r="Z50" i="71"/>
  <c r="O50" i="71"/>
  <c r="Z49" i="71"/>
  <c r="O49" i="71"/>
  <c r="Z48" i="71"/>
  <c r="O48" i="71"/>
  <c r="Z47" i="71"/>
  <c r="O47" i="71"/>
  <c r="Z46" i="71"/>
  <c r="O46" i="71"/>
  <c r="Z45" i="71"/>
  <c r="O45" i="71"/>
  <c r="Z44" i="71"/>
  <c r="O44" i="71"/>
  <c r="Z43" i="71"/>
  <c r="O43" i="71"/>
  <c r="Z42" i="71"/>
  <c r="O42" i="71"/>
  <c r="Z41" i="71"/>
  <c r="O41" i="71"/>
  <c r="Z40" i="71"/>
  <c r="O40" i="71"/>
  <c r="Z39" i="71"/>
  <c r="O39" i="71"/>
  <c r="Z38" i="71"/>
  <c r="O38" i="71"/>
  <c r="Z37" i="71"/>
  <c r="O37" i="71"/>
  <c r="Z36" i="71"/>
  <c r="O36" i="71"/>
  <c r="Z35" i="71"/>
  <c r="O35" i="71"/>
  <c r="Z34" i="71"/>
  <c r="O34" i="71"/>
  <c r="Z33" i="71"/>
  <c r="O33" i="71"/>
  <c r="Z32" i="71"/>
  <c r="O32" i="71"/>
  <c r="Z31" i="71"/>
  <c r="O31" i="71"/>
  <c r="Z30" i="71"/>
  <c r="O30" i="71"/>
  <c r="Z29" i="71"/>
  <c r="O29" i="71"/>
  <c r="Z28" i="71"/>
  <c r="O28" i="71"/>
  <c r="Z27" i="71"/>
  <c r="O27" i="71"/>
  <c r="Z26" i="71"/>
  <c r="O26" i="71"/>
  <c r="Z25" i="71"/>
  <c r="O25" i="71"/>
  <c r="Z24" i="71"/>
  <c r="O24" i="71"/>
  <c r="Z23" i="71"/>
  <c r="O23" i="71"/>
  <c r="Z22" i="71"/>
  <c r="O22" i="71"/>
  <c r="Z21" i="71"/>
  <c r="O21" i="71"/>
  <c r="Z20" i="71"/>
  <c r="O20" i="71"/>
  <c r="Z19" i="71"/>
  <c r="O19" i="71"/>
  <c r="Z18" i="71"/>
  <c r="O18" i="71"/>
  <c r="Z17" i="71"/>
  <c r="O17" i="71"/>
  <c r="Z16" i="71"/>
  <c r="O16" i="71"/>
  <c r="A16" i="7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Z15" i="71"/>
  <c r="O15" i="71"/>
  <c r="Z14" i="71"/>
  <c r="O14" i="71"/>
  <c r="Z13" i="71"/>
  <c r="O13" i="71"/>
  <c r="Z12" i="71"/>
  <c r="O12" i="71"/>
  <c r="Z11" i="71"/>
  <c r="O11" i="71"/>
  <c r="Z10" i="71"/>
  <c r="O10" i="71"/>
  <c r="Z9" i="71"/>
  <c r="O9" i="71"/>
  <c r="Z8" i="71"/>
  <c r="O8" i="71"/>
  <c r="A8" i="71"/>
  <c r="A9" i="71" s="1"/>
  <c r="A10" i="71" s="1"/>
  <c r="A11" i="71" s="1"/>
  <c r="A12" i="71" s="1"/>
  <c r="A13" i="71" s="1"/>
  <c r="A14" i="71" s="1"/>
  <c r="AK7" i="71"/>
  <c r="Z7" i="71"/>
  <c r="O7" i="71"/>
  <c r="AN133" i="70"/>
  <c r="W133" i="70"/>
  <c r="AN132" i="70"/>
  <c r="W132" i="70"/>
  <c r="AN131" i="70"/>
  <c r="W131" i="70"/>
  <c r="AN130" i="70"/>
  <c r="W130" i="70"/>
  <c r="AN129" i="70"/>
  <c r="W129" i="70"/>
  <c r="AN128" i="70"/>
  <c r="W128" i="70"/>
  <c r="AN127" i="70"/>
  <c r="W127" i="70"/>
  <c r="AN126" i="70"/>
  <c r="W126" i="70"/>
  <c r="AN125" i="70"/>
  <c r="W125" i="70"/>
  <c r="AN124" i="70"/>
  <c r="W124" i="70"/>
  <c r="AN123" i="70"/>
  <c r="W123" i="70"/>
  <c r="W122" i="70"/>
  <c r="W121" i="70"/>
  <c r="W120" i="70"/>
  <c r="W119" i="70"/>
  <c r="W118" i="70"/>
  <c r="W117" i="70"/>
  <c r="W116" i="70"/>
  <c r="W115" i="70"/>
  <c r="W114" i="70"/>
  <c r="W113" i="70"/>
  <c r="W112" i="70"/>
  <c r="W111" i="70"/>
  <c r="W110" i="70"/>
  <c r="W109" i="70"/>
  <c r="W108" i="70"/>
  <c r="W107" i="70"/>
  <c r="W106" i="70"/>
  <c r="W105" i="70"/>
  <c r="W104" i="70"/>
  <c r="W103" i="70"/>
  <c r="W102" i="70"/>
  <c r="W101" i="70"/>
  <c r="W100" i="70"/>
  <c r="W99" i="70"/>
  <c r="W98" i="70"/>
  <c r="W97" i="70"/>
  <c r="W96" i="70"/>
  <c r="W95" i="70"/>
  <c r="A91" i="70"/>
  <c r="A92" i="70" s="1"/>
  <c r="A93" i="70" s="1"/>
  <c r="A94" i="70" s="1"/>
  <c r="A96" i="70" s="1"/>
  <c r="A97" i="70" s="1"/>
  <c r="A98" i="70" s="1"/>
  <c r="A99" i="70" s="1"/>
  <c r="A100" i="70" s="1"/>
  <c r="A101" i="70" s="1"/>
  <c r="A102" i="70" s="1"/>
  <c r="A103" i="70" s="1"/>
  <c r="A104" i="70" s="1"/>
  <c r="A105" i="70" s="1"/>
  <c r="A106" i="70" s="1"/>
  <c r="A107" i="70" s="1"/>
  <c r="A108" i="70" s="1"/>
  <c r="A109" i="70" s="1"/>
  <c r="A110" i="70" s="1"/>
  <c r="A111" i="70" s="1"/>
  <c r="A112" i="70" s="1"/>
  <c r="A113" i="70" s="1"/>
  <c r="A114" i="70" s="1"/>
  <c r="A115" i="70" s="1"/>
  <c r="A116" i="70" s="1"/>
  <c r="A117" i="70" s="1"/>
  <c r="A118" i="70" s="1"/>
  <c r="A119" i="70" s="1"/>
  <c r="A120" i="70" s="1"/>
  <c r="A121" i="70" s="1"/>
  <c r="A122" i="70" s="1"/>
  <c r="A123" i="70" s="1"/>
  <c r="A124" i="70" s="1"/>
  <c r="A125" i="70" s="1"/>
  <c r="A126" i="70" s="1"/>
  <c r="A127" i="70" s="1"/>
  <c r="A128" i="70" s="1"/>
  <c r="A28" i="70"/>
  <c r="A29" i="70" s="1"/>
  <c r="A30" i="70" s="1"/>
  <c r="A31" i="70" s="1"/>
  <c r="A32" i="70" s="1"/>
  <c r="A33" i="70" s="1"/>
  <c r="A34" i="70" s="1"/>
  <c r="A35" i="70" s="1"/>
  <c r="W16" i="70"/>
  <c r="W14" i="70"/>
  <c r="W12" i="70"/>
  <c r="W11" i="70"/>
  <c r="W9" i="70"/>
  <c r="A9" i="70"/>
  <c r="A11" i="70" s="1"/>
  <c r="A12" i="70" s="1"/>
  <c r="A14" i="70" s="1"/>
  <c r="A16" i="70" s="1"/>
  <c r="AY7" i="70"/>
  <c r="AN7" i="70"/>
  <c r="W7" i="70"/>
  <c r="L104" i="69"/>
  <c r="L103" i="69"/>
  <c r="L102" i="69"/>
  <c r="L101" i="69"/>
  <c r="L100" i="69"/>
  <c r="L99" i="69"/>
  <c r="L98" i="69"/>
  <c r="L97" i="69"/>
  <c r="L96" i="69"/>
  <c r="L95" i="69"/>
  <c r="L94" i="69"/>
  <c r="M94" i="69" s="1"/>
  <c r="L93" i="69"/>
  <c r="M93" i="69" s="1"/>
  <c r="L92" i="69"/>
  <c r="M92" i="69" s="1"/>
  <c r="L91" i="69"/>
  <c r="M91" i="69" s="1"/>
  <c r="L90" i="69"/>
  <c r="M90" i="69" s="1"/>
  <c r="L89" i="69"/>
  <c r="M89" i="69" s="1"/>
  <c r="L88" i="69"/>
  <c r="M88" i="69" s="1"/>
  <c r="L87" i="69"/>
  <c r="M87" i="69" s="1"/>
  <c r="L86" i="69"/>
  <c r="M86" i="69" s="1"/>
  <c r="L85" i="69"/>
  <c r="M85" i="69" s="1"/>
  <c r="L84" i="69"/>
  <c r="M84" i="69" s="1"/>
  <c r="L83" i="69"/>
  <c r="M83" i="69" s="1"/>
  <c r="L82" i="69"/>
  <c r="M82" i="69" s="1"/>
  <c r="L81" i="69"/>
  <c r="M81" i="69" s="1"/>
  <c r="L80" i="69"/>
  <c r="M80" i="69" s="1"/>
  <c r="L79" i="69"/>
  <c r="M79" i="69" s="1"/>
  <c r="L78" i="69"/>
  <c r="M78" i="69" s="1"/>
  <c r="L77" i="69"/>
  <c r="M77" i="69" s="1"/>
  <c r="L76" i="69"/>
  <c r="M76" i="69" s="1"/>
  <c r="L75" i="69"/>
  <c r="M75" i="69" s="1"/>
  <c r="L74" i="69"/>
  <c r="M74" i="69" s="1"/>
  <c r="L73" i="69"/>
  <c r="M73" i="69" s="1"/>
  <c r="L72" i="69"/>
  <c r="M72" i="69" s="1"/>
  <c r="L71" i="69"/>
  <c r="M71" i="69" s="1"/>
  <c r="L70" i="69"/>
  <c r="M70" i="69" s="1"/>
  <c r="L69" i="69"/>
  <c r="M69" i="69" s="1"/>
  <c r="L68" i="69"/>
  <c r="M68" i="69" s="1"/>
  <c r="L67" i="69"/>
  <c r="M67" i="69" s="1"/>
  <c r="L66" i="69"/>
  <c r="M66" i="69" s="1"/>
  <c r="L65" i="69"/>
  <c r="M65" i="69" s="1"/>
  <c r="L64" i="69"/>
  <c r="M64" i="69" s="1"/>
  <c r="L63" i="69"/>
  <c r="M63" i="69" s="1"/>
  <c r="L62" i="69"/>
  <c r="M62" i="69" s="1"/>
  <c r="L61" i="69"/>
  <c r="M61" i="69" s="1"/>
  <c r="L60" i="69"/>
  <c r="M60" i="69" s="1"/>
  <c r="L59" i="69"/>
  <c r="M59" i="69" s="1"/>
  <c r="L58" i="69"/>
  <c r="M58" i="69" s="1"/>
  <c r="L57" i="69"/>
  <c r="M57" i="69" s="1"/>
  <c r="L56" i="69"/>
  <c r="M56" i="69" s="1"/>
  <c r="L55" i="69"/>
  <c r="M55" i="69" s="1"/>
  <c r="L54" i="69"/>
  <c r="M54" i="69" s="1"/>
  <c r="L53" i="69"/>
  <c r="M53" i="69" s="1"/>
  <c r="L52" i="69"/>
  <c r="M52" i="69" s="1"/>
  <c r="L51" i="69"/>
  <c r="M51" i="69" s="1"/>
  <c r="L50" i="69"/>
  <c r="M50" i="69" s="1"/>
  <c r="L49" i="69"/>
  <c r="M49" i="69" s="1"/>
  <c r="L48" i="69"/>
  <c r="M48" i="69" s="1"/>
  <c r="L47" i="69"/>
  <c r="M47" i="69" s="1"/>
  <c r="L46" i="69"/>
  <c r="M46" i="69" s="1"/>
  <c r="L45" i="69"/>
  <c r="M45" i="69" s="1"/>
  <c r="L44" i="69"/>
  <c r="M44" i="69" s="1"/>
  <c r="L43" i="69"/>
  <c r="M43" i="69" s="1"/>
  <c r="L42" i="69"/>
  <c r="M42" i="69" s="1"/>
  <c r="L41" i="69"/>
  <c r="M41" i="69" s="1"/>
  <c r="L40" i="69"/>
  <c r="M40" i="69" s="1"/>
  <c r="L39" i="69"/>
  <c r="M39" i="69" s="1"/>
  <c r="L38" i="69"/>
  <c r="M38" i="69" s="1"/>
  <c r="L37" i="69"/>
  <c r="M37" i="69" s="1"/>
  <c r="L36" i="69"/>
  <c r="M36" i="69" s="1"/>
  <c r="L35" i="69"/>
  <c r="M35" i="69" s="1"/>
  <c r="L34" i="69"/>
  <c r="M34" i="69" s="1"/>
  <c r="L33" i="69"/>
  <c r="M33" i="69" s="1"/>
  <c r="L32" i="69"/>
  <c r="M32" i="69" s="1"/>
  <c r="L31" i="69"/>
  <c r="M31" i="69" s="1"/>
  <c r="L30" i="69"/>
  <c r="M30" i="69" s="1"/>
  <c r="L29" i="69"/>
  <c r="M29" i="69" s="1"/>
  <c r="L28" i="69"/>
  <c r="M28" i="69" s="1"/>
  <c r="L27" i="69"/>
  <c r="M27" i="69" s="1"/>
  <c r="L26" i="69"/>
  <c r="M26" i="69" s="1"/>
  <c r="L25" i="69"/>
  <c r="M25" i="69" s="1"/>
  <c r="L24" i="69"/>
  <c r="M24" i="69" s="1"/>
  <c r="L23" i="69"/>
  <c r="M23" i="69" s="1"/>
  <c r="L22" i="69"/>
  <c r="M22" i="69" s="1"/>
  <c r="L21" i="69"/>
  <c r="M21" i="69" s="1"/>
  <c r="L20" i="69"/>
  <c r="M20" i="69" s="1"/>
  <c r="L19" i="69"/>
  <c r="M19" i="69" s="1"/>
  <c r="L18" i="69"/>
  <c r="M18" i="69" s="1"/>
  <c r="L17" i="69"/>
  <c r="M17" i="69" s="1"/>
  <c r="L16" i="69"/>
  <c r="M16" i="69" s="1"/>
  <c r="A16" i="69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A75" i="69" s="1"/>
  <c r="A76" i="69" s="1"/>
  <c r="A77" i="69" s="1"/>
  <c r="A78" i="69" s="1"/>
  <c r="A79" i="69" s="1"/>
  <c r="A80" i="69" s="1"/>
  <c r="A81" i="69" s="1"/>
  <c r="A82" i="69" s="1"/>
  <c r="A83" i="69" s="1"/>
  <c r="A84" i="69" s="1"/>
  <c r="A85" i="69" s="1"/>
  <c r="A86" i="69" s="1"/>
  <c r="A87" i="69" s="1"/>
  <c r="A88" i="69" s="1"/>
  <c r="A89" i="69" s="1"/>
  <c r="A90" i="69" s="1"/>
  <c r="A91" i="69" s="1"/>
  <c r="A92" i="69" s="1"/>
  <c r="A93" i="69" s="1"/>
  <c r="A94" i="69" s="1"/>
  <c r="A95" i="69" s="1"/>
  <c r="A96" i="69" s="1"/>
  <c r="A97" i="69" s="1"/>
  <c r="A98" i="69" s="1"/>
  <c r="A99" i="69" s="1"/>
  <c r="L15" i="69"/>
  <c r="M15" i="69" s="1"/>
  <c r="L14" i="69"/>
  <c r="M14" i="69" s="1"/>
  <c r="L13" i="69"/>
  <c r="M13" i="69" s="1"/>
  <c r="L12" i="69"/>
  <c r="M12" i="69" s="1"/>
  <c r="L11" i="69"/>
  <c r="M11" i="69" s="1"/>
  <c r="L10" i="69"/>
  <c r="M10" i="69" s="1"/>
  <c r="L9" i="69"/>
  <c r="M9" i="69" s="1"/>
  <c r="L8" i="69"/>
  <c r="M8" i="69" s="1"/>
  <c r="A8" i="69"/>
  <c r="A9" i="69" s="1"/>
  <c r="A10" i="69" s="1"/>
  <c r="A11" i="69" s="1"/>
  <c r="A12" i="69" s="1"/>
  <c r="A13" i="69" s="1"/>
  <c r="A14" i="69" s="1"/>
  <c r="W7" i="69"/>
  <c r="L7" i="69"/>
  <c r="M7" i="69" s="1"/>
  <c r="Z105" i="68"/>
  <c r="O105" i="68"/>
  <c r="Z104" i="68"/>
  <c r="O104" i="68"/>
  <c r="Z103" i="68"/>
  <c r="O103" i="68"/>
  <c r="Z102" i="68"/>
  <c r="O102" i="68"/>
  <c r="Z101" i="68"/>
  <c r="O101" i="68"/>
  <c r="Z100" i="68"/>
  <c r="O100" i="68"/>
  <c r="Z99" i="68"/>
  <c r="O99" i="68"/>
  <c r="Z98" i="68"/>
  <c r="O98" i="68"/>
  <c r="Z97" i="68"/>
  <c r="O97" i="68"/>
  <c r="Z96" i="68"/>
  <c r="O96" i="68"/>
  <c r="Z95" i="68"/>
  <c r="O95" i="68"/>
  <c r="Z94" i="68"/>
  <c r="O94" i="68"/>
  <c r="Z93" i="68"/>
  <c r="O93" i="68"/>
  <c r="Z92" i="68"/>
  <c r="O92" i="68"/>
  <c r="Z91" i="68"/>
  <c r="O91" i="68"/>
  <c r="Z90" i="68"/>
  <c r="O90" i="68"/>
  <c r="Z89" i="68"/>
  <c r="O89" i="68"/>
  <c r="Z88" i="68"/>
  <c r="O88" i="68"/>
  <c r="Z87" i="68"/>
  <c r="O87" i="68"/>
  <c r="Z86" i="68"/>
  <c r="O86" i="68"/>
  <c r="Z85" i="68"/>
  <c r="O85" i="68"/>
  <c r="Z84" i="68"/>
  <c r="O84" i="68"/>
  <c r="Z83" i="68"/>
  <c r="O83" i="68"/>
  <c r="Z82" i="68"/>
  <c r="O82" i="68"/>
  <c r="Z81" i="68"/>
  <c r="O81" i="68"/>
  <c r="Z80" i="68"/>
  <c r="O80" i="68"/>
  <c r="Z79" i="68"/>
  <c r="O79" i="68"/>
  <c r="Z78" i="68"/>
  <c r="O78" i="68"/>
  <c r="Z77" i="68"/>
  <c r="O77" i="68"/>
  <c r="Z76" i="68"/>
  <c r="O76" i="68"/>
  <c r="Z75" i="68"/>
  <c r="O75" i="68"/>
  <c r="Z74" i="68"/>
  <c r="O74" i="68"/>
  <c r="Z73" i="68"/>
  <c r="O73" i="68"/>
  <c r="Z72" i="68"/>
  <c r="O72" i="68"/>
  <c r="Z71" i="68"/>
  <c r="O71" i="68"/>
  <c r="Z70" i="68"/>
  <c r="O70" i="68"/>
  <c r="Z69" i="68"/>
  <c r="O69" i="68"/>
  <c r="Z68" i="68"/>
  <c r="O68" i="68"/>
  <c r="Z67" i="68"/>
  <c r="O67" i="68"/>
  <c r="Z66" i="68"/>
  <c r="O66" i="68"/>
  <c r="Z65" i="68"/>
  <c r="O65" i="68"/>
  <c r="Z64" i="68"/>
  <c r="O64" i="68"/>
  <c r="Z63" i="68"/>
  <c r="O63" i="68"/>
  <c r="Z62" i="68"/>
  <c r="O62" i="68"/>
  <c r="Z61" i="68"/>
  <c r="O61" i="68"/>
  <c r="Z60" i="68"/>
  <c r="O60" i="68"/>
  <c r="Z59" i="68"/>
  <c r="O59" i="68"/>
  <c r="Z58" i="68"/>
  <c r="O58" i="68"/>
  <c r="Z57" i="68"/>
  <c r="O57" i="68"/>
  <c r="Z56" i="68"/>
  <c r="O56" i="68"/>
  <c r="Z55" i="68"/>
  <c r="O55" i="68"/>
  <c r="A55" i="68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A75" i="68" s="1"/>
  <c r="A76" i="68" s="1"/>
  <c r="A77" i="68" s="1"/>
  <c r="A78" i="68" s="1"/>
  <c r="A79" i="68" s="1"/>
  <c r="A80" i="68" s="1"/>
  <c r="A81" i="68" s="1"/>
  <c r="A82" i="68" s="1"/>
  <c r="A83" i="68" s="1"/>
  <c r="A84" i="68" s="1"/>
  <c r="A85" i="68" s="1"/>
  <c r="A86" i="68" s="1"/>
  <c r="A87" i="68" s="1"/>
  <c r="A88" i="68" s="1"/>
  <c r="A89" i="68" s="1"/>
  <c r="A90" i="68" s="1"/>
  <c r="A91" i="68" s="1"/>
  <c r="A92" i="68" s="1"/>
  <c r="A93" i="68" s="1"/>
  <c r="A94" i="68" s="1"/>
  <c r="A95" i="68" s="1"/>
  <c r="A96" i="68" s="1"/>
  <c r="A97" i="68" s="1"/>
  <c r="A98" i="68" s="1"/>
  <c r="A99" i="68" s="1"/>
  <c r="A100" i="68" s="1"/>
  <c r="Z54" i="68"/>
  <c r="O54" i="68"/>
  <c r="Z53" i="68"/>
  <c r="O53" i="68"/>
  <c r="Z52" i="68"/>
  <c r="O52" i="68"/>
  <c r="Z51" i="68"/>
  <c r="O51" i="68"/>
  <c r="Z50" i="68"/>
  <c r="O50" i="68"/>
  <c r="Z49" i="68"/>
  <c r="O49" i="68"/>
  <c r="Z48" i="68"/>
  <c r="O48" i="68"/>
  <c r="Z47" i="68"/>
  <c r="O47" i="68"/>
  <c r="Z46" i="68"/>
  <c r="O46" i="68"/>
  <c r="Z45" i="68"/>
  <c r="O45" i="68"/>
  <c r="Z44" i="68"/>
  <c r="O44" i="68"/>
  <c r="Z43" i="68"/>
  <c r="O43" i="68"/>
  <c r="Z42" i="68"/>
  <c r="O42" i="68"/>
  <c r="Z41" i="68"/>
  <c r="O41" i="68"/>
  <c r="Z40" i="68"/>
  <c r="O40" i="68"/>
  <c r="Z39" i="68"/>
  <c r="O39" i="68"/>
  <c r="Z38" i="68"/>
  <c r="O38" i="68"/>
  <c r="Z37" i="68"/>
  <c r="O37" i="68"/>
  <c r="Z36" i="68"/>
  <c r="O36" i="68"/>
  <c r="Z35" i="68"/>
  <c r="O35" i="68"/>
  <c r="Z34" i="68"/>
  <c r="O34" i="68"/>
  <c r="Z33" i="68"/>
  <c r="O33" i="68"/>
  <c r="Z32" i="68"/>
  <c r="O32" i="68"/>
  <c r="Z31" i="68"/>
  <c r="O31" i="68"/>
  <c r="Z30" i="68"/>
  <c r="O30" i="68"/>
  <c r="Z29" i="68"/>
  <c r="O29" i="68"/>
  <c r="Z28" i="68"/>
  <c r="O28" i="68"/>
  <c r="Z27" i="68"/>
  <c r="O27" i="68"/>
  <c r="Z26" i="68"/>
  <c r="O26" i="68"/>
  <c r="Z25" i="68"/>
  <c r="O25" i="68"/>
  <c r="Z24" i="68"/>
  <c r="O24" i="68"/>
  <c r="Z23" i="68"/>
  <c r="O23" i="68"/>
  <c r="Z22" i="68"/>
  <c r="O22" i="68"/>
  <c r="Z21" i="68"/>
  <c r="O21" i="68"/>
  <c r="Z20" i="68"/>
  <c r="O20" i="68"/>
  <c r="Z19" i="68"/>
  <c r="O19" i="68"/>
  <c r="Z18" i="68"/>
  <c r="O18" i="68"/>
  <c r="Z17" i="68"/>
  <c r="O17" i="68"/>
  <c r="Z16" i="68"/>
  <c r="O16" i="68"/>
  <c r="A16" i="68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Z15" i="68"/>
  <c r="O15" i="68"/>
  <c r="Z14" i="68"/>
  <c r="O14" i="68"/>
  <c r="Z13" i="68"/>
  <c r="O13" i="68"/>
  <c r="Z12" i="68"/>
  <c r="O12" i="68"/>
  <c r="Z11" i="68"/>
  <c r="O11" i="68"/>
  <c r="Z10" i="68"/>
  <c r="O10" i="68"/>
  <c r="Z9" i="68"/>
  <c r="O9" i="68"/>
  <c r="Z8" i="68"/>
  <c r="O8" i="68"/>
  <c r="A8" i="68"/>
  <c r="A9" i="68" s="1"/>
  <c r="A10" i="68" s="1"/>
  <c r="A11" i="68" s="1"/>
  <c r="A12" i="68" s="1"/>
  <c r="A13" i="68" s="1"/>
  <c r="A14" i="68" s="1"/>
  <c r="AK7" i="68"/>
  <c r="Z7" i="68"/>
  <c r="O7" i="68"/>
  <c r="Z105" i="67"/>
  <c r="O105" i="67"/>
  <c r="Z104" i="67"/>
  <c r="O104" i="67"/>
  <c r="Z103" i="67"/>
  <c r="O103" i="67"/>
  <c r="Z102" i="67"/>
  <c r="O102" i="67"/>
  <c r="Z101" i="67"/>
  <c r="O101" i="67"/>
  <c r="Z100" i="67"/>
  <c r="O100" i="67"/>
  <c r="Z99" i="67"/>
  <c r="O99" i="67"/>
  <c r="Z98" i="67"/>
  <c r="O98" i="67"/>
  <c r="Z97" i="67"/>
  <c r="O97" i="67"/>
  <c r="Z96" i="67"/>
  <c r="O96" i="67"/>
  <c r="Z95" i="67"/>
  <c r="O95" i="67"/>
  <c r="Z94" i="67"/>
  <c r="O94" i="67"/>
  <c r="Z93" i="67"/>
  <c r="O93" i="67"/>
  <c r="Z92" i="67"/>
  <c r="O92" i="67"/>
  <c r="Z91" i="67"/>
  <c r="O91" i="67"/>
  <c r="Z90" i="67"/>
  <c r="O90" i="67"/>
  <c r="Z89" i="67"/>
  <c r="O89" i="67"/>
  <c r="Z88" i="67"/>
  <c r="O88" i="67"/>
  <c r="Z87" i="67"/>
  <c r="O87" i="67"/>
  <c r="Z86" i="67"/>
  <c r="O86" i="67"/>
  <c r="Z85" i="67"/>
  <c r="O85" i="67"/>
  <c r="Z84" i="67"/>
  <c r="O84" i="67"/>
  <c r="Z83" i="67"/>
  <c r="O83" i="67"/>
  <c r="Z82" i="67"/>
  <c r="O82" i="67"/>
  <c r="Z81" i="67"/>
  <c r="O81" i="67"/>
  <c r="Z80" i="67"/>
  <c r="O80" i="67"/>
  <c r="Z79" i="67"/>
  <c r="O79" i="67"/>
  <c r="Z78" i="67"/>
  <c r="O78" i="67"/>
  <c r="Z77" i="67"/>
  <c r="O77" i="67"/>
  <c r="Z76" i="67"/>
  <c r="O76" i="67"/>
  <c r="Z75" i="67"/>
  <c r="O75" i="67"/>
  <c r="Z74" i="67"/>
  <c r="O74" i="67"/>
  <c r="Z73" i="67"/>
  <c r="O73" i="67"/>
  <c r="Z72" i="67"/>
  <c r="O72" i="67"/>
  <c r="Z71" i="67"/>
  <c r="O71" i="67"/>
  <c r="Z70" i="67"/>
  <c r="O70" i="67"/>
  <c r="Z69" i="67"/>
  <c r="O69" i="67"/>
  <c r="Z68" i="67"/>
  <c r="O68" i="67"/>
  <c r="Z67" i="67"/>
  <c r="O67" i="67"/>
  <c r="Z66" i="67"/>
  <c r="O66" i="67"/>
  <c r="Z65" i="67"/>
  <c r="O65" i="67"/>
  <c r="Z64" i="67"/>
  <c r="O64" i="67"/>
  <c r="Z63" i="67"/>
  <c r="O63" i="67"/>
  <c r="Z62" i="67"/>
  <c r="O62" i="67"/>
  <c r="Z61" i="67"/>
  <c r="O61" i="67"/>
  <c r="Z60" i="67"/>
  <c r="O60" i="67"/>
  <c r="Z59" i="67"/>
  <c r="O59" i="67"/>
  <c r="Z58" i="67"/>
  <c r="O58" i="67"/>
  <c r="Z57" i="67"/>
  <c r="O57" i="67"/>
  <c r="Z56" i="67"/>
  <c r="O56" i="67"/>
  <c r="Z55" i="67"/>
  <c r="O55" i="67"/>
  <c r="A55" i="67"/>
  <c r="A56" i="67" s="1"/>
  <c r="A57" i="67" s="1"/>
  <c r="A58" i="67" s="1"/>
  <c r="A59" i="67" s="1"/>
  <c r="A60" i="67" s="1"/>
  <c r="A61" i="67" s="1"/>
  <c r="A62" i="67" s="1"/>
  <c r="A63" i="67" s="1"/>
  <c r="A64" i="67" s="1"/>
  <c r="A65" i="67" s="1"/>
  <c r="A66" i="67" s="1"/>
  <c r="A67" i="67" s="1"/>
  <c r="A68" i="67" s="1"/>
  <c r="A69" i="67" s="1"/>
  <c r="A70" i="67" s="1"/>
  <c r="A71" i="67" s="1"/>
  <c r="A72" i="67" s="1"/>
  <c r="A73" i="67" s="1"/>
  <c r="A74" i="67" s="1"/>
  <c r="A75" i="67" s="1"/>
  <c r="A76" i="67" s="1"/>
  <c r="A77" i="67" s="1"/>
  <c r="A78" i="67" s="1"/>
  <c r="A79" i="67" s="1"/>
  <c r="A80" i="67" s="1"/>
  <c r="A81" i="67" s="1"/>
  <c r="A82" i="67" s="1"/>
  <c r="A83" i="67" s="1"/>
  <c r="A84" i="67" s="1"/>
  <c r="A85" i="67" s="1"/>
  <c r="A86" i="67" s="1"/>
  <c r="A87" i="67" s="1"/>
  <c r="A88" i="67" s="1"/>
  <c r="A89" i="67" s="1"/>
  <c r="A90" i="67" s="1"/>
  <c r="A91" i="67" s="1"/>
  <c r="A92" i="67" s="1"/>
  <c r="A93" i="67" s="1"/>
  <c r="A94" i="67" s="1"/>
  <c r="A95" i="67" s="1"/>
  <c r="A96" i="67" s="1"/>
  <c r="A97" i="67" s="1"/>
  <c r="A98" i="67" s="1"/>
  <c r="A99" i="67" s="1"/>
  <c r="A100" i="67" s="1"/>
  <c r="Z54" i="67"/>
  <c r="O54" i="67"/>
  <c r="Z53" i="67"/>
  <c r="O53" i="67"/>
  <c r="Z52" i="67"/>
  <c r="O52" i="67"/>
  <c r="Z51" i="67"/>
  <c r="O51" i="67"/>
  <c r="Z50" i="67"/>
  <c r="O50" i="67"/>
  <c r="Z49" i="67"/>
  <c r="O49" i="67"/>
  <c r="Z48" i="67"/>
  <c r="O48" i="67"/>
  <c r="Z47" i="67"/>
  <c r="O47" i="67"/>
  <c r="Z46" i="67"/>
  <c r="O46" i="67"/>
  <c r="Z45" i="67"/>
  <c r="O45" i="67"/>
  <c r="Z44" i="67"/>
  <c r="O44" i="67"/>
  <c r="Z43" i="67"/>
  <c r="O43" i="67"/>
  <c r="Z42" i="67"/>
  <c r="O42" i="67"/>
  <c r="Z41" i="67"/>
  <c r="O41" i="67"/>
  <c r="Z40" i="67"/>
  <c r="O40" i="67"/>
  <c r="Z39" i="67"/>
  <c r="O39" i="67"/>
  <c r="Z38" i="67"/>
  <c r="O38" i="67"/>
  <c r="Z37" i="67"/>
  <c r="O37" i="67"/>
  <c r="Z36" i="67"/>
  <c r="O36" i="67"/>
  <c r="Z35" i="67"/>
  <c r="O35" i="67"/>
  <c r="Z34" i="67"/>
  <c r="O34" i="67"/>
  <c r="Z33" i="67"/>
  <c r="O33" i="67"/>
  <c r="Z32" i="67"/>
  <c r="O32" i="67"/>
  <c r="Z31" i="67"/>
  <c r="O31" i="67"/>
  <c r="Z30" i="67"/>
  <c r="O30" i="67"/>
  <c r="Z29" i="67"/>
  <c r="O29" i="67"/>
  <c r="Z28" i="67"/>
  <c r="O28" i="67"/>
  <c r="Z27" i="67"/>
  <c r="O27" i="67"/>
  <c r="Z26" i="67"/>
  <c r="O26" i="67"/>
  <c r="Z25" i="67"/>
  <c r="O25" i="67"/>
  <c r="Z24" i="67"/>
  <c r="O24" i="67"/>
  <c r="Z23" i="67"/>
  <c r="O23" i="67"/>
  <c r="Z22" i="67"/>
  <c r="O22" i="67"/>
  <c r="Z21" i="67"/>
  <c r="O21" i="67"/>
  <c r="Z20" i="67"/>
  <c r="O20" i="67"/>
  <c r="Z19" i="67"/>
  <c r="O19" i="67"/>
  <c r="Z18" i="67"/>
  <c r="O18" i="67"/>
  <c r="Z17" i="67"/>
  <c r="O17" i="67"/>
  <c r="Z16" i="67"/>
  <c r="O16" i="67"/>
  <c r="A16" i="67"/>
  <c r="A17" i="67" s="1"/>
  <c r="A18" i="67" s="1"/>
  <c r="A19" i="67" s="1"/>
  <c r="A20" i="67" s="1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A34" i="67" s="1"/>
  <c r="A35" i="67" s="1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50" i="67" s="1"/>
  <c r="A51" i="67" s="1"/>
  <c r="A52" i="67" s="1"/>
  <c r="A53" i="67" s="1"/>
  <c r="Z15" i="67"/>
  <c r="O15" i="67"/>
  <c r="Z14" i="67"/>
  <c r="O14" i="67"/>
  <c r="Z13" i="67"/>
  <c r="O13" i="67"/>
  <c r="Z12" i="67"/>
  <c r="O12" i="67"/>
  <c r="Z11" i="67"/>
  <c r="O11" i="67"/>
  <c r="Z10" i="67"/>
  <c r="O10" i="67"/>
  <c r="Z9" i="67"/>
  <c r="O9" i="67"/>
  <c r="Z8" i="67"/>
  <c r="O8" i="67"/>
  <c r="A8" i="67"/>
  <c r="A9" i="67" s="1"/>
  <c r="A10" i="67" s="1"/>
  <c r="A11" i="67" s="1"/>
  <c r="A12" i="67" s="1"/>
  <c r="A13" i="67" s="1"/>
  <c r="A14" i="67" s="1"/>
  <c r="AK7" i="67"/>
  <c r="Z7" i="67"/>
  <c r="O7" i="67"/>
  <c r="Y113" i="66"/>
  <c r="N113" i="66"/>
  <c r="Y112" i="66"/>
  <c r="N112" i="66"/>
  <c r="Y111" i="66"/>
  <c r="N111" i="66"/>
  <c r="Y110" i="66"/>
  <c r="N110" i="66"/>
  <c r="Y109" i="66"/>
  <c r="N109" i="66"/>
  <c r="Y108" i="66"/>
  <c r="N108" i="66"/>
  <c r="Y107" i="66"/>
  <c r="N107" i="66"/>
  <c r="Y106" i="66"/>
  <c r="N106" i="66"/>
  <c r="Y105" i="66"/>
  <c r="N105" i="66"/>
  <c r="Y104" i="66"/>
  <c r="N104" i="66"/>
  <c r="Y103" i="66"/>
  <c r="N103" i="66"/>
  <c r="Y102" i="66"/>
  <c r="N102" i="66"/>
  <c r="Y101" i="66"/>
  <c r="N101" i="66"/>
  <c r="Y100" i="66"/>
  <c r="N100" i="66"/>
  <c r="Y99" i="66"/>
  <c r="N99" i="66"/>
  <c r="Y98" i="66"/>
  <c r="N98" i="66"/>
  <c r="Y97" i="66"/>
  <c r="N97" i="66"/>
  <c r="Y96" i="66"/>
  <c r="N96" i="66"/>
  <c r="Y95" i="66"/>
  <c r="N95" i="66"/>
  <c r="Y94" i="66"/>
  <c r="N94" i="66"/>
  <c r="Y93" i="66"/>
  <c r="N93" i="66"/>
  <c r="Y92" i="66"/>
  <c r="N92" i="66"/>
  <c r="Y91" i="66"/>
  <c r="N91" i="66"/>
  <c r="Y90" i="66"/>
  <c r="N90" i="66"/>
  <c r="Y89" i="66"/>
  <c r="N89" i="66"/>
  <c r="Y88" i="66"/>
  <c r="N88" i="66"/>
  <c r="Y87" i="66"/>
  <c r="N87" i="66"/>
  <c r="Y86" i="66"/>
  <c r="N86" i="66"/>
  <c r="Y85" i="66"/>
  <c r="N85" i="66"/>
  <c r="Y84" i="66"/>
  <c r="N84" i="66"/>
  <c r="Y83" i="66"/>
  <c r="N83" i="66"/>
  <c r="Y82" i="66"/>
  <c r="N82" i="66"/>
  <c r="Y81" i="66"/>
  <c r="N81" i="66"/>
  <c r="Y80" i="66"/>
  <c r="N80" i="66"/>
  <c r="Y79" i="66"/>
  <c r="N79" i="66"/>
  <c r="Y78" i="66"/>
  <c r="N78" i="66"/>
  <c r="Y77" i="66"/>
  <c r="N77" i="66"/>
  <c r="Y76" i="66"/>
  <c r="N76" i="66"/>
  <c r="Y75" i="66"/>
  <c r="N75" i="66"/>
  <c r="Y74" i="66"/>
  <c r="N74" i="66"/>
  <c r="Y73" i="66"/>
  <c r="N73" i="66"/>
  <c r="Y72" i="66"/>
  <c r="N72" i="66"/>
  <c r="Y71" i="66"/>
  <c r="N71" i="66"/>
  <c r="Y70" i="66"/>
  <c r="N70" i="66"/>
  <c r="Y69" i="66"/>
  <c r="N69" i="66"/>
  <c r="Y68" i="66"/>
  <c r="N68" i="66"/>
  <c r="Y67" i="66"/>
  <c r="N67" i="66"/>
  <c r="Y66" i="66"/>
  <c r="N66" i="66"/>
  <c r="Y65" i="66"/>
  <c r="N65" i="66"/>
  <c r="Y64" i="66"/>
  <c r="N64" i="66"/>
  <c r="Y63" i="66"/>
  <c r="N63" i="66"/>
  <c r="A96" i="66"/>
  <c r="A97" i="66" s="1"/>
  <c r="A98" i="66" s="1"/>
  <c r="A99" i="66" s="1"/>
  <c r="A100" i="66" s="1"/>
  <c r="A101" i="66" s="1"/>
  <c r="A102" i="66" s="1"/>
  <c r="A103" i="66" s="1"/>
  <c r="A104" i="66" s="1"/>
  <c r="A105" i="66" s="1"/>
  <c r="A106" i="66" s="1"/>
  <c r="A107" i="66" s="1"/>
  <c r="A108" i="66" s="1"/>
  <c r="Y62" i="66"/>
  <c r="N62" i="66"/>
  <c r="Y61" i="66"/>
  <c r="N61" i="66"/>
  <c r="Y60" i="66"/>
  <c r="N60" i="66"/>
  <c r="Y59" i="66"/>
  <c r="N59" i="66"/>
  <c r="Y58" i="66"/>
  <c r="N58" i="66"/>
  <c r="Y57" i="66"/>
  <c r="N57" i="66"/>
  <c r="Y56" i="66"/>
  <c r="N56" i="66"/>
  <c r="Y55" i="66"/>
  <c r="N55" i="66"/>
  <c r="Y54" i="66"/>
  <c r="N54" i="66"/>
  <c r="Y53" i="66"/>
  <c r="N53" i="66"/>
  <c r="Y52" i="66"/>
  <c r="N52" i="66"/>
  <c r="Y51" i="66"/>
  <c r="N51" i="66"/>
  <c r="Y50" i="66"/>
  <c r="N50" i="66"/>
  <c r="Y49" i="66"/>
  <c r="Y47" i="66"/>
  <c r="Y46" i="66"/>
  <c r="Y45" i="66"/>
  <c r="Y44" i="66"/>
  <c r="Y43" i="66"/>
  <c r="Y42" i="66"/>
  <c r="Y41" i="66"/>
  <c r="Y40" i="66"/>
  <c r="Y39" i="66"/>
  <c r="Y37" i="66"/>
  <c r="Y36" i="66"/>
  <c r="Y32" i="66"/>
  <c r="Y31" i="66"/>
  <c r="Y30" i="66"/>
  <c r="Y29" i="66"/>
  <c r="Y28" i="66"/>
  <c r="Y27" i="66"/>
  <c r="Y26" i="66"/>
  <c r="Y25" i="66"/>
  <c r="Y23" i="66"/>
  <c r="Y22" i="66"/>
  <c r="Y21" i="66"/>
  <c r="Y18" i="66"/>
  <c r="Y17" i="66"/>
  <c r="Y16" i="66"/>
  <c r="Y14" i="66"/>
  <c r="Y13" i="66"/>
  <c r="Y12" i="66"/>
  <c r="Y11" i="66"/>
  <c r="Y10" i="66"/>
  <c r="Y8" i="66"/>
  <c r="A8" i="66"/>
  <c r="AJ7" i="66"/>
  <c r="Y7" i="66"/>
  <c r="N7" i="66"/>
  <c r="Y105" i="65"/>
  <c r="N105" i="65"/>
  <c r="Y104" i="65"/>
  <c r="N104" i="65"/>
  <c r="Y103" i="65"/>
  <c r="N103" i="65"/>
  <c r="Y102" i="65"/>
  <c r="N102" i="65"/>
  <c r="Y101" i="65"/>
  <c r="N101" i="65"/>
  <c r="Y100" i="65"/>
  <c r="N100" i="65"/>
  <c r="Y99" i="65"/>
  <c r="N99" i="65"/>
  <c r="Y98" i="65"/>
  <c r="N98" i="65"/>
  <c r="Y97" i="65"/>
  <c r="N97" i="65"/>
  <c r="Y96" i="65"/>
  <c r="N96" i="65"/>
  <c r="Y95" i="65"/>
  <c r="N95" i="65"/>
  <c r="Y94" i="65"/>
  <c r="N94" i="65"/>
  <c r="Y93" i="65"/>
  <c r="N93" i="65"/>
  <c r="Y92" i="65"/>
  <c r="N92" i="65"/>
  <c r="Y91" i="65"/>
  <c r="N91" i="65"/>
  <c r="Y90" i="65"/>
  <c r="N90" i="65"/>
  <c r="Y89" i="65"/>
  <c r="N89" i="65"/>
  <c r="Y88" i="65"/>
  <c r="N88" i="65"/>
  <c r="Y87" i="65"/>
  <c r="N87" i="65"/>
  <c r="Y86" i="65"/>
  <c r="N86" i="65"/>
  <c r="Y85" i="65"/>
  <c r="N85" i="65"/>
  <c r="Y84" i="65"/>
  <c r="N84" i="65"/>
  <c r="Y83" i="65"/>
  <c r="N83" i="65"/>
  <c r="Y82" i="65"/>
  <c r="N82" i="65"/>
  <c r="Y81" i="65"/>
  <c r="N81" i="65"/>
  <c r="Y80" i="65"/>
  <c r="N80" i="65"/>
  <c r="Y79" i="65"/>
  <c r="N79" i="65"/>
  <c r="Y78" i="65"/>
  <c r="N78" i="65"/>
  <c r="Y77" i="65"/>
  <c r="N77" i="65"/>
  <c r="Y76" i="65"/>
  <c r="N76" i="65"/>
  <c r="Y75" i="65"/>
  <c r="N75" i="65"/>
  <c r="Y74" i="65"/>
  <c r="N74" i="65"/>
  <c r="Y73" i="65"/>
  <c r="N73" i="65"/>
  <c r="Y72" i="65"/>
  <c r="N72" i="65"/>
  <c r="Y71" i="65"/>
  <c r="N71" i="65"/>
  <c r="Y70" i="65"/>
  <c r="N70" i="65"/>
  <c r="Y69" i="65"/>
  <c r="N69" i="65"/>
  <c r="Y68" i="65"/>
  <c r="N68" i="65"/>
  <c r="Y67" i="65"/>
  <c r="N67" i="65"/>
  <c r="Y66" i="65"/>
  <c r="N66" i="65"/>
  <c r="Y65" i="65"/>
  <c r="N65" i="65"/>
  <c r="Y64" i="65"/>
  <c r="N64" i="65"/>
  <c r="Y63" i="65"/>
  <c r="N63" i="65"/>
  <c r="Y62" i="65"/>
  <c r="N62" i="65"/>
  <c r="Y61" i="65"/>
  <c r="N61" i="65"/>
  <c r="Y60" i="65"/>
  <c r="N60" i="65"/>
  <c r="Y59" i="65"/>
  <c r="N59" i="65"/>
  <c r="Y58" i="65"/>
  <c r="N58" i="65"/>
  <c r="Y57" i="65"/>
  <c r="N57" i="65"/>
  <c r="Y56" i="65"/>
  <c r="N56" i="65"/>
  <c r="Y55" i="65"/>
  <c r="N55" i="65"/>
  <c r="A55" i="65"/>
  <c r="A56" i="65" s="1"/>
  <c r="A57" i="65" s="1"/>
  <c r="A58" i="65" s="1"/>
  <c r="A59" i="65" s="1"/>
  <c r="A60" i="65" s="1"/>
  <c r="A61" i="65" s="1"/>
  <c r="A62" i="65" s="1"/>
  <c r="A63" i="65" s="1"/>
  <c r="A64" i="65" s="1"/>
  <c r="A65" i="65" s="1"/>
  <c r="A66" i="65" s="1"/>
  <c r="A67" i="65" s="1"/>
  <c r="A68" i="65" s="1"/>
  <c r="A69" i="65" s="1"/>
  <c r="A70" i="65" s="1"/>
  <c r="A71" i="65" s="1"/>
  <c r="A72" i="65" s="1"/>
  <c r="A73" i="65" s="1"/>
  <c r="A74" i="65" s="1"/>
  <c r="A75" i="65" s="1"/>
  <c r="A76" i="65" s="1"/>
  <c r="A77" i="65" s="1"/>
  <c r="A78" i="65" s="1"/>
  <c r="A79" i="65" s="1"/>
  <c r="A80" i="65" s="1"/>
  <c r="A81" i="65" s="1"/>
  <c r="A82" i="65" s="1"/>
  <c r="A83" i="65" s="1"/>
  <c r="A84" i="65" s="1"/>
  <c r="A85" i="65" s="1"/>
  <c r="A86" i="65" s="1"/>
  <c r="A87" i="65" s="1"/>
  <c r="A88" i="65" s="1"/>
  <c r="A89" i="65" s="1"/>
  <c r="A90" i="65" s="1"/>
  <c r="A91" i="65" s="1"/>
  <c r="A92" i="65" s="1"/>
  <c r="A93" i="65" s="1"/>
  <c r="A94" i="65" s="1"/>
  <c r="A95" i="65" s="1"/>
  <c r="A96" i="65" s="1"/>
  <c r="A97" i="65" s="1"/>
  <c r="A98" i="65" s="1"/>
  <c r="A99" i="65" s="1"/>
  <c r="A100" i="65" s="1"/>
  <c r="Y54" i="65"/>
  <c r="N54" i="65"/>
  <c r="Y53" i="65"/>
  <c r="N53" i="65"/>
  <c r="Y52" i="65"/>
  <c r="N52" i="65"/>
  <c r="Y51" i="65"/>
  <c r="N51" i="65"/>
  <c r="Y50" i="65"/>
  <c r="N50" i="65"/>
  <c r="Y49" i="65"/>
  <c r="N49" i="65"/>
  <c r="Y48" i="65"/>
  <c r="N48" i="65"/>
  <c r="Y47" i="65"/>
  <c r="N47" i="65"/>
  <c r="Y46" i="65"/>
  <c r="N46" i="65"/>
  <c r="Y45" i="65"/>
  <c r="N45" i="65"/>
  <c r="Y44" i="65"/>
  <c r="N44" i="65"/>
  <c r="Y43" i="65"/>
  <c r="N43" i="65"/>
  <c r="Y42" i="65"/>
  <c r="N42" i="65"/>
  <c r="Y41" i="65"/>
  <c r="N41" i="65"/>
  <c r="Y40" i="65"/>
  <c r="N40" i="65"/>
  <c r="Y39" i="65"/>
  <c r="N39" i="65"/>
  <c r="Y38" i="65"/>
  <c r="N38" i="65"/>
  <c r="Y37" i="65"/>
  <c r="N37" i="65"/>
  <c r="Y36" i="65"/>
  <c r="N36" i="65"/>
  <c r="Y35" i="65"/>
  <c r="N35" i="65"/>
  <c r="Y34" i="65"/>
  <c r="N34" i="65"/>
  <c r="Y33" i="65"/>
  <c r="N33" i="65"/>
  <c r="Y32" i="65"/>
  <c r="N32" i="65"/>
  <c r="Y31" i="65"/>
  <c r="N31" i="65"/>
  <c r="Y30" i="65"/>
  <c r="N30" i="65"/>
  <c r="Y29" i="65"/>
  <c r="N29" i="65"/>
  <c r="Y28" i="65"/>
  <c r="N28" i="65"/>
  <c r="Y27" i="65"/>
  <c r="N27" i="65"/>
  <c r="Y26" i="65"/>
  <c r="N26" i="65"/>
  <c r="Y25" i="65"/>
  <c r="N25" i="65"/>
  <c r="Y24" i="65"/>
  <c r="N24" i="65"/>
  <c r="Y23" i="65"/>
  <c r="N23" i="65"/>
  <c r="Y22" i="65"/>
  <c r="N22" i="65"/>
  <c r="Y21" i="65"/>
  <c r="N21" i="65"/>
  <c r="Y20" i="65"/>
  <c r="N20" i="65"/>
  <c r="Y19" i="65"/>
  <c r="N19" i="65"/>
  <c r="Y18" i="65"/>
  <c r="N18" i="65"/>
  <c r="Y17" i="65"/>
  <c r="N17" i="65"/>
  <c r="Y16" i="65"/>
  <c r="N16" i="65"/>
  <c r="A16" i="65"/>
  <c r="A17" i="65" s="1"/>
  <c r="A18" i="65" s="1"/>
  <c r="A19" i="65" s="1"/>
  <c r="A20" i="65" s="1"/>
  <c r="A21" i="65" s="1"/>
  <c r="A22" i="65" s="1"/>
  <c r="A23" i="65" s="1"/>
  <c r="A24" i="65" s="1"/>
  <c r="A25" i="65" s="1"/>
  <c r="A26" i="65" s="1"/>
  <c r="A27" i="65" s="1"/>
  <c r="A28" i="65" s="1"/>
  <c r="A29" i="65" s="1"/>
  <c r="A30" i="65" s="1"/>
  <c r="A31" i="65" s="1"/>
  <c r="A32" i="65" s="1"/>
  <c r="A33" i="65" s="1"/>
  <c r="A34" i="65" s="1"/>
  <c r="A35" i="65" s="1"/>
  <c r="A36" i="65" s="1"/>
  <c r="A37" i="65" s="1"/>
  <c r="A38" i="65" s="1"/>
  <c r="A39" i="65" s="1"/>
  <c r="A40" i="65" s="1"/>
  <c r="A41" i="65" s="1"/>
  <c r="A42" i="65" s="1"/>
  <c r="A43" i="65" s="1"/>
  <c r="A44" i="65" s="1"/>
  <c r="A45" i="65" s="1"/>
  <c r="A46" i="65" s="1"/>
  <c r="A47" i="65" s="1"/>
  <c r="A48" i="65" s="1"/>
  <c r="A49" i="65" s="1"/>
  <c r="A50" i="65" s="1"/>
  <c r="A51" i="65" s="1"/>
  <c r="A52" i="65" s="1"/>
  <c r="A53" i="65" s="1"/>
  <c r="Y15" i="65"/>
  <c r="N15" i="65"/>
  <c r="Y14" i="65"/>
  <c r="N14" i="65"/>
  <c r="Y13" i="65"/>
  <c r="N13" i="65"/>
  <c r="Y12" i="65"/>
  <c r="N12" i="65"/>
  <c r="Y11" i="65"/>
  <c r="N11" i="65"/>
  <c r="Y10" i="65"/>
  <c r="N10" i="65"/>
  <c r="Y9" i="65"/>
  <c r="N9" i="65"/>
  <c r="Y8" i="65"/>
  <c r="N8" i="65"/>
  <c r="A8" i="65"/>
  <c r="A9" i="65" s="1"/>
  <c r="A10" i="65" s="1"/>
  <c r="A11" i="65" s="1"/>
  <c r="A12" i="65" s="1"/>
  <c r="A13" i="65" s="1"/>
  <c r="A14" i="65" s="1"/>
  <c r="AJ7" i="65"/>
  <c r="Y7" i="65"/>
  <c r="N7" i="65"/>
  <c r="Z103" i="64"/>
  <c r="O103" i="64"/>
  <c r="Z102" i="64"/>
  <c r="O102" i="64"/>
  <c r="Z101" i="64"/>
  <c r="O101" i="64"/>
  <c r="Z100" i="64"/>
  <c r="O100" i="64"/>
  <c r="Z99" i="64"/>
  <c r="O99" i="64"/>
  <c r="Z98" i="64"/>
  <c r="O98" i="64"/>
  <c r="Z97" i="64"/>
  <c r="O97" i="64"/>
  <c r="Z96" i="64"/>
  <c r="O96" i="64"/>
  <c r="Z95" i="64"/>
  <c r="O95" i="64"/>
  <c r="Z94" i="64"/>
  <c r="O94" i="64"/>
  <c r="Z93" i="64"/>
  <c r="O93" i="64"/>
  <c r="Z92" i="64"/>
  <c r="O92" i="64"/>
  <c r="Z91" i="64"/>
  <c r="O91" i="64"/>
  <c r="Z90" i="64"/>
  <c r="O90" i="64"/>
  <c r="Z89" i="64"/>
  <c r="O89" i="64"/>
  <c r="Z88" i="64"/>
  <c r="O88" i="64"/>
  <c r="Z87" i="64"/>
  <c r="O87" i="64"/>
  <c r="Z86" i="64"/>
  <c r="O86" i="64"/>
  <c r="Z85" i="64"/>
  <c r="O85" i="64"/>
  <c r="Z84" i="64"/>
  <c r="O84" i="64"/>
  <c r="Z83" i="64"/>
  <c r="O83" i="64"/>
  <c r="Z82" i="64"/>
  <c r="O82" i="64"/>
  <c r="Z81" i="64"/>
  <c r="O81" i="64"/>
  <c r="Z80" i="64"/>
  <c r="O80" i="64"/>
  <c r="Z79" i="64"/>
  <c r="O79" i="64"/>
  <c r="Z78" i="64"/>
  <c r="O78" i="64"/>
  <c r="Z77" i="64"/>
  <c r="O77" i="64"/>
  <c r="Z76" i="64"/>
  <c r="O76" i="64"/>
  <c r="Z75" i="64"/>
  <c r="O75" i="64"/>
  <c r="Z74" i="64"/>
  <c r="O74" i="64"/>
  <c r="Z73" i="64"/>
  <c r="O73" i="64"/>
  <c r="Z72" i="64"/>
  <c r="O72" i="64"/>
  <c r="Z71" i="64"/>
  <c r="O71" i="64"/>
  <c r="Z70" i="64"/>
  <c r="O70" i="64"/>
  <c r="Z69" i="64"/>
  <c r="O69" i="64"/>
  <c r="Z68" i="64"/>
  <c r="O68" i="64"/>
  <c r="Z67" i="64"/>
  <c r="O67" i="64"/>
  <c r="Z66" i="64"/>
  <c r="O66" i="64"/>
  <c r="Z65" i="64"/>
  <c r="O65" i="64"/>
  <c r="Z64" i="64"/>
  <c r="O64" i="64"/>
  <c r="Z63" i="64"/>
  <c r="O63" i="64"/>
  <c r="Z62" i="64"/>
  <c r="O62" i="64"/>
  <c r="Z61" i="64"/>
  <c r="O61" i="64"/>
  <c r="Z60" i="64"/>
  <c r="O60" i="64"/>
  <c r="Z59" i="64"/>
  <c r="O59" i="64"/>
  <c r="Z58" i="64"/>
  <c r="O58" i="64"/>
  <c r="Z57" i="64"/>
  <c r="O57" i="64"/>
  <c r="Z56" i="64"/>
  <c r="O56" i="64"/>
  <c r="Z55" i="64"/>
  <c r="O55" i="64"/>
  <c r="Z54" i="64"/>
  <c r="O54" i="64"/>
  <c r="Z53" i="64"/>
  <c r="O53" i="64"/>
  <c r="Z52" i="64"/>
  <c r="O52" i="64"/>
  <c r="Z51" i="64"/>
  <c r="O51" i="64"/>
  <c r="Z50" i="64"/>
  <c r="O50" i="64"/>
  <c r="Z49" i="64"/>
  <c r="O49" i="64"/>
  <c r="Z48" i="64"/>
  <c r="O48" i="64"/>
  <c r="Z47" i="64"/>
  <c r="O47" i="64"/>
  <c r="Z46" i="64"/>
  <c r="O46" i="64"/>
  <c r="Z45" i="64"/>
  <c r="O45" i="64"/>
  <c r="Z44" i="64"/>
  <c r="O44" i="64"/>
  <c r="Z43" i="64"/>
  <c r="O43" i="64"/>
  <c r="Z42" i="64"/>
  <c r="O42" i="64"/>
  <c r="Z41" i="64"/>
  <c r="O41" i="64"/>
  <c r="P41" i="64" s="1"/>
  <c r="Z40" i="64"/>
  <c r="O40" i="64"/>
  <c r="P40" i="64" s="1"/>
  <c r="Z39" i="64"/>
  <c r="O39" i="64"/>
  <c r="P39" i="64" s="1"/>
  <c r="Z38" i="64"/>
  <c r="O38" i="64"/>
  <c r="P38" i="64" s="1"/>
  <c r="Z37" i="64"/>
  <c r="O37" i="64"/>
  <c r="P37" i="64" s="1"/>
  <c r="Z36" i="64"/>
  <c r="O36" i="64"/>
  <c r="P36" i="64" s="1"/>
  <c r="Z35" i="64"/>
  <c r="O35" i="64"/>
  <c r="P35" i="64" s="1"/>
  <c r="Z34" i="64"/>
  <c r="O34" i="64"/>
  <c r="P34" i="64" s="1"/>
  <c r="Z33" i="64"/>
  <c r="O33" i="64"/>
  <c r="P33" i="64" s="1"/>
  <c r="Z32" i="64"/>
  <c r="O32" i="64"/>
  <c r="P32" i="64" s="1"/>
  <c r="Z31" i="64"/>
  <c r="O31" i="64"/>
  <c r="P31" i="64" s="1"/>
  <c r="Z30" i="64"/>
  <c r="O30" i="64"/>
  <c r="P30" i="64" s="1"/>
  <c r="Z29" i="64"/>
  <c r="O29" i="64"/>
  <c r="P29" i="64" s="1"/>
  <c r="Z28" i="64"/>
  <c r="O28" i="64"/>
  <c r="P28" i="64" s="1"/>
  <c r="Z27" i="64"/>
  <c r="O27" i="64"/>
  <c r="P27" i="64" s="1"/>
  <c r="Z26" i="64"/>
  <c r="O26" i="64"/>
  <c r="P26" i="64" s="1"/>
  <c r="Z25" i="64"/>
  <c r="O25" i="64"/>
  <c r="P25" i="64" s="1"/>
  <c r="Z24" i="64"/>
  <c r="O24" i="64"/>
  <c r="P24" i="64" s="1"/>
  <c r="Z23" i="64"/>
  <c r="O23" i="64"/>
  <c r="P23" i="64" s="1"/>
  <c r="Z22" i="64"/>
  <c r="O22" i="64"/>
  <c r="P22" i="64" s="1"/>
  <c r="Z21" i="64"/>
  <c r="O21" i="64"/>
  <c r="P21" i="64" s="1"/>
  <c r="Z20" i="64"/>
  <c r="O20" i="64"/>
  <c r="P20" i="64" s="1"/>
  <c r="Z19" i="64"/>
  <c r="O19" i="64"/>
  <c r="P19" i="64" s="1"/>
  <c r="Z18" i="64"/>
  <c r="O18" i="64"/>
  <c r="P18" i="64" s="1"/>
  <c r="Z17" i="64"/>
  <c r="O17" i="64"/>
  <c r="P17" i="64" s="1"/>
  <c r="Z16" i="64"/>
  <c r="O16" i="64"/>
  <c r="P16" i="64" s="1"/>
  <c r="Z15" i="64"/>
  <c r="O15" i="64"/>
  <c r="P15" i="64" s="1"/>
  <c r="Z14" i="64"/>
  <c r="O14" i="64"/>
  <c r="P14" i="64" s="1"/>
  <c r="Z13" i="64"/>
  <c r="O13" i="64"/>
  <c r="P13" i="64" s="1"/>
  <c r="Z12" i="64"/>
  <c r="O12" i="64"/>
  <c r="P12" i="64" s="1"/>
  <c r="Z11" i="64"/>
  <c r="O11" i="64"/>
  <c r="P11" i="64" s="1"/>
  <c r="Z10" i="64"/>
  <c r="O10" i="64"/>
  <c r="P10" i="64" s="1"/>
  <c r="Z9" i="64"/>
  <c r="O9" i="64"/>
  <c r="P9" i="64" s="1"/>
  <c r="Z8" i="64"/>
  <c r="O8" i="64"/>
  <c r="P8" i="64" s="1"/>
  <c r="A8" i="64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A75" i="64" s="1"/>
  <c r="A76" i="64" s="1"/>
  <c r="A77" i="64" s="1"/>
  <c r="A78" i="64" s="1"/>
  <c r="A79" i="64" s="1"/>
  <c r="A80" i="64" s="1"/>
  <c r="A81" i="64" s="1"/>
  <c r="A82" i="64" s="1"/>
  <c r="A83" i="64" s="1"/>
  <c r="A84" i="64" s="1"/>
  <c r="A85" i="64" s="1"/>
  <c r="A86" i="64" s="1"/>
  <c r="A87" i="64" s="1"/>
  <c r="A88" i="64" s="1"/>
  <c r="A89" i="64" s="1"/>
  <c r="A90" i="64" s="1"/>
  <c r="A91" i="64" s="1"/>
  <c r="A92" i="64" s="1"/>
  <c r="A93" i="64" s="1"/>
  <c r="A94" i="64" s="1"/>
  <c r="A95" i="64" s="1"/>
  <c r="A96" i="64" s="1"/>
  <c r="A97" i="64" s="1"/>
  <c r="A98" i="64" s="1"/>
  <c r="AK7" i="64"/>
  <c r="Z7" i="64"/>
  <c r="O7" i="64"/>
  <c r="P7" i="64" s="1"/>
  <c r="Z105" i="63"/>
  <c r="O105" i="63"/>
  <c r="Z104" i="63"/>
  <c r="O104" i="63"/>
  <c r="Z103" i="63"/>
  <c r="O103" i="63"/>
  <c r="Z102" i="63"/>
  <c r="O102" i="63"/>
  <c r="Z101" i="63"/>
  <c r="O101" i="63"/>
  <c r="Z100" i="63"/>
  <c r="O100" i="63"/>
  <c r="Z99" i="63"/>
  <c r="O99" i="63"/>
  <c r="Z98" i="63"/>
  <c r="O98" i="63"/>
  <c r="Z97" i="63"/>
  <c r="O97" i="63"/>
  <c r="Z96" i="63"/>
  <c r="O96" i="63"/>
  <c r="Z95" i="63"/>
  <c r="O95" i="63"/>
  <c r="Z94" i="63"/>
  <c r="O94" i="63"/>
  <c r="Z93" i="63"/>
  <c r="O93" i="63"/>
  <c r="Z92" i="63"/>
  <c r="O92" i="63"/>
  <c r="Z91" i="63"/>
  <c r="O91" i="63"/>
  <c r="Z90" i="63"/>
  <c r="O90" i="63"/>
  <c r="Z89" i="63"/>
  <c r="O89" i="63"/>
  <c r="Z88" i="63"/>
  <c r="O88" i="63"/>
  <c r="Z87" i="63"/>
  <c r="O87" i="63"/>
  <c r="Z86" i="63"/>
  <c r="O86" i="63"/>
  <c r="Z85" i="63"/>
  <c r="O85" i="63"/>
  <c r="Z84" i="63"/>
  <c r="O84" i="63"/>
  <c r="Z83" i="63"/>
  <c r="O83" i="63"/>
  <c r="Z82" i="63"/>
  <c r="O82" i="63"/>
  <c r="Z81" i="63"/>
  <c r="O81" i="63"/>
  <c r="Z80" i="63"/>
  <c r="O80" i="63"/>
  <c r="Z79" i="63"/>
  <c r="O79" i="63"/>
  <c r="Z78" i="63"/>
  <c r="O78" i="63"/>
  <c r="Z77" i="63"/>
  <c r="O77" i="63"/>
  <c r="Z76" i="63"/>
  <c r="O76" i="63"/>
  <c r="Z75" i="63"/>
  <c r="O75" i="63"/>
  <c r="Z74" i="63"/>
  <c r="O74" i="63"/>
  <c r="Z73" i="63"/>
  <c r="O73" i="63"/>
  <c r="Z72" i="63"/>
  <c r="O72" i="63"/>
  <c r="Z71" i="63"/>
  <c r="O71" i="63"/>
  <c r="Z70" i="63"/>
  <c r="O70" i="63"/>
  <c r="Z69" i="63"/>
  <c r="O69" i="63"/>
  <c r="Z68" i="63"/>
  <c r="O68" i="63"/>
  <c r="Z67" i="63"/>
  <c r="O67" i="63"/>
  <c r="Z66" i="63"/>
  <c r="O66" i="63"/>
  <c r="Z65" i="63"/>
  <c r="O65" i="63"/>
  <c r="Z64" i="63"/>
  <c r="O64" i="63"/>
  <c r="Z63" i="63"/>
  <c r="O63" i="63"/>
  <c r="Z62" i="63"/>
  <c r="O62" i="63"/>
  <c r="Z61" i="63"/>
  <c r="O61" i="63"/>
  <c r="Z60" i="63"/>
  <c r="O60" i="63"/>
  <c r="Z59" i="63"/>
  <c r="O59" i="63"/>
  <c r="Z58" i="63"/>
  <c r="O58" i="63"/>
  <c r="Z57" i="63"/>
  <c r="O57" i="63"/>
  <c r="Z56" i="63"/>
  <c r="O56" i="63"/>
  <c r="Z55" i="63"/>
  <c r="O55" i="63"/>
  <c r="A55" i="63"/>
  <c r="A56" i="63" s="1"/>
  <c r="A57" i="63" s="1"/>
  <c r="A58" i="63" s="1"/>
  <c r="A59" i="63" s="1"/>
  <c r="A60" i="63" s="1"/>
  <c r="A61" i="63" s="1"/>
  <c r="A62" i="63" s="1"/>
  <c r="A63" i="63" s="1"/>
  <c r="A64" i="63" s="1"/>
  <c r="A65" i="63" s="1"/>
  <c r="A66" i="63" s="1"/>
  <c r="A67" i="63" s="1"/>
  <c r="A68" i="63" s="1"/>
  <c r="A69" i="63" s="1"/>
  <c r="A70" i="63" s="1"/>
  <c r="A71" i="63" s="1"/>
  <c r="A72" i="63" s="1"/>
  <c r="A73" i="63" s="1"/>
  <c r="A74" i="63" s="1"/>
  <c r="A75" i="63" s="1"/>
  <c r="A76" i="63" s="1"/>
  <c r="A77" i="63" s="1"/>
  <c r="A78" i="63" s="1"/>
  <c r="A79" i="63" s="1"/>
  <c r="A80" i="63" s="1"/>
  <c r="A81" i="63" s="1"/>
  <c r="A82" i="63" s="1"/>
  <c r="A83" i="63" s="1"/>
  <c r="A84" i="63" s="1"/>
  <c r="A85" i="63" s="1"/>
  <c r="A86" i="63" s="1"/>
  <c r="A87" i="63" s="1"/>
  <c r="A88" i="63" s="1"/>
  <c r="A89" i="63" s="1"/>
  <c r="A90" i="63" s="1"/>
  <c r="A91" i="63" s="1"/>
  <c r="A92" i="63" s="1"/>
  <c r="A93" i="63" s="1"/>
  <c r="A94" i="63" s="1"/>
  <c r="A95" i="63" s="1"/>
  <c r="A96" i="63" s="1"/>
  <c r="A97" i="63" s="1"/>
  <c r="A98" i="63" s="1"/>
  <c r="A99" i="63" s="1"/>
  <c r="A100" i="63" s="1"/>
  <c r="Z54" i="63"/>
  <c r="O54" i="63"/>
  <c r="Z53" i="63"/>
  <c r="O53" i="63"/>
  <c r="Z52" i="63"/>
  <c r="O52" i="63"/>
  <c r="Z51" i="63"/>
  <c r="O51" i="63"/>
  <c r="Z50" i="63"/>
  <c r="O50" i="63"/>
  <c r="Z49" i="63"/>
  <c r="O49" i="63"/>
  <c r="Z48" i="63"/>
  <c r="O48" i="63"/>
  <c r="Z47" i="63"/>
  <c r="O47" i="63"/>
  <c r="Z46" i="63"/>
  <c r="O46" i="63"/>
  <c r="Z45" i="63"/>
  <c r="O45" i="63"/>
  <c r="Z44" i="63"/>
  <c r="O44" i="63"/>
  <c r="Z43" i="63"/>
  <c r="O43" i="63"/>
  <c r="Z42" i="63"/>
  <c r="O42" i="63"/>
  <c r="Z41" i="63"/>
  <c r="O41" i="63"/>
  <c r="Z40" i="63"/>
  <c r="O40" i="63"/>
  <c r="Z39" i="63"/>
  <c r="O39" i="63"/>
  <c r="Z38" i="63"/>
  <c r="O38" i="63"/>
  <c r="Z37" i="63"/>
  <c r="O37" i="63"/>
  <c r="Z36" i="63"/>
  <c r="O36" i="63"/>
  <c r="Z35" i="63"/>
  <c r="O35" i="63"/>
  <c r="Z34" i="63"/>
  <c r="O34" i="63"/>
  <c r="Z33" i="63"/>
  <c r="O33" i="63"/>
  <c r="Z32" i="63"/>
  <c r="O32" i="63"/>
  <c r="Z31" i="63"/>
  <c r="O31" i="63"/>
  <c r="Z30" i="63"/>
  <c r="O30" i="63"/>
  <c r="Z29" i="63"/>
  <c r="O29" i="63"/>
  <c r="Z28" i="63"/>
  <c r="O28" i="63"/>
  <c r="Z27" i="63"/>
  <c r="O27" i="63"/>
  <c r="Z26" i="63"/>
  <c r="O26" i="63"/>
  <c r="Z25" i="63"/>
  <c r="O25" i="63"/>
  <c r="Z24" i="63"/>
  <c r="O24" i="63"/>
  <c r="Z23" i="63"/>
  <c r="O23" i="63"/>
  <c r="Z22" i="63"/>
  <c r="O22" i="63"/>
  <c r="Z21" i="63"/>
  <c r="O21" i="63"/>
  <c r="Z20" i="63"/>
  <c r="O20" i="63"/>
  <c r="Z19" i="63"/>
  <c r="O19" i="63"/>
  <c r="Z18" i="63"/>
  <c r="O18" i="63"/>
  <c r="Z17" i="63"/>
  <c r="O17" i="63"/>
  <c r="Z16" i="63"/>
  <c r="O16" i="63"/>
  <c r="A16" i="63"/>
  <c r="A17" i="63" s="1"/>
  <c r="A18" i="63" s="1"/>
  <c r="A19" i="63" s="1"/>
  <c r="A20" i="63" s="1"/>
  <c r="A21" i="63" s="1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A34" i="63" s="1"/>
  <c r="A35" i="63" s="1"/>
  <c r="A36" i="63" s="1"/>
  <c r="A37" i="63" s="1"/>
  <c r="A38" i="63" s="1"/>
  <c r="A39" i="63" s="1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50" i="63" s="1"/>
  <c r="A51" i="63" s="1"/>
  <c r="A52" i="63" s="1"/>
  <c r="A53" i="63" s="1"/>
  <c r="Z15" i="63"/>
  <c r="O15" i="63"/>
  <c r="Z14" i="63"/>
  <c r="O14" i="63"/>
  <c r="Z13" i="63"/>
  <c r="O13" i="63"/>
  <c r="Z12" i="63"/>
  <c r="O12" i="63"/>
  <c r="Z11" i="63"/>
  <c r="O11" i="63"/>
  <c r="Z10" i="63"/>
  <c r="O10" i="63"/>
  <c r="Z9" i="63"/>
  <c r="O9" i="63"/>
  <c r="Z8" i="63"/>
  <c r="O8" i="63"/>
  <c r="A8" i="63"/>
  <c r="A9" i="63" s="1"/>
  <c r="A10" i="63" s="1"/>
  <c r="A11" i="63" s="1"/>
  <c r="A12" i="63" s="1"/>
  <c r="A13" i="63" s="1"/>
  <c r="A14" i="63" s="1"/>
  <c r="AK7" i="63"/>
  <c r="Z7" i="63"/>
  <c r="O7" i="63"/>
  <c r="Z105" i="62"/>
  <c r="O105" i="62"/>
  <c r="Z104" i="62"/>
  <c r="O104" i="62"/>
  <c r="Z103" i="62"/>
  <c r="O103" i="62"/>
  <c r="Z102" i="62"/>
  <c r="O102" i="62"/>
  <c r="Z101" i="62"/>
  <c r="O101" i="62"/>
  <c r="Z100" i="62"/>
  <c r="O100" i="62"/>
  <c r="Z99" i="62"/>
  <c r="O99" i="62"/>
  <c r="Z98" i="62"/>
  <c r="O98" i="62"/>
  <c r="Z97" i="62"/>
  <c r="O97" i="62"/>
  <c r="Z96" i="62"/>
  <c r="O96" i="62"/>
  <c r="Z95" i="62"/>
  <c r="O95" i="62"/>
  <c r="Z94" i="62"/>
  <c r="O94" i="62"/>
  <c r="Z93" i="62"/>
  <c r="O93" i="62"/>
  <c r="Z92" i="62"/>
  <c r="O92" i="62"/>
  <c r="Z91" i="62"/>
  <c r="O91" i="62"/>
  <c r="Z90" i="62"/>
  <c r="O90" i="62"/>
  <c r="Z89" i="62"/>
  <c r="O89" i="62"/>
  <c r="Z88" i="62"/>
  <c r="O88" i="62"/>
  <c r="Z87" i="62"/>
  <c r="O87" i="62"/>
  <c r="Z86" i="62"/>
  <c r="O86" i="62"/>
  <c r="Z85" i="62"/>
  <c r="O85" i="62"/>
  <c r="Z84" i="62"/>
  <c r="O84" i="62"/>
  <c r="Z83" i="62"/>
  <c r="O83" i="62"/>
  <c r="Z82" i="62"/>
  <c r="O82" i="62"/>
  <c r="Z81" i="62"/>
  <c r="O81" i="62"/>
  <c r="Z80" i="62"/>
  <c r="O80" i="62"/>
  <c r="Z79" i="62"/>
  <c r="O79" i="62"/>
  <c r="Z78" i="62"/>
  <c r="O78" i="62"/>
  <c r="Z77" i="62"/>
  <c r="O77" i="62"/>
  <c r="Z76" i="62"/>
  <c r="O76" i="62"/>
  <c r="Z75" i="62"/>
  <c r="O75" i="62"/>
  <c r="Z74" i="62"/>
  <c r="O74" i="62"/>
  <c r="Z73" i="62"/>
  <c r="O73" i="62"/>
  <c r="Z72" i="62"/>
  <c r="O72" i="62"/>
  <c r="Z71" i="62"/>
  <c r="O71" i="62"/>
  <c r="Z70" i="62"/>
  <c r="O70" i="62"/>
  <c r="Z69" i="62"/>
  <c r="O69" i="62"/>
  <c r="Z68" i="62"/>
  <c r="O68" i="62"/>
  <c r="Z67" i="62"/>
  <c r="O67" i="62"/>
  <c r="Z66" i="62"/>
  <c r="O66" i="62"/>
  <c r="Z65" i="62"/>
  <c r="O65" i="62"/>
  <c r="Z64" i="62"/>
  <c r="O64" i="62"/>
  <c r="Z63" i="62"/>
  <c r="O63" i="62"/>
  <c r="Z62" i="62"/>
  <c r="O62" i="62"/>
  <c r="Z61" i="62"/>
  <c r="O61" i="62"/>
  <c r="Z60" i="62"/>
  <c r="O60" i="62"/>
  <c r="Z59" i="62"/>
  <c r="O59" i="62"/>
  <c r="Z58" i="62"/>
  <c r="O58" i="62"/>
  <c r="Z57" i="62"/>
  <c r="O57" i="62"/>
  <c r="Z56" i="62"/>
  <c r="O56" i="62"/>
  <c r="Z55" i="62"/>
  <c r="O55" i="62"/>
  <c r="A55" i="62"/>
  <c r="A56" i="62" s="1"/>
  <c r="A57" i="62" s="1"/>
  <c r="A58" i="62" s="1"/>
  <c r="A59" i="62" s="1"/>
  <c r="A60" i="62" s="1"/>
  <c r="A61" i="62" s="1"/>
  <c r="A62" i="62" s="1"/>
  <c r="A63" i="62" s="1"/>
  <c r="A64" i="62" s="1"/>
  <c r="A65" i="62" s="1"/>
  <c r="A66" i="62" s="1"/>
  <c r="A67" i="62" s="1"/>
  <c r="A68" i="62" s="1"/>
  <c r="A69" i="62" s="1"/>
  <c r="A70" i="62" s="1"/>
  <c r="A71" i="62" s="1"/>
  <c r="A72" i="62" s="1"/>
  <c r="A73" i="62" s="1"/>
  <c r="A74" i="62" s="1"/>
  <c r="A75" i="62" s="1"/>
  <c r="A76" i="62" s="1"/>
  <c r="A77" i="62" s="1"/>
  <c r="A78" i="62" s="1"/>
  <c r="A79" i="62" s="1"/>
  <c r="A80" i="62" s="1"/>
  <c r="A81" i="62" s="1"/>
  <c r="A82" i="62" s="1"/>
  <c r="A83" i="62" s="1"/>
  <c r="A84" i="62" s="1"/>
  <c r="A85" i="62" s="1"/>
  <c r="A86" i="62" s="1"/>
  <c r="A87" i="62" s="1"/>
  <c r="A88" i="62" s="1"/>
  <c r="A89" i="62" s="1"/>
  <c r="A90" i="62" s="1"/>
  <c r="A91" i="62" s="1"/>
  <c r="A92" i="62" s="1"/>
  <c r="A93" i="62" s="1"/>
  <c r="A94" i="62" s="1"/>
  <c r="A95" i="62" s="1"/>
  <c r="A96" i="62" s="1"/>
  <c r="A97" i="62" s="1"/>
  <c r="A98" i="62" s="1"/>
  <c r="A99" i="62" s="1"/>
  <c r="A100" i="62" s="1"/>
  <c r="Z54" i="62"/>
  <c r="O54" i="62"/>
  <c r="Z53" i="62"/>
  <c r="O53" i="62"/>
  <c r="Z52" i="62"/>
  <c r="O52" i="62"/>
  <c r="Z51" i="62"/>
  <c r="O51" i="62"/>
  <c r="Z50" i="62"/>
  <c r="O50" i="62"/>
  <c r="Z49" i="62"/>
  <c r="O49" i="62"/>
  <c r="Z48" i="62"/>
  <c r="O48" i="62"/>
  <c r="Z47" i="62"/>
  <c r="O47" i="62"/>
  <c r="Z46" i="62"/>
  <c r="O46" i="62"/>
  <c r="Z45" i="62"/>
  <c r="O45" i="62"/>
  <c r="Z44" i="62"/>
  <c r="O44" i="62"/>
  <c r="Z43" i="62"/>
  <c r="O43" i="62"/>
  <c r="Z42" i="62"/>
  <c r="O42" i="62"/>
  <c r="Z41" i="62"/>
  <c r="O41" i="62"/>
  <c r="Z40" i="62"/>
  <c r="O40" i="62"/>
  <c r="Z39" i="62"/>
  <c r="O39" i="62"/>
  <c r="Z38" i="62"/>
  <c r="O38" i="62"/>
  <c r="Z37" i="62"/>
  <c r="O37" i="62"/>
  <c r="Z36" i="62"/>
  <c r="O36" i="62"/>
  <c r="Z35" i="62"/>
  <c r="O35" i="62"/>
  <c r="Z34" i="62"/>
  <c r="O34" i="62"/>
  <c r="Z33" i="62"/>
  <c r="O33" i="62"/>
  <c r="Z32" i="62"/>
  <c r="O32" i="62"/>
  <c r="Z31" i="62"/>
  <c r="O31" i="62"/>
  <c r="Z30" i="62"/>
  <c r="O30" i="62"/>
  <c r="Z29" i="62"/>
  <c r="O29" i="62"/>
  <c r="Z28" i="62"/>
  <c r="O28" i="62"/>
  <c r="Z27" i="62"/>
  <c r="O27" i="62"/>
  <c r="Z26" i="62"/>
  <c r="O26" i="62"/>
  <c r="Z25" i="62"/>
  <c r="O25" i="62"/>
  <c r="Z24" i="62"/>
  <c r="O24" i="62"/>
  <c r="Z23" i="62"/>
  <c r="O23" i="62"/>
  <c r="Z22" i="62"/>
  <c r="O22" i="62"/>
  <c r="Z21" i="62"/>
  <c r="O21" i="62"/>
  <c r="Z20" i="62"/>
  <c r="O20" i="62"/>
  <c r="Z19" i="62"/>
  <c r="O19" i="62"/>
  <c r="Z18" i="62"/>
  <c r="O18" i="62"/>
  <c r="Z17" i="62"/>
  <c r="O17" i="62"/>
  <c r="Z16" i="62"/>
  <c r="O16" i="62"/>
  <c r="A16" i="62"/>
  <c r="A17" i="62" s="1"/>
  <c r="A18" i="62" s="1"/>
  <c r="A19" i="62" s="1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2" i="62" s="1"/>
  <c r="A33" i="62" s="1"/>
  <c r="A34" i="62" s="1"/>
  <c r="A35" i="62" s="1"/>
  <c r="A36" i="62" s="1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50" i="62" s="1"/>
  <c r="A51" i="62" s="1"/>
  <c r="A52" i="62" s="1"/>
  <c r="A53" i="62" s="1"/>
  <c r="Z15" i="62"/>
  <c r="O15" i="62"/>
  <c r="Z14" i="62"/>
  <c r="O14" i="62"/>
  <c r="Z13" i="62"/>
  <c r="O13" i="62"/>
  <c r="Z12" i="62"/>
  <c r="O12" i="62"/>
  <c r="Z11" i="62"/>
  <c r="O11" i="62"/>
  <c r="Z10" i="62"/>
  <c r="O10" i="62"/>
  <c r="Z9" i="62"/>
  <c r="O9" i="62"/>
  <c r="Z8" i="62"/>
  <c r="O8" i="62"/>
  <c r="A8" i="62"/>
  <c r="A9" i="62" s="1"/>
  <c r="A10" i="62" s="1"/>
  <c r="A11" i="62" s="1"/>
  <c r="A12" i="62" s="1"/>
  <c r="A13" i="62" s="1"/>
  <c r="A14" i="62" s="1"/>
  <c r="AK7" i="62"/>
  <c r="Z7" i="62"/>
  <c r="O7" i="62"/>
  <c r="V105" i="61"/>
  <c r="K105" i="61"/>
  <c r="V104" i="61"/>
  <c r="K104" i="61"/>
  <c r="V103" i="61"/>
  <c r="K103" i="61"/>
  <c r="V102" i="61"/>
  <c r="K102" i="61"/>
  <c r="V101" i="61"/>
  <c r="K101" i="61"/>
  <c r="V100" i="61"/>
  <c r="K100" i="61"/>
  <c r="V99" i="61"/>
  <c r="K99" i="61"/>
  <c r="V98" i="61"/>
  <c r="K98" i="61"/>
  <c r="V97" i="61"/>
  <c r="K97" i="61"/>
  <c r="V96" i="61"/>
  <c r="K96" i="61"/>
  <c r="V95" i="61"/>
  <c r="K95" i="61"/>
  <c r="V94" i="61"/>
  <c r="K94" i="61"/>
  <c r="V93" i="61"/>
  <c r="K93" i="61"/>
  <c r="V92" i="61"/>
  <c r="K92" i="61"/>
  <c r="V91" i="61"/>
  <c r="K91" i="61"/>
  <c r="V90" i="61"/>
  <c r="K90" i="61"/>
  <c r="V89" i="61"/>
  <c r="K89" i="61"/>
  <c r="V88" i="61"/>
  <c r="K88" i="61"/>
  <c r="V87" i="61"/>
  <c r="K87" i="61"/>
  <c r="V86" i="61"/>
  <c r="K86" i="61"/>
  <c r="V85" i="61"/>
  <c r="K85" i="61"/>
  <c r="V84" i="61"/>
  <c r="K84" i="61"/>
  <c r="V83" i="61"/>
  <c r="K83" i="61"/>
  <c r="V82" i="61"/>
  <c r="K82" i="61"/>
  <c r="V81" i="61"/>
  <c r="K81" i="61"/>
  <c r="V80" i="61"/>
  <c r="K80" i="61"/>
  <c r="V79" i="61"/>
  <c r="K79" i="61"/>
  <c r="V78" i="61"/>
  <c r="K78" i="61"/>
  <c r="V77" i="61"/>
  <c r="K77" i="61"/>
  <c r="V76" i="61"/>
  <c r="K76" i="61"/>
  <c r="V75" i="61"/>
  <c r="K75" i="61"/>
  <c r="V74" i="61"/>
  <c r="K74" i="61"/>
  <c r="V73" i="61"/>
  <c r="K73" i="61"/>
  <c r="V72" i="61"/>
  <c r="K72" i="61"/>
  <c r="V71" i="61"/>
  <c r="K71" i="61"/>
  <c r="V70" i="61"/>
  <c r="K70" i="61"/>
  <c r="V69" i="61"/>
  <c r="K69" i="61"/>
  <c r="V68" i="61"/>
  <c r="K68" i="61"/>
  <c r="V67" i="61"/>
  <c r="K67" i="61"/>
  <c r="V66" i="61"/>
  <c r="K66" i="61"/>
  <c r="V65" i="61"/>
  <c r="K65" i="61"/>
  <c r="V64" i="61"/>
  <c r="K64" i="61"/>
  <c r="V63" i="61"/>
  <c r="K63" i="61"/>
  <c r="V62" i="61"/>
  <c r="K62" i="61"/>
  <c r="V61" i="61"/>
  <c r="K61" i="61"/>
  <c r="V60" i="61"/>
  <c r="K60" i="61"/>
  <c r="V59" i="61"/>
  <c r="K59" i="61"/>
  <c r="V58" i="61"/>
  <c r="K58" i="61"/>
  <c r="V57" i="61"/>
  <c r="K57" i="61"/>
  <c r="V56" i="61"/>
  <c r="K56" i="61"/>
  <c r="V55" i="61"/>
  <c r="K55" i="61"/>
  <c r="A55" i="6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A75" i="61" s="1"/>
  <c r="A76" i="61" s="1"/>
  <c r="A77" i="61" s="1"/>
  <c r="A78" i="61" s="1"/>
  <c r="A79" i="61" s="1"/>
  <c r="A80" i="61" s="1"/>
  <c r="A81" i="61" s="1"/>
  <c r="A82" i="61" s="1"/>
  <c r="A83" i="61" s="1"/>
  <c r="A84" i="61" s="1"/>
  <c r="A85" i="61" s="1"/>
  <c r="A86" i="61" s="1"/>
  <c r="A87" i="61" s="1"/>
  <c r="A88" i="61" s="1"/>
  <c r="A89" i="61" s="1"/>
  <c r="A90" i="61" s="1"/>
  <c r="A91" i="61" s="1"/>
  <c r="A92" i="61" s="1"/>
  <c r="A93" i="61" s="1"/>
  <c r="A94" i="61" s="1"/>
  <c r="A95" i="61" s="1"/>
  <c r="A96" i="61" s="1"/>
  <c r="A97" i="61" s="1"/>
  <c r="A98" i="61" s="1"/>
  <c r="A99" i="61" s="1"/>
  <c r="A100" i="61" s="1"/>
  <c r="V54" i="61"/>
  <c r="K54" i="61"/>
  <c r="V53" i="61"/>
  <c r="K53" i="61"/>
  <c r="V52" i="61"/>
  <c r="K52" i="61"/>
  <c r="V51" i="61"/>
  <c r="K51" i="61"/>
  <c r="V50" i="61"/>
  <c r="K50" i="61"/>
  <c r="V49" i="61"/>
  <c r="K49" i="61"/>
  <c r="V48" i="61"/>
  <c r="K48" i="61"/>
  <c r="L48" i="61" s="1"/>
  <c r="V47" i="61"/>
  <c r="K47" i="61"/>
  <c r="L47" i="61" s="1"/>
  <c r="V46" i="61"/>
  <c r="K46" i="61"/>
  <c r="L46" i="61" s="1"/>
  <c r="V45" i="61"/>
  <c r="K45" i="61"/>
  <c r="L45" i="61" s="1"/>
  <c r="V44" i="61"/>
  <c r="K44" i="61"/>
  <c r="L44" i="61" s="1"/>
  <c r="V43" i="61"/>
  <c r="K43" i="61"/>
  <c r="L43" i="61" s="1"/>
  <c r="V42" i="61"/>
  <c r="K42" i="61"/>
  <c r="L42" i="61" s="1"/>
  <c r="V41" i="61"/>
  <c r="K41" i="61"/>
  <c r="L41" i="61" s="1"/>
  <c r="V40" i="61"/>
  <c r="K40" i="61"/>
  <c r="L40" i="61" s="1"/>
  <c r="V39" i="61"/>
  <c r="K39" i="61"/>
  <c r="L39" i="61" s="1"/>
  <c r="V38" i="61"/>
  <c r="K38" i="61"/>
  <c r="L38" i="61" s="1"/>
  <c r="V37" i="61"/>
  <c r="K37" i="61"/>
  <c r="L37" i="61" s="1"/>
  <c r="V36" i="61"/>
  <c r="K36" i="61"/>
  <c r="L36" i="61" s="1"/>
  <c r="V35" i="61"/>
  <c r="K35" i="61"/>
  <c r="L35" i="61" s="1"/>
  <c r="V34" i="61"/>
  <c r="K34" i="61"/>
  <c r="L34" i="61" s="1"/>
  <c r="V33" i="61"/>
  <c r="K33" i="61"/>
  <c r="L33" i="61" s="1"/>
  <c r="V32" i="61"/>
  <c r="K32" i="61"/>
  <c r="L32" i="61" s="1"/>
  <c r="V31" i="61"/>
  <c r="K31" i="61"/>
  <c r="L31" i="61" s="1"/>
  <c r="V30" i="61"/>
  <c r="K30" i="61"/>
  <c r="L30" i="61" s="1"/>
  <c r="V29" i="61"/>
  <c r="K29" i="61"/>
  <c r="L29" i="61" s="1"/>
  <c r="V28" i="61"/>
  <c r="K28" i="61"/>
  <c r="L28" i="61" s="1"/>
  <c r="V27" i="61"/>
  <c r="K27" i="61"/>
  <c r="L27" i="61" s="1"/>
  <c r="V26" i="61"/>
  <c r="K26" i="61"/>
  <c r="L26" i="61" s="1"/>
  <c r="V25" i="61"/>
  <c r="K25" i="61"/>
  <c r="L25" i="61" s="1"/>
  <c r="V24" i="61"/>
  <c r="K24" i="61"/>
  <c r="L24" i="61" s="1"/>
  <c r="V23" i="61"/>
  <c r="K23" i="61"/>
  <c r="L23" i="61" s="1"/>
  <c r="V22" i="61"/>
  <c r="K22" i="61"/>
  <c r="L22" i="61" s="1"/>
  <c r="V21" i="61"/>
  <c r="K21" i="61"/>
  <c r="L21" i="61" s="1"/>
  <c r="V20" i="61"/>
  <c r="K20" i="61"/>
  <c r="L20" i="61" s="1"/>
  <c r="V19" i="61"/>
  <c r="K19" i="61"/>
  <c r="L19" i="61" s="1"/>
  <c r="V18" i="61"/>
  <c r="K18" i="61"/>
  <c r="L18" i="61" s="1"/>
  <c r="V17" i="61"/>
  <c r="K17" i="61"/>
  <c r="L17" i="61" s="1"/>
  <c r="V16" i="61"/>
  <c r="K16" i="61"/>
  <c r="L16" i="61" s="1"/>
  <c r="A16" i="6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V15" i="61"/>
  <c r="K15" i="61"/>
  <c r="L15" i="61" s="1"/>
  <c r="V14" i="61"/>
  <c r="K14" i="61"/>
  <c r="L14" i="61" s="1"/>
  <c r="V13" i="61"/>
  <c r="K13" i="61"/>
  <c r="L13" i="61" s="1"/>
  <c r="V12" i="61"/>
  <c r="K12" i="61"/>
  <c r="L12" i="61" s="1"/>
  <c r="V11" i="61"/>
  <c r="K11" i="61"/>
  <c r="L11" i="61" s="1"/>
  <c r="V10" i="61"/>
  <c r="K10" i="61"/>
  <c r="L10" i="61" s="1"/>
  <c r="V9" i="61"/>
  <c r="K9" i="61"/>
  <c r="L9" i="61" s="1"/>
  <c r="V8" i="61"/>
  <c r="K8" i="61"/>
  <c r="L8" i="61" s="1"/>
  <c r="A8" i="61"/>
  <c r="A9" i="61" s="1"/>
  <c r="A10" i="61" s="1"/>
  <c r="A11" i="61" s="1"/>
  <c r="A12" i="61" s="1"/>
  <c r="A13" i="61" s="1"/>
  <c r="A14" i="61" s="1"/>
  <c r="AG7" i="61"/>
  <c r="V7" i="61"/>
  <c r="K7" i="61"/>
  <c r="L7" i="61" s="1"/>
  <c r="Z105" i="60"/>
  <c r="O105" i="60"/>
  <c r="Z104" i="60"/>
  <c r="O104" i="60"/>
  <c r="Z103" i="60"/>
  <c r="O103" i="60"/>
  <c r="Z102" i="60"/>
  <c r="O102" i="60"/>
  <c r="Z101" i="60"/>
  <c r="O101" i="60"/>
  <c r="Z100" i="60"/>
  <c r="O100" i="60"/>
  <c r="Z99" i="60"/>
  <c r="O99" i="60"/>
  <c r="Z98" i="60"/>
  <c r="O98" i="60"/>
  <c r="Z97" i="60"/>
  <c r="O97" i="60"/>
  <c r="Z96" i="60"/>
  <c r="O96" i="60"/>
  <c r="Z95" i="60"/>
  <c r="O95" i="60"/>
  <c r="Z94" i="60"/>
  <c r="O94" i="60"/>
  <c r="Z93" i="60"/>
  <c r="O93" i="60"/>
  <c r="Z92" i="60"/>
  <c r="O92" i="60"/>
  <c r="Z91" i="60"/>
  <c r="O91" i="60"/>
  <c r="Z90" i="60"/>
  <c r="O90" i="60"/>
  <c r="Z89" i="60"/>
  <c r="O89" i="60"/>
  <c r="Z88" i="60"/>
  <c r="O88" i="60"/>
  <c r="Z87" i="60"/>
  <c r="O87" i="60"/>
  <c r="Z86" i="60"/>
  <c r="O86" i="60"/>
  <c r="Z85" i="60"/>
  <c r="O85" i="60"/>
  <c r="Z84" i="60"/>
  <c r="O84" i="60"/>
  <c r="Z83" i="60"/>
  <c r="O83" i="60"/>
  <c r="Z82" i="60"/>
  <c r="O82" i="60"/>
  <c r="Z81" i="60"/>
  <c r="O81" i="60"/>
  <c r="Z80" i="60"/>
  <c r="O80" i="60"/>
  <c r="Z79" i="60"/>
  <c r="O79" i="60"/>
  <c r="Z78" i="60"/>
  <c r="O78" i="60"/>
  <c r="Z77" i="60"/>
  <c r="O77" i="60"/>
  <c r="Z76" i="60"/>
  <c r="O76" i="60"/>
  <c r="Z75" i="60"/>
  <c r="O75" i="60"/>
  <c r="Z74" i="60"/>
  <c r="O74" i="60"/>
  <c r="Z73" i="60"/>
  <c r="O73" i="60"/>
  <c r="Z72" i="60"/>
  <c r="O72" i="60"/>
  <c r="Z71" i="60"/>
  <c r="O71" i="60"/>
  <c r="Z70" i="60"/>
  <c r="O70" i="60"/>
  <c r="Z69" i="60"/>
  <c r="O69" i="60"/>
  <c r="Z68" i="60"/>
  <c r="O68" i="60"/>
  <c r="Z67" i="60"/>
  <c r="O67" i="60"/>
  <c r="Z66" i="60"/>
  <c r="O66" i="60"/>
  <c r="Z65" i="60"/>
  <c r="O65" i="60"/>
  <c r="Z64" i="60"/>
  <c r="O64" i="60"/>
  <c r="Z63" i="60"/>
  <c r="O63" i="60"/>
  <c r="Z62" i="60"/>
  <c r="O62" i="60"/>
  <c r="Z61" i="60"/>
  <c r="O61" i="60"/>
  <c r="Z60" i="60"/>
  <c r="O60" i="60"/>
  <c r="Z59" i="60"/>
  <c r="O59" i="60"/>
  <c r="Z58" i="60"/>
  <c r="O58" i="60"/>
  <c r="Z57" i="60"/>
  <c r="O57" i="60"/>
  <c r="Z56" i="60"/>
  <c r="O56" i="60"/>
  <c r="Z55" i="60"/>
  <c r="O55" i="60"/>
  <c r="A55" i="60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Z54" i="60"/>
  <c r="O54" i="60"/>
  <c r="Z53" i="60"/>
  <c r="O53" i="60"/>
  <c r="Z52" i="60"/>
  <c r="O52" i="60"/>
  <c r="Z51" i="60"/>
  <c r="O51" i="60"/>
  <c r="Z50" i="60"/>
  <c r="O50" i="60"/>
  <c r="Z49" i="60"/>
  <c r="O49" i="60"/>
  <c r="Z48" i="60"/>
  <c r="O48" i="60"/>
  <c r="Z47" i="60"/>
  <c r="O47" i="60"/>
  <c r="Z46" i="60"/>
  <c r="O46" i="60"/>
  <c r="Z45" i="60"/>
  <c r="O45" i="60"/>
  <c r="Z44" i="60"/>
  <c r="O44" i="60"/>
  <c r="Z43" i="60"/>
  <c r="O43" i="60"/>
  <c r="Z42" i="60"/>
  <c r="O42" i="60"/>
  <c r="Z41" i="60"/>
  <c r="O41" i="60"/>
  <c r="Z40" i="60"/>
  <c r="O40" i="60"/>
  <c r="Z39" i="60"/>
  <c r="O39" i="60"/>
  <c r="Z38" i="60"/>
  <c r="O38" i="60"/>
  <c r="Z37" i="60"/>
  <c r="O37" i="60"/>
  <c r="Z36" i="60"/>
  <c r="O36" i="60"/>
  <c r="Z35" i="60"/>
  <c r="O35" i="60"/>
  <c r="Z34" i="60"/>
  <c r="O34" i="60"/>
  <c r="Z33" i="60"/>
  <c r="O33" i="60"/>
  <c r="Z32" i="60"/>
  <c r="O32" i="60"/>
  <c r="Z31" i="60"/>
  <c r="O31" i="60"/>
  <c r="Z30" i="60"/>
  <c r="O30" i="60"/>
  <c r="Z29" i="60"/>
  <c r="O29" i="60"/>
  <c r="Z28" i="60"/>
  <c r="O28" i="60"/>
  <c r="Z27" i="60"/>
  <c r="O27" i="60"/>
  <c r="Z26" i="60"/>
  <c r="O26" i="60"/>
  <c r="Z25" i="60"/>
  <c r="O25" i="60"/>
  <c r="Z24" i="60"/>
  <c r="O24" i="60"/>
  <c r="Z23" i="60"/>
  <c r="O23" i="60"/>
  <c r="Z22" i="60"/>
  <c r="O22" i="60"/>
  <c r="Z21" i="60"/>
  <c r="O21" i="60"/>
  <c r="Z20" i="60"/>
  <c r="O20" i="60"/>
  <c r="Z19" i="60"/>
  <c r="O19" i="60"/>
  <c r="Z18" i="60"/>
  <c r="O18" i="60"/>
  <c r="Z17" i="60"/>
  <c r="O17" i="60"/>
  <c r="Z16" i="60"/>
  <c r="O16" i="60"/>
  <c r="A16" i="60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Z15" i="60"/>
  <c r="O15" i="60"/>
  <c r="Z14" i="60"/>
  <c r="O14" i="60"/>
  <c r="Z13" i="60"/>
  <c r="O13" i="60"/>
  <c r="Z12" i="60"/>
  <c r="O12" i="60"/>
  <c r="Z11" i="60"/>
  <c r="O11" i="60"/>
  <c r="Z10" i="60"/>
  <c r="O10" i="60"/>
  <c r="Z9" i="60"/>
  <c r="O9" i="60"/>
  <c r="Z8" i="60"/>
  <c r="O8" i="60"/>
  <c r="A8" i="60"/>
  <c r="A9" i="60" s="1"/>
  <c r="A10" i="60" s="1"/>
  <c r="A11" i="60" s="1"/>
  <c r="A12" i="60" s="1"/>
  <c r="A13" i="60" s="1"/>
  <c r="A14" i="60" s="1"/>
  <c r="AK7" i="60"/>
  <c r="Z7" i="60"/>
  <c r="O7" i="60"/>
  <c r="Z105" i="59"/>
  <c r="O105" i="59"/>
  <c r="Z104" i="59"/>
  <c r="O104" i="59"/>
  <c r="Z103" i="59"/>
  <c r="O103" i="59"/>
  <c r="Z102" i="59"/>
  <c r="O102" i="59"/>
  <c r="Z101" i="59"/>
  <c r="O101" i="59"/>
  <c r="Z100" i="59"/>
  <c r="O100" i="59"/>
  <c r="Z99" i="59"/>
  <c r="O99" i="59"/>
  <c r="Z98" i="59"/>
  <c r="O98" i="59"/>
  <c r="Z97" i="59"/>
  <c r="O97" i="59"/>
  <c r="Z96" i="59"/>
  <c r="O96" i="59"/>
  <c r="Z95" i="59"/>
  <c r="O95" i="59"/>
  <c r="Z94" i="59"/>
  <c r="O94" i="59"/>
  <c r="Z93" i="59"/>
  <c r="O93" i="59"/>
  <c r="Z92" i="59"/>
  <c r="O92" i="59"/>
  <c r="Z91" i="59"/>
  <c r="O91" i="59"/>
  <c r="Z90" i="59"/>
  <c r="O90" i="59"/>
  <c r="Z89" i="59"/>
  <c r="O89" i="59"/>
  <c r="Z88" i="59"/>
  <c r="O88" i="59"/>
  <c r="Z87" i="59"/>
  <c r="O87" i="59"/>
  <c r="Z86" i="59"/>
  <c r="O86" i="59"/>
  <c r="Z85" i="59"/>
  <c r="O85" i="59"/>
  <c r="Z84" i="59"/>
  <c r="O84" i="59"/>
  <c r="Z83" i="59"/>
  <c r="O83" i="59"/>
  <c r="Z82" i="59"/>
  <c r="O82" i="59"/>
  <c r="Z81" i="59"/>
  <c r="O81" i="59"/>
  <c r="Z80" i="59"/>
  <c r="O80" i="59"/>
  <c r="Z79" i="59"/>
  <c r="O79" i="59"/>
  <c r="Z78" i="59"/>
  <c r="O78" i="59"/>
  <c r="Z77" i="59"/>
  <c r="O77" i="59"/>
  <c r="Z76" i="59"/>
  <c r="O76" i="59"/>
  <c r="Z75" i="59"/>
  <c r="O75" i="59"/>
  <c r="Z74" i="59"/>
  <c r="O74" i="59"/>
  <c r="Z73" i="59"/>
  <c r="O73" i="59"/>
  <c r="Z72" i="59"/>
  <c r="O72" i="59"/>
  <c r="Z71" i="59"/>
  <c r="O71" i="59"/>
  <c r="Z70" i="59"/>
  <c r="O70" i="59"/>
  <c r="Z69" i="59"/>
  <c r="O69" i="59"/>
  <c r="Z68" i="59"/>
  <c r="O68" i="59"/>
  <c r="Z67" i="59"/>
  <c r="O67" i="59"/>
  <c r="Z66" i="59"/>
  <c r="O66" i="59"/>
  <c r="Z65" i="59"/>
  <c r="O65" i="59"/>
  <c r="Z64" i="59"/>
  <c r="O64" i="59"/>
  <c r="Z63" i="59"/>
  <c r="O63" i="59"/>
  <c r="Z62" i="59"/>
  <c r="O62" i="59"/>
  <c r="Z61" i="59"/>
  <c r="O61" i="59"/>
  <c r="Z60" i="59"/>
  <c r="O60" i="59"/>
  <c r="Z59" i="59"/>
  <c r="O59" i="59"/>
  <c r="Z58" i="59"/>
  <c r="O58" i="59"/>
  <c r="Z57" i="59"/>
  <c r="O57" i="59"/>
  <c r="Z56" i="59"/>
  <c r="O56" i="59"/>
  <c r="Z55" i="59"/>
  <c r="O55" i="59"/>
  <c r="A55" i="59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A75" i="59" s="1"/>
  <c r="A76" i="59" s="1"/>
  <c r="A77" i="59" s="1"/>
  <c r="A78" i="59" s="1"/>
  <c r="A79" i="59" s="1"/>
  <c r="A80" i="59" s="1"/>
  <c r="A81" i="59" s="1"/>
  <c r="A82" i="59" s="1"/>
  <c r="A83" i="59" s="1"/>
  <c r="A84" i="59" s="1"/>
  <c r="A85" i="59" s="1"/>
  <c r="A86" i="59" s="1"/>
  <c r="A87" i="59" s="1"/>
  <c r="A88" i="59" s="1"/>
  <c r="A89" i="59" s="1"/>
  <c r="A90" i="59" s="1"/>
  <c r="A91" i="59" s="1"/>
  <c r="A92" i="59" s="1"/>
  <c r="A93" i="59" s="1"/>
  <c r="A94" i="59" s="1"/>
  <c r="A95" i="59" s="1"/>
  <c r="A96" i="59" s="1"/>
  <c r="A97" i="59" s="1"/>
  <c r="A98" i="59" s="1"/>
  <c r="A99" i="59" s="1"/>
  <c r="A100" i="59" s="1"/>
  <c r="Z54" i="59"/>
  <c r="O54" i="59"/>
  <c r="Z53" i="59"/>
  <c r="O53" i="59"/>
  <c r="Z52" i="59"/>
  <c r="O52" i="59"/>
  <c r="Z51" i="59"/>
  <c r="O51" i="59"/>
  <c r="Z50" i="59"/>
  <c r="O50" i="59"/>
  <c r="Z49" i="59"/>
  <c r="O49" i="59"/>
  <c r="Z48" i="59"/>
  <c r="O48" i="59"/>
  <c r="Z47" i="59"/>
  <c r="O47" i="59"/>
  <c r="Z46" i="59"/>
  <c r="O46" i="59"/>
  <c r="Z45" i="59"/>
  <c r="O45" i="59"/>
  <c r="Z44" i="59"/>
  <c r="O44" i="59"/>
  <c r="Z43" i="59"/>
  <c r="O43" i="59"/>
  <c r="Z42" i="59"/>
  <c r="O42" i="59"/>
  <c r="Z41" i="59"/>
  <c r="O41" i="59"/>
  <c r="Z40" i="59"/>
  <c r="O40" i="59"/>
  <c r="Z39" i="59"/>
  <c r="O39" i="59"/>
  <c r="Z38" i="59"/>
  <c r="O38" i="59"/>
  <c r="Z37" i="59"/>
  <c r="O37" i="59"/>
  <c r="Z36" i="59"/>
  <c r="O36" i="59"/>
  <c r="Z35" i="59"/>
  <c r="O35" i="59"/>
  <c r="Z34" i="59"/>
  <c r="O34" i="59"/>
  <c r="Z33" i="59"/>
  <c r="O33" i="59"/>
  <c r="Z32" i="59"/>
  <c r="O32" i="59"/>
  <c r="Z31" i="59"/>
  <c r="O31" i="59"/>
  <c r="Z30" i="59"/>
  <c r="O30" i="59"/>
  <c r="Z29" i="59"/>
  <c r="O29" i="59"/>
  <c r="Z28" i="59"/>
  <c r="O28" i="59"/>
  <c r="Z27" i="59"/>
  <c r="O27" i="59"/>
  <c r="Z26" i="59"/>
  <c r="O26" i="59"/>
  <c r="Z25" i="59"/>
  <c r="O25" i="59"/>
  <c r="Z24" i="59"/>
  <c r="O24" i="59"/>
  <c r="Z23" i="59"/>
  <c r="O23" i="59"/>
  <c r="Z22" i="59"/>
  <c r="O22" i="59"/>
  <c r="Z21" i="59"/>
  <c r="O21" i="59"/>
  <c r="Z20" i="59"/>
  <c r="O20" i="59"/>
  <c r="Z19" i="59"/>
  <c r="O19" i="59"/>
  <c r="Z18" i="59"/>
  <c r="O18" i="59"/>
  <c r="Z17" i="59"/>
  <c r="O17" i="59"/>
  <c r="Z16" i="59"/>
  <c r="O16" i="59"/>
  <c r="A16" i="59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Z15" i="59"/>
  <c r="O15" i="59"/>
  <c r="Z14" i="59"/>
  <c r="O14" i="59"/>
  <c r="Z13" i="59"/>
  <c r="O13" i="59"/>
  <c r="Z12" i="59"/>
  <c r="O12" i="59"/>
  <c r="Z11" i="59"/>
  <c r="O11" i="59"/>
  <c r="Z10" i="59"/>
  <c r="O10" i="59"/>
  <c r="Z9" i="59"/>
  <c r="O9" i="59"/>
  <c r="Z8" i="59"/>
  <c r="O8" i="59"/>
  <c r="A8" i="59"/>
  <c r="A9" i="59" s="1"/>
  <c r="A10" i="59" s="1"/>
  <c r="A11" i="59" s="1"/>
  <c r="A12" i="59" s="1"/>
  <c r="A13" i="59" s="1"/>
  <c r="A14" i="59" s="1"/>
  <c r="AK7" i="59"/>
  <c r="Z7" i="59"/>
  <c r="O7" i="59"/>
  <c r="Z105" i="58"/>
  <c r="O105" i="58"/>
  <c r="Z104" i="58"/>
  <c r="O104" i="58"/>
  <c r="Z103" i="58"/>
  <c r="O103" i="58"/>
  <c r="Z102" i="58"/>
  <c r="O102" i="58"/>
  <c r="Z101" i="58"/>
  <c r="O101" i="58"/>
  <c r="Z100" i="58"/>
  <c r="O100" i="58"/>
  <c r="Z99" i="58"/>
  <c r="O99" i="58"/>
  <c r="Z98" i="58"/>
  <c r="O98" i="58"/>
  <c r="Z97" i="58"/>
  <c r="O97" i="58"/>
  <c r="Z96" i="58"/>
  <c r="O96" i="58"/>
  <c r="Z95" i="58"/>
  <c r="O95" i="58"/>
  <c r="Z94" i="58"/>
  <c r="O94" i="58"/>
  <c r="Z93" i="58"/>
  <c r="O93" i="58"/>
  <c r="Z92" i="58"/>
  <c r="O92" i="58"/>
  <c r="Z91" i="58"/>
  <c r="O91" i="58"/>
  <c r="Z90" i="58"/>
  <c r="O90" i="58"/>
  <c r="Z89" i="58"/>
  <c r="O89" i="58"/>
  <c r="Z88" i="58"/>
  <c r="O88" i="58"/>
  <c r="Z87" i="58"/>
  <c r="O87" i="58"/>
  <c r="Z86" i="58"/>
  <c r="O86" i="58"/>
  <c r="Z85" i="58"/>
  <c r="O85" i="58"/>
  <c r="Z84" i="58"/>
  <c r="O84" i="58"/>
  <c r="Z83" i="58"/>
  <c r="O83" i="58"/>
  <c r="Z82" i="58"/>
  <c r="O82" i="58"/>
  <c r="Z81" i="58"/>
  <c r="O81" i="58"/>
  <c r="Z80" i="58"/>
  <c r="O80" i="58"/>
  <c r="Z79" i="58"/>
  <c r="O79" i="58"/>
  <c r="Z78" i="58"/>
  <c r="O78" i="58"/>
  <c r="Z77" i="58"/>
  <c r="O77" i="58"/>
  <c r="Z76" i="58"/>
  <c r="O76" i="58"/>
  <c r="Z75" i="58"/>
  <c r="O75" i="58"/>
  <c r="Z74" i="58"/>
  <c r="O74" i="58"/>
  <c r="Z73" i="58"/>
  <c r="O73" i="58"/>
  <c r="Z72" i="58"/>
  <c r="O72" i="58"/>
  <c r="Z71" i="58"/>
  <c r="O71" i="58"/>
  <c r="Z70" i="58"/>
  <c r="O70" i="58"/>
  <c r="Z69" i="58"/>
  <c r="O69" i="58"/>
  <c r="Z68" i="58"/>
  <c r="O68" i="58"/>
  <c r="Z67" i="58"/>
  <c r="O67" i="58"/>
  <c r="Z66" i="58"/>
  <c r="O66" i="58"/>
  <c r="Z65" i="58"/>
  <c r="O65" i="58"/>
  <c r="Z64" i="58"/>
  <c r="O64" i="58"/>
  <c r="Z63" i="58"/>
  <c r="O63" i="58"/>
  <c r="Z62" i="58"/>
  <c r="O62" i="58"/>
  <c r="Z61" i="58"/>
  <c r="O61" i="58"/>
  <c r="Z60" i="58"/>
  <c r="O60" i="58"/>
  <c r="Z59" i="58"/>
  <c r="O59" i="58"/>
  <c r="Z58" i="58"/>
  <c r="O58" i="58"/>
  <c r="Z57" i="58"/>
  <c r="O57" i="58"/>
  <c r="Z56" i="58"/>
  <c r="O56" i="58"/>
  <c r="Z55" i="58"/>
  <c r="O55" i="58"/>
  <c r="A55" i="58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A75" i="58" s="1"/>
  <c r="A76" i="58" s="1"/>
  <c r="A77" i="58" s="1"/>
  <c r="A78" i="58" s="1"/>
  <c r="A79" i="58" s="1"/>
  <c r="A80" i="58" s="1"/>
  <c r="A81" i="58" s="1"/>
  <c r="A82" i="58" s="1"/>
  <c r="A83" i="58" s="1"/>
  <c r="A84" i="58" s="1"/>
  <c r="A85" i="58" s="1"/>
  <c r="A86" i="58" s="1"/>
  <c r="A87" i="58" s="1"/>
  <c r="A88" i="58" s="1"/>
  <c r="A89" i="58" s="1"/>
  <c r="A90" i="58" s="1"/>
  <c r="A91" i="58" s="1"/>
  <c r="A92" i="58" s="1"/>
  <c r="A93" i="58" s="1"/>
  <c r="A94" i="58" s="1"/>
  <c r="A95" i="58" s="1"/>
  <c r="A96" i="58" s="1"/>
  <c r="A97" i="58" s="1"/>
  <c r="A98" i="58" s="1"/>
  <c r="A99" i="58" s="1"/>
  <c r="A100" i="58" s="1"/>
  <c r="Z54" i="58"/>
  <c r="O54" i="58"/>
  <c r="Z53" i="58"/>
  <c r="O53" i="58"/>
  <c r="Z52" i="58"/>
  <c r="O52" i="58"/>
  <c r="Z51" i="58"/>
  <c r="O51" i="58"/>
  <c r="Z50" i="58"/>
  <c r="O50" i="58"/>
  <c r="Z49" i="58"/>
  <c r="O49" i="58"/>
  <c r="Z48" i="58"/>
  <c r="O48" i="58"/>
  <c r="Z47" i="58"/>
  <c r="O47" i="58"/>
  <c r="Z46" i="58"/>
  <c r="O46" i="58"/>
  <c r="Z45" i="58"/>
  <c r="O45" i="58"/>
  <c r="Z44" i="58"/>
  <c r="O44" i="58"/>
  <c r="Z43" i="58"/>
  <c r="O43" i="58"/>
  <c r="Z42" i="58"/>
  <c r="O42" i="58"/>
  <c r="Z41" i="58"/>
  <c r="O41" i="58"/>
  <c r="Z40" i="58"/>
  <c r="O40" i="58"/>
  <c r="Z39" i="58"/>
  <c r="O39" i="58"/>
  <c r="Z38" i="58"/>
  <c r="O38" i="58"/>
  <c r="Z37" i="58"/>
  <c r="O37" i="58"/>
  <c r="Z36" i="58"/>
  <c r="O36" i="58"/>
  <c r="Z35" i="58"/>
  <c r="O35" i="58"/>
  <c r="Z34" i="58"/>
  <c r="O34" i="58"/>
  <c r="Z33" i="58"/>
  <c r="O33" i="58"/>
  <c r="Z32" i="58"/>
  <c r="O32" i="58"/>
  <c r="Z31" i="58"/>
  <c r="O31" i="58"/>
  <c r="Z30" i="58"/>
  <c r="O30" i="58"/>
  <c r="Z29" i="58"/>
  <c r="O29" i="58"/>
  <c r="Z28" i="58"/>
  <c r="O28" i="58"/>
  <c r="Z27" i="58"/>
  <c r="O27" i="58"/>
  <c r="Z26" i="58"/>
  <c r="O26" i="58"/>
  <c r="Z25" i="58"/>
  <c r="O25" i="58"/>
  <c r="Z24" i="58"/>
  <c r="O24" i="58"/>
  <c r="Z23" i="58"/>
  <c r="O23" i="58"/>
  <c r="Z22" i="58"/>
  <c r="O22" i="58"/>
  <c r="Z21" i="58"/>
  <c r="O21" i="58"/>
  <c r="Z20" i="58"/>
  <c r="O20" i="58"/>
  <c r="Z19" i="58"/>
  <c r="O19" i="58"/>
  <c r="Z18" i="58"/>
  <c r="O18" i="58"/>
  <c r="Z17" i="58"/>
  <c r="O17" i="58"/>
  <c r="Z16" i="58"/>
  <c r="O16" i="58"/>
  <c r="A16" i="58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Z15" i="58"/>
  <c r="O15" i="58"/>
  <c r="Z14" i="58"/>
  <c r="O14" i="58"/>
  <c r="Z13" i="58"/>
  <c r="O13" i="58"/>
  <c r="Z12" i="58"/>
  <c r="O12" i="58"/>
  <c r="Z11" i="58"/>
  <c r="O11" i="58"/>
  <c r="Z10" i="58"/>
  <c r="O10" i="58"/>
  <c r="Z9" i="58"/>
  <c r="O9" i="58"/>
  <c r="Z8" i="58"/>
  <c r="O8" i="58"/>
  <c r="A8" i="58"/>
  <c r="A9" i="58" s="1"/>
  <c r="A10" i="58" s="1"/>
  <c r="A11" i="58" s="1"/>
  <c r="A12" i="58" s="1"/>
  <c r="A13" i="58" s="1"/>
  <c r="A14" i="58" s="1"/>
  <c r="AK7" i="58"/>
  <c r="Z7" i="58"/>
  <c r="O7" i="58"/>
  <c r="Z105" i="57"/>
  <c r="O105" i="57"/>
  <c r="Z104" i="57"/>
  <c r="O104" i="57"/>
  <c r="Z103" i="57"/>
  <c r="O103" i="57"/>
  <c r="Z102" i="57"/>
  <c r="O102" i="57"/>
  <c r="Z101" i="57"/>
  <c r="O101" i="57"/>
  <c r="Z100" i="57"/>
  <c r="O100" i="57"/>
  <c r="Z99" i="57"/>
  <c r="O99" i="57"/>
  <c r="Z98" i="57"/>
  <c r="O98" i="57"/>
  <c r="Z97" i="57"/>
  <c r="O97" i="57"/>
  <c r="Z96" i="57"/>
  <c r="O96" i="57"/>
  <c r="Z95" i="57"/>
  <c r="O95" i="57"/>
  <c r="Z94" i="57"/>
  <c r="O94" i="57"/>
  <c r="Z93" i="57"/>
  <c r="O93" i="57"/>
  <c r="Z92" i="57"/>
  <c r="O92" i="57"/>
  <c r="Z91" i="57"/>
  <c r="O91" i="57"/>
  <c r="Z90" i="57"/>
  <c r="O90" i="57"/>
  <c r="Z89" i="57"/>
  <c r="O89" i="57"/>
  <c r="Z88" i="57"/>
  <c r="O88" i="57"/>
  <c r="Z87" i="57"/>
  <c r="O87" i="57"/>
  <c r="Z86" i="57"/>
  <c r="O86" i="57"/>
  <c r="Z85" i="57"/>
  <c r="O85" i="57"/>
  <c r="Z84" i="57"/>
  <c r="O84" i="57"/>
  <c r="Z83" i="57"/>
  <c r="O83" i="57"/>
  <c r="Z82" i="57"/>
  <c r="O82" i="57"/>
  <c r="Z81" i="57"/>
  <c r="O81" i="57"/>
  <c r="Z80" i="57"/>
  <c r="O80" i="57"/>
  <c r="Z79" i="57"/>
  <c r="O79" i="57"/>
  <c r="Z78" i="57"/>
  <c r="O78" i="57"/>
  <c r="Z77" i="57"/>
  <c r="O77" i="57"/>
  <c r="Z76" i="57"/>
  <c r="O76" i="57"/>
  <c r="Z75" i="57"/>
  <c r="O75" i="57"/>
  <c r="Z74" i="57"/>
  <c r="O74" i="57"/>
  <c r="Z73" i="57"/>
  <c r="O73" i="57"/>
  <c r="Z72" i="57"/>
  <c r="O72" i="57"/>
  <c r="Z71" i="57"/>
  <c r="O71" i="57"/>
  <c r="Z70" i="57"/>
  <c r="O70" i="57"/>
  <c r="Z69" i="57"/>
  <c r="O69" i="57"/>
  <c r="Z68" i="57"/>
  <c r="O68" i="57"/>
  <c r="Z67" i="57"/>
  <c r="O67" i="57"/>
  <c r="Z66" i="57"/>
  <c r="O66" i="57"/>
  <c r="Z65" i="57"/>
  <c r="O65" i="57"/>
  <c r="Z64" i="57"/>
  <c r="O64" i="57"/>
  <c r="Z63" i="57"/>
  <c r="O63" i="57"/>
  <c r="Z62" i="57"/>
  <c r="O62" i="57"/>
  <c r="Z61" i="57"/>
  <c r="O61" i="57"/>
  <c r="Z60" i="57"/>
  <c r="O60" i="57"/>
  <c r="Z59" i="57"/>
  <c r="O59" i="57"/>
  <c r="Z58" i="57"/>
  <c r="O58" i="57"/>
  <c r="Z57" i="57"/>
  <c r="O57" i="57"/>
  <c r="Z56" i="57"/>
  <c r="O56" i="57"/>
  <c r="Z55" i="57"/>
  <c r="O55" i="57"/>
  <c r="A55" i="57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A73" i="57" s="1"/>
  <c r="A74" i="57" s="1"/>
  <c r="A75" i="57" s="1"/>
  <c r="A76" i="57" s="1"/>
  <c r="A77" i="57" s="1"/>
  <c r="A78" i="57" s="1"/>
  <c r="A79" i="57" s="1"/>
  <c r="A80" i="57" s="1"/>
  <c r="A81" i="57" s="1"/>
  <c r="A82" i="57" s="1"/>
  <c r="A83" i="57" s="1"/>
  <c r="A84" i="57" s="1"/>
  <c r="A85" i="57" s="1"/>
  <c r="A86" i="57" s="1"/>
  <c r="A87" i="57" s="1"/>
  <c r="A88" i="57" s="1"/>
  <c r="A89" i="57" s="1"/>
  <c r="A90" i="57" s="1"/>
  <c r="A91" i="57" s="1"/>
  <c r="A92" i="57" s="1"/>
  <c r="A93" i="57" s="1"/>
  <c r="A94" i="57" s="1"/>
  <c r="A95" i="57" s="1"/>
  <c r="A96" i="57" s="1"/>
  <c r="A97" i="57" s="1"/>
  <c r="A98" i="57" s="1"/>
  <c r="A99" i="57" s="1"/>
  <c r="A100" i="57" s="1"/>
  <c r="Z54" i="57"/>
  <c r="O54" i="57"/>
  <c r="Z53" i="57"/>
  <c r="O53" i="57"/>
  <c r="Z52" i="57"/>
  <c r="O52" i="57"/>
  <c r="Z51" i="57"/>
  <c r="O51" i="57"/>
  <c r="Z50" i="57"/>
  <c r="O50" i="57"/>
  <c r="Z49" i="57"/>
  <c r="O49" i="57"/>
  <c r="Z48" i="57"/>
  <c r="O48" i="57"/>
  <c r="Z47" i="57"/>
  <c r="O47" i="57"/>
  <c r="Z46" i="57"/>
  <c r="O46" i="57"/>
  <c r="Z45" i="57"/>
  <c r="O45" i="57"/>
  <c r="Z44" i="57"/>
  <c r="O44" i="57"/>
  <c r="Z43" i="57"/>
  <c r="O43" i="57"/>
  <c r="Z42" i="57"/>
  <c r="O42" i="57"/>
  <c r="Z41" i="57"/>
  <c r="O41" i="57"/>
  <c r="Z40" i="57"/>
  <c r="O40" i="57"/>
  <c r="Z39" i="57"/>
  <c r="O39" i="57"/>
  <c r="Z38" i="57"/>
  <c r="O38" i="57"/>
  <c r="Z37" i="57"/>
  <c r="O37" i="57"/>
  <c r="Z36" i="57"/>
  <c r="O36" i="57"/>
  <c r="Z35" i="57"/>
  <c r="O35" i="57"/>
  <c r="Z34" i="57"/>
  <c r="O34" i="57"/>
  <c r="Z33" i="57"/>
  <c r="O33" i="57"/>
  <c r="Z32" i="57"/>
  <c r="O32" i="57"/>
  <c r="Z31" i="57"/>
  <c r="O31" i="57"/>
  <c r="Z30" i="57"/>
  <c r="O30" i="57"/>
  <c r="Z29" i="57"/>
  <c r="O29" i="57"/>
  <c r="Z28" i="57"/>
  <c r="O28" i="57"/>
  <c r="Z27" i="57"/>
  <c r="O27" i="57"/>
  <c r="Z26" i="57"/>
  <c r="O26" i="57"/>
  <c r="Z25" i="57"/>
  <c r="O25" i="57"/>
  <c r="Z24" i="57"/>
  <c r="O24" i="57"/>
  <c r="Z23" i="57"/>
  <c r="O23" i="57"/>
  <c r="Z22" i="57"/>
  <c r="O22" i="57"/>
  <c r="Z21" i="57"/>
  <c r="O21" i="57"/>
  <c r="Z20" i="57"/>
  <c r="O20" i="57"/>
  <c r="Z19" i="57"/>
  <c r="O19" i="57"/>
  <c r="Z18" i="57"/>
  <c r="O18" i="57"/>
  <c r="Z17" i="57"/>
  <c r="O17" i="57"/>
  <c r="Z16" i="57"/>
  <c r="O16" i="57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Z15" i="57"/>
  <c r="O15" i="57"/>
  <c r="Z14" i="57"/>
  <c r="O14" i="57"/>
  <c r="Z13" i="57"/>
  <c r="O13" i="57"/>
  <c r="Z12" i="57"/>
  <c r="O12" i="57"/>
  <c r="Z11" i="57"/>
  <c r="O11" i="57"/>
  <c r="Z10" i="57"/>
  <c r="O10" i="57"/>
  <c r="Z9" i="57"/>
  <c r="O9" i="57"/>
  <c r="Z8" i="57"/>
  <c r="O8" i="57"/>
  <c r="A8" i="57"/>
  <c r="A9" i="57" s="1"/>
  <c r="A10" i="57" s="1"/>
  <c r="A11" i="57" s="1"/>
  <c r="A12" i="57" s="1"/>
  <c r="A13" i="57" s="1"/>
  <c r="A14" i="57" s="1"/>
  <c r="AK7" i="57"/>
  <c r="Z7" i="57"/>
  <c r="O7" i="57"/>
  <c r="Z105" i="56"/>
  <c r="O105" i="56"/>
  <c r="Z104" i="56"/>
  <c r="O104" i="56"/>
  <c r="Z103" i="56"/>
  <c r="O103" i="56"/>
  <c r="Z102" i="56"/>
  <c r="O102" i="56"/>
  <c r="Z101" i="56"/>
  <c r="O101" i="56"/>
  <c r="Z100" i="56"/>
  <c r="O100" i="56"/>
  <c r="Z99" i="56"/>
  <c r="O99" i="56"/>
  <c r="Z98" i="56"/>
  <c r="O98" i="56"/>
  <c r="Z97" i="56"/>
  <c r="O97" i="56"/>
  <c r="Z96" i="56"/>
  <c r="O96" i="56"/>
  <c r="Z95" i="56"/>
  <c r="O95" i="56"/>
  <c r="Z94" i="56"/>
  <c r="O94" i="56"/>
  <c r="Z93" i="56"/>
  <c r="O93" i="56"/>
  <c r="Z92" i="56"/>
  <c r="O92" i="56"/>
  <c r="Z91" i="56"/>
  <c r="O91" i="56"/>
  <c r="Z90" i="56"/>
  <c r="O90" i="56"/>
  <c r="Z89" i="56"/>
  <c r="O89" i="56"/>
  <c r="Z88" i="56"/>
  <c r="O88" i="56"/>
  <c r="Z87" i="56"/>
  <c r="O87" i="56"/>
  <c r="Z86" i="56"/>
  <c r="O86" i="56"/>
  <c r="Z85" i="56"/>
  <c r="O85" i="56"/>
  <c r="Z84" i="56"/>
  <c r="O84" i="56"/>
  <c r="Z83" i="56"/>
  <c r="O83" i="56"/>
  <c r="Z82" i="56"/>
  <c r="O82" i="56"/>
  <c r="Z81" i="56"/>
  <c r="O81" i="56"/>
  <c r="Z80" i="56"/>
  <c r="O80" i="56"/>
  <c r="Z79" i="56"/>
  <c r="O79" i="56"/>
  <c r="Z78" i="56"/>
  <c r="O78" i="56"/>
  <c r="Z77" i="56"/>
  <c r="O77" i="56"/>
  <c r="Z76" i="56"/>
  <c r="O76" i="56"/>
  <c r="Z75" i="56"/>
  <c r="O75" i="56"/>
  <c r="Z74" i="56"/>
  <c r="O74" i="56"/>
  <c r="Z73" i="56"/>
  <c r="O73" i="56"/>
  <c r="Z72" i="56"/>
  <c r="O72" i="56"/>
  <c r="Z71" i="56"/>
  <c r="O71" i="56"/>
  <c r="Z70" i="56"/>
  <c r="O70" i="56"/>
  <c r="Z69" i="56"/>
  <c r="O69" i="56"/>
  <c r="Z68" i="56"/>
  <c r="O68" i="56"/>
  <c r="Z67" i="56"/>
  <c r="O67" i="56"/>
  <c r="Z66" i="56"/>
  <c r="O66" i="56"/>
  <c r="Z65" i="56"/>
  <c r="O65" i="56"/>
  <c r="Z64" i="56"/>
  <c r="O64" i="56"/>
  <c r="Z63" i="56"/>
  <c r="O63" i="56"/>
  <c r="Z62" i="56"/>
  <c r="O62" i="56"/>
  <c r="Z61" i="56"/>
  <c r="O61" i="56"/>
  <c r="Z60" i="56"/>
  <c r="O60" i="56"/>
  <c r="Z59" i="56"/>
  <c r="O59" i="56"/>
  <c r="Z58" i="56"/>
  <c r="O58" i="56"/>
  <c r="Z57" i="56"/>
  <c r="O57" i="56"/>
  <c r="Z56" i="56"/>
  <c r="O56" i="56"/>
  <c r="Z55" i="56"/>
  <c r="O55" i="56"/>
  <c r="A55" i="56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A75" i="56" s="1"/>
  <c r="A76" i="56" s="1"/>
  <c r="A77" i="56" s="1"/>
  <c r="A78" i="56" s="1"/>
  <c r="A79" i="56" s="1"/>
  <c r="A80" i="56" s="1"/>
  <c r="A81" i="56" s="1"/>
  <c r="A82" i="56" s="1"/>
  <c r="A83" i="56" s="1"/>
  <c r="A84" i="56" s="1"/>
  <c r="A85" i="56" s="1"/>
  <c r="A86" i="56" s="1"/>
  <c r="A87" i="56" s="1"/>
  <c r="A88" i="56" s="1"/>
  <c r="A89" i="56" s="1"/>
  <c r="A90" i="56" s="1"/>
  <c r="A91" i="56" s="1"/>
  <c r="A92" i="56" s="1"/>
  <c r="A93" i="56" s="1"/>
  <c r="A94" i="56" s="1"/>
  <c r="A95" i="56" s="1"/>
  <c r="A96" i="56" s="1"/>
  <c r="A97" i="56" s="1"/>
  <c r="A98" i="56" s="1"/>
  <c r="A99" i="56" s="1"/>
  <c r="A100" i="56" s="1"/>
  <c r="Z54" i="56"/>
  <c r="O54" i="56"/>
  <c r="Z53" i="56"/>
  <c r="O53" i="56"/>
  <c r="Z52" i="56"/>
  <c r="O52" i="56"/>
  <c r="Z51" i="56"/>
  <c r="O51" i="56"/>
  <c r="Z50" i="56"/>
  <c r="O50" i="56"/>
  <c r="Z49" i="56"/>
  <c r="O49" i="56"/>
  <c r="Z48" i="56"/>
  <c r="O48" i="56"/>
  <c r="Z47" i="56"/>
  <c r="O47" i="56"/>
  <c r="Z46" i="56"/>
  <c r="O46" i="56"/>
  <c r="Z45" i="56"/>
  <c r="O45" i="56"/>
  <c r="Z44" i="56"/>
  <c r="O44" i="56"/>
  <c r="Z43" i="56"/>
  <c r="O43" i="56"/>
  <c r="Z42" i="56"/>
  <c r="O42" i="56"/>
  <c r="Z41" i="56"/>
  <c r="O41" i="56"/>
  <c r="Z40" i="56"/>
  <c r="O40" i="56"/>
  <c r="Z39" i="56"/>
  <c r="O39" i="56"/>
  <c r="Z38" i="56"/>
  <c r="O38" i="56"/>
  <c r="Z37" i="56"/>
  <c r="O37" i="56"/>
  <c r="Z36" i="56"/>
  <c r="O36" i="56"/>
  <c r="Z35" i="56"/>
  <c r="O35" i="56"/>
  <c r="Z34" i="56"/>
  <c r="O34" i="56"/>
  <c r="Z33" i="56"/>
  <c r="O33" i="56"/>
  <c r="Z32" i="56"/>
  <c r="O32" i="56"/>
  <c r="Z31" i="56"/>
  <c r="O31" i="56"/>
  <c r="Z30" i="56"/>
  <c r="O30" i="56"/>
  <c r="Z29" i="56"/>
  <c r="O29" i="56"/>
  <c r="Z28" i="56"/>
  <c r="O28" i="56"/>
  <c r="Z27" i="56"/>
  <c r="O27" i="56"/>
  <c r="Z26" i="56"/>
  <c r="O26" i="56"/>
  <c r="Z25" i="56"/>
  <c r="O25" i="56"/>
  <c r="Z24" i="56"/>
  <c r="O24" i="56"/>
  <c r="Z23" i="56"/>
  <c r="O23" i="56"/>
  <c r="Z22" i="56"/>
  <c r="O22" i="56"/>
  <c r="Z21" i="56"/>
  <c r="O21" i="56"/>
  <c r="Z20" i="56"/>
  <c r="O20" i="56"/>
  <c r="Z19" i="56"/>
  <c r="O19" i="56"/>
  <c r="Z18" i="56"/>
  <c r="O18" i="56"/>
  <c r="Z17" i="56"/>
  <c r="O17" i="56"/>
  <c r="Z16" i="56"/>
  <c r="O16" i="56"/>
  <c r="A16" i="56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Z15" i="56"/>
  <c r="O15" i="56"/>
  <c r="Z14" i="56"/>
  <c r="O14" i="56"/>
  <c r="Z13" i="56"/>
  <c r="O13" i="56"/>
  <c r="Z12" i="56"/>
  <c r="O12" i="56"/>
  <c r="Z11" i="56"/>
  <c r="O11" i="56"/>
  <c r="Z10" i="56"/>
  <c r="O10" i="56"/>
  <c r="Z9" i="56"/>
  <c r="O9" i="56"/>
  <c r="Z8" i="56"/>
  <c r="O8" i="56"/>
  <c r="A8" i="56"/>
  <c r="A9" i="56" s="1"/>
  <c r="A10" i="56" s="1"/>
  <c r="A11" i="56" s="1"/>
  <c r="A12" i="56" s="1"/>
  <c r="A13" i="56" s="1"/>
  <c r="A14" i="56" s="1"/>
  <c r="AK7" i="56"/>
  <c r="Z7" i="56"/>
  <c r="O7" i="56"/>
  <c r="Z105" i="55"/>
  <c r="O105" i="55"/>
  <c r="Z104" i="55"/>
  <c r="O104" i="55"/>
  <c r="Z103" i="55"/>
  <c r="O103" i="55"/>
  <c r="Z102" i="55"/>
  <c r="O102" i="55"/>
  <c r="Z101" i="55"/>
  <c r="O101" i="55"/>
  <c r="Z100" i="55"/>
  <c r="O100" i="55"/>
  <c r="Z99" i="55"/>
  <c r="O99" i="55"/>
  <c r="Z98" i="55"/>
  <c r="O98" i="55"/>
  <c r="Z97" i="55"/>
  <c r="O97" i="55"/>
  <c r="Z96" i="55"/>
  <c r="O96" i="55"/>
  <c r="Z95" i="55"/>
  <c r="O95" i="55"/>
  <c r="Z94" i="55"/>
  <c r="O94" i="55"/>
  <c r="Z93" i="55"/>
  <c r="O93" i="55"/>
  <c r="Z92" i="55"/>
  <c r="O92" i="55"/>
  <c r="Z91" i="55"/>
  <c r="O91" i="55"/>
  <c r="Z90" i="55"/>
  <c r="O90" i="55"/>
  <c r="Z89" i="55"/>
  <c r="O89" i="55"/>
  <c r="Z88" i="55"/>
  <c r="O88" i="55"/>
  <c r="Z87" i="55"/>
  <c r="O87" i="55"/>
  <c r="Z86" i="55"/>
  <c r="O86" i="55"/>
  <c r="Z85" i="55"/>
  <c r="O85" i="55"/>
  <c r="Z84" i="55"/>
  <c r="O84" i="55"/>
  <c r="Z83" i="55"/>
  <c r="O83" i="55"/>
  <c r="Z82" i="55"/>
  <c r="O82" i="55"/>
  <c r="Z81" i="55"/>
  <c r="O81" i="55"/>
  <c r="Z80" i="55"/>
  <c r="O80" i="55"/>
  <c r="Z79" i="55"/>
  <c r="O79" i="55"/>
  <c r="Z78" i="55"/>
  <c r="O78" i="55"/>
  <c r="Z77" i="55"/>
  <c r="O77" i="55"/>
  <c r="Z76" i="55"/>
  <c r="O76" i="55"/>
  <c r="Z75" i="55"/>
  <c r="O75" i="55"/>
  <c r="Z74" i="55"/>
  <c r="O74" i="55"/>
  <c r="Z73" i="55"/>
  <c r="O73" i="55"/>
  <c r="Z72" i="55"/>
  <c r="O72" i="55"/>
  <c r="Z71" i="55"/>
  <c r="O71" i="55"/>
  <c r="Z70" i="55"/>
  <c r="O70" i="55"/>
  <c r="Z69" i="55"/>
  <c r="O69" i="55"/>
  <c r="Z68" i="55"/>
  <c r="O68" i="55"/>
  <c r="Z67" i="55"/>
  <c r="O67" i="55"/>
  <c r="Z66" i="55"/>
  <c r="O66" i="55"/>
  <c r="Z65" i="55"/>
  <c r="O65" i="55"/>
  <c r="Z64" i="55"/>
  <c r="O64" i="55"/>
  <c r="Z63" i="55"/>
  <c r="O63" i="55"/>
  <c r="Z62" i="55"/>
  <c r="O62" i="55"/>
  <c r="Z61" i="55"/>
  <c r="O61" i="55"/>
  <c r="Z60" i="55"/>
  <c r="O60" i="55"/>
  <c r="Z59" i="55"/>
  <c r="O59" i="55"/>
  <c r="Z58" i="55"/>
  <c r="O58" i="55"/>
  <c r="Z57" i="55"/>
  <c r="O57" i="55"/>
  <c r="Z56" i="55"/>
  <c r="O56" i="55"/>
  <c r="Z55" i="55"/>
  <c r="O55" i="55"/>
  <c r="A55" i="55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A75" i="55" s="1"/>
  <c r="A76" i="55" s="1"/>
  <c r="A77" i="55" s="1"/>
  <c r="A78" i="55" s="1"/>
  <c r="A79" i="55" s="1"/>
  <c r="A80" i="55" s="1"/>
  <c r="A81" i="55" s="1"/>
  <c r="A82" i="55" s="1"/>
  <c r="A83" i="55" s="1"/>
  <c r="A84" i="55" s="1"/>
  <c r="A85" i="55" s="1"/>
  <c r="A86" i="55" s="1"/>
  <c r="A87" i="55" s="1"/>
  <c r="A88" i="55" s="1"/>
  <c r="A89" i="55" s="1"/>
  <c r="A90" i="55" s="1"/>
  <c r="A91" i="55" s="1"/>
  <c r="A92" i="55" s="1"/>
  <c r="A93" i="55" s="1"/>
  <c r="A94" i="55" s="1"/>
  <c r="A95" i="55" s="1"/>
  <c r="A96" i="55" s="1"/>
  <c r="A97" i="55" s="1"/>
  <c r="A98" i="55" s="1"/>
  <c r="A99" i="55" s="1"/>
  <c r="A100" i="55" s="1"/>
  <c r="Z54" i="55"/>
  <c r="O54" i="55"/>
  <c r="Z53" i="55"/>
  <c r="O53" i="55"/>
  <c r="Z52" i="55"/>
  <c r="O52" i="55"/>
  <c r="Z51" i="55"/>
  <c r="O51" i="55"/>
  <c r="Z50" i="55"/>
  <c r="O50" i="55"/>
  <c r="Z49" i="55"/>
  <c r="O49" i="55"/>
  <c r="Z48" i="55"/>
  <c r="O48" i="55"/>
  <c r="Z47" i="55"/>
  <c r="O47" i="55"/>
  <c r="Z46" i="55"/>
  <c r="O46" i="55"/>
  <c r="Z45" i="55"/>
  <c r="O45" i="55"/>
  <c r="Z44" i="55"/>
  <c r="O44" i="55"/>
  <c r="Z43" i="55"/>
  <c r="O43" i="55"/>
  <c r="Z42" i="55"/>
  <c r="O42" i="55"/>
  <c r="Z41" i="55"/>
  <c r="O41" i="55"/>
  <c r="Z40" i="55"/>
  <c r="O40" i="55"/>
  <c r="Z39" i="55"/>
  <c r="O39" i="55"/>
  <c r="Z38" i="55"/>
  <c r="O38" i="55"/>
  <c r="Z37" i="55"/>
  <c r="O37" i="55"/>
  <c r="Z36" i="55"/>
  <c r="O36" i="55"/>
  <c r="Z35" i="55"/>
  <c r="O35" i="55"/>
  <c r="Z34" i="55"/>
  <c r="O34" i="55"/>
  <c r="Z33" i="55"/>
  <c r="O33" i="55"/>
  <c r="Z32" i="55"/>
  <c r="O32" i="55"/>
  <c r="Z31" i="55"/>
  <c r="O31" i="55"/>
  <c r="Z30" i="55"/>
  <c r="O30" i="55"/>
  <c r="Z29" i="55"/>
  <c r="O29" i="55"/>
  <c r="Z28" i="55"/>
  <c r="O28" i="55"/>
  <c r="Z27" i="55"/>
  <c r="O27" i="55"/>
  <c r="Z26" i="55"/>
  <c r="O26" i="55"/>
  <c r="Z25" i="55"/>
  <c r="O25" i="55"/>
  <c r="Z24" i="55"/>
  <c r="O24" i="55"/>
  <c r="Z23" i="55"/>
  <c r="O23" i="55"/>
  <c r="Z22" i="55"/>
  <c r="O22" i="55"/>
  <c r="Z21" i="55"/>
  <c r="O21" i="55"/>
  <c r="Z20" i="55"/>
  <c r="O20" i="55"/>
  <c r="Z19" i="55"/>
  <c r="O19" i="55"/>
  <c r="Z18" i="55"/>
  <c r="O18" i="55"/>
  <c r="Z17" i="55"/>
  <c r="O17" i="55"/>
  <c r="Z16" i="55"/>
  <c r="O16" i="55"/>
  <c r="A16" i="55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Z15" i="55"/>
  <c r="O15" i="55"/>
  <c r="Z14" i="55"/>
  <c r="O14" i="55"/>
  <c r="Z13" i="55"/>
  <c r="O13" i="55"/>
  <c r="Z12" i="55"/>
  <c r="O12" i="55"/>
  <c r="Z11" i="55"/>
  <c r="O11" i="55"/>
  <c r="Z10" i="55"/>
  <c r="O10" i="55"/>
  <c r="Z9" i="55"/>
  <c r="O9" i="55"/>
  <c r="Z8" i="55"/>
  <c r="O8" i="55"/>
  <c r="A8" i="55"/>
  <c r="A9" i="55" s="1"/>
  <c r="A10" i="55" s="1"/>
  <c r="A11" i="55" s="1"/>
  <c r="A12" i="55" s="1"/>
  <c r="A13" i="55" s="1"/>
  <c r="A14" i="55" s="1"/>
  <c r="AK7" i="55"/>
  <c r="Z7" i="55"/>
  <c r="O7" i="55"/>
  <c r="Z105" i="54"/>
  <c r="O105" i="54"/>
  <c r="Z104" i="54"/>
  <c r="O104" i="54"/>
  <c r="Z103" i="54"/>
  <c r="O103" i="54"/>
  <c r="Z102" i="54"/>
  <c r="O102" i="54"/>
  <c r="Z101" i="54"/>
  <c r="O101" i="54"/>
  <c r="Z100" i="54"/>
  <c r="O100" i="54"/>
  <c r="Z99" i="54"/>
  <c r="O99" i="54"/>
  <c r="Z98" i="54"/>
  <c r="O98" i="54"/>
  <c r="Z97" i="54"/>
  <c r="O97" i="54"/>
  <c r="Z96" i="54"/>
  <c r="O96" i="54"/>
  <c r="Z95" i="54"/>
  <c r="O95" i="54"/>
  <c r="Z94" i="54"/>
  <c r="O94" i="54"/>
  <c r="Z93" i="54"/>
  <c r="O93" i="54"/>
  <c r="Z92" i="54"/>
  <c r="O92" i="54"/>
  <c r="Z91" i="54"/>
  <c r="O91" i="54"/>
  <c r="Z90" i="54"/>
  <c r="O90" i="54"/>
  <c r="Z89" i="54"/>
  <c r="O89" i="54"/>
  <c r="Z88" i="54"/>
  <c r="O88" i="54"/>
  <c r="Z87" i="54"/>
  <c r="O87" i="54"/>
  <c r="Z86" i="54"/>
  <c r="O86" i="54"/>
  <c r="Z85" i="54"/>
  <c r="O85" i="54"/>
  <c r="Z84" i="54"/>
  <c r="O84" i="54"/>
  <c r="Z83" i="54"/>
  <c r="O83" i="54"/>
  <c r="Z82" i="54"/>
  <c r="O82" i="54"/>
  <c r="Z81" i="54"/>
  <c r="O81" i="54"/>
  <c r="Z80" i="54"/>
  <c r="O80" i="54"/>
  <c r="Z79" i="54"/>
  <c r="O79" i="54"/>
  <c r="Z78" i="54"/>
  <c r="O78" i="54"/>
  <c r="Z77" i="54"/>
  <c r="O77" i="54"/>
  <c r="Z76" i="54"/>
  <c r="O76" i="54"/>
  <c r="Z75" i="54"/>
  <c r="O75" i="54"/>
  <c r="Z74" i="54"/>
  <c r="O74" i="54"/>
  <c r="Z73" i="54"/>
  <c r="O73" i="54"/>
  <c r="Z72" i="54"/>
  <c r="O72" i="54"/>
  <c r="Z71" i="54"/>
  <c r="O71" i="54"/>
  <c r="Z70" i="54"/>
  <c r="O70" i="54"/>
  <c r="Z69" i="54"/>
  <c r="O69" i="54"/>
  <c r="Z68" i="54"/>
  <c r="O68" i="54"/>
  <c r="Z67" i="54"/>
  <c r="O67" i="54"/>
  <c r="Z66" i="54"/>
  <c r="O66" i="54"/>
  <c r="Z65" i="54"/>
  <c r="O65" i="54"/>
  <c r="Z64" i="54"/>
  <c r="O64" i="54"/>
  <c r="Z63" i="54"/>
  <c r="O63" i="54"/>
  <c r="Z62" i="54"/>
  <c r="O62" i="54"/>
  <c r="Z61" i="54"/>
  <c r="O61" i="54"/>
  <c r="Z60" i="54"/>
  <c r="O60" i="54"/>
  <c r="Z59" i="54"/>
  <c r="O59" i="54"/>
  <c r="Z58" i="54"/>
  <c r="O58" i="54"/>
  <c r="Z57" i="54"/>
  <c r="O57" i="54"/>
  <c r="Z56" i="54"/>
  <c r="O56" i="54"/>
  <c r="Z55" i="54"/>
  <c r="O55" i="54"/>
  <c r="A55" i="54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A75" i="54" s="1"/>
  <c r="A76" i="54" s="1"/>
  <c r="A77" i="54" s="1"/>
  <c r="A78" i="54" s="1"/>
  <c r="A79" i="54" s="1"/>
  <c r="A80" i="54" s="1"/>
  <c r="A81" i="54" s="1"/>
  <c r="A82" i="54" s="1"/>
  <c r="A83" i="54" s="1"/>
  <c r="A84" i="54" s="1"/>
  <c r="A85" i="54" s="1"/>
  <c r="A86" i="54" s="1"/>
  <c r="A87" i="54" s="1"/>
  <c r="A88" i="54" s="1"/>
  <c r="A89" i="54" s="1"/>
  <c r="A90" i="54" s="1"/>
  <c r="A91" i="54" s="1"/>
  <c r="A92" i="54" s="1"/>
  <c r="A93" i="54" s="1"/>
  <c r="A94" i="54" s="1"/>
  <c r="A95" i="54" s="1"/>
  <c r="A96" i="54" s="1"/>
  <c r="A97" i="54" s="1"/>
  <c r="A98" i="54" s="1"/>
  <c r="A99" i="54" s="1"/>
  <c r="A100" i="54" s="1"/>
  <c r="Z54" i="54"/>
  <c r="O54" i="54"/>
  <c r="Z53" i="54"/>
  <c r="O53" i="54"/>
  <c r="Z52" i="54"/>
  <c r="O52" i="54"/>
  <c r="Z51" i="54"/>
  <c r="O51" i="54"/>
  <c r="Z50" i="54"/>
  <c r="O50" i="54"/>
  <c r="Z49" i="54"/>
  <c r="O49" i="54"/>
  <c r="Z48" i="54"/>
  <c r="O48" i="54"/>
  <c r="Z47" i="54"/>
  <c r="O47" i="54"/>
  <c r="Z46" i="54"/>
  <c r="O46" i="54"/>
  <c r="Z45" i="54"/>
  <c r="O45" i="54"/>
  <c r="Z44" i="54"/>
  <c r="O44" i="54"/>
  <c r="Z43" i="54"/>
  <c r="O43" i="54"/>
  <c r="Z42" i="54"/>
  <c r="O42" i="54"/>
  <c r="Z41" i="54"/>
  <c r="O41" i="54"/>
  <c r="Z40" i="54"/>
  <c r="O40" i="54"/>
  <c r="Z39" i="54"/>
  <c r="O39" i="54"/>
  <c r="Z38" i="54"/>
  <c r="O38" i="54"/>
  <c r="Z37" i="54"/>
  <c r="O37" i="54"/>
  <c r="Z36" i="54"/>
  <c r="O36" i="54"/>
  <c r="Z35" i="54"/>
  <c r="O35" i="54"/>
  <c r="Z34" i="54"/>
  <c r="O34" i="54"/>
  <c r="Z33" i="54"/>
  <c r="O33" i="54"/>
  <c r="Z32" i="54"/>
  <c r="O32" i="54"/>
  <c r="Z31" i="54"/>
  <c r="O31" i="54"/>
  <c r="Z30" i="54"/>
  <c r="O30" i="54"/>
  <c r="Z29" i="54"/>
  <c r="O29" i="54"/>
  <c r="Z28" i="54"/>
  <c r="O28" i="54"/>
  <c r="Z27" i="54"/>
  <c r="O27" i="54"/>
  <c r="Z26" i="54"/>
  <c r="O26" i="54"/>
  <c r="Z25" i="54"/>
  <c r="O25" i="54"/>
  <c r="Z24" i="54"/>
  <c r="O24" i="54"/>
  <c r="Z23" i="54"/>
  <c r="O23" i="54"/>
  <c r="Z22" i="54"/>
  <c r="O22" i="54"/>
  <c r="Z21" i="54"/>
  <c r="O21" i="54"/>
  <c r="Z20" i="54"/>
  <c r="O20" i="54"/>
  <c r="Z19" i="54"/>
  <c r="O19" i="54"/>
  <c r="Z18" i="54"/>
  <c r="O18" i="54"/>
  <c r="Z17" i="54"/>
  <c r="O17" i="54"/>
  <c r="Z16" i="54"/>
  <c r="O16" i="54"/>
  <c r="A16" i="54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Z15" i="54"/>
  <c r="O15" i="54"/>
  <c r="Z14" i="54"/>
  <c r="O14" i="54"/>
  <c r="Z13" i="54"/>
  <c r="O13" i="54"/>
  <c r="Z12" i="54"/>
  <c r="O12" i="54"/>
  <c r="Z11" i="54"/>
  <c r="O11" i="54"/>
  <c r="Z10" i="54"/>
  <c r="O10" i="54"/>
  <c r="Z9" i="54"/>
  <c r="O9" i="54"/>
  <c r="Z8" i="54"/>
  <c r="O8" i="54"/>
  <c r="A8" i="54"/>
  <c r="A9" i="54" s="1"/>
  <c r="A10" i="54" s="1"/>
  <c r="A11" i="54" s="1"/>
  <c r="A12" i="54" s="1"/>
  <c r="A13" i="54" s="1"/>
  <c r="A14" i="54" s="1"/>
  <c r="AK7" i="54"/>
  <c r="Z7" i="54"/>
  <c r="O7" i="54"/>
  <c r="Z105" i="53"/>
  <c r="O105" i="53"/>
  <c r="Z104" i="53"/>
  <c r="O104" i="53"/>
  <c r="Z103" i="53"/>
  <c r="O103" i="53"/>
  <c r="Z102" i="53"/>
  <c r="O102" i="53"/>
  <c r="Z101" i="53"/>
  <c r="O101" i="53"/>
  <c r="Z100" i="53"/>
  <c r="O100" i="53"/>
  <c r="Z99" i="53"/>
  <c r="O99" i="53"/>
  <c r="Z98" i="53"/>
  <c r="O98" i="53"/>
  <c r="Z97" i="53"/>
  <c r="O97" i="53"/>
  <c r="Z96" i="53"/>
  <c r="O96" i="53"/>
  <c r="Z95" i="53"/>
  <c r="O95" i="53"/>
  <c r="Z94" i="53"/>
  <c r="O94" i="53"/>
  <c r="Z93" i="53"/>
  <c r="O93" i="53"/>
  <c r="Z92" i="53"/>
  <c r="O92" i="53"/>
  <c r="Z91" i="53"/>
  <c r="O91" i="53"/>
  <c r="Z90" i="53"/>
  <c r="O90" i="53"/>
  <c r="Z89" i="53"/>
  <c r="O89" i="53"/>
  <c r="Z88" i="53"/>
  <c r="O88" i="53"/>
  <c r="Z87" i="53"/>
  <c r="O87" i="53"/>
  <c r="Z86" i="53"/>
  <c r="O86" i="53"/>
  <c r="Z85" i="53"/>
  <c r="O85" i="53"/>
  <c r="Z84" i="53"/>
  <c r="O84" i="53"/>
  <c r="Z83" i="53"/>
  <c r="O83" i="53"/>
  <c r="Z82" i="53"/>
  <c r="O82" i="53"/>
  <c r="Z81" i="53"/>
  <c r="O81" i="53"/>
  <c r="Z80" i="53"/>
  <c r="O80" i="53"/>
  <c r="Z79" i="53"/>
  <c r="O79" i="53"/>
  <c r="Z78" i="53"/>
  <c r="O78" i="53"/>
  <c r="Z77" i="53"/>
  <c r="O77" i="53"/>
  <c r="Z76" i="53"/>
  <c r="O76" i="53"/>
  <c r="Z75" i="53"/>
  <c r="O75" i="53"/>
  <c r="Z74" i="53"/>
  <c r="O74" i="53"/>
  <c r="Z73" i="53"/>
  <c r="O73" i="53"/>
  <c r="Z72" i="53"/>
  <c r="O72" i="53"/>
  <c r="Z71" i="53"/>
  <c r="O71" i="53"/>
  <c r="Z70" i="53"/>
  <c r="O70" i="53"/>
  <c r="Z69" i="53"/>
  <c r="O69" i="53"/>
  <c r="Z68" i="53"/>
  <c r="O68" i="53"/>
  <c r="Z67" i="53"/>
  <c r="O67" i="53"/>
  <c r="Z66" i="53"/>
  <c r="O66" i="53"/>
  <c r="Z65" i="53"/>
  <c r="O65" i="53"/>
  <c r="Z64" i="53"/>
  <c r="O64" i="53"/>
  <c r="Z63" i="53"/>
  <c r="O63" i="53"/>
  <c r="Z62" i="53"/>
  <c r="O62" i="53"/>
  <c r="Z61" i="53"/>
  <c r="O61" i="53"/>
  <c r="Z60" i="53"/>
  <c r="O60" i="53"/>
  <c r="Z59" i="53"/>
  <c r="O59" i="53"/>
  <c r="Z58" i="53"/>
  <c r="O58" i="53"/>
  <c r="Z57" i="53"/>
  <c r="O57" i="53"/>
  <c r="Z56" i="53"/>
  <c r="O56" i="53"/>
  <c r="Z55" i="53"/>
  <c r="O55" i="53"/>
  <c r="A55" i="53"/>
  <c r="A56" i="53" s="1"/>
  <c r="A57" i="53" s="1"/>
  <c r="A58" i="53" s="1"/>
  <c r="A59" i="53" s="1"/>
  <c r="A60" i="53" s="1"/>
  <c r="A61" i="53" s="1"/>
  <c r="A62" i="53" s="1"/>
  <c r="A63" i="53" s="1"/>
  <c r="A64" i="53" s="1"/>
  <c r="A65" i="53" s="1"/>
  <c r="A66" i="53" s="1"/>
  <c r="A67" i="53" s="1"/>
  <c r="A68" i="53" s="1"/>
  <c r="A69" i="53" s="1"/>
  <c r="A70" i="53" s="1"/>
  <c r="A71" i="53" s="1"/>
  <c r="A72" i="53" s="1"/>
  <c r="A73" i="53" s="1"/>
  <c r="A74" i="53" s="1"/>
  <c r="A75" i="53" s="1"/>
  <c r="A76" i="53" s="1"/>
  <c r="A77" i="53" s="1"/>
  <c r="A78" i="53" s="1"/>
  <c r="A79" i="53" s="1"/>
  <c r="A80" i="53" s="1"/>
  <c r="A81" i="53" s="1"/>
  <c r="A82" i="53" s="1"/>
  <c r="A83" i="53" s="1"/>
  <c r="A84" i="53" s="1"/>
  <c r="A85" i="53" s="1"/>
  <c r="A86" i="53" s="1"/>
  <c r="A87" i="53" s="1"/>
  <c r="A88" i="53" s="1"/>
  <c r="A89" i="53" s="1"/>
  <c r="A90" i="53" s="1"/>
  <c r="A91" i="53" s="1"/>
  <c r="A92" i="53" s="1"/>
  <c r="A93" i="53" s="1"/>
  <c r="A94" i="53" s="1"/>
  <c r="A95" i="53" s="1"/>
  <c r="A96" i="53" s="1"/>
  <c r="A97" i="53" s="1"/>
  <c r="A98" i="53" s="1"/>
  <c r="A99" i="53" s="1"/>
  <c r="A100" i="53" s="1"/>
  <c r="Z54" i="53"/>
  <c r="O54" i="53"/>
  <c r="Z53" i="53"/>
  <c r="O53" i="53"/>
  <c r="Z52" i="53"/>
  <c r="O52" i="53"/>
  <c r="Z51" i="53"/>
  <c r="O51" i="53"/>
  <c r="Z50" i="53"/>
  <c r="O50" i="53"/>
  <c r="Z49" i="53"/>
  <c r="O49" i="53"/>
  <c r="Z48" i="53"/>
  <c r="O48" i="53"/>
  <c r="Z47" i="53"/>
  <c r="O47" i="53"/>
  <c r="Z46" i="53"/>
  <c r="O46" i="53"/>
  <c r="Z45" i="53"/>
  <c r="O45" i="53"/>
  <c r="Z44" i="53"/>
  <c r="O44" i="53"/>
  <c r="Z43" i="53"/>
  <c r="O43" i="53"/>
  <c r="Z42" i="53"/>
  <c r="O42" i="53"/>
  <c r="Z41" i="53"/>
  <c r="O41" i="53"/>
  <c r="Z40" i="53"/>
  <c r="O40" i="53"/>
  <c r="Z39" i="53"/>
  <c r="O39" i="53"/>
  <c r="Z38" i="53"/>
  <c r="O38" i="53"/>
  <c r="Z37" i="53"/>
  <c r="O37" i="53"/>
  <c r="Z36" i="53"/>
  <c r="O36" i="53"/>
  <c r="Z35" i="53"/>
  <c r="O35" i="53"/>
  <c r="Z34" i="53"/>
  <c r="O34" i="53"/>
  <c r="Z33" i="53"/>
  <c r="O33" i="53"/>
  <c r="Z32" i="53"/>
  <c r="O32" i="53"/>
  <c r="Z31" i="53"/>
  <c r="O31" i="53"/>
  <c r="Z30" i="53"/>
  <c r="O30" i="53"/>
  <c r="Z29" i="53"/>
  <c r="O29" i="53"/>
  <c r="Z28" i="53"/>
  <c r="O28" i="53"/>
  <c r="Z27" i="53"/>
  <c r="O27" i="53"/>
  <c r="Z26" i="53"/>
  <c r="O26" i="53"/>
  <c r="Z25" i="53"/>
  <c r="O25" i="53"/>
  <c r="Z24" i="53"/>
  <c r="O24" i="53"/>
  <c r="Z23" i="53"/>
  <c r="O23" i="53"/>
  <c r="Z22" i="53"/>
  <c r="O22" i="53"/>
  <c r="Z21" i="53"/>
  <c r="O21" i="53"/>
  <c r="Z20" i="53"/>
  <c r="O20" i="53"/>
  <c r="Z19" i="53"/>
  <c r="O19" i="53"/>
  <c r="Z18" i="53"/>
  <c r="O18" i="53"/>
  <c r="Z17" i="53"/>
  <c r="O17" i="53"/>
  <c r="Z16" i="53"/>
  <c r="O16" i="53"/>
  <c r="A16" i="53"/>
  <c r="A17" i="53" s="1"/>
  <c r="A18" i="53" s="1"/>
  <c r="A19" i="53" s="1"/>
  <c r="A20" i="53" s="1"/>
  <c r="A21" i="53" s="1"/>
  <c r="A22" i="53" s="1"/>
  <c r="A23" i="53" s="1"/>
  <c r="A24" i="53" s="1"/>
  <c r="A25" i="53" s="1"/>
  <c r="A26" i="53" s="1"/>
  <c r="A27" i="53" s="1"/>
  <c r="A28" i="53" s="1"/>
  <c r="A29" i="53" s="1"/>
  <c r="A30" i="53" s="1"/>
  <c r="A31" i="53" s="1"/>
  <c r="A32" i="53" s="1"/>
  <c r="A33" i="53" s="1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A48" i="53" s="1"/>
  <c r="A49" i="53" s="1"/>
  <c r="A50" i="53" s="1"/>
  <c r="A51" i="53" s="1"/>
  <c r="A52" i="53" s="1"/>
  <c r="A53" i="53" s="1"/>
  <c r="Z15" i="53"/>
  <c r="O15" i="53"/>
  <c r="Z14" i="53"/>
  <c r="O14" i="53"/>
  <c r="Z13" i="53"/>
  <c r="O13" i="53"/>
  <c r="Z12" i="53"/>
  <c r="O12" i="53"/>
  <c r="Z11" i="53"/>
  <c r="O11" i="53"/>
  <c r="Z10" i="53"/>
  <c r="O10" i="53"/>
  <c r="Z9" i="53"/>
  <c r="O9" i="53"/>
  <c r="Z8" i="53"/>
  <c r="O8" i="53"/>
  <c r="A8" i="53"/>
  <c r="A9" i="53" s="1"/>
  <c r="A10" i="53" s="1"/>
  <c r="A11" i="53" s="1"/>
  <c r="A12" i="53" s="1"/>
  <c r="A13" i="53" s="1"/>
  <c r="A14" i="53" s="1"/>
  <c r="AK7" i="53"/>
  <c r="Z7" i="53"/>
  <c r="O7" i="53"/>
  <c r="Z105" i="52"/>
  <c r="O105" i="52"/>
  <c r="Z104" i="52"/>
  <c r="O104" i="52"/>
  <c r="Z103" i="52"/>
  <c r="O103" i="52"/>
  <c r="Z102" i="52"/>
  <c r="O102" i="52"/>
  <c r="Z101" i="52"/>
  <c r="O101" i="52"/>
  <c r="Z100" i="52"/>
  <c r="O100" i="52"/>
  <c r="Z99" i="52"/>
  <c r="O99" i="52"/>
  <c r="Z98" i="52"/>
  <c r="O98" i="52"/>
  <c r="Z97" i="52"/>
  <c r="O97" i="52"/>
  <c r="Z96" i="52"/>
  <c r="O96" i="52"/>
  <c r="Z95" i="52"/>
  <c r="O95" i="52"/>
  <c r="Z94" i="52"/>
  <c r="O94" i="52"/>
  <c r="Z93" i="52"/>
  <c r="O93" i="52"/>
  <c r="Z92" i="52"/>
  <c r="O92" i="52"/>
  <c r="Z91" i="52"/>
  <c r="O91" i="52"/>
  <c r="Z90" i="52"/>
  <c r="O90" i="52"/>
  <c r="Z89" i="52"/>
  <c r="O89" i="52"/>
  <c r="Z88" i="52"/>
  <c r="O88" i="52"/>
  <c r="Z87" i="52"/>
  <c r="O87" i="52"/>
  <c r="Z86" i="52"/>
  <c r="O86" i="52"/>
  <c r="Z85" i="52"/>
  <c r="O85" i="52"/>
  <c r="Z84" i="52"/>
  <c r="O84" i="52"/>
  <c r="Z83" i="52"/>
  <c r="O83" i="52"/>
  <c r="Z82" i="52"/>
  <c r="O82" i="52"/>
  <c r="Z81" i="52"/>
  <c r="O81" i="52"/>
  <c r="Z80" i="52"/>
  <c r="O80" i="52"/>
  <c r="Z79" i="52"/>
  <c r="O79" i="52"/>
  <c r="Z78" i="52"/>
  <c r="O78" i="52"/>
  <c r="Z77" i="52"/>
  <c r="O77" i="52"/>
  <c r="Z76" i="52"/>
  <c r="O76" i="52"/>
  <c r="Z75" i="52"/>
  <c r="O75" i="52"/>
  <c r="Z74" i="52"/>
  <c r="O74" i="52"/>
  <c r="Z73" i="52"/>
  <c r="O73" i="52"/>
  <c r="Z72" i="52"/>
  <c r="O72" i="52"/>
  <c r="Z71" i="52"/>
  <c r="O71" i="52"/>
  <c r="Z70" i="52"/>
  <c r="O70" i="52"/>
  <c r="Z69" i="52"/>
  <c r="O69" i="52"/>
  <c r="Z68" i="52"/>
  <c r="O68" i="52"/>
  <c r="Z67" i="52"/>
  <c r="O67" i="52"/>
  <c r="Z66" i="52"/>
  <c r="O66" i="52"/>
  <c r="Z65" i="52"/>
  <c r="O65" i="52"/>
  <c r="Z64" i="52"/>
  <c r="O64" i="52"/>
  <c r="Z63" i="52"/>
  <c r="O63" i="52"/>
  <c r="Z62" i="52"/>
  <c r="O62" i="52"/>
  <c r="Z61" i="52"/>
  <c r="O61" i="52"/>
  <c r="Z60" i="52"/>
  <c r="O60" i="52"/>
  <c r="Z59" i="52"/>
  <c r="O59" i="52"/>
  <c r="Z58" i="52"/>
  <c r="O58" i="52"/>
  <c r="Z57" i="52"/>
  <c r="O57" i="52"/>
  <c r="Z56" i="52"/>
  <c r="O56" i="52"/>
  <c r="Z55" i="52"/>
  <c r="O55" i="52"/>
  <c r="A55" i="52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A75" i="52" s="1"/>
  <c r="A76" i="52" s="1"/>
  <c r="A77" i="52" s="1"/>
  <c r="A78" i="52" s="1"/>
  <c r="A79" i="52" s="1"/>
  <c r="A80" i="52" s="1"/>
  <c r="A81" i="52" s="1"/>
  <c r="A82" i="52" s="1"/>
  <c r="A83" i="52" s="1"/>
  <c r="A84" i="52" s="1"/>
  <c r="A85" i="52" s="1"/>
  <c r="A86" i="52" s="1"/>
  <c r="A87" i="52" s="1"/>
  <c r="A88" i="52" s="1"/>
  <c r="A89" i="52" s="1"/>
  <c r="A90" i="52" s="1"/>
  <c r="A91" i="52" s="1"/>
  <c r="A92" i="52" s="1"/>
  <c r="A93" i="52" s="1"/>
  <c r="A94" i="52" s="1"/>
  <c r="A95" i="52" s="1"/>
  <c r="A96" i="52" s="1"/>
  <c r="A97" i="52" s="1"/>
  <c r="A98" i="52" s="1"/>
  <c r="A99" i="52" s="1"/>
  <c r="A100" i="52" s="1"/>
  <c r="Z54" i="52"/>
  <c r="O54" i="52"/>
  <c r="Z53" i="52"/>
  <c r="O53" i="52"/>
  <c r="Z52" i="52"/>
  <c r="O52" i="52"/>
  <c r="Z51" i="52"/>
  <c r="O51" i="52"/>
  <c r="Z50" i="52"/>
  <c r="O50" i="52"/>
  <c r="Z49" i="52"/>
  <c r="O49" i="52"/>
  <c r="Z48" i="52"/>
  <c r="O48" i="52"/>
  <c r="Z47" i="52"/>
  <c r="O47" i="52"/>
  <c r="Z46" i="52"/>
  <c r="O46" i="52"/>
  <c r="Z45" i="52"/>
  <c r="O45" i="52"/>
  <c r="Z44" i="52"/>
  <c r="O44" i="52"/>
  <c r="Z43" i="52"/>
  <c r="O43" i="52"/>
  <c r="Z42" i="52"/>
  <c r="O42" i="52"/>
  <c r="Z41" i="52"/>
  <c r="O41" i="52"/>
  <c r="Z40" i="52"/>
  <c r="O40" i="52"/>
  <c r="Z39" i="52"/>
  <c r="O39" i="52"/>
  <c r="Z38" i="52"/>
  <c r="O38" i="52"/>
  <c r="Z37" i="52"/>
  <c r="O37" i="52"/>
  <c r="Z36" i="52"/>
  <c r="O36" i="52"/>
  <c r="Z35" i="52"/>
  <c r="O35" i="52"/>
  <c r="Z34" i="52"/>
  <c r="O34" i="52"/>
  <c r="Z33" i="52"/>
  <c r="O33" i="52"/>
  <c r="Z32" i="52"/>
  <c r="O32" i="52"/>
  <c r="Z31" i="52"/>
  <c r="O31" i="52"/>
  <c r="Z30" i="52"/>
  <c r="O30" i="52"/>
  <c r="Z29" i="52"/>
  <c r="O29" i="52"/>
  <c r="Z28" i="52"/>
  <c r="O28" i="52"/>
  <c r="Z27" i="52"/>
  <c r="O27" i="52"/>
  <c r="Z26" i="52"/>
  <c r="O26" i="52"/>
  <c r="Z25" i="52"/>
  <c r="O25" i="52"/>
  <c r="Z24" i="52"/>
  <c r="O24" i="52"/>
  <c r="Z23" i="52"/>
  <c r="O23" i="52"/>
  <c r="Z22" i="52"/>
  <c r="O22" i="52"/>
  <c r="Z21" i="52"/>
  <c r="O21" i="52"/>
  <c r="Z20" i="52"/>
  <c r="O20" i="52"/>
  <c r="Z19" i="52"/>
  <c r="O19" i="52"/>
  <c r="Z18" i="52"/>
  <c r="O18" i="52"/>
  <c r="Z17" i="52"/>
  <c r="O17" i="52"/>
  <c r="Z16" i="52"/>
  <c r="O16" i="52"/>
  <c r="A16" i="52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Z15" i="52"/>
  <c r="O15" i="52"/>
  <c r="Z14" i="52"/>
  <c r="O14" i="52"/>
  <c r="Z13" i="52"/>
  <c r="O13" i="52"/>
  <c r="Z12" i="52"/>
  <c r="O12" i="52"/>
  <c r="Z11" i="52"/>
  <c r="O11" i="52"/>
  <c r="Z10" i="52"/>
  <c r="O10" i="52"/>
  <c r="Z9" i="52"/>
  <c r="O9" i="52"/>
  <c r="Z8" i="52"/>
  <c r="O8" i="52"/>
  <c r="A8" i="52"/>
  <c r="A9" i="52" s="1"/>
  <c r="A10" i="52" s="1"/>
  <c r="A11" i="52" s="1"/>
  <c r="A12" i="52" s="1"/>
  <c r="A13" i="52" s="1"/>
  <c r="A14" i="52" s="1"/>
  <c r="AK7" i="52"/>
  <c r="Z7" i="52"/>
  <c r="O7" i="52"/>
  <c r="Z105" i="51"/>
  <c r="O105" i="51"/>
  <c r="Z104" i="51"/>
  <c r="O104" i="51"/>
  <c r="Z103" i="51"/>
  <c r="O103" i="51"/>
  <c r="Z102" i="51"/>
  <c r="O102" i="51"/>
  <c r="Z101" i="51"/>
  <c r="O101" i="51"/>
  <c r="Z100" i="51"/>
  <c r="O100" i="51"/>
  <c r="Z99" i="51"/>
  <c r="O99" i="51"/>
  <c r="Z98" i="51"/>
  <c r="O98" i="51"/>
  <c r="Z97" i="51"/>
  <c r="O97" i="51"/>
  <c r="Z96" i="51"/>
  <c r="O96" i="51"/>
  <c r="Z95" i="51"/>
  <c r="O95" i="51"/>
  <c r="Z94" i="51"/>
  <c r="O94" i="51"/>
  <c r="Z93" i="51"/>
  <c r="O93" i="51"/>
  <c r="Z92" i="51"/>
  <c r="O92" i="51"/>
  <c r="Z91" i="51"/>
  <c r="O91" i="51"/>
  <c r="Z90" i="51"/>
  <c r="O90" i="51"/>
  <c r="Z89" i="51"/>
  <c r="O89" i="51"/>
  <c r="Z88" i="51"/>
  <c r="O88" i="51"/>
  <c r="Z87" i="51"/>
  <c r="O87" i="51"/>
  <c r="Z86" i="51"/>
  <c r="O86" i="51"/>
  <c r="Z85" i="51"/>
  <c r="O85" i="51"/>
  <c r="Z84" i="51"/>
  <c r="O84" i="51"/>
  <c r="Z83" i="51"/>
  <c r="O83" i="51"/>
  <c r="Z82" i="51"/>
  <c r="O82" i="51"/>
  <c r="Z81" i="51"/>
  <c r="O81" i="51"/>
  <c r="Z80" i="51"/>
  <c r="O80" i="51"/>
  <c r="Z79" i="51"/>
  <c r="O79" i="51"/>
  <c r="Z78" i="51"/>
  <c r="O78" i="51"/>
  <c r="Z77" i="51"/>
  <c r="O77" i="51"/>
  <c r="Z76" i="51"/>
  <c r="O76" i="51"/>
  <c r="Z75" i="51"/>
  <c r="O75" i="51"/>
  <c r="Z74" i="51"/>
  <c r="O74" i="51"/>
  <c r="Z73" i="51"/>
  <c r="O73" i="51"/>
  <c r="Z72" i="51"/>
  <c r="O72" i="51"/>
  <c r="Z71" i="51"/>
  <c r="O71" i="51"/>
  <c r="Z70" i="51"/>
  <c r="O70" i="51"/>
  <c r="Z69" i="51"/>
  <c r="O69" i="51"/>
  <c r="Z68" i="51"/>
  <c r="O68" i="51"/>
  <c r="Z67" i="51"/>
  <c r="O67" i="51"/>
  <c r="Z66" i="51"/>
  <c r="O66" i="51"/>
  <c r="Z65" i="51"/>
  <c r="O65" i="51"/>
  <c r="Z64" i="51"/>
  <c r="O64" i="51"/>
  <c r="Z63" i="51"/>
  <c r="O63" i="51"/>
  <c r="Z62" i="51"/>
  <c r="O62" i="51"/>
  <c r="Z61" i="51"/>
  <c r="O61" i="51"/>
  <c r="Z60" i="51"/>
  <c r="O60" i="51"/>
  <c r="Z59" i="51"/>
  <c r="O59" i="51"/>
  <c r="Z58" i="51"/>
  <c r="O58" i="51"/>
  <c r="Z57" i="51"/>
  <c r="O57" i="51"/>
  <c r="Z56" i="51"/>
  <c r="O56" i="51"/>
  <c r="Z55" i="51"/>
  <c r="O55" i="51"/>
  <c r="A55" i="5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A75" i="51" s="1"/>
  <c r="A76" i="51" s="1"/>
  <c r="A77" i="51" s="1"/>
  <c r="A78" i="51" s="1"/>
  <c r="A79" i="51" s="1"/>
  <c r="A80" i="51" s="1"/>
  <c r="A81" i="51" s="1"/>
  <c r="A82" i="51" s="1"/>
  <c r="A83" i="51" s="1"/>
  <c r="A84" i="51" s="1"/>
  <c r="A85" i="51" s="1"/>
  <c r="A86" i="51" s="1"/>
  <c r="A87" i="51" s="1"/>
  <c r="A88" i="51" s="1"/>
  <c r="A89" i="51" s="1"/>
  <c r="A90" i="51" s="1"/>
  <c r="A91" i="51" s="1"/>
  <c r="A92" i="51" s="1"/>
  <c r="A93" i="51" s="1"/>
  <c r="A94" i="51" s="1"/>
  <c r="A95" i="51" s="1"/>
  <c r="A96" i="51" s="1"/>
  <c r="A97" i="51" s="1"/>
  <c r="A98" i="51" s="1"/>
  <c r="A99" i="51" s="1"/>
  <c r="A100" i="51" s="1"/>
  <c r="Z54" i="51"/>
  <c r="O54" i="51"/>
  <c r="Z53" i="51"/>
  <c r="O53" i="51"/>
  <c r="Z52" i="51"/>
  <c r="O52" i="51"/>
  <c r="Z51" i="51"/>
  <c r="O51" i="51"/>
  <c r="Z50" i="51"/>
  <c r="O50" i="51"/>
  <c r="Z49" i="51"/>
  <c r="O49" i="51"/>
  <c r="Z48" i="51"/>
  <c r="O48" i="51"/>
  <c r="Z47" i="51"/>
  <c r="O47" i="51"/>
  <c r="Z46" i="51"/>
  <c r="O46" i="51"/>
  <c r="Z45" i="51"/>
  <c r="O45" i="51"/>
  <c r="Z44" i="51"/>
  <c r="O44" i="51"/>
  <c r="Z43" i="51"/>
  <c r="O43" i="51"/>
  <c r="Z42" i="51"/>
  <c r="O42" i="51"/>
  <c r="Z41" i="51"/>
  <c r="O41" i="51"/>
  <c r="Z40" i="51"/>
  <c r="O40" i="51"/>
  <c r="Z39" i="51"/>
  <c r="O39" i="51"/>
  <c r="Z38" i="51"/>
  <c r="O38" i="51"/>
  <c r="Z37" i="51"/>
  <c r="O37" i="51"/>
  <c r="Z36" i="51"/>
  <c r="O36" i="51"/>
  <c r="Z35" i="51"/>
  <c r="O35" i="51"/>
  <c r="Z34" i="51"/>
  <c r="O34" i="51"/>
  <c r="Z33" i="51"/>
  <c r="O33" i="51"/>
  <c r="Z32" i="51"/>
  <c r="O32" i="51"/>
  <c r="Z31" i="51"/>
  <c r="O31" i="51"/>
  <c r="Z30" i="51"/>
  <c r="O30" i="51"/>
  <c r="Z29" i="51"/>
  <c r="O29" i="51"/>
  <c r="Z28" i="51"/>
  <c r="O28" i="51"/>
  <c r="Z27" i="51"/>
  <c r="O27" i="51"/>
  <c r="Z26" i="51"/>
  <c r="O26" i="51"/>
  <c r="Z25" i="51"/>
  <c r="O25" i="51"/>
  <c r="Z24" i="51"/>
  <c r="O24" i="51"/>
  <c r="Z23" i="51"/>
  <c r="O23" i="51"/>
  <c r="Z22" i="51"/>
  <c r="O22" i="51"/>
  <c r="Z21" i="51"/>
  <c r="O21" i="51"/>
  <c r="Z20" i="51"/>
  <c r="O20" i="51"/>
  <c r="Z19" i="51"/>
  <c r="O19" i="51"/>
  <c r="Z18" i="51"/>
  <c r="O18" i="51"/>
  <c r="Z17" i="51"/>
  <c r="O17" i="51"/>
  <c r="Z16" i="51"/>
  <c r="O16" i="51"/>
  <c r="A16" i="5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Z15" i="51"/>
  <c r="O15" i="51"/>
  <c r="Z14" i="51"/>
  <c r="O14" i="51"/>
  <c r="Z13" i="51"/>
  <c r="O13" i="51"/>
  <c r="Z12" i="51"/>
  <c r="O12" i="51"/>
  <c r="Z11" i="51"/>
  <c r="O11" i="51"/>
  <c r="Z10" i="51"/>
  <c r="O10" i="51"/>
  <c r="Z9" i="51"/>
  <c r="O9" i="51"/>
  <c r="Z8" i="51"/>
  <c r="O8" i="51"/>
  <c r="A8" i="51"/>
  <c r="A9" i="51" s="1"/>
  <c r="A10" i="51" s="1"/>
  <c r="A11" i="51" s="1"/>
  <c r="A12" i="51" s="1"/>
  <c r="A13" i="51" s="1"/>
  <c r="A14" i="51" s="1"/>
  <c r="AK7" i="51"/>
  <c r="Z7" i="51"/>
  <c r="O7" i="51"/>
  <c r="Z105" i="50"/>
  <c r="O105" i="50"/>
  <c r="Z104" i="50"/>
  <c r="O104" i="50"/>
  <c r="Z103" i="50"/>
  <c r="O103" i="50"/>
  <c r="Z102" i="50"/>
  <c r="O102" i="50"/>
  <c r="Z101" i="50"/>
  <c r="O101" i="50"/>
  <c r="Z100" i="50"/>
  <c r="O100" i="50"/>
  <c r="Z99" i="50"/>
  <c r="O99" i="50"/>
  <c r="Z98" i="50"/>
  <c r="O98" i="50"/>
  <c r="Z97" i="50"/>
  <c r="O97" i="50"/>
  <c r="Z96" i="50"/>
  <c r="O96" i="50"/>
  <c r="Z95" i="50"/>
  <c r="O95" i="50"/>
  <c r="Z94" i="50"/>
  <c r="O94" i="50"/>
  <c r="Z93" i="50"/>
  <c r="O93" i="50"/>
  <c r="Z92" i="50"/>
  <c r="O92" i="50"/>
  <c r="Z91" i="50"/>
  <c r="O91" i="50"/>
  <c r="Z90" i="50"/>
  <c r="O90" i="50"/>
  <c r="Z89" i="50"/>
  <c r="O89" i="50"/>
  <c r="Z88" i="50"/>
  <c r="O88" i="50"/>
  <c r="Z87" i="50"/>
  <c r="O87" i="50"/>
  <c r="Z86" i="50"/>
  <c r="O86" i="50"/>
  <c r="Z85" i="50"/>
  <c r="O85" i="50"/>
  <c r="Z84" i="50"/>
  <c r="O84" i="50"/>
  <c r="Z83" i="50"/>
  <c r="O83" i="50"/>
  <c r="Z82" i="50"/>
  <c r="O82" i="50"/>
  <c r="Z81" i="50"/>
  <c r="O81" i="50"/>
  <c r="Z80" i="50"/>
  <c r="O80" i="50"/>
  <c r="Z79" i="50"/>
  <c r="O79" i="50"/>
  <c r="Z78" i="50"/>
  <c r="O78" i="50"/>
  <c r="Z77" i="50"/>
  <c r="O77" i="50"/>
  <c r="Z76" i="50"/>
  <c r="O76" i="50"/>
  <c r="Z75" i="50"/>
  <c r="O75" i="50"/>
  <c r="Z74" i="50"/>
  <c r="O74" i="50"/>
  <c r="Z73" i="50"/>
  <c r="O73" i="50"/>
  <c r="Z72" i="50"/>
  <c r="O72" i="50"/>
  <c r="Z71" i="50"/>
  <c r="O71" i="50"/>
  <c r="Z70" i="50"/>
  <c r="O70" i="50"/>
  <c r="Z69" i="50"/>
  <c r="O69" i="50"/>
  <c r="Z68" i="50"/>
  <c r="O68" i="50"/>
  <c r="Z67" i="50"/>
  <c r="O67" i="50"/>
  <c r="Z66" i="50"/>
  <c r="O66" i="50"/>
  <c r="Z65" i="50"/>
  <c r="O65" i="50"/>
  <c r="Z64" i="50"/>
  <c r="O64" i="50"/>
  <c r="Z63" i="50"/>
  <c r="O63" i="50"/>
  <c r="Z62" i="50"/>
  <c r="O62" i="50"/>
  <c r="Z61" i="50"/>
  <c r="O61" i="50"/>
  <c r="Z60" i="50"/>
  <c r="O60" i="50"/>
  <c r="Z59" i="50"/>
  <c r="O59" i="50"/>
  <c r="Z58" i="50"/>
  <c r="O58" i="50"/>
  <c r="Z57" i="50"/>
  <c r="O57" i="50"/>
  <c r="Z56" i="50"/>
  <c r="O56" i="50"/>
  <c r="Z55" i="50"/>
  <c r="O55" i="50"/>
  <c r="A55" i="50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A75" i="50" s="1"/>
  <c r="A76" i="50" s="1"/>
  <c r="A77" i="50" s="1"/>
  <c r="A78" i="50" s="1"/>
  <c r="A79" i="50" s="1"/>
  <c r="A80" i="50" s="1"/>
  <c r="A81" i="50" s="1"/>
  <c r="A82" i="50" s="1"/>
  <c r="A83" i="50" s="1"/>
  <c r="A84" i="50" s="1"/>
  <c r="A85" i="50" s="1"/>
  <c r="A86" i="50" s="1"/>
  <c r="A87" i="50" s="1"/>
  <c r="A88" i="50" s="1"/>
  <c r="A89" i="50" s="1"/>
  <c r="A90" i="50" s="1"/>
  <c r="A91" i="50" s="1"/>
  <c r="A92" i="50" s="1"/>
  <c r="A93" i="50" s="1"/>
  <c r="A94" i="50" s="1"/>
  <c r="A95" i="50" s="1"/>
  <c r="A96" i="50" s="1"/>
  <c r="A97" i="50" s="1"/>
  <c r="A98" i="50" s="1"/>
  <c r="A99" i="50" s="1"/>
  <c r="A100" i="50" s="1"/>
  <c r="Z54" i="50"/>
  <c r="O54" i="50"/>
  <c r="Z53" i="50"/>
  <c r="O53" i="50"/>
  <c r="Z52" i="50"/>
  <c r="O52" i="50"/>
  <c r="Z51" i="50"/>
  <c r="O51" i="50"/>
  <c r="Z50" i="50"/>
  <c r="O50" i="50"/>
  <c r="Z49" i="50"/>
  <c r="O49" i="50"/>
  <c r="Z48" i="50"/>
  <c r="O48" i="50"/>
  <c r="Z47" i="50"/>
  <c r="O47" i="50"/>
  <c r="Z46" i="50"/>
  <c r="O46" i="50"/>
  <c r="Z45" i="50"/>
  <c r="O45" i="50"/>
  <c r="Z44" i="50"/>
  <c r="O44" i="50"/>
  <c r="Z43" i="50"/>
  <c r="O43" i="50"/>
  <c r="Z42" i="50"/>
  <c r="O42" i="50"/>
  <c r="Z41" i="50"/>
  <c r="O41" i="50"/>
  <c r="Z40" i="50"/>
  <c r="O40" i="50"/>
  <c r="Z39" i="50"/>
  <c r="O39" i="50"/>
  <c r="Z38" i="50"/>
  <c r="O38" i="50"/>
  <c r="Z37" i="50"/>
  <c r="O37" i="50"/>
  <c r="Z36" i="50"/>
  <c r="O36" i="50"/>
  <c r="Z35" i="50"/>
  <c r="O35" i="50"/>
  <c r="Z34" i="50"/>
  <c r="O34" i="50"/>
  <c r="Z33" i="50"/>
  <c r="O33" i="50"/>
  <c r="Z32" i="50"/>
  <c r="O32" i="50"/>
  <c r="Z31" i="50"/>
  <c r="O31" i="50"/>
  <c r="Z30" i="50"/>
  <c r="O30" i="50"/>
  <c r="Z29" i="50"/>
  <c r="O29" i="50"/>
  <c r="Z28" i="50"/>
  <c r="O28" i="50"/>
  <c r="Z27" i="50"/>
  <c r="O27" i="50"/>
  <c r="Z26" i="50"/>
  <c r="O26" i="50"/>
  <c r="Z25" i="50"/>
  <c r="O25" i="50"/>
  <c r="Z24" i="50"/>
  <c r="O24" i="50"/>
  <c r="Z23" i="50"/>
  <c r="O23" i="50"/>
  <c r="Z22" i="50"/>
  <c r="O22" i="50"/>
  <c r="Z21" i="50"/>
  <c r="O21" i="50"/>
  <c r="Z20" i="50"/>
  <c r="O20" i="50"/>
  <c r="Z19" i="50"/>
  <c r="O19" i="50"/>
  <c r="Z18" i="50"/>
  <c r="O18" i="50"/>
  <c r="Z17" i="50"/>
  <c r="O17" i="50"/>
  <c r="Z16" i="50"/>
  <c r="O16" i="50"/>
  <c r="A16" i="50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Z15" i="50"/>
  <c r="O15" i="50"/>
  <c r="Z14" i="50"/>
  <c r="O14" i="50"/>
  <c r="Z13" i="50"/>
  <c r="O13" i="50"/>
  <c r="Z12" i="50"/>
  <c r="O12" i="50"/>
  <c r="Z11" i="50"/>
  <c r="O11" i="50"/>
  <c r="Z10" i="50"/>
  <c r="O10" i="50"/>
  <c r="Z9" i="50"/>
  <c r="O9" i="50"/>
  <c r="Z8" i="50"/>
  <c r="O8" i="50"/>
  <c r="A8" i="50"/>
  <c r="A9" i="50" s="1"/>
  <c r="A10" i="50" s="1"/>
  <c r="A11" i="50" s="1"/>
  <c r="A12" i="50" s="1"/>
  <c r="A13" i="50" s="1"/>
  <c r="A14" i="50" s="1"/>
  <c r="AK7" i="50"/>
  <c r="Z7" i="50"/>
  <c r="O7" i="50"/>
  <c r="Q105" i="49"/>
  <c r="N105" i="49"/>
  <c r="Q104" i="49"/>
  <c r="N104" i="49"/>
  <c r="Q103" i="49"/>
  <c r="N103" i="49"/>
  <c r="Q102" i="49"/>
  <c r="N102" i="49"/>
  <c r="Q101" i="49"/>
  <c r="N101" i="49"/>
  <c r="Q100" i="49"/>
  <c r="N100" i="49"/>
  <c r="Q99" i="49"/>
  <c r="N99" i="49"/>
  <c r="Q98" i="49"/>
  <c r="N98" i="49"/>
  <c r="Q97" i="49"/>
  <c r="N97" i="49"/>
  <c r="Q96" i="49"/>
  <c r="N96" i="49"/>
  <c r="Q95" i="49"/>
  <c r="N95" i="49"/>
  <c r="Q94" i="49"/>
  <c r="N94" i="49"/>
  <c r="Q93" i="49"/>
  <c r="N93" i="49"/>
  <c r="Q92" i="49"/>
  <c r="N92" i="49"/>
  <c r="Q91" i="49"/>
  <c r="N91" i="49"/>
  <c r="Q90" i="49"/>
  <c r="N90" i="49"/>
  <c r="Q89" i="49"/>
  <c r="N89" i="49"/>
  <c r="Q88" i="49"/>
  <c r="N88" i="49"/>
  <c r="Q87" i="49"/>
  <c r="N87" i="49"/>
  <c r="Q86" i="49"/>
  <c r="N86" i="49"/>
  <c r="Q85" i="49"/>
  <c r="N85" i="49"/>
  <c r="Q84" i="49"/>
  <c r="N84" i="49"/>
  <c r="Q83" i="49"/>
  <c r="N83" i="49"/>
  <c r="Q82" i="49"/>
  <c r="N82" i="49"/>
  <c r="Q81" i="49"/>
  <c r="N81" i="49"/>
  <c r="Q80" i="49"/>
  <c r="N80" i="49"/>
  <c r="Q79" i="49"/>
  <c r="N79" i="49"/>
  <c r="Q78" i="49"/>
  <c r="N78" i="49"/>
  <c r="Q77" i="49"/>
  <c r="N77" i="49"/>
  <c r="Q76" i="49"/>
  <c r="N76" i="49"/>
  <c r="Q75" i="49"/>
  <c r="N75" i="49"/>
  <c r="Q74" i="49"/>
  <c r="N74" i="49"/>
  <c r="Q73" i="49"/>
  <c r="N73" i="49"/>
  <c r="Q72" i="49"/>
  <c r="N72" i="49"/>
  <c r="Q71" i="49"/>
  <c r="N71" i="49"/>
  <c r="Q70" i="49"/>
  <c r="N70" i="49"/>
  <c r="Q69" i="49"/>
  <c r="N69" i="49"/>
  <c r="Q68" i="49"/>
  <c r="N68" i="49"/>
  <c r="Q67" i="49"/>
  <c r="N67" i="49"/>
  <c r="Q66" i="49"/>
  <c r="N66" i="49"/>
  <c r="Q65" i="49"/>
  <c r="N65" i="49"/>
  <c r="Q64" i="49"/>
  <c r="N64" i="49"/>
  <c r="Q63" i="49"/>
  <c r="N63" i="49"/>
  <c r="Q62" i="49"/>
  <c r="N62" i="49"/>
  <c r="Q61" i="49"/>
  <c r="N61" i="49"/>
  <c r="Q60" i="49"/>
  <c r="N60" i="49"/>
  <c r="Q59" i="49"/>
  <c r="N59" i="49"/>
  <c r="Q58" i="49"/>
  <c r="N58" i="49"/>
  <c r="Q57" i="49"/>
  <c r="N57" i="49"/>
  <c r="Q56" i="49"/>
  <c r="N56" i="49"/>
  <c r="Q55" i="49"/>
  <c r="N55" i="49"/>
  <c r="A55" i="49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82" i="49" s="1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A98" i="49" s="1"/>
  <c r="A99" i="49" s="1"/>
  <c r="A100" i="49" s="1"/>
  <c r="Q54" i="49"/>
  <c r="N54" i="49"/>
  <c r="Q53" i="49"/>
  <c r="N53" i="49"/>
  <c r="Q52" i="49"/>
  <c r="R52" i="49" s="1"/>
  <c r="N52" i="49"/>
  <c r="O52" i="49" s="1"/>
  <c r="Q51" i="49"/>
  <c r="R51" i="49" s="1"/>
  <c r="N51" i="49"/>
  <c r="O51" i="49" s="1"/>
  <c r="Q50" i="49"/>
  <c r="R50" i="49" s="1"/>
  <c r="N50" i="49"/>
  <c r="O50" i="49" s="1"/>
  <c r="Q49" i="49"/>
  <c r="R49" i="49" s="1"/>
  <c r="N49" i="49"/>
  <c r="O49" i="49" s="1"/>
  <c r="Q48" i="49"/>
  <c r="R48" i="49" s="1"/>
  <c r="N48" i="49"/>
  <c r="O48" i="49" s="1"/>
  <c r="Q47" i="49"/>
  <c r="R47" i="49" s="1"/>
  <c r="N47" i="49"/>
  <c r="O47" i="49" s="1"/>
  <c r="Q46" i="49"/>
  <c r="R46" i="49" s="1"/>
  <c r="N46" i="49"/>
  <c r="O46" i="49" s="1"/>
  <c r="Q45" i="49"/>
  <c r="R45" i="49" s="1"/>
  <c r="N45" i="49"/>
  <c r="O45" i="49" s="1"/>
  <c r="Q44" i="49"/>
  <c r="R44" i="49" s="1"/>
  <c r="N44" i="49"/>
  <c r="O44" i="49" s="1"/>
  <c r="Q43" i="49"/>
  <c r="R43" i="49" s="1"/>
  <c r="N43" i="49"/>
  <c r="O43" i="49" s="1"/>
  <c r="Q42" i="49"/>
  <c r="R42" i="49" s="1"/>
  <c r="N42" i="49"/>
  <c r="O42" i="49" s="1"/>
  <c r="Q41" i="49"/>
  <c r="R41" i="49" s="1"/>
  <c r="N41" i="49"/>
  <c r="O41" i="49" s="1"/>
  <c r="Q40" i="49"/>
  <c r="R40" i="49" s="1"/>
  <c r="N40" i="49"/>
  <c r="O40" i="49" s="1"/>
  <c r="Q39" i="49"/>
  <c r="R39" i="49" s="1"/>
  <c r="N39" i="49"/>
  <c r="O39" i="49" s="1"/>
  <c r="Q38" i="49"/>
  <c r="R38" i="49" s="1"/>
  <c r="N38" i="49"/>
  <c r="O38" i="49" s="1"/>
  <c r="Q37" i="49"/>
  <c r="R37" i="49" s="1"/>
  <c r="N37" i="49"/>
  <c r="O37" i="49" s="1"/>
  <c r="Q36" i="49"/>
  <c r="R36" i="49" s="1"/>
  <c r="N36" i="49"/>
  <c r="O36" i="49" s="1"/>
  <c r="Q35" i="49"/>
  <c r="R35" i="49" s="1"/>
  <c r="N35" i="49"/>
  <c r="O35" i="49" s="1"/>
  <c r="Q34" i="49"/>
  <c r="R34" i="49" s="1"/>
  <c r="N34" i="49"/>
  <c r="O34" i="49" s="1"/>
  <c r="Q33" i="49"/>
  <c r="R33" i="49" s="1"/>
  <c r="N33" i="49"/>
  <c r="O33" i="49" s="1"/>
  <c r="Q32" i="49"/>
  <c r="R32" i="49" s="1"/>
  <c r="N32" i="49"/>
  <c r="O32" i="49" s="1"/>
  <c r="Q31" i="49"/>
  <c r="R31" i="49" s="1"/>
  <c r="N31" i="49"/>
  <c r="O31" i="49" s="1"/>
  <c r="Q30" i="49"/>
  <c r="R30" i="49" s="1"/>
  <c r="N30" i="49"/>
  <c r="O30" i="49" s="1"/>
  <c r="Q29" i="49"/>
  <c r="R29" i="49" s="1"/>
  <c r="N29" i="49"/>
  <c r="O29" i="49" s="1"/>
  <c r="Q28" i="49"/>
  <c r="R28" i="49" s="1"/>
  <c r="N28" i="49"/>
  <c r="O28" i="49" s="1"/>
  <c r="Q27" i="49"/>
  <c r="R27" i="49" s="1"/>
  <c r="N27" i="49"/>
  <c r="O27" i="49" s="1"/>
  <c r="Q26" i="49"/>
  <c r="R26" i="49" s="1"/>
  <c r="N26" i="49"/>
  <c r="O26" i="49" s="1"/>
  <c r="Q25" i="49"/>
  <c r="R25" i="49" s="1"/>
  <c r="N25" i="49"/>
  <c r="O25" i="49" s="1"/>
  <c r="Q24" i="49"/>
  <c r="R24" i="49" s="1"/>
  <c r="N24" i="49"/>
  <c r="O24" i="49" s="1"/>
  <c r="Q23" i="49"/>
  <c r="R23" i="49" s="1"/>
  <c r="N23" i="49"/>
  <c r="O23" i="49" s="1"/>
  <c r="Q22" i="49"/>
  <c r="R22" i="49" s="1"/>
  <c r="N22" i="49"/>
  <c r="O22" i="49" s="1"/>
  <c r="Q21" i="49"/>
  <c r="R21" i="49" s="1"/>
  <c r="N21" i="49"/>
  <c r="O21" i="49" s="1"/>
  <c r="Q20" i="49"/>
  <c r="R20" i="49" s="1"/>
  <c r="N20" i="49"/>
  <c r="O20" i="49" s="1"/>
  <c r="Q19" i="49"/>
  <c r="R19" i="49" s="1"/>
  <c r="N19" i="49"/>
  <c r="O19" i="49" s="1"/>
  <c r="Q18" i="49"/>
  <c r="R18" i="49" s="1"/>
  <c r="N18" i="49"/>
  <c r="O18" i="49" s="1"/>
  <c r="Q17" i="49"/>
  <c r="R17" i="49" s="1"/>
  <c r="N17" i="49"/>
  <c r="O17" i="49" s="1"/>
  <c r="Q16" i="49"/>
  <c r="R16" i="49" s="1"/>
  <c r="N16" i="49"/>
  <c r="O16" i="49" s="1"/>
  <c r="A16" i="49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Q15" i="49"/>
  <c r="R15" i="49" s="1"/>
  <c r="N15" i="49"/>
  <c r="O15" i="49" s="1"/>
  <c r="Q14" i="49"/>
  <c r="R14" i="49" s="1"/>
  <c r="N14" i="49"/>
  <c r="O14" i="49" s="1"/>
  <c r="Q13" i="49"/>
  <c r="R13" i="49" s="1"/>
  <c r="N13" i="49"/>
  <c r="O13" i="49" s="1"/>
  <c r="Q12" i="49"/>
  <c r="R12" i="49" s="1"/>
  <c r="N12" i="49"/>
  <c r="O12" i="49" s="1"/>
  <c r="Q11" i="49"/>
  <c r="R11" i="49" s="1"/>
  <c r="N11" i="49"/>
  <c r="O11" i="49" s="1"/>
  <c r="Q10" i="49"/>
  <c r="R10" i="49" s="1"/>
  <c r="N10" i="49"/>
  <c r="O10" i="49" s="1"/>
  <c r="Q9" i="49"/>
  <c r="R9" i="49" s="1"/>
  <c r="N9" i="49"/>
  <c r="O9" i="49" s="1"/>
  <c r="Q8" i="49"/>
  <c r="R8" i="49" s="1"/>
  <c r="N8" i="49"/>
  <c r="O8" i="49" s="1"/>
  <c r="A8" i="49"/>
  <c r="A9" i="49" s="1"/>
  <c r="A10" i="49" s="1"/>
  <c r="A11" i="49" s="1"/>
  <c r="A12" i="49" s="1"/>
  <c r="A13" i="49" s="1"/>
  <c r="A14" i="49" s="1"/>
  <c r="AB7" i="49"/>
  <c r="Q7" i="49"/>
  <c r="N7" i="49"/>
  <c r="Z105" i="48"/>
  <c r="O105" i="48"/>
  <c r="Z104" i="48"/>
  <c r="O104" i="48"/>
  <c r="Z103" i="48"/>
  <c r="O103" i="48"/>
  <c r="Z102" i="48"/>
  <c r="O102" i="48"/>
  <c r="Z101" i="48"/>
  <c r="O101" i="48"/>
  <c r="Z100" i="48"/>
  <c r="O100" i="48"/>
  <c r="Z99" i="48"/>
  <c r="O99" i="48"/>
  <c r="Z98" i="48"/>
  <c r="O98" i="48"/>
  <c r="Z97" i="48"/>
  <c r="O97" i="48"/>
  <c r="Z96" i="48"/>
  <c r="O96" i="48"/>
  <c r="Z95" i="48"/>
  <c r="O95" i="48"/>
  <c r="Z94" i="48"/>
  <c r="O94" i="48"/>
  <c r="Z93" i="48"/>
  <c r="O93" i="48"/>
  <c r="Z92" i="48"/>
  <c r="O92" i="48"/>
  <c r="Z91" i="48"/>
  <c r="O91" i="48"/>
  <c r="Z90" i="48"/>
  <c r="O90" i="48"/>
  <c r="Z89" i="48"/>
  <c r="O89" i="48"/>
  <c r="Z88" i="48"/>
  <c r="O88" i="48"/>
  <c r="Z87" i="48"/>
  <c r="O87" i="48"/>
  <c r="Z86" i="48"/>
  <c r="O86" i="48"/>
  <c r="Z85" i="48"/>
  <c r="O85" i="48"/>
  <c r="Z84" i="48"/>
  <c r="O84" i="48"/>
  <c r="Z83" i="48"/>
  <c r="O83" i="48"/>
  <c r="Z82" i="48"/>
  <c r="O82" i="48"/>
  <c r="Z81" i="48"/>
  <c r="O81" i="48"/>
  <c r="Z80" i="48"/>
  <c r="O80" i="48"/>
  <c r="Z79" i="48"/>
  <c r="O79" i="48"/>
  <c r="Z78" i="48"/>
  <c r="O78" i="48"/>
  <c r="Z77" i="48"/>
  <c r="O77" i="48"/>
  <c r="Z76" i="48"/>
  <c r="O76" i="48"/>
  <c r="Z75" i="48"/>
  <c r="O75" i="48"/>
  <c r="Z74" i="48"/>
  <c r="O74" i="48"/>
  <c r="Z73" i="48"/>
  <c r="O73" i="48"/>
  <c r="Z72" i="48"/>
  <c r="O72" i="48"/>
  <c r="Z71" i="48"/>
  <c r="O71" i="48"/>
  <c r="Z70" i="48"/>
  <c r="O70" i="48"/>
  <c r="Z69" i="48"/>
  <c r="O69" i="48"/>
  <c r="Z68" i="48"/>
  <c r="O68" i="48"/>
  <c r="Z67" i="48"/>
  <c r="O67" i="48"/>
  <c r="Z66" i="48"/>
  <c r="O66" i="48"/>
  <c r="Z65" i="48"/>
  <c r="O65" i="48"/>
  <c r="Z64" i="48"/>
  <c r="O64" i="48"/>
  <c r="Z63" i="48"/>
  <c r="O63" i="48"/>
  <c r="Z62" i="48"/>
  <c r="O62" i="48"/>
  <c r="Z61" i="48"/>
  <c r="O61" i="48"/>
  <c r="Z60" i="48"/>
  <c r="O60" i="48"/>
  <c r="Z59" i="48"/>
  <c r="O59" i="48"/>
  <c r="Z58" i="48"/>
  <c r="O58" i="48"/>
  <c r="Z57" i="48"/>
  <c r="O57" i="48"/>
  <c r="Z56" i="48"/>
  <c r="O56" i="48"/>
  <c r="Z55" i="48"/>
  <c r="O55" i="48"/>
  <c r="A55" i="48"/>
  <c r="A56" i="48" s="1"/>
  <c r="A57" i="48" s="1"/>
  <c r="A58" i="48" s="1"/>
  <c r="A59" i="48" s="1"/>
  <c r="A60" i="48" s="1"/>
  <c r="A61" i="48" s="1"/>
  <c r="A62" i="48" s="1"/>
  <c r="A63" i="48" s="1"/>
  <c r="A64" i="48" s="1"/>
  <c r="A65" i="48" s="1"/>
  <c r="A66" i="48" s="1"/>
  <c r="A67" i="48" s="1"/>
  <c r="A68" i="48" s="1"/>
  <c r="A69" i="48" s="1"/>
  <c r="A70" i="48" s="1"/>
  <c r="A71" i="48" s="1"/>
  <c r="A72" i="48" s="1"/>
  <c r="A73" i="48" s="1"/>
  <c r="A74" i="48" s="1"/>
  <c r="A75" i="48" s="1"/>
  <c r="A76" i="48" s="1"/>
  <c r="A77" i="48" s="1"/>
  <c r="A78" i="48" s="1"/>
  <c r="A79" i="48" s="1"/>
  <c r="A80" i="48" s="1"/>
  <c r="A81" i="48" s="1"/>
  <c r="A82" i="48" s="1"/>
  <c r="A83" i="48" s="1"/>
  <c r="A84" i="48" s="1"/>
  <c r="A85" i="48" s="1"/>
  <c r="A86" i="48" s="1"/>
  <c r="A87" i="48" s="1"/>
  <c r="A88" i="48" s="1"/>
  <c r="A89" i="48" s="1"/>
  <c r="A90" i="48" s="1"/>
  <c r="A91" i="48" s="1"/>
  <c r="A92" i="48" s="1"/>
  <c r="A93" i="48" s="1"/>
  <c r="A94" i="48" s="1"/>
  <c r="A95" i="48" s="1"/>
  <c r="A96" i="48" s="1"/>
  <c r="A97" i="48" s="1"/>
  <c r="A98" i="48" s="1"/>
  <c r="A99" i="48" s="1"/>
  <c r="A100" i="48" s="1"/>
  <c r="Z54" i="48"/>
  <c r="O54" i="48"/>
  <c r="Z53" i="48"/>
  <c r="O53" i="48"/>
  <c r="Z52" i="48"/>
  <c r="O52" i="48"/>
  <c r="Z51" i="48"/>
  <c r="O51" i="48"/>
  <c r="Z50" i="48"/>
  <c r="O50" i="48"/>
  <c r="Z49" i="48"/>
  <c r="O49" i="48"/>
  <c r="Z48" i="48"/>
  <c r="O48" i="48"/>
  <c r="Z47" i="48"/>
  <c r="O47" i="48"/>
  <c r="Z46" i="48"/>
  <c r="O46" i="48"/>
  <c r="Z45" i="48"/>
  <c r="O45" i="48"/>
  <c r="Z44" i="48"/>
  <c r="O44" i="48"/>
  <c r="Z43" i="48"/>
  <c r="O43" i="48"/>
  <c r="Z42" i="48"/>
  <c r="O42" i="48"/>
  <c r="Z41" i="48"/>
  <c r="O41" i="48"/>
  <c r="Z40" i="48"/>
  <c r="O40" i="48"/>
  <c r="Z39" i="48"/>
  <c r="O39" i="48"/>
  <c r="Z38" i="48"/>
  <c r="O38" i="48"/>
  <c r="Z37" i="48"/>
  <c r="O37" i="48"/>
  <c r="Z36" i="48"/>
  <c r="O36" i="48"/>
  <c r="Z35" i="48"/>
  <c r="O35" i="48"/>
  <c r="Z34" i="48"/>
  <c r="O34" i="48"/>
  <c r="Z33" i="48"/>
  <c r="O33" i="48"/>
  <c r="Z32" i="48"/>
  <c r="O32" i="48"/>
  <c r="Z31" i="48"/>
  <c r="O31" i="48"/>
  <c r="Z30" i="48"/>
  <c r="O30" i="48"/>
  <c r="Z29" i="48"/>
  <c r="O29" i="48"/>
  <c r="Z28" i="48"/>
  <c r="O28" i="48"/>
  <c r="Z27" i="48"/>
  <c r="O27" i="48"/>
  <c r="Z26" i="48"/>
  <c r="O26" i="48"/>
  <c r="Z25" i="48"/>
  <c r="O25" i="48"/>
  <c r="Z24" i="48"/>
  <c r="O24" i="48"/>
  <c r="Z23" i="48"/>
  <c r="O23" i="48"/>
  <c r="Z22" i="48"/>
  <c r="O22" i="48"/>
  <c r="Z21" i="48"/>
  <c r="O21" i="48"/>
  <c r="Z20" i="48"/>
  <c r="O20" i="48"/>
  <c r="Z19" i="48"/>
  <c r="O19" i="48"/>
  <c r="Z18" i="48"/>
  <c r="O18" i="48"/>
  <c r="Z17" i="48"/>
  <c r="O17" i="48"/>
  <c r="Z16" i="48"/>
  <c r="O16" i="48"/>
  <c r="A16" i="48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Z15" i="48"/>
  <c r="O15" i="48"/>
  <c r="Z14" i="48"/>
  <c r="O14" i="48"/>
  <c r="Z13" i="48"/>
  <c r="O13" i="48"/>
  <c r="Z12" i="48"/>
  <c r="O12" i="48"/>
  <c r="Z11" i="48"/>
  <c r="O11" i="48"/>
  <c r="Z10" i="48"/>
  <c r="O10" i="48"/>
  <c r="Z9" i="48"/>
  <c r="O9" i="48"/>
  <c r="Z8" i="48"/>
  <c r="O8" i="48"/>
  <c r="A8" i="48"/>
  <c r="A9" i="48" s="1"/>
  <c r="A10" i="48" s="1"/>
  <c r="A11" i="48" s="1"/>
  <c r="A12" i="48" s="1"/>
  <c r="A13" i="48" s="1"/>
  <c r="A14" i="48" s="1"/>
  <c r="AK7" i="48"/>
  <c r="Z7" i="48"/>
  <c r="O7" i="48"/>
  <c r="T105" i="47"/>
  <c r="I105" i="47"/>
  <c r="T104" i="47"/>
  <c r="I104" i="47"/>
  <c r="T103" i="47"/>
  <c r="I103" i="47"/>
  <c r="T102" i="47"/>
  <c r="I102" i="47"/>
  <c r="T101" i="47"/>
  <c r="I101" i="47"/>
  <c r="T100" i="47"/>
  <c r="I100" i="47"/>
  <c r="T99" i="47"/>
  <c r="I99" i="47"/>
  <c r="T98" i="47"/>
  <c r="I98" i="47"/>
  <c r="T97" i="47"/>
  <c r="I97" i="47"/>
  <c r="T96" i="47"/>
  <c r="I96" i="47"/>
  <c r="T95" i="47"/>
  <c r="I95" i="47"/>
  <c r="T94" i="47"/>
  <c r="I94" i="47"/>
  <c r="T93" i="47"/>
  <c r="I93" i="47"/>
  <c r="T92" i="47"/>
  <c r="I92" i="47"/>
  <c r="T91" i="47"/>
  <c r="I91" i="47"/>
  <c r="T90" i="47"/>
  <c r="I90" i="47"/>
  <c r="T89" i="47"/>
  <c r="I89" i="47"/>
  <c r="T88" i="47"/>
  <c r="I88" i="47"/>
  <c r="T87" i="47"/>
  <c r="I87" i="47"/>
  <c r="T86" i="47"/>
  <c r="I86" i="47"/>
  <c r="T85" i="47"/>
  <c r="I85" i="47"/>
  <c r="T84" i="47"/>
  <c r="I84" i="47"/>
  <c r="T83" i="47"/>
  <c r="I83" i="47"/>
  <c r="T82" i="47"/>
  <c r="I82" i="47"/>
  <c r="T81" i="47"/>
  <c r="I81" i="47"/>
  <c r="T80" i="47"/>
  <c r="I80" i="47"/>
  <c r="T79" i="47"/>
  <c r="I79" i="47"/>
  <c r="T78" i="47"/>
  <c r="I78" i="47"/>
  <c r="T77" i="47"/>
  <c r="I77" i="47"/>
  <c r="T76" i="47"/>
  <c r="I76" i="47"/>
  <c r="T75" i="47"/>
  <c r="I75" i="47"/>
  <c r="T74" i="47"/>
  <c r="I74" i="47"/>
  <c r="T73" i="47"/>
  <c r="I73" i="47"/>
  <c r="T72" i="47"/>
  <c r="I72" i="47"/>
  <c r="T71" i="47"/>
  <c r="I71" i="47"/>
  <c r="T70" i="47"/>
  <c r="I70" i="47"/>
  <c r="T69" i="47"/>
  <c r="I69" i="47"/>
  <c r="T68" i="47"/>
  <c r="I68" i="47"/>
  <c r="T67" i="47"/>
  <c r="I67" i="47"/>
  <c r="T66" i="47"/>
  <c r="I66" i="47"/>
  <c r="T65" i="47"/>
  <c r="I65" i="47"/>
  <c r="T64" i="47"/>
  <c r="I64" i="47"/>
  <c r="T63" i="47"/>
  <c r="I63" i="47"/>
  <c r="T62" i="47"/>
  <c r="I62" i="47"/>
  <c r="T61" i="47"/>
  <c r="I61" i="47"/>
  <c r="T60" i="47"/>
  <c r="I60" i="47"/>
  <c r="T59" i="47"/>
  <c r="I59" i="47"/>
  <c r="T58" i="47"/>
  <c r="I58" i="47"/>
  <c r="T57" i="47"/>
  <c r="I57" i="47"/>
  <c r="T56" i="47"/>
  <c r="I56" i="47"/>
  <c r="T55" i="47"/>
  <c r="I55" i="47"/>
  <c r="A55" i="47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A75" i="47" s="1"/>
  <c r="A76" i="47" s="1"/>
  <c r="A77" i="47" s="1"/>
  <c r="A78" i="47" s="1"/>
  <c r="A79" i="47" s="1"/>
  <c r="A80" i="47" s="1"/>
  <c r="A81" i="47" s="1"/>
  <c r="A82" i="47" s="1"/>
  <c r="A83" i="47" s="1"/>
  <c r="A84" i="47" s="1"/>
  <c r="A85" i="47" s="1"/>
  <c r="A86" i="47" s="1"/>
  <c r="A87" i="47" s="1"/>
  <c r="A88" i="47" s="1"/>
  <c r="A89" i="47" s="1"/>
  <c r="A90" i="47" s="1"/>
  <c r="A91" i="47" s="1"/>
  <c r="A92" i="47" s="1"/>
  <c r="A93" i="47" s="1"/>
  <c r="A94" i="47" s="1"/>
  <c r="A95" i="47" s="1"/>
  <c r="A96" i="47" s="1"/>
  <c r="A97" i="47" s="1"/>
  <c r="A98" i="47" s="1"/>
  <c r="A99" i="47" s="1"/>
  <c r="A100" i="47" s="1"/>
  <c r="T54" i="47"/>
  <c r="I54" i="47"/>
  <c r="T53" i="47"/>
  <c r="I53" i="47"/>
  <c r="T52" i="47"/>
  <c r="I52" i="47"/>
  <c r="T51" i="47"/>
  <c r="I51" i="47"/>
  <c r="T50" i="47"/>
  <c r="I50" i="47"/>
  <c r="T49" i="47"/>
  <c r="I49" i="47"/>
  <c r="T48" i="47"/>
  <c r="I48" i="47"/>
  <c r="T47" i="47"/>
  <c r="I47" i="47"/>
  <c r="T46" i="47"/>
  <c r="I46" i="47"/>
  <c r="T45" i="47"/>
  <c r="I45" i="47"/>
  <c r="T44" i="47"/>
  <c r="I44" i="47"/>
  <c r="T43" i="47"/>
  <c r="I43" i="47"/>
  <c r="T42" i="47"/>
  <c r="I42" i="47"/>
  <c r="T41" i="47"/>
  <c r="I41" i="47"/>
  <c r="T40" i="47"/>
  <c r="I40" i="47"/>
  <c r="T39" i="47"/>
  <c r="I39" i="47"/>
  <c r="T38" i="47"/>
  <c r="I38" i="47"/>
  <c r="T37" i="47"/>
  <c r="I37" i="47"/>
  <c r="T36" i="47"/>
  <c r="I36" i="47"/>
  <c r="T35" i="47"/>
  <c r="I35" i="47"/>
  <c r="T34" i="47"/>
  <c r="I34" i="47"/>
  <c r="T33" i="47"/>
  <c r="I33" i="47"/>
  <c r="T32" i="47"/>
  <c r="I32" i="47"/>
  <c r="T31" i="47"/>
  <c r="I31" i="47"/>
  <c r="T30" i="47"/>
  <c r="I30" i="47"/>
  <c r="T29" i="47"/>
  <c r="I29" i="47"/>
  <c r="T28" i="47"/>
  <c r="I28" i="47"/>
  <c r="T27" i="47"/>
  <c r="I27" i="47"/>
  <c r="T26" i="47"/>
  <c r="I26" i="47"/>
  <c r="J26" i="47" s="1"/>
  <c r="T25" i="47"/>
  <c r="I25" i="47"/>
  <c r="J25" i="47" s="1"/>
  <c r="T24" i="47"/>
  <c r="I24" i="47"/>
  <c r="J24" i="47" s="1"/>
  <c r="T23" i="47"/>
  <c r="I23" i="47"/>
  <c r="J23" i="47" s="1"/>
  <c r="T22" i="47"/>
  <c r="I22" i="47"/>
  <c r="J22" i="47" s="1"/>
  <c r="T21" i="47"/>
  <c r="I21" i="47"/>
  <c r="J21" i="47" s="1"/>
  <c r="T20" i="47"/>
  <c r="I20" i="47"/>
  <c r="J20" i="47" s="1"/>
  <c r="T19" i="47"/>
  <c r="I19" i="47"/>
  <c r="J19" i="47" s="1"/>
  <c r="T18" i="47"/>
  <c r="I18" i="47"/>
  <c r="J18" i="47" s="1"/>
  <c r="T17" i="47"/>
  <c r="I17" i="47"/>
  <c r="J17" i="47" s="1"/>
  <c r="T16" i="47"/>
  <c r="I16" i="47"/>
  <c r="J16" i="47" s="1"/>
  <c r="A16" i="47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T15" i="47"/>
  <c r="I15" i="47"/>
  <c r="J15" i="47" s="1"/>
  <c r="T14" i="47"/>
  <c r="I14" i="47"/>
  <c r="J14" i="47" s="1"/>
  <c r="T13" i="47"/>
  <c r="I13" i="47"/>
  <c r="J13" i="47" s="1"/>
  <c r="T12" i="47"/>
  <c r="I12" i="47"/>
  <c r="J12" i="47" s="1"/>
  <c r="T11" i="47"/>
  <c r="I11" i="47"/>
  <c r="J11" i="47" s="1"/>
  <c r="T10" i="47"/>
  <c r="I10" i="47"/>
  <c r="J10" i="47" s="1"/>
  <c r="T9" i="47"/>
  <c r="I9" i="47"/>
  <c r="J9" i="47" s="1"/>
  <c r="T8" i="47"/>
  <c r="I8" i="47"/>
  <c r="J8" i="47" s="1"/>
  <c r="A8" i="47"/>
  <c r="A9" i="47" s="1"/>
  <c r="A10" i="47" s="1"/>
  <c r="A11" i="47" s="1"/>
  <c r="A12" i="47" s="1"/>
  <c r="A13" i="47" s="1"/>
  <c r="A14" i="47" s="1"/>
  <c r="AE7" i="47"/>
  <c r="T7" i="47"/>
  <c r="I7" i="47"/>
  <c r="Z105" i="46"/>
  <c r="O105" i="46"/>
  <c r="Z104" i="46"/>
  <c r="O104" i="46"/>
  <c r="Z103" i="46"/>
  <c r="O103" i="46"/>
  <c r="Z102" i="46"/>
  <c r="O102" i="46"/>
  <c r="Z101" i="46"/>
  <c r="O101" i="46"/>
  <c r="Z100" i="46"/>
  <c r="O100" i="46"/>
  <c r="Z99" i="46"/>
  <c r="O99" i="46"/>
  <c r="Z98" i="46"/>
  <c r="O98" i="46"/>
  <c r="Z97" i="46"/>
  <c r="O97" i="46"/>
  <c r="Z96" i="46"/>
  <c r="O96" i="46"/>
  <c r="Z95" i="46"/>
  <c r="O95" i="46"/>
  <c r="Z94" i="46"/>
  <c r="O94" i="46"/>
  <c r="Z93" i="46"/>
  <c r="O93" i="46"/>
  <c r="Z92" i="46"/>
  <c r="O92" i="46"/>
  <c r="Z91" i="46"/>
  <c r="O91" i="46"/>
  <c r="Z90" i="46"/>
  <c r="O90" i="46"/>
  <c r="Z89" i="46"/>
  <c r="O89" i="46"/>
  <c r="Z88" i="46"/>
  <c r="O88" i="46"/>
  <c r="Z87" i="46"/>
  <c r="O87" i="46"/>
  <c r="Z86" i="46"/>
  <c r="O86" i="46"/>
  <c r="Z85" i="46"/>
  <c r="O85" i="46"/>
  <c r="Z84" i="46"/>
  <c r="O84" i="46"/>
  <c r="Z83" i="46"/>
  <c r="O83" i="46"/>
  <c r="Z82" i="46"/>
  <c r="O82" i="46"/>
  <c r="Z81" i="46"/>
  <c r="O81" i="46"/>
  <c r="Z80" i="46"/>
  <c r="O80" i="46"/>
  <c r="Z79" i="46"/>
  <c r="O79" i="46"/>
  <c r="Z78" i="46"/>
  <c r="O78" i="46"/>
  <c r="Z77" i="46"/>
  <c r="O77" i="46"/>
  <c r="Z76" i="46"/>
  <c r="O76" i="46"/>
  <c r="Z75" i="46"/>
  <c r="O75" i="46"/>
  <c r="Z74" i="46"/>
  <c r="O74" i="46"/>
  <c r="Z73" i="46"/>
  <c r="O73" i="46"/>
  <c r="Z72" i="46"/>
  <c r="O72" i="46"/>
  <c r="Z71" i="46"/>
  <c r="O71" i="46"/>
  <c r="Z70" i="46"/>
  <c r="O70" i="46"/>
  <c r="Z69" i="46"/>
  <c r="O69" i="46"/>
  <c r="Z68" i="46"/>
  <c r="O68" i="46"/>
  <c r="Z67" i="46"/>
  <c r="O67" i="46"/>
  <c r="Z66" i="46"/>
  <c r="O66" i="46"/>
  <c r="Z65" i="46"/>
  <c r="O65" i="46"/>
  <c r="Z64" i="46"/>
  <c r="O64" i="46"/>
  <c r="Z63" i="46"/>
  <c r="O63" i="46"/>
  <c r="Z62" i="46"/>
  <c r="O62" i="46"/>
  <c r="Z61" i="46"/>
  <c r="O61" i="46"/>
  <c r="Z60" i="46"/>
  <c r="O60" i="46"/>
  <c r="Z59" i="46"/>
  <c r="O59" i="46"/>
  <c r="Z58" i="46"/>
  <c r="O58" i="46"/>
  <c r="Z57" i="46"/>
  <c r="O57" i="46"/>
  <c r="Z56" i="46"/>
  <c r="O56" i="46"/>
  <c r="Z55" i="46"/>
  <c r="O55" i="46"/>
  <c r="A55" i="46"/>
  <c r="A56" i="46" s="1"/>
  <c r="A57" i="46" s="1"/>
  <c r="A58" i="46" s="1"/>
  <c r="A59" i="46" s="1"/>
  <c r="A60" i="46" s="1"/>
  <c r="A61" i="46" s="1"/>
  <c r="A62" i="46" s="1"/>
  <c r="A63" i="46" s="1"/>
  <c r="A64" i="46" s="1"/>
  <c r="A65" i="46" s="1"/>
  <c r="A66" i="46" s="1"/>
  <c r="A67" i="46" s="1"/>
  <c r="A68" i="46" s="1"/>
  <c r="A69" i="46" s="1"/>
  <c r="A70" i="46" s="1"/>
  <c r="A71" i="46" s="1"/>
  <c r="A72" i="46" s="1"/>
  <c r="A73" i="46" s="1"/>
  <c r="A74" i="46" s="1"/>
  <c r="A75" i="46" s="1"/>
  <c r="A76" i="46" s="1"/>
  <c r="A77" i="46" s="1"/>
  <c r="A78" i="46" s="1"/>
  <c r="A79" i="46" s="1"/>
  <c r="A80" i="46" s="1"/>
  <c r="A81" i="46" s="1"/>
  <c r="A82" i="46" s="1"/>
  <c r="A83" i="46" s="1"/>
  <c r="A84" i="46" s="1"/>
  <c r="A85" i="46" s="1"/>
  <c r="A86" i="46" s="1"/>
  <c r="A87" i="46" s="1"/>
  <c r="A88" i="46" s="1"/>
  <c r="A89" i="46" s="1"/>
  <c r="A90" i="46" s="1"/>
  <c r="A91" i="46" s="1"/>
  <c r="A92" i="46" s="1"/>
  <c r="A93" i="46" s="1"/>
  <c r="A94" i="46" s="1"/>
  <c r="A95" i="46" s="1"/>
  <c r="A96" i="46" s="1"/>
  <c r="A97" i="46" s="1"/>
  <c r="A98" i="46" s="1"/>
  <c r="A99" i="46" s="1"/>
  <c r="A100" i="46" s="1"/>
  <c r="Z54" i="46"/>
  <c r="O54" i="46"/>
  <c r="Z53" i="46"/>
  <c r="O53" i="46"/>
  <c r="Z52" i="46"/>
  <c r="O52" i="46"/>
  <c r="Z51" i="46"/>
  <c r="O51" i="46"/>
  <c r="Z50" i="46"/>
  <c r="O50" i="46"/>
  <c r="Z49" i="46"/>
  <c r="O49" i="46"/>
  <c r="Z48" i="46"/>
  <c r="O48" i="46"/>
  <c r="Z47" i="46"/>
  <c r="O47" i="46"/>
  <c r="Z46" i="46"/>
  <c r="O46" i="46"/>
  <c r="Z45" i="46"/>
  <c r="O45" i="46"/>
  <c r="Z44" i="46"/>
  <c r="O44" i="46"/>
  <c r="Z43" i="46"/>
  <c r="O43" i="46"/>
  <c r="Z42" i="46"/>
  <c r="O42" i="46"/>
  <c r="Z41" i="46"/>
  <c r="O41" i="46"/>
  <c r="Z40" i="46"/>
  <c r="O40" i="46"/>
  <c r="Z39" i="46"/>
  <c r="O39" i="46"/>
  <c r="Z38" i="46"/>
  <c r="O38" i="46"/>
  <c r="Z37" i="46"/>
  <c r="O37" i="46"/>
  <c r="Z36" i="46"/>
  <c r="O36" i="46"/>
  <c r="Z35" i="46"/>
  <c r="O35" i="46"/>
  <c r="Z34" i="46"/>
  <c r="O34" i="46"/>
  <c r="Z33" i="46"/>
  <c r="O33" i="46"/>
  <c r="Z32" i="46"/>
  <c r="O32" i="46"/>
  <c r="Z31" i="46"/>
  <c r="O31" i="46"/>
  <c r="Z30" i="46"/>
  <c r="O30" i="46"/>
  <c r="Z29" i="46"/>
  <c r="O29" i="46"/>
  <c r="Z28" i="46"/>
  <c r="O28" i="46"/>
  <c r="Z27" i="46"/>
  <c r="O27" i="46"/>
  <c r="Z26" i="46"/>
  <c r="O26" i="46"/>
  <c r="Z25" i="46"/>
  <c r="O25" i="46"/>
  <c r="Z24" i="46"/>
  <c r="O24" i="46"/>
  <c r="Z23" i="46"/>
  <c r="O23" i="46"/>
  <c r="Z22" i="46"/>
  <c r="O22" i="46"/>
  <c r="Z21" i="46"/>
  <c r="O21" i="46"/>
  <c r="Z20" i="46"/>
  <c r="O20" i="46"/>
  <c r="Z19" i="46"/>
  <c r="O19" i="46"/>
  <c r="Z18" i="46"/>
  <c r="O18" i="46"/>
  <c r="Z17" i="46"/>
  <c r="O17" i="46"/>
  <c r="Z16" i="46"/>
  <c r="O16" i="46"/>
  <c r="A16" i="46"/>
  <c r="A17" i="46" s="1"/>
  <c r="A18" i="46" s="1"/>
  <c r="A19" i="46" s="1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Z15" i="46"/>
  <c r="O15" i="46"/>
  <c r="Z14" i="46"/>
  <c r="O14" i="46"/>
  <c r="Z13" i="46"/>
  <c r="O13" i="46"/>
  <c r="Z12" i="46"/>
  <c r="O12" i="46"/>
  <c r="Z11" i="46"/>
  <c r="O11" i="46"/>
  <c r="Z10" i="46"/>
  <c r="O10" i="46"/>
  <c r="Z9" i="46"/>
  <c r="O9" i="46"/>
  <c r="Z8" i="46"/>
  <c r="O8" i="46"/>
  <c r="A8" i="46"/>
  <c r="A9" i="46" s="1"/>
  <c r="A10" i="46" s="1"/>
  <c r="A11" i="46" s="1"/>
  <c r="A12" i="46" s="1"/>
  <c r="A13" i="46" s="1"/>
  <c r="A14" i="46" s="1"/>
  <c r="AK7" i="46"/>
  <c r="Z7" i="46"/>
  <c r="O7" i="46"/>
  <c r="P105" i="45"/>
  <c r="J105" i="45"/>
  <c r="P104" i="45"/>
  <c r="J104" i="45"/>
  <c r="P103" i="45"/>
  <c r="J103" i="45"/>
  <c r="P102" i="45"/>
  <c r="J102" i="45"/>
  <c r="P101" i="45"/>
  <c r="J101" i="45"/>
  <c r="P100" i="45"/>
  <c r="J100" i="45"/>
  <c r="P99" i="45"/>
  <c r="J99" i="45"/>
  <c r="P98" i="45"/>
  <c r="J98" i="45"/>
  <c r="P97" i="45"/>
  <c r="J97" i="45"/>
  <c r="P96" i="45"/>
  <c r="J96" i="45"/>
  <c r="P95" i="45"/>
  <c r="J95" i="45"/>
  <c r="P94" i="45"/>
  <c r="J94" i="45"/>
  <c r="P93" i="45"/>
  <c r="J93" i="45"/>
  <c r="P92" i="45"/>
  <c r="J92" i="45"/>
  <c r="P91" i="45"/>
  <c r="J91" i="45"/>
  <c r="P90" i="45"/>
  <c r="J90" i="45"/>
  <c r="P89" i="45"/>
  <c r="J89" i="45"/>
  <c r="P88" i="45"/>
  <c r="J88" i="45"/>
  <c r="P87" i="45"/>
  <c r="J87" i="45"/>
  <c r="P86" i="45"/>
  <c r="J86" i="45"/>
  <c r="P85" i="45"/>
  <c r="J85" i="45"/>
  <c r="P84" i="45"/>
  <c r="J84" i="45"/>
  <c r="P83" i="45"/>
  <c r="J83" i="45"/>
  <c r="P82" i="45"/>
  <c r="J82" i="45"/>
  <c r="P81" i="45"/>
  <c r="J81" i="45"/>
  <c r="P80" i="45"/>
  <c r="J80" i="45"/>
  <c r="P79" i="45"/>
  <c r="J79" i="45"/>
  <c r="P78" i="45"/>
  <c r="J78" i="45"/>
  <c r="P77" i="45"/>
  <c r="J77" i="45"/>
  <c r="P76" i="45"/>
  <c r="J76" i="45"/>
  <c r="P75" i="45"/>
  <c r="J75" i="45"/>
  <c r="P74" i="45"/>
  <c r="J74" i="45"/>
  <c r="P73" i="45"/>
  <c r="J73" i="45"/>
  <c r="P72" i="45"/>
  <c r="J72" i="45"/>
  <c r="P71" i="45"/>
  <c r="J71" i="45"/>
  <c r="P70" i="45"/>
  <c r="J70" i="45"/>
  <c r="P69" i="45"/>
  <c r="J69" i="45"/>
  <c r="P68" i="45"/>
  <c r="J68" i="45"/>
  <c r="P67" i="45"/>
  <c r="J67" i="45"/>
  <c r="P66" i="45"/>
  <c r="J66" i="45"/>
  <c r="P65" i="45"/>
  <c r="J65" i="45"/>
  <c r="P64" i="45"/>
  <c r="J64" i="45"/>
  <c r="P63" i="45"/>
  <c r="J63" i="45"/>
  <c r="P62" i="45"/>
  <c r="J62" i="45"/>
  <c r="P61" i="45"/>
  <c r="J61" i="45"/>
  <c r="P60" i="45"/>
  <c r="J60" i="45"/>
  <c r="P59" i="45"/>
  <c r="J59" i="45"/>
  <c r="P58" i="45"/>
  <c r="J58" i="45"/>
  <c r="P57" i="45"/>
  <c r="J57" i="45"/>
  <c r="P56" i="45"/>
  <c r="J56" i="45"/>
  <c r="P55" i="45"/>
  <c r="J55" i="45"/>
  <c r="A55" i="45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A75" i="45" s="1"/>
  <c r="A76" i="45" s="1"/>
  <c r="A77" i="45" s="1"/>
  <c r="A78" i="45" s="1"/>
  <c r="A79" i="45" s="1"/>
  <c r="A80" i="45" s="1"/>
  <c r="A81" i="45" s="1"/>
  <c r="A82" i="45" s="1"/>
  <c r="A83" i="45" s="1"/>
  <c r="A84" i="45" s="1"/>
  <c r="A85" i="45" s="1"/>
  <c r="A86" i="45" s="1"/>
  <c r="A87" i="45" s="1"/>
  <c r="A88" i="45" s="1"/>
  <c r="A89" i="45" s="1"/>
  <c r="A90" i="45" s="1"/>
  <c r="A91" i="45" s="1"/>
  <c r="A92" i="45" s="1"/>
  <c r="A93" i="45" s="1"/>
  <c r="A94" i="45" s="1"/>
  <c r="A95" i="45" s="1"/>
  <c r="A96" i="45" s="1"/>
  <c r="A97" i="45" s="1"/>
  <c r="A98" i="45" s="1"/>
  <c r="A99" i="45" s="1"/>
  <c r="A100" i="45" s="1"/>
  <c r="P54" i="45"/>
  <c r="J54" i="45"/>
  <c r="P53" i="45"/>
  <c r="J53" i="45"/>
  <c r="P52" i="45"/>
  <c r="J52" i="45"/>
  <c r="P51" i="45"/>
  <c r="J51" i="45"/>
  <c r="P50" i="45"/>
  <c r="J50" i="45"/>
  <c r="P49" i="45"/>
  <c r="J49" i="45"/>
  <c r="P48" i="45"/>
  <c r="J48" i="45"/>
  <c r="P47" i="45"/>
  <c r="J47" i="45"/>
  <c r="P46" i="45"/>
  <c r="J46" i="45"/>
  <c r="P45" i="45"/>
  <c r="J45" i="45"/>
  <c r="P44" i="45"/>
  <c r="J44" i="45"/>
  <c r="P43" i="45"/>
  <c r="J43" i="45"/>
  <c r="P42" i="45"/>
  <c r="J42" i="45"/>
  <c r="P41" i="45"/>
  <c r="P40" i="45"/>
  <c r="P39" i="45"/>
  <c r="P38" i="45"/>
  <c r="P37" i="45"/>
  <c r="P36" i="45"/>
  <c r="P35" i="45"/>
  <c r="P34" i="45"/>
  <c r="P33" i="45"/>
  <c r="P32" i="45"/>
  <c r="P31" i="45"/>
  <c r="P30" i="45"/>
  <c r="P29" i="45"/>
  <c r="P28" i="45"/>
  <c r="P27" i="45"/>
  <c r="P26" i="45"/>
  <c r="P25" i="45"/>
  <c r="P24" i="45"/>
  <c r="P23" i="45"/>
  <c r="P22" i="45"/>
  <c r="P21" i="45"/>
  <c r="P20" i="45"/>
  <c r="P19" i="45"/>
  <c r="P18" i="45"/>
  <c r="P17" i="45"/>
  <c r="P16" i="45"/>
  <c r="A16" i="45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P15" i="45"/>
  <c r="P14" i="45"/>
  <c r="P13" i="45"/>
  <c r="P12" i="45"/>
  <c r="P11" i="45"/>
  <c r="P10" i="45"/>
  <c r="P9" i="45"/>
  <c r="P7" i="45"/>
  <c r="W7" i="45" s="1"/>
  <c r="A8" i="45"/>
  <c r="A9" i="45" s="1"/>
  <c r="A10" i="45" s="1"/>
  <c r="A11" i="45" s="1"/>
  <c r="A12" i="45" s="1"/>
  <c r="A13" i="45" s="1"/>
  <c r="A14" i="45" s="1"/>
  <c r="V7" i="45"/>
  <c r="N104" i="44"/>
  <c r="K104" i="44"/>
  <c r="N103" i="44"/>
  <c r="K103" i="44"/>
  <c r="N102" i="44"/>
  <c r="K102" i="44"/>
  <c r="N101" i="44"/>
  <c r="K101" i="44"/>
  <c r="N100" i="44"/>
  <c r="K100" i="44"/>
  <c r="N99" i="44"/>
  <c r="K99" i="44"/>
  <c r="N98" i="44"/>
  <c r="K98" i="44"/>
  <c r="N97" i="44"/>
  <c r="K97" i="44"/>
  <c r="N96" i="44"/>
  <c r="K96" i="44"/>
  <c r="N95" i="44"/>
  <c r="K95" i="44"/>
  <c r="N94" i="44"/>
  <c r="K94" i="44"/>
  <c r="N93" i="44"/>
  <c r="K93" i="44"/>
  <c r="N92" i="44"/>
  <c r="K92" i="44"/>
  <c r="N91" i="44"/>
  <c r="K91" i="44"/>
  <c r="N90" i="44"/>
  <c r="O90" i="44" s="1"/>
  <c r="K90" i="44"/>
  <c r="L90" i="44" s="1"/>
  <c r="N89" i="44"/>
  <c r="O89" i="44" s="1"/>
  <c r="K89" i="44"/>
  <c r="L89" i="44" s="1"/>
  <c r="N88" i="44"/>
  <c r="O88" i="44" s="1"/>
  <c r="K88" i="44"/>
  <c r="L88" i="44" s="1"/>
  <c r="N87" i="44"/>
  <c r="O87" i="44" s="1"/>
  <c r="K87" i="44"/>
  <c r="L87" i="44" s="1"/>
  <c r="N86" i="44"/>
  <c r="O86" i="44" s="1"/>
  <c r="K86" i="44"/>
  <c r="L86" i="44" s="1"/>
  <c r="N85" i="44"/>
  <c r="O85" i="44" s="1"/>
  <c r="K85" i="44"/>
  <c r="L85" i="44" s="1"/>
  <c r="N84" i="44"/>
  <c r="O84" i="44" s="1"/>
  <c r="K84" i="44"/>
  <c r="L84" i="44" s="1"/>
  <c r="N83" i="44"/>
  <c r="O83" i="44" s="1"/>
  <c r="K83" i="44"/>
  <c r="L83" i="44" s="1"/>
  <c r="N82" i="44"/>
  <c r="O82" i="44" s="1"/>
  <c r="K82" i="44"/>
  <c r="L82" i="44" s="1"/>
  <c r="N81" i="44"/>
  <c r="O81" i="44" s="1"/>
  <c r="K81" i="44"/>
  <c r="L81" i="44" s="1"/>
  <c r="N80" i="44"/>
  <c r="O80" i="44" s="1"/>
  <c r="K80" i="44"/>
  <c r="L80" i="44" s="1"/>
  <c r="N79" i="44"/>
  <c r="O79" i="44" s="1"/>
  <c r="K79" i="44"/>
  <c r="L79" i="44" s="1"/>
  <c r="N78" i="44"/>
  <c r="O78" i="44" s="1"/>
  <c r="K78" i="44"/>
  <c r="L78" i="44" s="1"/>
  <c r="N77" i="44"/>
  <c r="O77" i="44" s="1"/>
  <c r="K77" i="44"/>
  <c r="L77" i="44" s="1"/>
  <c r="N76" i="44"/>
  <c r="O76" i="44" s="1"/>
  <c r="K76" i="44"/>
  <c r="L76" i="44" s="1"/>
  <c r="N75" i="44"/>
  <c r="O75" i="44" s="1"/>
  <c r="K75" i="44"/>
  <c r="L75" i="44" s="1"/>
  <c r="N74" i="44"/>
  <c r="O74" i="44" s="1"/>
  <c r="K74" i="44"/>
  <c r="L74" i="44" s="1"/>
  <c r="N73" i="44"/>
  <c r="O73" i="44" s="1"/>
  <c r="K73" i="44"/>
  <c r="L73" i="44" s="1"/>
  <c r="N72" i="44"/>
  <c r="O72" i="44" s="1"/>
  <c r="K72" i="44"/>
  <c r="L72" i="44" s="1"/>
  <c r="N71" i="44"/>
  <c r="O71" i="44" s="1"/>
  <c r="K71" i="44"/>
  <c r="L71" i="44" s="1"/>
  <c r="N70" i="44"/>
  <c r="O70" i="44" s="1"/>
  <c r="K70" i="44"/>
  <c r="L70" i="44" s="1"/>
  <c r="N69" i="44"/>
  <c r="O69" i="44" s="1"/>
  <c r="K69" i="44"/>
  <c r="L69" i="44" s="1"/>
  <c r="N68" i="44"/>
  <c r="O68" i="44" s="1"/>
  <c r="K68" i="44"/>
  <c r="L68" i="44" s="1"/>
  <c r="N67" i="44"/>
  <c r="O67" i="44" s="1"/>
  <c r="K67" i="44"/>
  <c r="L67" i="44" s="1"/>
  <c r="N66" i="44"/>
  <c r="O66" i="44" s="1"/>
  <c r="K66" i="44"/>
  <c r="L66" i="44" s="1"/>
  <c r="N65" i="44"/>
  <c r="O65" i="44" s="1"/>
  <c r="K65" i="44"/>
  <c r="L65" i="44" s="1"/>
  <c r="N64" i="44"/>
  <c r="O64" i="44" s="1"/>
  <c r="K64" i="44"/>
  <c r="L64" i="44" s="1"/>
  <c r="N63" i="44"/>
  <c r="O63" i="44" s="1"/>
  <c r="K63" i="44"/>
  <c r="L63" i="44" s="1"/>
  <c r="N62" i="44"/>
  <c r="O62" i="44" s="1"/>
  <c r="K62" i="44"/>
  <c r="L62" i="44" s="1"/>
  <c r="N61" i="44"/>
  <c r="O61" i="44" s="1"/>
  <c r="K61" i="44"/>
  <c r="L61" i="44" s="1"/>
  <c r="N60" i="44"/>
  <c r="O60" i="44" s="1"/>
  <c r="K60" i="44"/>
  <c r="L60" i="44" s="1"/>
  <c r="N59" i="44"/>
  <c r="O59" i="44" s="1"/>
  <c r="K59" i="44"/>
  <c r="L59" i="44" s="1"/>
  <c r="N58" i="44"/>
  <c r="O58" i="44" s="1"/>
  <c r="K58" i="44"/>
  <c r="L58" i="44" s="1"/>
  <c r="N57" i="44"/>
  <c r="O57" i="44" s="1"/>
  <c r="K57" i="44"/>
  <c r="L57" i="44" s="1"/>
  <c r="N56" i="44"/>
  <c r="O56" i="44" s="1"/>
  <c r="K56" i="44"/>
  <c r="L56" i="44" s="1"/>
  <c r="N55" i="44"/>
  <c r="O55" i="44" s="1"/>
  <c r="K55" i="44"/>
  <c r="L55" i="44" s="1"/>
  <c r="A55" i="44"/>
  <c r="A56" i="44" s="1"/>
  <c r="A57" i="44" s="1"/>
  <c r="A58" i="44" s="1"/>
  <c r="A59" i="44" s="1"/>
  <c r="A60" i="44" s="1"/>
  <c r="A61" i="44" s="1"/>
  <c r="A62" i="44" s="1"/>
  <c r="A63" i="44" s="1"/>
  <c r="A64" i="44" s="1"/>
  <c r="A65" i="44" s="1"/>
  <c r="A66" i="44" s="1"/>
  <c r="A67" i="44" s="1"/>
  <c r="A68" i="44" s="1"/>
  <c r="A69" i="44" s="1"/>
  <c r="A70" i="44" s="1"/>
  <c r="A71" i="44" s="1"/>
  <c r="A72" i="44" s="1"/>
  <c r="A73" i="44" s="1"/>
  <c r="A74" i="44" s="1"/>
  <c r="A75" i="44" s="1"/>
  <c r="A76" i="44" s="1"/>
  <c r="A77" i="44" s="1"/>
  <c r="A78" i="44" s="1"/>
  <c r="A79" i="44" s="1"/>
  <c r="A80" i="44" s="1"/>
  <c r="A81" i="44" s="1"/>
  <c r="A82" i="44" s="1"/>
  <c r="A83" i="44" s="1"/>
  <c r="A84" i="44" s="1"/>
  <c r="A85" i="44" s="1"/>
  <c r="A86" i="44" s="1"/>
  <c r="A87" i="44" s="1"/>
  <c r="A88" i="44" s="1"/>
  <c r="A89" i="44" s="1"/>
  <c r="A90" i="44" s="1"/>
  <c r="A91" i="44" s="1"/>
  <c r="A92" i="44" s="1"/>
  <c r="A93" i="44" s="1"/>
  <c r="A94" i="44" s="1"/>
  <c r="A95" i="44" s="1"/>
  <c r="A96" i="44" s="1"/>
  <c r="A97" i="44" s="1"/>
  <c r="A98" i="44" s="1"/>
  <c r="A99" i="44" s="1"/>
  <c r="N54" i="44"/>
  <c r="O54" i="44" s="1"/>
  <c r="K54" i="44"/>
  <c r="L54" i="44" s="1"/>
  <c r="N53" i="44"/>
  <c r="O53" i="44" s="1"/>
  <c r="K53" i="44"/>
  <c r="L53" i="44" s="1"/>
  <c r="N52" i="44"/>
  <c r="O52" i="44" s="1"/>
  <c r="K52" i="44"/>
  <c r="L52" i="44" s="1"/>
  <c r="N51" i="44"/>
  <c r="O51" i="44" s="1"/>
  <c r="K51" i="44"/>
  <c r="L51" i="44" s="1"/>
  <c r="N50" i="44"/>
  <c r="O50" i="44" s="1"/>
  <c r="K50" i="44"/>
  <c r="L50" i="44" s="1"/>
  <c r="N49" i="44"/>
  <c r="O49" i="44" s="1"/>
  <c r="K49" i="44"/>
  <c r="L49" i="44" s="1"/>
  <c r="N48" i="44"/>
  <c r="O48" i="44" s="1"/>
  <c r="K48" i="44"/>
  <c r="L48" i="44" s="1"/>
  <c r="N47" i="44"/>
  <c r="O47" i="44" s="1"/>
  <c r="K47" i="44"/>
  <c r="L47" i="44" s="1"/>
  <c r="N46" i="44"/>
  <c r="O46" i="44" s="1"/>
  <c r="K46" i="44"/>
  <c r="L46" i="44" s="1"/>
  <c r="N45" i="44"/>
  <c r="O45" i="44" s="1"/>
  <c r="K45" i="44"/>
  <c r="L45" i="44" s="1"/>
  <c r="N44" i="44"/>
  <c r="O44" i="44" s="1"/>
  <c r="K44" i="44"/>
  <c r="L44" i="44" s="1"/>
  <c r="N43" i="44"/>
  <c r="O43" i="44" s="1"/>
  <c r="K43" i="44"/>
  <c r="L43" i="44" s="1"/>
  <c r="N42" i="44"/>
  <c r="O42" i="44" s="1"/>
  <c r="K42" i="44"/>
  <c r="L42" i="44" s="1"/>
  <c r="N41" i="44"/>
  <c r="O41" i="44" s="1"/>
  <c r="K41" i="44"/>
  <c r="L41" i="44" s="1"/>
  <c r="N40" i="44"/>
  <c r="O40" i="44" s="1"/>
  <c r="K40" i="44"/>
  <c r="L40" i="44" s="1"/>
  <c r="N39" i="44"/>
  <c r="O39" i="44" s="1"/>
  <c r="K39" i="44"/>
  <c r="L39" i="44" s="1"/>
  <c r="N38" i="44"/>
  <c r="O38" i="44" s="1"/>
  <c r="K38" i="44"/>
  <c r="L38" i="44" s="1"/>
  <c r="N37" i="44"/>
  <c r="O37" i="44" s="1"/>
  <c r="K37" i="44"/>
  <c r="L37" i="44" s="1"/>
  <c r="N36" i="44"/>
  <c r="O36" i="44" s="1"/>
  <c r="K36" i="44"/>
  <c r="L36" i="44" s="1"/>
  <c r="N35" i="44"/>
  <c r="O35" i="44" s="1"/>
  <c r="K35" i="44"/>
  <c r="L35" i="44" s="1"/>
  <c r="N34" i="44"/>
  <c r="O34" i="44" s="1"/>
  <c r="K34" i="44"/>
  <c r="L34" i="44" s="1"/>
  <c r="N33" i="44"/>
  <c r="O33" i="44" s="1"/>
  <c r="K33" i="44"/>
  <c r="L33" i="44" s="1"/>
  <c r="N32" i="44"/>
  <c r="O32" i="44" s="1"/>
  <c r="K32" i="44"/>
  <c r="L32" i="44" s="1"/>
  <c r="N31" i="44"/>
  <c r="O31" i="44" s="1"/>
  <c r="K31" i="44"/>
  <c r="L31" i="44" s="1"/>
  <c r="N30" i="44"/>
  <c r="O30" i="44" s="1"/>
  <c r="K30" i="44"/>
  <c r="L30" i="44" s="1"/>
  <c r="N29" i="44"/>
  <c r="O29" i="44" s="1"/>
  <c r="K29" i="44"/>
  <c r="L29" i="44" s="1"/>
  <c r="N28" i="44"/>
  <c r="O28" i="44" s="1"/>
  <c r="K28" i="44"/>
  <c r="L28" i="44" s="1"/>
  <c r="N27" i="44"/>
  <c r="O27" i="44" s="1"/>
  <c r="K27" i="44"/>
  <c r="L27" i="44" s="1"/>
  <c r="N26" i="44"/>
  <c r="O26" i="44" s="1"/>
  <c r="K26" i="44"/>
  <c r="L26" i="44" s="1"/>
  <c r="N25" i="44"/>
  <c r="O25" i="44" s="1"/>
  <c r="K25" i="44"/>
  <c r="L25" i="44" s="1"/>
  <c r="N24" i="44"/>
  <c r="O24" i="44" s="1"/>
  <c r="K24" i="44"/>
  <c r="L24" i="44" s="1"/>
  <c r="N23" i="44"/>
  <c r="O23" i="44" s="1"/>
  <c r="K23" i="44"/>
  <c r="L23" i="44" s="1"/>
  <c r="N22" i="44"/>
  <c r="O22" i="44" s="1"/>
  <c r="K22" i="44"/>
  <c r="L22" i="44" s="1"/>
  <c r="N21" i="44"/>
  <c r="O21" i="44" s="1"/>
  <c r="K21" i="44"/>
  <c r="L21" i="44" s="1"/>
  <c r="N20" i="44"/>
  <c r="O20" i="44" s="1"/>
  <c r="K20" i="44"/>
  <c r="L20" i="44" s="1"/>
  <c r="N19" i="44"/>
  <c r="O19" i="44" s="1"/>
  <c r="K19" i="44"/>
  <c r="L19" i="44" s="1"/>
  <c r="N18" i="44"/>
  <c r="O18" i="44" s="1"/>
  <c r="K18" i="44"/>
  <c r="L18" i="44" s="1"/>
  <c r="N17" i="44"/>
  <c r="O17" i="44" s="1"/>
  <c r="K17" i="44"/>
  <c r="L17" i="44" s="1"/>
  <c r="N16" i="44"/>
  <c r="O16" i="44" s="1"/>
  <c r="K16" i="44"/>
  <c r="L16" i="44" s="1"/>
  <c r="A16" i="44"/>
  <c r="A17" i="44" s="1"/>
  <c r="A18" i="44" s="1"/>
  <c r="A19" i="44" s="1"/>
  <c r="A20" i="44" s="1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N15" i="44"/>
  <c r="O15" i="44" s="1"/>
  <c r="K15" i="44"/>
  <c r="L15" i="44" s="1"/>
  <c r="N14" i="44"/>
  <c r="O14" i="44" s="1"/>
  <c r="K14" i="44"/>
  <c r="L14" i="44" s="1"/>
  <c r="N13" i="44"/>
  <c r="O13" i="44" s="1"/>
  <c r="K13" i="44"/>
  <c r="L13" i="44" s="1"/>
  <c r="N12" i="44"/>
  <c r="O12" i="44" s="1"/>
  <c r="K12" i="44"/>
  <c r="L12" i="44" s="1"/>
  <c r="N11" i="44"/>
  <c r="O11" i="44" s="1"/>
  <c r="K11" i="44"/>
  <c r="L11" i="44" s="1"/>
  <c r="N10" i="44"/>
  <c r="O10" i="44" s="1"/>
  <c r="K10" i="44"/>
  <c r="L10" i="44" s="1"/>
  <c r="N9" i="44"/>
  <c r="O9" i="44" s="1"/>
  <c r="K9" i="44"/>
  <c r="L9" i="44" s="1"/>
  <c r="N8" i="44"/>
  <c r="O8" i="44" s="1"/>
  <c r="K8" i="44"/>
  <c r="L8" i="44" s="1"/>
  <c r="A8" i="44"/>
  <c r="A9" i="44" s="1"/>
  <c r="A10" i="44" s="1"/>
  <c r="A11" i="44" s="1"/>
  <c r="A12" i="44" s="1"/>
  <c r="A13" i="44" s="1"/>
  <c r="A14" i="44" s="1"/>
  <c r="Y7" i="44"/>
  <c r="N7" i="44"/>
  <c r="K7" i="44"/>
  <c r="L7" i="44" s="1"/>
  <c r="Z105" i="43"/>
  <c r="O105" i="43"/>
  <c r="Z104" i="43"/>
  <c r="O104" i="43"/>
  <c r="Z103" i="43"/>
  <c r="O103" i="43"/>
  <c r="Z102" i="43"/>
  <c r="O102" i="43"/>
  <c r="Z101" i="43"/>
  <c r="O101" i="43"/>
  <c r="Z100" i="43"/>
  <c r="O100" i="43"/>
  <c r="Z99" i="43"/>
  <c r="O99" i="43"/>
  <c r="Z98" i="43"/>
  <c r="O98" i="43"/>
  <c r="Z97" i="43"/>
  <c r="O97" i="43"/>
  <c r="Z96" i="43"/>
  <c r="O96" i="43"/>
  <c r="Z95" i="43"/>
  <c r="O95" i="43"/>
  <c r="Z94" i="43"/>
  <c r="O94" i="43"/>
  <c r="Z93" i="43"/>
  <c r="O93" i="43"/>
  <c r="Z92" i="43"/>
  <c r="O92" i="43"/>
  <c r="Z91" i="43"/>
  <c r="O91" i="43"/>
  <c r="Z90" i="43"/>
  <c r="O90" i="43"/>
  <c r="Z89" i="43"/>
  <c r="O89" i="43"/>
  <c r="Z88" i="43"/>
  <c r="O88" i="43"/>
  <c r="Z87" i="43"/>
  <c r="O87" i="43"/>
  <c r="Z86" i="43"/>
  <c r="O86" i="43"/>
  <c r="Z85" i="43"/>
  <c r="O85" i="43"/>
  <c r="Z84" i="43"/>
  <c r="O84" i="43"/>
  <c r="Z83" i="43"/>
  <c r="O83" i="43"/>
  <c r="Z82" i="43"/>
  <c r="O82" i="43"/>
  <c r="Z81" i="43"/>
  <c r="O81" i="43"/>
  <c r="Z80" i="43"/>
  <c r="O80" i="43"/>
  <c r="Z79" i="43"/>
  <c r="O79" i="43"/>
  <c r="Z78" i="43"/>
  <c r="O78" i="43"/>
  <c r="Z77" i="43"/>
  <c r="O77" i="43"/>
  <c r="Z76" i="43"/>
  <c r="O76" i="43"/>
  <c r="Z75" i="43"/>
  <c r="O75" i="43"/>
  <c r="Z74" i="43"/>
  <c r="O74" i="43"/>
  <c r="Z73" i="43"/>
  <c r="O73" i="43"/>
  <c r="Z72" i="43"/>
  <c r="O72" i="43"/>
  <c r="Z71" i="43"/>
  <c r="O71" i="43"/>
  <c r="Z70" i="43"/>
  <c r="O70" i="43"/>
  <c r="Z69" i="43"/>
  <c r="O69" i="43"/>
  <c r="Z68" i="43"/>
  <c r="O68" i="43"/>
  <c r="Z67" i="43"/>
  <c r="O67" i="43"/>
  <c r="Z66" i="43"/>
  <c r="O66" i="43"/>
  <c r="Z65" i="43"/>
  <c r="O65" i="43"/>
  <c r="Z64" i="43"/>
  <c r="O64" i="43"/>
  <c r="Z63" i="43"/>
  <c r="O63" i="43"/>
  <c r="Z62" i="43"/>
  <c r="O62" i="43"/>
  <c r="Z61" i="43"/>
  <c r="O61" i="43"/>
  <c r="Z60" i="43"/>
  <c r="O60" i="43"/>
  <c r="Z59" i="43"/>
  <c r="O59" i="43"/>
  <c r="Z58" i="43"/>
  <c r="O58" i="43"/>
  <c r="Z57" i="43"/>
  <c r="O57" i="43"/>
  <c r="Z56" i="43"/>
  <c r="O56" i="43"/>
  <c r="Z55" i="43"/>
  <c r="O55" i="43"/>
  <c r="A55" i="43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A75" i="43" s="1"/>
  <c r="A76" i="43" s="1"/>
  <c r="A77" i="43" s="1"/>
  <c r="A78" i="43" s="1"/>
  <c r="A79" i="43" s="1"/>
  <c r="A80" i="43" s="1"/>
  <c r="A81" i="43" s="1"/>
  <c r="A82" i="43" s="1"/>
  <c r="A83" i="43" s="1"/>
  <c r="A84" i="43" s="1"/>
  <c r="A85" i="43" s="1"/>
  <c r="A86" i="43" s="1"/>
  <c r="A87" i="43" s="1"/>
  <c r="A88" i="43" s="1"/>
  <c r="A89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Z54" i="43"/>
  <c r="O54" i="43"/>
  <c r="Z53" i="43"/>
  <c r="O53" i="43"/>
  <c r="Z52" i="43"/>
  <c r="O52" i="43"/>
  <c r="Z51" i="43"/>
  <c r="O51" i="43"/>
  <c r="Z50" i="43"/>
  <c r="O50" i="43"/>
  <c r="Z49" i="43"/>
  <c r="O49" i="43"/>
  <c r="Z48" i="43"/>
  <c r="O48" i="43"/>
  <c r="Z47" i="43"/>
  <c r="O47" i="43"/>
  <c r="Z46" i="43"/>
  <c r="O46" i="43"/>
  <c r="Z45" i="43"/>
  <c r="O45" i="43"/>
  <c r="Z44" i="43"/>
  <c r="O44" i="43"/>
  <c r="Z43" i="43"/>
  <c r="O43" i="43"/>
  <c r="Z42" i="43"/>
  <c r="O42" i="43"/>
  <c r="Z41" i="43"/>
  <c r="O41" i="43"/>
  <c r="Z40" i="43"/>
  <c r="O40" i="43"/>
  <c r="Z39" i="43"/>
  <c r="O39" i="43"/>
  <c r="Z38" i="43"/>
  <c r="O38" i="43"/>
  <c r="Z37" i="43"/>
  <c r="O37" i="43"/>
  <c r="Z36" i="43"/>
  <c r="O36" i="43"/>
  <c r="Z35" i="43"/>
  <c r="O35" i="43"/>
  <c r="Z34" i="43"/>
  <c r="O34" i="43"/>
  <c r="Z33" i="43"/>
  <c r="O33" i="43"/>
  <c r="Z32" i="43"/>
  <c r="O32" i="43"/>
  <c r="Z31" i="43"/>
  <c r="O31" i="43"/>
  <c r="Z30" i="43"/>
  <c r="O30" i="43"/>
  <c r="Z29" i="43"/>
  <c r="O29" i="43"/>
  <c r="Z28" i="43"/>
  <c r="O28" i="43"/>
  <c r="Z27" i="43"/>
  <c r="O27" i="43"/>
  <c r="Z26" i="43"/>
  <c r="O26" i="43"/>
  <c r="Z25" i="43"/>
  <c r="O25" i="43"/>
  <c r="Z24" i="43"/>
  <c r="O24" i="43"/>
  <c r="Z23" i="43"/>
  <c r="O23" i="43"/>
  <c r="Z22" i="43"/>
  <c r="O22" i="43"/>
  <c r="Z21" i="43"/>
  <c r="O21" i="43"/>
  <c r="Z20" i="43"/>
  <c r="O20" i="43"/>
  <c r="Z19" i="43"/>
  <c r="O19" i="43"/>
  <c r="Z18" i="43"/>
  <c r="O18" i="43"/>
  <c r="Z17" i="43"/>
  <c r="O17" i="43"/>
  <c r="Z16" i="43"/>
  <c r="O16" i="43"/>
  <c r="A16" i="43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Z15" i="43"/>
  <c r="O15" i="43"/>
  <c r="Z14" i="43"/>
  <c r="O14" i="43"/>
  <c r="Z13" i="43"/>
  <c r="O13" i="43"/>
  <c r="Z12" i="43"/>
  <c r="O12" i="43"/>
  <c r="Z11" i="43"/>
  <c r="O11" i="43"/>
  <c r="Z10" i="43"/>
  <c r="O10" i="43"/>
  <c r="Z9" i="43"/>
  <c r="O9" i="43"/>
  <c r="Z8" i="43"/>
  <c r="O8" i="43"/>
  <c r="A8" i="43"/>
  <c r="A9" i="43" s="1"/>
  <c r="A10" i="43" s="1"/>
  <c r="A11" i="43" s="1"/>
  <c r="A12" i="43" s="1"/>
  <c r="A13" i="43" s="1"/>
  <c r="A14" i="43" s="1"/>
  <c r="AK7" i="43"/>
  <c r="Z7" i="43"/>
  <c r="O7" i="43"/>
  <c r="Z105" i="42"/>
  <c r="O105" i="42"/>
  <c r="Z104" i="42"/>
  <c r="O104" i="42"/>
  <c r="Z103" i="42"/>
  <c r="O103" i="42"/>
  <c r="Z102" i="42"/>
  <c r="O102" i="42"/>
  <c r="Z101" i="42"/>
  <c r="O101" i="42"/>
  <c r="Z100" i="42"/>
  <c r="O100" i="42"/>
  <c r="Z99" i="42"/>
  <c r="O99" i="42"/>
  <c r="Z98" i="42"/>
  <c r="O98" i="42"/>
  <c r="Z97" i="42"/>
  <c r="O97" i="42"/>
  <c r="Z96" i="42"/>
  <c r="O96" i="42"/>
  <c r="Z95" i="42"/>
  <c r="O95" i="42"/>
  <c r="Z94" i="42"/>
  <c r="O94" i="42"/>
  <c r="Z93" i="42"/>
  <c r="O93" i="42"/>
  <c r="Z92" i="42"/>
  <c r="O92" i="42"/>
  <c r="Z91" i="42"/>
  <c r="O91" i="42"/>
  <c r="Z90" i="42"/>
  <c r="O90" i="42"/>
  <c r="Z89" i="42"/>
  <c r="O89" i="42"/>
  <c r="Z88" i="42"/>
  <c r="O88" i="42"/>
  <c r="Z87" i="42"/>
  <c r="O87" i="42"/>
  <c r="Z86" i="42"/>
  <c r="O86" i="42"/>
  <c r="Z85" i="42"/>
  <c r="O85" i="42"/>
  <c r="Z84" i="42"/>
  <c r="O84" i="42"/>
  <c r="Z83" i="42"/>
  <c r="O83" i="42"/>
  <c r="Z82" i="42"/>
  <c r="O82" i="42"/>
  <c r="Z81" i="42"/>
  <c r="O81" i="42"/>
  <c r="Z80" i="42"/>
  <c r="O80" i="42"/>
  <c r="Z79" i="42"/>
  <c r="O79" i="42"/>
  <c r="Z78" i="42"/>
  <c r="O78" i="42"/>
  <c r="Z77" i="42"/>
  <c r="O77" i="42"/>
  <c r="Z76" i="42"/>
  <c r="O76" i="42"/>
  <c r="Z75" i="42"/>
  <c r="O75" i="42"/>
  <c r="Z74" i="42"/>
  <c r="O74" i="42"/>
  <c r="Z73" i="42"/>
  <c r="O73" i="42"/>
  <c r="Z72" i="42"/>
  <c r="O72" i="42"/>
  <c r="Z71" i="42"/>
  <c r="O71" i="42"/>
  <c r="Z70" i="42"/>
  <c r="O70" i="42"/>
  <c r="Z69" i="42"/>
  <c r="O69" i="42"/>
  <c r="Z68" i="42"/>
  <c r="O68" i="42"/>
  <c r="Z67" i="42"/>
  <c r="O67" i="42"/>
  <c r="Z66" i="42"/>
  <c r="O66" i="42"/>
  <c r="Z65" i="42"/>
  <c r="O65" i="42"/>
  <c r="Z64" i="42"/>
  <c r="O64" i="42"/>
  <c r="Z63" i="42"/>
  <c r="O63" i="42"/>
  <c r="Z62" i="42"/>
  <c r="O62" i="42"/>
  <c r="Z61" i="42"/>
  <c r="O61" i="42"/>
  <c r="Z60" i="42"/>
  <c r="O60" i="42"/>
  <c r="Z59" i="42"/>
  <c r="O59" i="42"/>
  <c r="Z58" i="42"/>
  <c r="O58" i="42"/>
  <c r="Z57" i="42"/>
  <c r="O57" i="42"/>
  <c r="Z56" i="42"/>
  <c r="O56" i="42"/>
  <c r="Z55" i="42"/>
  <c r="O55" i="42"/>
  <c r="A55" i="42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A66" i="42" s="1"/>
  <c r="A67" i="42" s="1"/>
  <c r="A68" i="42" s="1"/>
  <c r="A69" i="42" s="1"/>
  <c r="A70" i="42" s="1"/>
  <c r="A71" i="42" s="1"/>
  <c r="A72" i="42" s="1"/>
  <c r="A73" i="42" s="1"/>
  <c r="A74" i="42" s="1"/>
  <c r="A75" i="42" s="1"/>
  <c r="A76" i="42" s="1"/>
  <c r="A77" i="42" s="1"/>
  <c r="A78" i="42" s="1"/>
  <c r="A79" i="42" s="1"/>
  <c r="A80" i="42" s="1"/>
  <c r="A81" i="42" s="1"/>
  <c r="A82" i="42" s="1"/>
  <c r="A83" i="42" s="1"/>
  <c r="A84" i="42" s="1"/>
  <c r="A85" i="42" s="1"/>
  <c r="A86" i="42" s="1"/>
  <c r="A87" i="42" s="1"/>
  <c r="A88" i="42" s="1"/>
  <c r="A89" i="42" s="1"/>
  <c r="A90" i="42" s="1"/>
  <c r="A91" i="42" s="1"/>
  <c r="A92" i="42" s="1"/>
  <c r="A93" i="42" s="1"/>
  <c r="A94" i="42" s="1"/>
  <c r="A95" i="42" s="1"/>
  <c r="A96" i="42" s="1"/>
  <c r="A97" i="42" s="1"/>
  <c r="A98" i="42" s="1"/>
  <c r="A99" i="42" s="1"/>
  <c r="A100" i="42" s="1"/>
  <c r="Z54" i="42"/>
  <c r="O54" i="42"/>
  <c r="Z53" i="42"/>
  <c r="O53" i="42"/>
  <c r="Z52" i="42"/>
  <c r="O52" i="42"/>
  <c r="Z51" i="42"/>
  <c r="O51" i="42"/>
  <c r="Z50" i="42"/>
  <c r="O50" i="42"/>
  <c r="Z49" i="42"/>
  <c r="O49" i="42"/>
  <c r="Z48" i="42"/>
  <c r="O48" i="42"/>
  <c r="Z47" i="42"/>
  <c r="O47" i="42"/>
  <c r="Z46" i="42"/>
  <c r="O46" i="42"/>
  <c r="Z45" i="42"/>
  <c r="O45" i="42"/>
  <c r="Z44" i="42"/>
  <c r="O44" i="42"/>
  <c r="Z43" i="42"/>
  <c r="O43" i="42"/>
  <c r="Z42" i="42"/>
  <c r="O42" i="42"/>
  <c r="Z41" i="42"/>
  <c r="O41" i="42"/>
  <c r="Z40" i="42"/>
  <c r="O40" i="42"/>
  <c r="Z39" i="42"/>
  <c r="O39" i="42"/>
  <c r="Z38" i="42"/>
  <c r="O38" i="42"/>
  <c r="Z37" i="42"/>
  <c r="O37" i="42"/>
  <c r="Z36" i="42"/>
  <c r="O36" i="42"/>
  <c r="Z35" i="42"/>
  <c r="O35" i="42"/>
  <c r="Z34" i="42"/>
  <c r="O34" i="42"/>
  <c r="Z33" i="42"/>
  <c r="O33" i="42"/>
  <c r="Z32" i="42"/>
  <c r="O32" i="42"/>
  <c r="Z31" i="42"/>
  <c r="O31" i="42"/>
  <c r="Z30" i="42"/>
  <c r="O30" i="42"/>
  <c r="Z29" i="42"/>
  <c r="O29" i="42"/>
  <c r="Z28" i="42"/>
  <c r="O28" i="42"/>
  <c r="Z27" i="42"/>
  <c r="O27" i="42"/>
  <c r="Z26" i="42"/>
  <c r="O26" i="42"/>
  <c r="Z25" i="42"/>
  <c r="O25" i="42"/>
  <c r="Z24" i="42"/>
  <c r="O24" i="42"/>
  <c r="Z23" i="42"/>
  <c r="O23" i="42"/>
  <c r="Z22" i="42"/>
  <c r="O22" i="42"/>
  <c r="Z21" i="42"/>
  <c r="O21" i="42"/>
  <c r="Z20" i="42"/>
  <c r="O20" i="42"/>
  <c r="Z19" i="42"/>
  <c r="O19" i="42"/>
  <c r="Z18" i="42"/>
  <c r="O18" i="42"/>
  <c r="Z17" i="42"/>
  <c r="O17" i="42"/>
  <c r="Z16" i="42"/>
  <c r="O16" i="42"/>
  <c r="A16" i="42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Z15" i="42"/>
  <c r="O15" i="42"/>
  <c r="Z14" i="42"/>
  <c r="O14" i="42"/>
  <c r="Z13" i="42"/>
  <c r="O13" i="42"/>
  <c r="Z12" i="42"/>
  <c r="O12" i="42"/>
  <c r="Z11" i="42"/>
  <c r="O11" i="42"/>
  <c r="Z10" i="42"/>
  <c r="O10" i="42"/>
  <c r="Z9" i="42"/>
  <c r="O9" i="42"/>
  <c r="Z8" i="42"/>
  <c r="O8" i="42"/>
  <c r="A8" i="42"/>
  <c r="A9" i="42" s="1"/>
  <c r="A10" i="42" s="1"/>
  <c r="A11" i="42" s="1"/>
  <c r="A12" i="42" s="1"/>
  <c r="A13" i="42" s="1"/>
  <c r="A14" i="42" s="1"/>
  <c r="AK7" i="42"/>
  <c r="Z7" i="42"/>
  <c r="O7" i="42"/>
  <c r="Z105" i="41"/>
  <c r="O105" i="41"/>
  <c r="Z104" i="41"/>
  <c r="O104" i="41"/>
  <c r="Z103" i="41"/>
  <c r="O103" i="41"/>
  <c r="Z102" i="41"/>
  <c r="O102" i="41"/>
  <c r="Z101" i="41"/>
  <c r="O101" i="41"/>
  <c r="Z100" i="41"/>
  <c r="O100" i="41"/>
  <c r="Z99" i="41"/>
  <c r="O99" i="41"/>
  <c r="Z98" i="41"/>
  <c r="O98" i="41"/>
  <c r="Z97" i="41"/>
  <c r="O97" i="41"/>
  <c r="Z96" i="41"/>
  <c r="O96" i="41"/>
  <c r="Z95" i="41"/>
  <c r="O95" i="41"/>
  <c r="Z94" i="41"/>
  <c r="O94" i="41"/>
  <c r="Z93" i="41"/>
  <c r="O93" i="41"/>
  <c r="Z92" i="41"/>
  <c r="O92" i="41"/>
  <c r="Z91" i="41"/>
  <c r="O91" i="41"/>
  <c r="Z90" i="41"/>
  <c r="O90" i="41"/>
  <c r="Z89" i="41"/>
  <c r="O89" i="41"/>
  <c r="Z88" i="41"/>
  <c r="O88" i="41"/>
  <c r="Z87" i="41"/>
  <c r="O87" i="41"/>
  <c r="Z86" i="41"/>
  <c r="O86" i="41"/>
  <c r="Z85" i="41"/>
  <c r="O85" i="41"/>
  <c r="Z84" i="41"/>
  <c r="O84" i="41"/>
  <c r="Z83" i="41"/>
  <c r="O83" i="41"/>
  <c r="Z82" i="41"/>
  <c r="O82" i="41"/>
  <c r="Z81" i="41"/>
  <c r="O81" i="41"/>
  <c r="Z80" i="41"/>
  <c r="O80" i="41"/>
  <c r="Z79" i="41"/>
  <c r="O79" i="41"/>
  <c r="Z78" i="41"/>
  <c r="O78" i="41"/>
  <c r="Z77" i="41"/>
  <c r="O77" i="41"/>
  <c r="Z76" i="41"/>
  <c r="O76" i="41"/>
  <c r="Z75" i="41"/>
  <c r="O75" i="41"/>
  <c r="Z74" i="41"/>
  <c r="O74" i="41"/>
  <c r="Z73" i="41"/>
  <c r="O73" i="41"/>
  <c r="Z72" i="41"/>
  <c r="O72" i="41"/>
  <c r="Z71" i="41"/>
  <c r="O71" i="41"/>
  <c r="Z70" i="41"/>
  <c r="O70" i="41"/>
  <c r="Z69" i="41"/>
  <c r="O69" i="41"/>
  <c r="Z68" i="41"/>
  <c r="O68" i="41"/>
  <c r="Z67" i="41"/>
  <c r="O67" i="41"/>
  <c r="Z66" i="41"/>
  <c r="O66" i="41"/>
  <c r="Z65" i="41"/>
  <c r="O65" i="41"/>
  <c r="Z64" i="41"/>
  <c r="O64" i="41"/>
  <c r="Z63" i="41"/>
  <c r="O63" i="41"/>
  <c r="Z62" i="41"/>
  <c r="O62" i="41"/>
  <c r="Z61" i="41"/>
  <c r="O61" i="41"/>
  <c r="Z60" i="41"/>
  <c r="O60" i="41"/>
  <c r="Z59" i="41"/>
  <c r="O59" i="41"/>
  <c r="Z58" i="41"/>
  <c r="O58" i="41"/>
  <c r="Z57" i="41"/>
  <c r="O57" i="41"/>
  <c r="Z56" i="41"/>
  <c r="O56" i="41"/>
  <c r="Z55" i="41"/>
  <c r="O55" i="41"/>
  <c r="A55" i="41"/>
  <c r="A56" i="41" s="1"/>
  <c r="A57" i="41" s="1"/>
  <c r="A58" i="41" s="1"/>
  <c r="A59" i="41" s="1"/>
  <c r="A60" i="41" s="1"/>
  <c r="A61" i="41" s="1"/>
  <c r="A62" i="41" s="1"/>
  <c r="A63" i="41" s="1"/>
  <c r="A64" i="41" s="1"/>
  <c r="A65" i="41" s="1"/>
  <c r="A66" i="41" s="1"/>
  <c r="A67" i="41" s="1"/>
  <c r="A68" i="41" s="1"/>
  <c r="A69" i="41" s="1"/>
  <c r="A70" i="41" s="1"/>
  <c r="A71" i="41" s="1"/>
  <c r="A72" i="41" s="1"/>
  <c r="A73" i="41" s="1"/>
  <c r="A74" i="41" s="1"/>
  <c r="A75" i="41" s="1"/>
  <c r="A76" i="41" s="1"/>
  <c r="A77" i="41" s="1"/>
  <c r="A78" i="41" s="1"/>
  <c r="A79" i="41" s="1"/>
  <c r="A80" i="41" s="1"/>
  <c r="A81" i="41" s="1"/>
  <c r="A82" i="41" s="1"/>
  <c r="A83" i="41" s="1"/>
  <c r="A84" i="41" s="1"/>
  <c r="A85" i="41" s="1"/>
  <c r="A86" i="41" s="1"/>
  <c r="A87" i="41" s="1"/>
  <c r="A88" i="41" s="1"/>
  <c r="A89" i="41" s="1"/>
  <c r="A90" i="41" s="1"/>
  <c r="A91" i="41" s="1"/>
  <c r="A92" i="41" s="1"/>
  <c r="A93" i="41" s="1"/>
  <c r="A94" i="41" s="1"/>
  <c r="A95" i="41" s="1"/>
  <c r="A96" i="41" s="1"/>
  <c r="A97" i="41" s="1"/>
  <c r="A98" i="41" s="1"/>
  <c r="A99" i="41" s="1"/>
  <c r="A100" i="41" s="1"/>
  <c r="Z54" i="41"/>
  <c r="O54" i="41"/>
  <c r="Z53" i="41"/>
  <c r="O53" i="41"/>
  <c r="Z52" i="41"/>
  <c r="O52" i="41"/>
  <c r="Z51" i="41"/>
  <c r="O51" i="41"/>
  <c r="Z50" i="41"/>
  <c r="O50" i="41"/>
  <c r="Z49" i="41"/>
  <c r="O49" i="41"/>
  <c r="Z48" i="41"/>
  <c r="O48" i="41"/>
  <c r="Z47" i="41"/>
  <c r="O47" i="41"/>
  <c r="Z46" i="41"/>
  <c r="O46" i="41"/>
  <c r="Z45" i="41"/>
  <c r="O45" i="41"/>
  <c r="Z44" i="41"/>
  <c r="O44" i="41"/>
  <c r="Z43" i="41"/>
  <c r="O43" i="41"/>
  <c r="Z42" i="41"/>
  <c r="O42" i="41"/>
  <c r="Z41" i="41"/>
  <c r="O41" i="41"/>
  <c r="Z40" i="41"/>
  <c r="O40" i="41"/>
  <c r="Z39" i="41"/>
  <c r="O39" i="41"/>
  <c r="Z38" i="41"/>
  <c r="O38" i="41"/>
  <c r="Z37" i="41"/>
  <c r="O37" i="41"/>
  <c r="Z36" i="41"/>
  <c r="O36" i="41"/>
  <c r="Z35" i="41"/>
  <c r="O35" i="41"/>
  <c r="Z34" i="41"/>
  <c r="O34" i="41"/>
  <c r="Z33" i="41"/>
  <c r="O33" i="41"/>
  <c r="Z32" i="41"/>
  <c r="O32" i="41"/>
  <c r="Z31" i="41"/>
  <c r="O31" i="41"/>
  <c r="Z30" i="41"/>
  <c r="O30" i="41"/>
  <c r="Z29" i="41"/>
  <c r="O29" i="41"/>
  <c r="Z28" i="41"/>
  <c r="O28" i="41"/>
  <c r="Z27" i="41"/>
  <c r="O27" i="41"/>
  <c r="Z26" i="41"/>
  <c r="O26" i="41"/>
  <c r="Z25" i="41"/>
  <c r="O25" i="41"/>
  <c r="Z24" i="41"/>
  <c r="O24" i="41"/>
  <c r="Z23" i="41"/>
  <c r="O23" i="41"/>
  <c r="Z22" i="41"/>
  <c r="O22" i="41"/>
  <c r="Z21" i="41"/>
  <c r="O21" i="41"/>
  <c r="Z20" i="41"/>
  <c r="O20" i="41"/>
  <c r="Z19" i="41"/>
  <c r="O19" i="41"/>
  <c r="Z18" i="41"/>
  <c r="O18" i="41"/>
  <c r="Z17" i="41"/>
  <c r="O17" i="41"/>
  <c r="Z16" i="41"/>
  <c r="O16" i="41"/>
  <c r="A16" i="4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Z15" i="41"/>
  <c r="O15" i="41"/>
  <c r="Z14" i="41"/>
  <c r="O14" i="41"/>
  <c r="Z13" i="41"/>
  <c r="O13" i="41"/>
  <c r="Z12" i="41"/>
  <c r="O12" i="41"/>
  <c r="Z11" i="41"/>
  <c r="O11" i="41"/>
  <c r="Z10" i="41"/>
  <c r="O10" i="41"/>
  <c r="Z9" i="41"/>
  <c r="O9" i="41"/>
  <c r="Z8" i="41"/>
  <c r="O8" i="41"/>
  <c r="A8" i="41"/>
  <c r="A9" i="41" s="1"/>
  <c r="A10" i="41" s="1"/>
  <c r="A11" i="41" s="1"/>
  <c r="A12" i="41" s="1"/>
  <c r="A13" i="41" s="1"/>
  <c r="A14" i="41" s="1"/>
  <c r="AK7" i="41"/>
  <c r="Z7" i="41"/>
  <c r="O7" i="41"/>
  <c r="Z105" i="40"/>
  <c r="O105" i="40"/>
  <c r="Z104" i="40"/>
  <c r="O104" i="40"/>
  <c r="Z103" i="40"/>
  <c r="O103" i="40"/>
  <c r="Z102" i="40"/>
  <c r="O102" i="40"/>
  <c r="Z101" i="40"/>
  <c r="O101" i="40"/>
  <c r="Z100" i="40"/>
  <c r="O100" i="40"/>
  <c r="Z99" i="40"/>
  <c r="O99" i="40"/>
  <c r="Z98" i="40"/>
  <c r="O98" i="40"/>
  <c r="Z97" i="40"/>
  <c r="O97" i="40"/>
  <c r="Z96" i="40"/>
  <c r="O96" i="40"/>
  <c r="Z95" i="40"/>
  <c r="O95" i="40"/>
  <c r="Z94" i="40"/>
  <c r="O94" i="40"/>
  <c r="Z93" i="40"/>
  <c r="O93" i="40"/>
  <c r="Z92" i="40"/>
  <c r="O92" i="40"/>
  <c r="Z91" i="40"/>
  <c r="O91" i="40"/>
  <c r="Z90" i="40"/>
  <c r="O90" i="40"/>
  <c r="Z89" i="40"/>
  <c r="O89" i="40"/>
  <c r="Z88" i="40"/>
  <c r="O88" i="40"/>
  <c r="Z87" i="40"/>
  <c r="O87" i="40"/>
  <c r="Z86" i="40"/>
  <c r="O86" i="40"/>
  <c r="Z85" i="40"/>
  <c r="O85" i="40"/>
  <c r="Z84" i="40"/>
  <c r="O84" i="40"/>
  <c r="Z83" i="40"/>
  <c r="O83" i="40"/>
  <c r="Z82" i="40"/>
  <c r="O82" i="40"/>
  <c r="Z81" i="40"/>
  <c r="O81" i="40"/>
  <c r="Z80" i="40"/>
  <c r="O80" i="40"/>
  <c r="Z79" i="40"/>
  <c r="O79" i="40"/>
  <c r="Z78" i="40"/>
  <c r="O78" i="40"/>
  <c r="Z77" i="40"/>
  <c r="O77" i="40"/>
  <c r="Z76" i="40"/>
  <c r="O76" i="40"/>
  <c r="Z75" i="40"/>
  <c r="O75" i="40"/>
  <c r="Z74" i="40"/>
  <c r="O74" i="40"/>
  <c r="Z73" i="40"/>
  <c r="O73" i="40"/>
  <c r="Z72" i="40"/>
  <c r="O72" i="40"/>
  <c r="Z71" i="40"/>
  <c r="O71" i="40"/>
  <c r="Z70" i="40"/>
  <c r="O70" i="40"/>
  <c r="Z69" i="40"/>
  <c r="O69" i="40"/>
  <c r="Z68" i="40"/>
  <c r="O68" i="40"/>
  <c r="Z67" i="40"/>
  <c r="O67" i="40"/>
  <c r="Z66" i="40"/>
  <c r="O66" i="40"/>
  <c r="Z65" i="40"/>
  <c r="O65" i="40"/>
  <c r="Z64" i="40"/>
  <c r="O64" i="40"/>
  <c r="Z63" i="40"/>
  <c r="O63" i="40"/>
  <c r="Z62" i="40"/>
  <c r="O62" i="40"/>
  <c r="Z61" i="40"/>
  <c r="O61" i="40"/>
  <c r="Z60" i="40"/>
  <c r="O60" i="40"/>
  <c r="Z59" i="40"/>
  <c r="O59" i="40"/>
  <c r="Z58" i="40"/>
  <c r="O58" i="40"/>
  <c r="Z57" i="40"/>
  <c r="O57" i="40"/>
  <c r="Z56" i="40"/>
  <c r="O56" i="40"/>
  <c r="Z55" i="40"/>
  <c r="O55" i="40"/>
  <c r="A55" i="40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A77" i="40" s="1"/>
  <c r="A78" i="40" s="1"/>
  <c r="A79" i="40" s="1"/>
  <c r="A80" i="40" s="1"/>
  <c r="A81" i="40" s="1"/>
  <c r="A82" i="40" s="1"/>
  <c r="A83" i="40" s="1"/>
  <c r="A84" i="40" s="1"/>
  <c r="A85" i="40" s="1"/>
  <c r="A86" i="40" s="1"/>
  <c r="A87" i="40" s="1"/>
  <c r="A88" i="40" s="1"/>
  <c r="A89" i="40" s="1"/>
  <c r="A90" i="40" s="1"/>
  <c r="A91" i="40" s="1"/>
  <c r="A92" i="40" s="1"/>
  <c r="A93" i="40" s="1"/>
  <c r="A94" i="40" s="1"/>
  <c r="A95" i="40" s="1"/>
  <c r="A96" i="40" s="1"/>
  <c r="A97" i="40" s="1"/>
  <c r="A98" i="40" s="1"/>
  <c r="A99" i="40" s="1"/>
  <c r="A100" i="40" s="1"/>
  <c r="Z54" i="40"/>
  <c r="O54" i="40"/>
  <c r="Z53" i="40"/>
  <c r="O53" i="40"/>
  <c r="Z52" i="40"/>
  <c r="O52" i="40"/>
  <c r="Z51" i="40"/>
  <c r="O51" i="40"/>
  <c r="Z50" i="40"/>
  <c r="O50" i="40"/>
  <c r="Z49" i="40"/>
  <c r="O49" i="40"/>
  <c r="Z48" i="40"/>
  <c r="O48" i="40"/>
  <c r="Z47" i="40"/>
  <c r="O47" i="40"/>
  <c r="Z46" i="40"/>
  <c r="O46" i="40"/>
  <c r="Z45" i="40"/>
  <c r="O45" i="40"/>
  <c r="Z44" i="40"/>
  <c r="O44" i="40"/>
  <c r="Z43" i="40"/>
  <c r="O43" i="40"/>
  <c r="Z42" i="40"/>
  <c r="O42" i="40"/>
  <c r="Z41" i="40"/>
  <c r="O41" i="40"/>
  <c r="Z40" i="40"/>
  <c r="O40" i="40"/>
  <c r="Z39" i="40"/>
  <c r="O39" i="40"/>
  <c r="Z38" i="40"/>
  <c r="O38" i="40"/>
  <c r="Z37" i="40"/>
  <c r="O37" i="40"/>
  <c r="Z36" i="40"/>
  <c r="O36" i="40"/>
  <c r="Z35" i="40"/>
  <c r="O35" i="40"/>
  <c r="Z34" i="40"/>
  <c r="O34" i="40"/>
  <c r="Z33" i="40"/>
  <c r="O33" i="40"/>
  <c r="Z32" i="40"/>
  <c r="O32" i="40"/>
  <c r="Z31" i="40"/>
  <c r="O31" i="40"/>
  <c r="Z30" i="40"/>
  <c r="O30" i="40"/>
  <c r="Z29" i="40"/>
  <c r="O29" i="40"/>
  <c r="Z28" i="40"/>
  <c r="O28" i="40"/>
  <c r="Z27" i="40"/>
  <c r="O27" i="40"/>
  <c r="Z26" i="40"/>
  <c r="O26" i="40"/>
  <c r="Z25" i="40"/>
  <c r="O25" i="40"/>
  <c r="Z24" i="40"/>
  <c r="O24" i="40"/>
  <c r="Z23" i="40"/>
  <c r="O23" i="40"/>
  <c r="Z22" i="40"/>
  <c r="O22" i="40"/>
  <c r="Z21" i="40"/>
  <c r="O21" i="40"/>
  <c r="Z20" i="40"/>
  <c r="O20" i="40"/>
  <c r="Z19" i="40"/>
  <c r="O19" i="40"/>
  <c r="Z18" i="40"/>
  <c r="O18" i="40"/>
  <c r="Z17" i="40"/>
  <c r="O17" i="40"/>
  <c r="Z16" i="40"/>
  <c r="O16" i="40"/>
  <c r="A16" i="40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Z15" i="40"/>
  <c r="O15" i="40"/>
  <c r="Z14" i="40"/>
  <c r="O14" i="40"/>
  <c r="Z13" i="40"/>
  <c r="O13" i="40"/>
  <c r="Z12" i="40"/>
  <c r="O12" i="40"/>
  <c r="Z11" i="40"/>
  <c r="O11" i="40"/>
  <c r="Z10" i="40"/>
  <c r="O10" i="40"/>
  <c r="Z9" i="40"/>
  <c r="O9" i="40"/>
  <c r="Z8" i="40"/>
  <c r="O8" i="40"/>
  <c r="A8" i="40"/>
  <c r="A9" i="40" s="1"/>
  <c r="A10" i="40" s="1"/>
  <c r="A11" i="40" s="1"/>
  <c r="A12" i="40" s="1"/>
  <c r="A13" i="40" s="1"/>
  <c r="A14" i="40" s="1"/>
  <c r="AK7" i="40"/>
  <c r="Z7" i="40"/>
  <c r="O7" i="40"/>
  <c r="Z104" i="39"/>
  <c r="P104" i="39"/>
  <c r="Z103" i="39"/>
  <c r="P103" i="39"/>
  <c r="Z102" i="39"/>
  <c r="P102" i="39"/>
  <c r="Z101" i="39"/>
  <c r="P101" i="39"/>
  <c r="Z100" i="39"/>
  <c r="P100" i="39"/>
  <c r="Z99" i="39"/>
  <c r="P99" i="39"/>
  <c r="Z98" i="39"/>
  <c r="P98" i="39"/>
  <c r="Z97" i="39"/>
  <c r="P97" i="39"/>
  <c r="Z96" i="39"/>
  <c r="P96" i="39"/>
  <c r="Z95" i="39"/>
  <c r="P95" i="39"/>
  <c r="Z94" i="39"/>
  <c r="P94" i="39"/>
  <c r="Z93" i="39"/>
  <c r="P93" i="39"/>
  <c r="Z92" i="39"/>
  <c r="P92" i="39"/>
  <c r="Z91" i="39"/>
  <c r="P91" i="39"/>
  <c r="Z90" i="39"/>
  <c r="P90" i="39"/>
  <c r="Z89" i="39"/>
  <c r="P89" i="39"/>
  <c r="Z88" i="39"/>
  <c r="P88" i="39"/>
  <c r="Z87" i="39"/>
  <c r="P87" i="39"/>
  <c r="Z86" i="39"/>
  <c r="P86" i="39"/>
  <c r="Z85" i="39"/>
  <c r="P85" i="39"/>
  <c r="Z84" i="39"/>
  <c r="P84" i="39"/>
  <c r="Z83" i="39"/>
  <c r="P83" i="39"/>
  <c r="Z82" i="39"/>
  <c r="P82" i="39"/>
  <c r="Z81" i="39"/>
  <c r="P81" i="39"/>
  <c r="Z80" i="39"/>
  <c r="P80" i="39"/>
  <c r="Z79" i="39"/>
  <c r="P79" i="39"/>
  <c r="Z78" i="39"/>
  <c r="P78" i="39"/>
  <c r="Z77" i="39"/>
  <c r="P77" i="39"/>
  <c r="Z76" i="39"/>
  <c r="P76" i="39"/>
  <c r="Z75" i="39"/>
  <c r="P75" i="39"/>
  <c r="Z74" i="39"/>
  <c r="P74" i="39"/>
  <c r="Z73" i="39"/>
  <c r="P73" i="39"/>
  <c r="Z72" i="39"/>
  <c r="P72" i="39"/>
  <c r="Z71" i="39"/>
  <c r="P71" i="39"/>
  <c r="Z70" i="39"/>
  <c r="P70" i="39"/>
  <c r="Z69" i="39"/>
  <c r="P69" i="39"/>
  <c r="Z68" i="39"/>
  <c r="P68" i="39"/>
  <c r="Z67" i="39"/>
  <c r="P67" i="39"/>
  <c r="Z66" i="39"/>
  <c r="P66" i="39"/>
  <c r="Z65" i="39"/>
  <c r="P65" i="39"/>
  <c r="Z64" i="39"/>
  <c r="P64" i="39"/>
  <c r="Z63" i="39"/>
  <c r="P63" i="39"/>
  <c r="Z62" i="39"/>
  <c r="P62" i="39"/>
  <c r="Z61" i="39"/>
  <c r="P61" i="39"/>
  <c r="Z60" i="39"/>
  <c r="P60" i="39"/>
  <c r="Z59" i="39"/>
  <c r="P59" i="39"/>
  <c r="Z58" i="39"/>
  <c r="P58" i="39"/>
  <c r="Z57" i="39"/>
  <c r="P57" i="39"/>
  <c r="Z56" i="39"/>
  <c r="AA56" i="39" s="1"/>
  <c r="P56" i="39"/>
  <c r="Q56" i="39" s="1"/>
  <c r="Z55" i="39"/>
  <c r="AA55" i="39" s="1"/>
  <c r="P55" i="39"/>
  <c r="Q55" i="39" s="1"/>
  <c r="Z54" i="39"/>
  <c r="AA54" i="39" s="1"/>
  <c r="P54" i="39"/>
  <c r="Q54" i="39" s="1"/>
  <c r="Z53" i="39"/>
  <c r="AA53" i="39" s="1"/>
  <c r="P53" i="39"/>
  <c r="Q53" i="39" s="1"/>
  <c r="Z52" i="39"/>
  <c r="AA52" i="39" s="1"/>
  <c r="P52" i="39"/>
  <c r="Q52" i="39" s="1"/>
  <c r="Z51" i="39"/>
  <c r="AA51" i="39" s="1"/>
  <c r="P51" i="39"/>
  <c r="Q51" i="39" s="1"/>
  <c r="Z50" i="39"/>
  <c r="AA50" i="39" s="1"/>
  <c r="P50" i="39"/>
  <c r="Q50" i="39" s="1"/>
  <c r="Z49" i="39"/>
  <c r="AA49" i="39" s="1"/>
  <c r="P49" i="39"/>
  <c r="Q49" i="39" s="1"/>
  <c r="Z48" i="39"/>
  <c r="AA48" i="39" s="1"/>
  <c r="P48" i="39"/>
  <c r="Q48" i="39" s="1"/>
  <c r="Z47" i="39"/>
  <c r="AA47" i="39" s="1"/>
  <c r="P47" i="39"/>
  <c r="Q47" i="39" s="1"/>
  <c r="Z46" i="39"/>
  <c r="AA46" i="39" s="1"/>
  <c r="P46" i="39"/>
  <c r="Q46" i="39" s="1"/>
  <c r="Z45" i="39"/>
  <c r="AA45" i="39" s="1"/>
  <c r="P45" i="39"/>
  <c r="Q45" i="39" s="1"/>
  <c r="Z44" i="39"/>
  <c r="AA44" i="39" s="1"/>
  <c r="P44" i="39"/>
  <c r="Q44" i="39" s="1"/>
  <c r="Z43" i="39"/>
  <c r="AA43" i="39" s="1"/>
  <c r="P43" i="39"/>
  <c r="Q43" i="39" s="1"/>
  <c r="Z42" i="39"/>
  <c r="AA42" i="39" s="1"/>
  <c r="P42" i="39"/>
  <c r="Q42" i="39" s="1"/>
  <c r="Z41" i="39"/>
  <c r="AA41" i="39" s="1"/>
  <c r="P41" i="39"/>
  <c r="Q41" i="39" s="1"/>
  <c r="Z40" i="39"/>
  <c r="AA40" i="39" s="1"/>
  <c r="P40" i="39"/>
  <c r="Q40" i="39" s="1"/>
  <c r="Z39" i="39"/>
  <c r="AA39" i="39" s="1"/>
  <c r="P39" i="39"/>
  <c r="Q39" i="39" s="1"/>
  <c r="Z38" i="39"/>
  <c r="AA38" i="39" s="1"/>
  <c r="P38" i="39"/>
  <c r="Q38" i="39" s="1"/>
  <c r="Z37" i="39"/>
  <c r="AA37" i="39" s="1"/>
  <c r="P37" i="39"/>
  <c r="Q37" i="39" s="1"/>
  <c r="Z36" i="39"/>
  <c r="AA36" i="39" s="1"/>
  <c r="P36" i="39"/>
  <c r="Q36" i="39" s="1"/>
  <c r="Z35" i="39"/>
  <c r="AA35" i="39" s="1"/>
  <c r="P35" i="39"/>
  <c r="Q35" i="39" s="1"/>
  <c r="Z34" i="39"/>
  <c r="AA34" i="39" s="1"/>
  <c r="P34" i="39"/>
  <c r="Q34" i="39" s="1"/>
  <c r="Z33" i="39"/>
  <c r="AA33" i="39" s="1"/>
  <c r="P33" i="39"/>
  <c r="Q33" i="39" s="1"/>
  <c r="Z32" i="39"/>
  <c r="AA32" i="39" s="1"/>
  <c r="P32" i="39"/>
  <c r="Q32" i="39" s="1"/>
  <c r="Z31" i="39"/>
  <c r="AA31" i="39" s="1"/>
  <c r="P31" i="39"/>
  <c r="Q31" i="39" s="1"/>
  <c r="Z30" i="39"/>
  <c r="AA30" i="39" s="1"/>
  <c r="P30" i="39"/>
  <c r="Q30" i="39" s="1"/>
  <c r="Z29" i="39"/>
  <c r="AA29" i="39" s="1"/>
  <c r="P29" i="39"/>
  <c r="Q29" i="39" s="1"/>
  <c r="Z28" i="39"/>
  <c r="AA28" i="39" s="1"/>
  <c r="P28" i="39"/>
  <c r="Q28" i="39" s="1"/>
  <c r="Z27" i="39"/>
  <c r="AA27" i="39" s="1"/>
  <c r="P27" i="39"/>
  <c r="Q27" i="39" s="1"/>
  <c r="Z26" i="39"/>
  <c r="AA26" i="39" s="1"/>
  <c r="P26" i="39"/>
  <c r="Q26" i="39" s="1"/>
  <c r="Z25" i="39"/>
  <c r="AA25" i="39" s="1"/>
  <c r="P25" i="39"/>
  <c r="Q25" i="39" s="1"/>
  <c r="Z24" i="39"/>
  <c r="AA24" i="39" s="1"/>
  <c r="P24" i="39"/>
  <c r="Q24" i="39" s="1"/>
  <c r="Z23" i="39"/>
  <c r="AA23" i="39" s="1"/>
  <c r="P23" i="39"/>
  <c r="Q23" i="39" s="1"/>
  <c r="Z22" i="39"/>
  <c r="AA22" i="39" s="1"/>
  <c r="P22" i="39"/>
  <c r="Q22" i="39" s="1"/>
  <c r="Z21" i="39"/>
  <c r="AA21" i="39" s="1"/>
  <c r="P21" i="39"/>
  <c r="Q21" i="39" s="1"/>
  <c r="Z20" i="39"/>
  <c r="AA20" i="39" s="1"/>
  <c r="P20" i="39"/>
  <c r="Q20" i="39" s="1"/>
  <c r="Z19" i="39"/>
  <c r="AA19" i="39" s="1"/>
  <c r="P19" i="39"/>
  <c r="Q19" i="39" s="1"/>
  <c r="Z18" i="39"/>
  <c r="AA18" i="39" s="1"/>
  <c r="P18" i="39"/>
  <c r="Q18" i="39" s="1"/>
  <c r="Z17" i="39"/>
  <c r="AA17" i="39" s="1"/>
  <c r="P17" i="39"/>
  <c r="Q17" i="39" s="1"/>
  <c r="Z16" i="39"/>
  <c r="AA16" i="39" s="1"/>
  <c r="P16" i="39"/>
  <c r="Q16" i="39" s="1"/>
  <c r="A16" i="39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A58" i="39" s="1"/>
  <c r="A59" i="39" s="1"/>
  <c r="A60" i="39" s="1"/>
  <c r="A61" i="39" s="1"/>
  <c r="A62" i="39" s="1"/>
  <c r="A63" i="39" s="1"/>
  <c r="A64" i="39" s="1"/>
  <c r="A65" i="39" s="1"/>
  <c r="A66" i="39" s="1"/>
  <c r="A67" i="39" s="1"/>
  <c r="A68" i="39" s="1"/>
  <c r="A69" i="39" s="1"/>
  <c r="A70" i="39" s="1"/>
  <c r="A71" i="39" s="1"/>
  <c r="A72" i="39" s="1"/>
  <c r="A73" i="39" s="1"/>
  <c r="A74" i="39" s="1"/>
  <c r="A75" i="39" s="1"/>
  <c r="A76" i="39" s="1"/>
  <c r="A77" i="39" s="1"/>
  <c r="A78" i="39" s="1"/>
  <c r="A79" i="39" s="1"/>
  <c r="A80" i="39" s="1"/>
  <c r="A81" i="39" s="1"/>
  <c r="A82" i="39" s="1"/>
  <c r="A83" i="39" s="1"/>
  <c r="A84" i="39" s="1"/>
  <c r="A85" i="39" s="1"/>
  <c r="A86" i="39" s="1"/>
  <c r="A87" i="39" s="1"/>
  <c r="A88" i="39" s="1"/>
  <c r="A89" i="39" s="1"/>
  <c r="A90" i="39" s="1"/>
  <c r="A91" i="39" s="1"/>
  <c r="A92" i="39" s="1"/>
  <c r="A93" i="39" s="1"/>
  <c r="A94" i="39" s="1"/>
  <c r="A95" i="39" s="1"/>
  <c r="A96" i="39" s="1"/>
  <c r="A97" i="39" s="1"/>
  <c r="A98" i="39" s="1"/>
  <c r="A99" i="39" s="1"/>
  <c r="Z15" i="39"/>
  <c r="AA15" i="39" s="1"/>
  <c r="P15" i="39"/>
  <c r="Q15" i="39" s="1"/>
  <c r="Z14" i="39"/>
  <c r="AA14" i="39" s="1"/>
  <c r="P14" i="39"/>
  <c r="Q14" i="39" s="1"/>
  <c r="Z13" i="39"/>
  <c r="AA13" i="39" s="1"/>
  <c r="P13" i="39"/>
  <c r="Q13" i="39" s="1"/>
  <c r="Z12" i="39"/>
  <c r="AA12" i="39" s="1"/>
  <c r="P12" i="39"/>
  <c r="Q12" i="39" s="1"/>
  <c r="Z11" i="39"/>
  <c r="AA11" i="39" s="1"/>
  <c r="P11" i="39"/>
  <c r="Q11" i="39" s="1"/>
  <c r="Z10" i="39"/>
  <c r="AA10" i="39" s="1"/>
  <c r="P10" i="39"/>
  <c r="Q10" i="39" s="1"/>
  <c r="Z9" i="39"/>
  <c r="AA9" i="39" s="1"/>
  <c r="P9" i="39"/>
  <c r="Q9" i="39" s="1"/>
  <c r="Z8" i="39"/>
  <c r="AA8" i="39" s="1"/>
  <c r="P8" i="39"/>
  <c r="Q8" i="39" s="1"/>
  <c r="A8" i="39"/>
  <c r="A9" i="39" s="1"/>
  <c r="A10" i="39" s="1"/>
  <c r="A11" i="39" s="1"/>
  <c r="A12" i="39" s="1"/>
  <c r="A13" i="39" s="1"/>
  <c r="A14" i="39" s="1"/>
  <c r="AH7" i="39"/>
  <c r="AI7" i="39" s="1"/>
  <c r="Z7" i="39"/>
  <c r="P7" i="39"/>
  <c r="Q7" i="39" s="1"/>
  <c r="Z105" i="38"/>
  <c r="O105" i="38"/>
  <c r="Z104" i="38"/>
  <c r="O104" i="38"/>
  <c r="Z103" i="38"/>
  <c r="O103" i="38"/>
  <c r="Z102" i="38"/>
  <c r="O102" i="38"/>
  <c r="Z101" i="38"/>
  <c r="O101" i="38"/>
  <c r="Z100" i="38"/>
  <c r="O100" i="38"/>
  <c r="Z99" i="38"/>
  <c r="O99" i="38"/>
  <c r="Z98" i="38"/>
  <c r="O98" i="38"/>
  <c r="Z97" i="38"/>
  <c r="O97" i="38"/>
  <c r="Z96" i="38"/>
  <c r="O96" i="38"/>
  <c r="Z95" i="38"/>
  <c r="O95" i="38"/>
  <c r="Z94" i="38"/>
  <c r="O94" i="38"/>
  <c r="Z93" i="38"/>
  <c r="O93" i="38"/>
  <c r="Z92" i="38"/>
  <c r="O92" i="38"/>
  <c r="Z91" i="38"/>
  <c r="O91" i="38"/>
  <c r="Z90" i="38"/>
  <c r="O90" i="38"/>
  <c r="Z89" i="38"/>
  <c r="O89" i="38"/>
  <c r="Z88" i="38"/>
  <c r="O88" i="38"/>
  <c r="Z87" i="38"/>
  <c r="O87" i="38"/>
  <c r="Z86" i="38"/>
  <c r="O86" i="38"/>
  <c r="Z85" i="38"/>
  <c r="O85" i="38"/>
  <c r="Z84" i="38"/>
  <c r="O84" i="38"/>
  <c r="Z83" i="38"/>
  <c r="O83" i="38"/>
  <c r="Z82" i="38"/>
  <c r="O82" i="38"/>
  <c r="Z81" i="38"/>
  <c r="O81" i="38"/>
  <c r="Z80" i="38"/>
  <c r="O80" i="38"/>
  <c r="Z79" i="38"/>
  <c r="O79" i="38"/>
  <c r="Z78" i="38"/>
  <c r="O78" i="38"/>
  <c r="Z77" i="38"/>
  <c r="O77" i="38"/>
  <c r="Z76" i="38"/>
  <c r="O76" i="38"/>
  <c r="Z75" i="38"/>
  <c r="O75" i="38"/>
  <c r="Z74" i="38"/>
  <c r="O74" i="38"/>
  <c r="Z73" i="38"/>
  <c r="O73" i="38"/>
  <c r="Z72" i="38"/>
  <c r="O72" i="38"/>
  <c r="Z71" i="38"/>
  <c r="O71" i="38"/>
  <c r="Z70" i="38"/>
  <c r="O70" i="38"/>
  <c r="Z69" i="38"/>
  <c r="O69" i="38"/>
  <c r="Z68" i="38"/>
  <c r="O68" i="38"/>
  <c r="Z67" i="38"/>
  <c r="O67" i="38"/>
  <c r="Z66" i="38"/>
  <c r="O66" i="38"/>
  <c r="Z65" i="38"/>
  <c r="O65" i="38"/>
  <c r="Z64" i="38"/>
  <c r="O64" i="38"/>
  <c r="Z63" i="38"/>
  <c r="O63" i="38"/>
  <c r="Z62" i="38"/>
  <c r="O62" i="38"/>
  <c r="Z61" i="38"/>
  <c r="O61" i="38"/>
  <c r="Z60" i="38"/>
  <c r="O60" i="38"/>
  <c r="Z59" i="38"/>
  <c r="O59" i="38"/>
  <c r="Z58" i="38"/>
  <c r="O58" i="38"/>
  <c r="Z57" i="38"/>
  <c r="O57" i="38"/>
  <c r="Z56" i="38"/>
  <c r="O56" i="38"/>
  <c r="Z55" i="38"/>
  <c r="O55" i="38"/>
  <c r="A55" i="38"/>
  <c r="A56" i="38" s="1"/>
  <c r="A57" i="38" s="1"/>
  <c r="A58" i="38" s="1"/>
  <c r="A59" i="38" s="1"/>
  <c r="A60" i="38" s="1"/>
  <c r="A61" i="38" s="1"/>
  <c r="A62" i="38" s="1"/>
  <c r="A63" i="38" s="1"/>
  <c r="A64" i="38" s="1"/>
  <c r="A65" i="38" s="1"/>
  <c r="A66" i="38" s="1"/>
  <c r="A67" i="38" s="1"/>
  <c r="A68" i="38" s="1"/>
  <c r="A69" i="38" s="1"/>
  <c r="A70" i="38" s="1"/>
  <c r="A71" i="38" s="1"/>
  <c r="A72" i="38" s="1"/>
  <c r="A73" i="38" s="1"/>
  <c r="A74" i="38" s="1"/>
  <c r="A75" i="38" s="1"/>
  <c r="A76" i="38" s="1"/>
  <c r="A77" i="38" s="1"/>
  <c r="A78" i="38" s="1"/>
  <c r="A79" i="38" s="1"/>
  <c r="A80" i="38" s="1"/>
  <c r="A81" i="38" s="1"/>
  <c r="A82" i="38" s="1"/>
  <c r="A83" i="38" s="1"/>
  <c r="A84" i="38" s="1"/>
  <c r="A85" i="38" s="1"/>
  <c r="A86" i="38" s="1"/>
  <c r="A87" i="38" s="1"/>
  <c r="A88" i="38" s="1"/>
  <c r="A89" i="38" s="1"/>
  <c r="A90" i="38" s="1"/>
  <c r="A91" i="38" s="1"/>
  <c r="A92" i="38" s="1"/>
  <c r="A93" i="38" s="1"/>
  <c r="A94" i="38" s="1"/>
  <c r="A95" i="38" s="1"/>
  <c r="A96" i="38" s="1"/>
  <c r="A97" i="38" s="1"/>
  <c r="A98" i="38" s="1"/>
  <c r="A99" i="38" s="1"/>
  <c r="A100" i="38" s="1"/>
  <c r="Z54" i="38"/>
  <c r="O54" i="38"/>
  <c r="Z53" i="38"/>
  <c r="O53" i="38"/>
  <c r="Z52" i="38"/>
  <c r="O52" i="38"/>
  <c r="Z51" i="38"/>
  <c r="O51" i="38"/>
  <c r="Z50" i="38"/>
  <c r="O50" i="38"/>
  <c r="Z49" i="38"/>
  <c r="O49" i="38"/>
  <c r="Z48" i="38"/>
  <c r="O48" i="38"/>
  <c r="Z47" i="38"/>
  <c r="O47" i="38"/>
  <c r="Z46" i="38"/>
  <c r="O46" i="38"/>
  <c r="Z45" i="38"/>
  <c r="O45" i="38"/>
  <c r="Z44" i="38"/>
  <c r="O44" i="38"/>
  <c r="Z43" i="38"/>
  <c r="O43" i="38"/>
  <c r="Z42" i="38"/>
  <c r="O42" i="38"/>
  <c r="Z41" i="38"/>
  <c r="O41" i="38"/>
  <c r="Z40" i="38"/>
  <c r="O40" i="38"/>
  <c r="Z39" i="38"/>
  <c r="O39" i="38"/>
  <c r="Z38" i="38"/>
  <c r="O38" i="38"/>
  <c r="Z37" i="38"/>
  <c r="O37" i="38"/>
  <c r="Z36" i="38"/>
  <c r="O36" i="38"/>
  <c r="Z35" i="38"/>
  <c r="O35" i="38"/>
  <c r="Z34" i="38"/>
  <c r="O34" i="38"/>
  <c r="Z33" i="38"/>
  <c r="O33" i="38"/>
  <c r="Z32" i="38"/>
  <c r="O32" i="38"/>
  <c r="Z31" i="38"/>
  <c r="O31" i="38"/>
  <c r="Z30" i="38"/>
  <c r="O30" i="38"/>
  <c r="Z29" i="38"/>
  <c r="O29" i="38"/>
  <c r="Z28" i="38"/>
  <c r="O28" i="38"/>
  <c r="Z27" i="38"/>
  <c r="O27" i="38"/>
  <c r="Z26" i="38"/>
  <c r="O26" i="38"/>
  <c r="Z25" i="38"/>
  <c r="O25" i="38"/>
  <c r="Z24" i="38"/>
  <c r="O24" i="38"/>
  <c r="Z23" i="38"/>
  <c r="O23" i="38"/>
  <c r="Z22" i="38"/>
  <c r="O22" i="38"/>
  <c r="Z21" i="38"/>
  <c r="O21" i="38"/>
  <c r="Z20" i="38"/>
  <c r="O20" i="38"/>
  <c r="Z19" i="38"/>
  <c r="O19" i="38"/>
  <c r="Z18" i="38"/>
  <c r="O18" i="38"/>
  <c r="Z17" i="38"/>
  <c r="O17" i="38"/>
  <c r="Z16" i="38"/>
  <c r="O16" i="38"/>
  <c r="A16" i="38"/>
  <c r="A17" i="38" s="1"/>
  <c r="A18" i="38" s="1"/>
  <c r="A19" i="38" s="1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A38" i="38" s="1"/>
  <c r="A39" i="38" s="1"/>
  <c r="A40" i="38" s="1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A51" i="38" s="1"/>
  <c r="A52" i="38" s="1"/>
  <c r="A53" i="38" s="1"/>
  <c r="Z15" i="38"/>
  <c r="O15" i="38"/>
  <c r="Z14" i="38"/>
  <c r="O14" i="38"/>
  <c r="Z13" i="38"/>
  <c r="O13" i="38"/>
  <c r="Z12" i="38"/>
  <c r="O12" i="38"/>
  <c r="Z11" i="38"/>
  <c r="O11" i="38"/>
  <c r="Z10" i="38"/>
  <c r="O10" i="38"/>
  <c r="Z9" i="38"/>
  <c r="O9" i="38"/>
  <c r="Z8" i="38"/>
  <c r="O8" i="38"/>
  <c r="A8" i="38"/>
  <c r="A9" i="38" s="1"/>
  <c r="A10" i="38" s="1"/>
  <c r="A11" i="38" s="1"/>
  <c r="A12" i="38" s="1"/>
  <c r="A13" i="38" s="1"/>
  <c r="A14" i="38" s="1"/>
  <c r="AK7" i="38"/>
  <c r="Z7" i="38"/>
  <c r="O7" i="38"/>
  <c r="Z105" i="37"/>
  <c r="O105" i="37"/>
  <c r="Z104" i="37"/>
  <c r="O104" i="37"/>
  <c r="Z103" i="37"/>
  <c r="O103" i="37"/>
  <c r="Z102" i="37"/>
  <c r="O102" i="37"/>
  <c r="Z101" i="37"/>
  <c r="O101" i="37"/>
  <c r="Z100" i="37"/>
  <c r="O100" i="37"/>
  <c r="Z99" i="37"/>
  <c r="O99" i="37"/>
  <c r="Z98" i="37"/>
  <c r="O98" i="37"/>
  <c r="Z97" i="37"/>
  <c r="O97" i="37"/>
  <c r="Z96" i="37"/>
  <c r="O96" i="37"/>
  <c r="Z95" i="37"/>
  <c r="O95" i="37"/>
  <c r="Z94" i="37"/>
  <c r="O94" i="37"/>
  <c r="Z93" i="37"/>
  <c r="O93" i="37"/>
  <c r="Z92" i="37"/>
  <c r="O92" i="37"/>
  <c r="Z91" i="37"/>
  <c r="O91" i="37"/>
  <c r="Z90" i="37"/>
  <c r="O90" i="37"/>
  <c r="Z89" i="37"/>
  <c r="O89" i="37"/>
  <c r="Z88" i="37"/>
  <c r="O88" i="37"/>
  <c r="Z87" i="37"/>
  <c r="O87" i="37"/>
  <c r="Z86" i="37"/>
  <c r="O86" i="37"/>
  <c r="Z85" i="37"/>
  <c r="O85" i="37"/>
  <c r="Z84" i="37"/>
  <c r="O84" i="37"/>
  <c r="Z83" i="37"/>
  <c r="O83" i="37"/>
  <c r="Z82" i="37"/>
  <c r="O82" i="37"/>
  <c r="Z81" i="37"/>
  <c r="O81" i="37"/>
  <c r="Z80" i="37"/>
  <c r="O80" i="37"/>
  <c r="Z79" i="37"/>
  <c r="O79" i="37"/>
  <c r="Z78" i="37"/>
  <c r="O78" i="37"/>
  <c r="Z77" i="37"/>
  <c r="O77" i="37"/>
  <c r="Z76" i="37"/>
  <c r="O76" i="37"/>
  <c r="Z75" i="37"/>
  <c r="O75" i="37"/>
  <c r="Z74" i="37"/>
  <c r="O74" i="37"/>
  <c r="Z73" i="37"/>
  <c r="O73" i="37"/>
  <c r="Z72" i="37"/>
  <c r="O72" i="37"/>
  <c r="Z71" i="37"/>
  <c r="O71" i="37"/>
  <c r="Z70" i="37"/>
  <c r="O70" i="37"/>
  <c r="Z69" i="37"/>
  <c r="O69" i="37"/>
  <c r="Z68" i="37"/>
  <c r="O68" i="37"/>
  <c r="Z67" i="37"/>
  <c r="O67" i="37"/>
  <c r="Z66" i="37"/>
  <c r="O66" i="37"/>
  <c r="Z65" i="37"/>
  <c r="O65" i="37"/>
  <c r="Z64" i="37"/>
  <c r="O64" i="37"/>
  <c r="Z63" i="37"/>
  <c r="O63" i="37"/>
  <c r="Z62" i="37"/>
  <c r="O62" i="37"/>
  <c r="Z61" i="37"/>
  <c r="O61" i="37"/>
  <c r="Z60" i="37"/>
  <c r="O60" i="37"/>
  <c r="Z59" i="37"/>
  <c r="O59" i="37"/>
  <c r="Z58" i="37"/>
  <c r="O58" i="37"/>
  <c r="Z57" i="37"/>
  <c r="O57" i="37"/>
  <c r="Z56" i="37"/>
  <c r="O56" i="37"/>
  <c r="Z55" i="37"/>
  <c r="O55" i="37"/>
  <c r="A55" i="37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Z54" i="37"/>
  <c r="O54" i="37"/>
  <c r="Z53" i="37"/>
  <c r="O53" i="37"/>
  <c r="Z52" i="37"/>
  <c r="O52" i="37"/>
  <c r="Z51" i="37"/>
  <c r="O51" i="37"/>
  <c r="Z50" i="37"/>
  <c r="O50" i="37"/>
  <c r="Z49" i="37"/>
  <c r="O49" i="37"/>
  <c r="Z48" i="37"/>
  <c r="O48" i="37"/>
  <c r="Z47" i="37"/>
  <c r="O47" i="37"/>
  <c r="Z46" i="37"/>
  <c r="O46" i="37"/>
  <c r="Z45" i="37"/>
  <c r="O45" i="37"/>
  <c r="Z44" i="37"/>
  <c r="O44" i="37"/>
  <c r="Z43" i="37"/>
  <c r="O43" i="37"/>
  <c r="Z42" i="37"/>
  <c r="O42" i="37"/>
  <c r="Z41" i="37"/>
  <c r="O41" i="37"/>
  <c r="Z40" i="37"/>
  <c r="O40" i="37"/>
  <c r="Z39" i="37"/>
  <c r="O39" i="37"/>
  <c r="Z38" i="37"/>
  <c r="O38" i="37"/>
  <c r="Z37" i="37"/>
  <c r="O37" i="37"/>
  <c r="Z36" i="37"/>
  <c r="O36" i="37"/>
  <c r="Z35" i="37"/>
  <c r="O35" i="37"/>
  <c r="Z34" i="37"/>
  <c r="O34" i="37"/>
  <c r="Z33" i="37"/>
  <c r="O33" i="37"/>
  <c r="Z32" i="37"/>
  <c r="O32" i="37"/>
  <c r="Z31" i="37"/>
  <c r="O31" i="37"/>
  <c r="Z30" i="37"/>
  <c r="O30" i="37"/>
  <c r="Z29" i="37"/>
  <c r="O29" i="37"/>
  <c r="Z28" i="37"/>
  <c r="O28" i="37"/>
  <c r="Z27" i="37"/>
  <c r="O27" i="37"/>
  <c r="Z26" i="37"/>
  <c r="O26" i="37"/>
  <c r="Z25" i="37"/>
  <c r="O25" i="37"/>
  <c r="Z24" i="37"/>
  <c r="O24" i="37"/>
  <c r="Z23" i="37"/>
  <c r="O23" i="37"/>
  <c r="Z22" i="37"/>
  <c r="O22" i="37"/>
  <c r="Z21" i="37"/>
  <c r="O21" i="37"/>
  <c r="Z20" i="37"/>
  <c r="O20" i="37"/>
  <c r="Z19" i="37"/>
  <c r="O19" i="37"/>
  <c r="Z18" i="37"/>
  <c r="O18" i="37"/>
  <c r="Z17" i="37"/>
  <c r="O17" i="37"/>
  <c r="Z16" i="37"/>
  <c r="O16" i="37"/>
  <c r="A16" i="37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Z15" i="37"/>
  <c r="O15" i="37"/>
  <c r="Z14" i="37"/>
  <c r="O14" i="37"/>
  <c r="Z13" i="37"/>
  <c r="O13" i="37"/>
  <c r="Z12" i="37"/>
  <c r="O12" i="37"/>
  <c r="Z11" i="37"/>
  <c r="O11" i="37"/>
  <c r="Z10" i="37"/>
  <c r="O10" i="37"/>
  <c r="Z9" i="37"/>
  <c r="O9" i="37"/>
  <c r="Z8" i="37"/>
  <c r="O8" i="37"/>
  <c r="A8" i="37"/>
  <c r="A9" i="37" s="1"/>
  <c r="A10" i="37" s="1"/>
  <c r="A11" i="37" s="1"/>
  <c r="A12" i="37" s="1"/>
  <c r="A13" i="37" s="1"/>
  <c r="A14" i="37" s="1"/>
  <c r="AK7" i="37"/>
  <c r="Z7" i="37"/>
  <c r="O7" i="37"/>
  <c r="Z105" i="36"/>
  <c r="O105" i="36"/>
  <c r="Z104" i="36"/>
  <c r="O104" i="36"/>
  <c r="Z103" i="36"/>
  <c r="O103" i="36"/>
  <c r="Z102" i="36"/>
  <c r="O102" i="36"/>
  <c r="Z101" i="36"/>
  <c r="O101" i="36"/>
  <c r="Z100" i="36"/>
  <c r="O100" i="36"/>
  <c r="Z99" i="36"/>
  <c r="O99" i="36"/>
  <c r="Z98" i="36"/>
  <c r="O98" i="36"/>
  <c r="Z97" i="36"/>
  <c r="O97" i="36"/>
  <c r="Z96" i="36"/>
  <c r="O96" i="36"/>
  <c r="Z95" i="36"/>
  <c r="O95" i="36"/>
  <c r="Z94" i="36"/>
  <c r="O94" i="36"/>
  <c r="Z93" i="36"/>
  <c r="O93" i="36"/>
  <c r="Z92" i="36"/>
  <c r="O92" i="36"/>
  <c r="Z91" i="36"/>
  <c r="O91" i="36"/>
  <c r="Z90" i="36"/>
  <c r="O90" i="36"/>
  <c r="Z89" i="36"/>
  <c r="O89" i="36"/>
  <c r="Z88" i="36"/>
  <c r="O88" i="36"/>
  <c r="Z87" i="36"/>
  <c r="O87" i="36"/>
  <c r="Z86" i="36"/>
  <c r="O86" i="36"/>
  <c r="Z85" i="36"/>
  <c r="O85" i="36"/>
  <c r="Z84" i="36"/>
  <c r="O84" i="36"/>
  <c r="Z83" i="36"/>
  <c r="O83" i="36"/>
  <c r="Z82" i="36"/>
  <c r="O82" i="36"/>
  <c r="Z81" i="36"/>
  <c r="O81" i="36"/>
  <c r="Z80" i="36"/>
  <c r="O80" i="36"/>
  <c r="Z79" i="36"/>
  <c r="O79" i="36"/>
  <c r="Z78" i="36"/>
  <c r="O78" i="36"/>
  <c r="Z77" i="36"/>
  <c r="O77" i="36"/>
  <c r="Z76" i="36"/>
  <c r="O76" i="36"/>
  <c r="Z75" i="36"/>
  <c r="O75" i="36"/>
  <c r="Z74" i="36"/>
  <c r="O74" i="36"/>
  <c r="Z73" i="36"/>
  <c r="O73" i="36"/>
  <c r="Z72" i="36"/>
  <c r="O72" i="36"/>
  <c r="Z71" i="36"/>
  <c r="O71" i="36"/>
  <c r="Z70" i="36"/>
  <c r="O70" i="36"/>
  <c r="Z69" i="36"/>
  <c r="O69" i="36"/>
  <c r="Z68" i="36"/>
  <c r="O68" i="36"/>
  <c r="Z67" i="36"/>
  <c r="O67" i="36"/>
  <c r="Z66" i="36"/>
  <c r="O66" i="36"/>
  <c r="Z65" i="36"/>
  <c r="O65" i="36"/>
  <c r="Z64" i="36"/>
  <c r="O64" i="36"/>
  <c r="Z63" i="36"/>
  <c r="O63" i="36"/>
  <c r="Z62" i="36"/>
  <c r="O62" i="36"/>
  <c r="Z61" i="36"/>
  <c r="O61" i="36"/>
  <c r="Z60" i="36"/>
  <c r="O60" i="36"/>
  <c r="Z59" i="36"/>
  <c r="O59" i="36"/>
  <c r="Z58" i="36"/>
  <c r="O58" i="36"/>
  <c r="Z57" i="36"/>
  <c r="O57" i="36"/>
  <c r="Z56" i="36"/>
  <c r="O56" i="36"/>
  <c r="Z55" i="36"/>
  <c r="O55" i="36"/>
  <c r="A55" i="36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Z54" i="36"/>
  <c r="O54" i="36"/>
  <c r="Z53" i="36"/>
  <c r="O53" i="36"/>
  <c r="Z52" i="36"/>
  <c r="O52" i="36"/>
  <c r="Z51" i="36"/>
  <c r="O51" i="36"/>
  <c r="Z50" i="36"/>
  <c r="O50" i="36"/>
  <c r="Z49" i="36"/>
  <c r="O49" i="36"/>
  <c r="Z48" i="36"/>
  <c r="O48" i="36"/>
  <c r="Z47" i="36"/>
  <c r="O47" i="36"/>
  <c r="Z46" i="36"/>
  <c r="O46" i="36"/>
  <c r="Z45" i="36"/>
  <c r="O45" i="36"/>
  <c r="Z44" i="36"/>
  <c r="O44" i="36"/>
  <c r="Z43" i="36"/>
  <c r="O43" i="36"/>
  <c r="Z42" i="36"/>
  <c r="O42" i="36"/>
  <c r="Z41" i="36"/>
  <c r="O41" i="36"/>
  <c r="Z40" i="36"/>
  <c r="O40" i="36"/>
  <c r="Z39" i="36"/>
  <c r="O39" i="36"/>
  <c r="Z38" i="36"/>
  <c r="O38" i="36"/>
  <c r="Z37" i="36"/>
  <c r="O37" i="36"/>
  <c r="Z36" i="36"/>
  <c r="O36" i="36"/>
  <c r="Z35" i="36"/>
  <c r="O35" i="36"/>
  <c r="Z34" i="36"/>
  <c r="O34" i="36"/>
  <c r="Z33" i="36"/>
  <c r="O33" i="36"/>
  <c r="Z32" i="36"/>
  <c r="O32" i="36"/>
  <c r="Z31" i="36"/>
  <c r="O31" i="36"/>
  <c r="Z30" i="36"/>
  <c r="O30" i="36"/>
  <c r="Z29" i="36"/>
  <c r="O29" i="36"/>
  <c r="Z28" i="36"/>
  <c r="O28" i="36"/>
  <c r="Z27" i="36"/>
  <c r="O27" i="36"/>
  <c r="Z26" i="36"/>
  <c r="O26" i="36"/>
  <c r="Z25" i="36"/>
  <c r="O25" i="36"/>
  <c r="Z24" i="36"/>
  <c r="O24" i="36"/>
  <c r="Z23" i="36"/>
  <c r="O23" i="36"/>
  <c r="Z22" i="36"/>
  <c r="O22" i="36"/>
  <c r="Z21" i="36"/>
  <c r="O21" i="36"/>
  <c r="Z20" i="36"/>
  <c r="O20" i="36"/>
  <c r="Z19" i="36"/>
  <c r="O19" i="36"/>
  <c r="Z18" i="36"/>
  <c r="O18" i="36"/>
  <c r="Z17" i="36"/>
  <c r="O17" i="36"/>
  <c r="Z16" i="36"/>
  <c r="O16" i="36"/>
  <c r="A16" i="36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Z15" i="36"/>
  <c r="O15" i="36"/>
  <c r="Z14" i="36"/>
  <c r="O14" i="36"/>
  <c r="Z13" i="36"/>
  <c r="O13" i="36"/>
  <c r="Z12" i="36"/>
  <c r="O12" i="36"/>
  <c r="Z11" i="36"/>
  <c r="O11" i="36"/>
  <c r="Z10" i="36"/>
  <c r="O10" i="36"/>
  <c r="Z9" i="36"/>
  <c r="O9" i="36"/>
  <c r="Z8" i="36"/>
  <c r="O8" i="36"/>
  <c r="A8" i="36"/>
  <c r="A9" i="36" s="1"/>
  <c r="A10" i="36" s="1"/>
  <c r="A11" i="36" s="1"/>
  <c r="A12" i="36" s="1"/>
  <c r="A13" i="36" s="1"/>
  <c r="A14" i="36" s="1"/>
  <c r="AK7" i="36"/>
  <c r="Z7" i="36"/>
  <c r="O7" i="36"/>
  <c r="Z105" i="35"/>
  <c r="O105" i="35"/>
  <c r="Z104" i="35"/>
  <c r="O104" i="35"/>
  <c r="Z103" i="35"/>
  <c r="O103" i="35"/>
  <c r="Z102" i="35"/>
  <c r="O102" i="35"/>
  <c r="Z101" i="35"/>
  <c r="O101" i="35"/>
  <c r="Z100" i="35"/>
  <c r="O100" i="35"/>
  <c r="Z99" i="35"/>
  <c r="O99" i="35"/>
  <c r="Z98" i="35"/>
  <c r="O98" i="35"/>
  <c r="Z97" i="35"/>
  <c r="O97" i="35"/>
  <c r="Z96" i="35"/>
  <c r="O96" i="35"/>
  <c r="Z95" i="35"/>
  <c r="O95" i="35"/>
  <c r="Z94" i="35"/>
  <c r="O94" i="35"/>
  <c r="Z93" i="35"/>
  <c r="O93" i="35"/>
  <c r="Z92" i="35"/>
  <c r="O92" i="35"/>
  <c r="Z91" i="35"/>
  <c r="O91" i="35"/>
  <c r="Z90" i="35"/>
  <c r="O90" i="35"/>
  <c r="Z89" i="35"/>
  <c r="O89" i="35"/>
  <c r="Z88" i="35"/>
  <c r="O88" i="35"/>
  <c r="Z87" i="35"/>
  <c r="O87" i="35"/>
  <c r="Z86" i="35"/>
  <c r="O86" i="35"/>
  <c r="Z85" i="35"/>
  <c r="O85" i="35"/>
  <c r="Z84" i="35"/>
  <c r="O84" i="35"/>
  <c r="Z83" i="35"/>
  <c r="O83" i="35"/>
  <c r="Z82" i="35"/>
  <c r="O82" i="35"/>
  <c r="Z81" i="35"/>
  <c r="O81" i="35"/>
  <c r="Z80" i="35"/>
  <c r="O80" i="35"/>
  <c r="Z79" i="35"/>
  <c r="O79" i="35"/>
  <c r="Z78" i="35"/>
  <c r="O78" i="35"/>
  <c r="Z77" i="35"/>
  <c r="O77" i="35"/>
  <c r="Z76" i="35"/>
  <c r="O76" i="35"/>
  <c r="Z75" i="35"/>
  <c r="O75" i="35"/>
  <c r="Z74" i="35"/>
  <c r="O74" i="35"/>
  <c r="Z73" i="35"/>
  <c r="O73" i="35"/>
  <c r="Z72" i="35"/>
  <c r="O72" i="35"/>
  <c r="Z71" i="35"/>
  <c r="O71" i="35"/>
  <c r="Z70" i="35"/>
  <c r="O70" i="35"/>
  <c r="Z69" i="35"/>
  <c r="O69" i="35"/>
  <c r="Z68" i="35"/>
  <c r="O68" i="35"/>
  <c r="Z67" i="35"/>
  <c r="O67" i="35"/>
  <c r="Z66" i="35"/>
  <c r="O66" i="35"/>
  <c r="Z65" i="35"/>
  <c r="O65" i="35"/>
  <c r="Z64" i="35"/>
  <c r="O64" i="35"/>
  <c r="Z63" i="35"/>
  <c r="O63" i="35"/>
  <c r="Z62" i="35"/>
  <c r="O62" i="35"/>
  <c r="Z61" i="35"/>
  <c r="O61" i="35"/>
  <c r="Z60" i="35"/>
  <c r="O60" i="35"/>
  <c r="Z59" i="35"/>
  <c r="O59" i="35"/>
  <c r="Z58" i="35"/>
  <c r="O58" i="35"/>
  <c r="Z57" i="35"/>
  <c r="O57" i="35"/>
  <c r="Z56" i="35"/>
  <c r="O56" i="35"/>
  <c r="Z55" i="35"/>
  <c r="O55" i="35"/>
  <c r="A55" i="35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A72" i="35" s="1"/>
  <c r="A73" i="35" s="1"/>
  <c r="A74" i="35" s="1"/>
  <c r="A75" i="35" s="1"/>
  <c r="A76" i="35" s="1"/>
  <c r="A77" i="35" s="1"/>
  <c r="A78" i="35" s="1"/>
  <c r="A79" i="35" s="1"/>
  <c r="A80" i="35" s="1"/>
  <c r="A81" i="35" s="1"/>
  <c r="A82" i="35" s="1"/>
  <c r="A83" i="35" s="1"/>
  <c r="A84" i="35" s="1"/>
  <c r="A85" i="35" s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98" i="35" s="1"/>
  <c r="A99" i="35" s="1"/>
  <c r="A100" i="35" s="1"/>
  <c r="Z54" i="35"/>
  <c r="O54" i="35"/>
  <c r="Z53" i="35"/>
  <c r="O53" i="35"/>
  <c r="Z52" i="35"/>
  <c r="O52" i="35"/>
  <c r="Z51" i="35"/>
  <c r="O51" i="35"/>
  <c r="Z50" i="35"/>
  <c r="O50" i="35"/>
  <c r="Z49" i="35"/>
  <c r="O49" i="35"/>
  <c r="Z48" i="35"/>
  <c r="O48" i="35"/>
  <c r="Z47" i="35"/>
  <c r="O47" i="35"/>
  <c r="Z46" i="35"/>
  <c r="O46" i="35"/>
  <c r="Z45" i="35"/>
  <c r="O45" i="35"/>
  <c r="Z44" i="35"/>
  <c r="O44" i="35"/>
  <c r="Z43" i="35"/>
  <c r="O43" i="35"/>
  <c r="Z42" i="35"/>
  <c r="O42" i="35"/>
  <c r="Z41" i="35"/>
  <c r="O41" i="35"/>
  <c r="Z40" i="35"/>
  <c r="O40" i="35"/>
  <c r="Z39" i="35"/>
  <c r="O39" i="35"/>
  <c r="Z38" i="35"/>
  <c r="O38" i="35"/>
  <c r="Z37" i="35"/>
  <c r="O37" i="35"/>
  <c r="Z36" i="35"/>
  <c r="O36" i="35"/>
  <c r="Z35" i="35"/>
  <c r="O35" i="35"/>
  <c r="Z34" i="35"/>
  <c r="O34" i="35"/>
  <c r="Z33" i="35"/>
  <c r="O33" i="35"/>
  <c r="Z32" i="35"/>
  <c r="O32" i="35"/>
  <c r="Z31" i="35"/>
  <c r="O31" i="35"/>
  <c r="Z30" i="35"/>
  <c r="O30" i="35"/>
  <c r="Z29" i="35"/>
  <c r="O29" i="35"/>
  <c r="Z28" i="35"/>
  <c r="O28" i="35"/>
  <c r="Z27" i="35"/>
  <c r="O27" i="35"/>
  <c r="Z26" i="35"/>
  <c r="O26" i="35"/>
  <c r="Z25" i="35"/>
  <c r="O25" i="35"/>
  <c r="Z24" i="35"/>
  <c r="O24" i="35"/>
  <c r="Z23" i="35"/>
  <c r="O23" i="35"/>
  <c r="Z22" i="35"/>
  <c r="O22" i="35"/>
  <c r="Z21" i="35"/>
  <c r="O21" i="35"/>
  <c r="Z20" i="35"/>
  <c r="O20" i="35"/>
  <c r="Z19" i="35"/>
  <c r="O19" i="35"/>
  <c r="Z18" i="35"/>
  <c r="O18" i="35"/>
  <c r="Z17" i="35"/>
  <c r="O17" i="35"/>
  <c r="Z16" i="35"/>
  <c r="O16" i="35"/>
  <c r="A16" i="35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Z15" i="35"/>
  <c r="O15" i="35"/>
  <c r="Z14" i="35"/>
  <c r="O14" i="35"/>
  <c r="Z13" i="35"/>
  <c r="O13" i="35"/>
  <c r="Z12" i="35"/>
  <c r="O12" i="35"/>
  <c r="Z11" i="35"/>
  <c r="O11" i="35"/>
  <c r="Z10" i="35"/>
  <c r="O10" i="35"/>
  <c r="Z9" i="35"/>
  <c r="O9" i="35"/>
  <c r="Z8" i="35"/>
  <c r="O8" i="35"/>
  <c r="A8" i="35"/>
  <c r="A9" i="35" s="1"/>
  <c r="A10" i="35" s="1"/>
  <c r="A11" i="35" s="1"/>
  <c r="A12" i="35" s="1"/>
  <c r="A13" i="35" s="1"/>
  <c r="A14" i="35" s="1"/>
  <c r="AK7" i="35"/>
  <c r="Z7" i="35"/>
  <c r="O7" i="35"/>
  <c r="Z40" i="34"/>
  <c r="P40" i="34"/>
  <c r="Z46" i="34"/>
  <c r="O46" i="34"/>
  <c r="P46" i="34" s="1"/>
  <c r="Z57" i="34"/>
  <c r="O57" i="34"/>
  <c r="P57" i="34" s="1"/>
  <c r="Z71" i="34"/>
  <c r="O71" i="34"/>
  <c r="P71" i="34" s="1"/>
  <c r="Z7" i="34"/>
  <c r="O7" i="34"/>
  <c r="P7" i="34" s="1"/>
  <c r="Z73" i="34"/>
  <c r="O73" i="34"/>
  <c r="P73" i="34" s="1"/>
  <c r="Z65" i="34"/>
  <c r="O65" i="34"/>
  <c r="P65" i="34" s="1"/>
  <c r="Z18" i="34"/>
  <c r="O18" i="34"/>
  <c r="P18" i="34" s="1"/>
  <c r="Z33" i="34"/>
  <c r="O33" i="34"/>
  <c r="P33" i="34" s="1"/>
  <c r="Z49" i="34"/>
  <c r="O49" i="34"/>
  <c r="P49" i="34" s="1"/>
  <c r="Z60" i="34"/>
  <c r="O60" i="34"/>
  <c r="P60" i="34" s="1"/>
  <c r="Z51" i="34"/>
  <c r="O51" i="34"/>
  <c r="P51" i="34" s="1"/>
  <c r="Z29" i="34"/>
  <c r="O29" i="34"/>
  <c r="P29" i="34" s="1"/>
  <c r="Z52" i="34"/>
  <c r="O52" i="34"/>
  <c r="P52" i="34" s="1"/>
  <c r="Z14" i="34"/>
  <c r="O14" i="34"/>
  <c r="P14" i="34" s="1"/>
  <c r="Z82" i="34"/>
  <c r="O16" i="34"/>
  <c r="P16" i="34" s="1"/>
  <c r="Z81" i="34"/>
  <c r="O77" i="34"/>
  <c r="P77" i="34" s="1"/>
  <c r="Z80" i="34"/>
  <c r="O81" i="34"/>
  <c r="P81" i="34" s="1"/>
  <c r="Z79" i="34"/>
  <c r="O34" i="34"/>
  <c r="P34" i="34" s="1"/>
  <c r="Z78" i="34"/>
  <c r="O78" i="34"/>
  <c r="P78" i="34" s="1"/>
  <c r="Z77" i="34"/>
  <c r="O80" i="34"/>
  <c r="P80" i="34" s="1"/>
  <c r="Z76" i="34"/>
  <c r="O32" i="34"/>
  <c r="P32" i="34" s="1"/>
  <c r="Z75" i="34"/>
  <c r="O31" i="34"/>
  <c r="P31" i="34" s="1"/>
  <c r="Z74" i="34"/>
  <c r="O24" i="34"/>
  <c r="P24" i="34" s="1"/>
  <c r="Z72" i="34"/>
  <c r="O38" i="34"/>
  <c r="P38" i="34" s="1"/>
  <c r="Z70" i="34"/>
  <c r="O70" i="34"/>
  <c r="P70" i="34" s="1"/>
  <c r="Z69" i="34"/>
  <c r="O54" i="34"/>
  <c r="P54" i="34" s="1"/>
  <c r="Z68" i="34"/>
  <c r="O15" i="34"/>
  <c r="P15" i="34" s="1"/>
  <c r="A55" i="34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Z67" i="34"/>
  <c r="O53" i="34"/>
  <c r="P53" i="34" s="1"/>
  <c r="Z66" i="34"/>
  <c r="O35" i="34"/>
  <c r="P35" i="34" s="1"/>
  <c r="Z64" i="34"/>
  <c r="O26" i="34"/>
  <c r="P26" i="34" s="1"/>
  <c r="Z63" i="34"/>
  <c r="O28" i="34"/>
  <c r="P28" i="34" s="1"/>
  <c r="Z62" i="34"/>
  <c r="O10" i="34"/>
  <c r="P10" i="34" s="1"/>
  <c r="Z61" i="34"/>
  <c r="O75" i="34"/>
  <c r="P75" i="34" s="1"/>
  <c r="Z59" i="34"/>
  <c r="O23" i="34"/>
  <c r="P23" i="34" s="1"/>
  <c r="Z58" i="34"/>
  <c r="O20" i="34"/>
  <c r="P20" i="34" s="1"/>
  <c r="Z56" i="34"/>
  <c r="O39" i="34"/>
  <c r="P39" i="34" s="1"/>
  <c r="Z55" i="34"/>
  <c r="O64" i="34"/>
  <c r="P64" i="34" s="1"/>
  <c r="Z54" i="34"/>
  <c r="O67" i="34"/>
  <c r="P67" i="34" s="1"/>
  <c r="Z53" i="34"/>
  <c r="O30" i="34"/>
  <c r="P30" i="34" s="1"/>
  <c r="Z50" i="34"/>
  <c r="O62" i="34"/>
  <c r="P62" i="34" s="1"/>
  <c r="Z48" i="34"/>
  <c r="O9" i="34"/>
  <c r="P9" i="34" s="1"/>
  <c r="Z45" i="34"/>
  <c r="O74" i="34"/>
  <c r="P74" i="34" s="1"/>
  <c r="Z44" i="34"/>
  <c r="O61" i="34"/>
  <c r="P61" i="34" s="1"/>
  <c r="Z43" i="34"/>
  <c r="O42" i="34"/>
  <c r="P42" i="34" s="1"/>
  <c r="Z42" i="34"/>
  <c r="O76" i="34"/>
  <c r="P76" i="34" s="1"/>
  <c r="Z41" i="34"/>
  <c r="O82" i="34"/>
  <c r="P82" i="34" s="1"/>
  <c r="Z39" i="34"/>
  <c r="O79" i="34"/>
  <c r="P79" i="34" s="1"/>
  <c r="Z38" i="34"/>
  <c r="O66" i="34"/>
  <c r="P66" i="34" s="1"/>
  <c r="Z37" i="34"/>
  <c r="O69" i="34"/>
  <c r="P69" i="34" s="1"/>
  <c r="Z36" i="34"/>
  <c r="O68" i="34"/>
  <c r="P68" i="34" s="1"/>
  <c r="Z35" i="34"/>
  <c r="O63" i="34"/>
  <c r="P63" i="34" s="1"/>
  <c r="Z34" i="34"/>
  <c r="O59" i="34"/>
  <c r="P59" i="34" s="1"/>
  <c r="Z32" i="34"/>
  <c r="O58" i="34"/>
  <c r="P58" i="34" s="1"/>
  <c r="Z47" i="34"/>
  <c r="O56" i="34"/>
  <c r="P56" i="34" s="1"/>
  <c r="Z31" i="34"/>
  <c r="O55" i="34"/>
  <c r="P55" i="34" s="1"/>
  <c r="Z30" i="34"/>
  <c r="O50" i="34"/>
  <c r="P50" i="34" s="1"/>
  <c r="Z28" i="34"/>
  <c r="O48" i="34"/>
  <c r="P48" i="34" s="1"/>
  <c r="Z27" i="34"/>
  <c r="O36" i="34"/>
  <c r="P36" i="34" s="1"/>
  <c r="Z26" i="34"/>
  <c r="O45" i="34"/>
  <c r="P45" i="34" s="1"/>
  <c r="Z25" i="34"/>
  <c r="O44" i="34"/>
  <c r="P44" i="34" s="1"/>
  <c r="Z24" i="34"/>
  <c r="O43" i="34"/>
  <c r="P43" i="34" s="1"/>
  <c r="Z23" i="34"/>
  <c r="O41" i="34"/>
  <c r="P41" i="34" s="1"/>
  <c r="Z22" i="34"/>
  <c r="O72" i="34"/>
  <c r="P72" i="34" s="1"/>
  <c r="Z21" i="34"/>
  <c r="O37" i="34"/>
  <c r="P37" i="34" s="1"/>
  <c r="Z20" i="34"/>
  <c r="O47" i="34"/>
  <c r="P47" i="34" s="1"/>
  <c r="Z19" i="34"/>
  <c r="O27" i="34"/>
  <c r="P27" i="34" s="1"/>
  <c r="A16" i="34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Z17" i="34"/>
  <c r="O25" i="34"/>
  <c r="P25" i="34" s="1"/>
  <c r="Z16" i="34"/>
  <c r="O22" i="34"/>
  <c r="P22" i="34" s="1"/>
  <c r="Z15" i="34"/>
  <c r="O21" i="34"/>
  <c r="P21" i="34" s="1"/>
  <c r="Z13" i="34"/>
  <c r="O19" i="34"/>
  <c r="P19" i="34" s="1"/>
  <c r="Z12" i="34"/>
  <c r="O17" i="34"/>
  <c r="P17" i="34" s="1"/>
  <c r="Z11" i="34"/>
  <c r="O13" i="34"/>
  <c r="P13" i="34" s="1"/>
  <c r="Z10" i="34"/>
  <c r="O12" i="34"/>
  <c r="P12" i="34" s="1"/>
  <c r="Z9" i="34"/>
  <c r="O11" i="34"/>
  <c r="P11" i="34" s="1"/>
  <c r="A8" i="34"/>
  <c r="A9" i="34" s="1"/>
  <c r="A10" i="34" s="1"/>
  <c r="A11" i="34" s="1"/>
  <c r="A12" i="34" s="1"/>
  <c r="A13" i="34" s="1"/>
  <c r="A14" i="34" s="1"/>
  <c r="Z8" i="34"/>
  <c r="O8" i="34"/>
  <c r="AN17" i="33"/>
  <c r="AO17" i="33" s="1"/>
  <c r="T17" i="33"/>
  <c r="U17" i="33" s="1"/>
  <c r="AN88" i="33"/>
  <c r="AO88" i="33" s="1"/>
  <c r="T88" i="33"/>
  <c r="U88" i="33" s="1"/>
  <c r="AN8" i="33"/>
  <c r="AO8" i="33" s="1"/>
  <c r="T8" i="33"/>
  <c r="U8" i="33" s="1"/>
  <c r="AN40" i="33"/>
  <c r="AO40" i="33" s="1"/>
  <c r="T40" i="33"/>
  <c r="U40" i="33" s="1"/>
  <c r="AN73" i="33"/>
  <c r="AO73" i="33" s="1"/>
  <c r="T73" i="33"/>
  <c r="U73" i="33" s="1"/>
  <c r="AN57" i="33"/>
  <c r="AO57" i="33" s="1"/>
  <c r="T57" i="33"/>
  <c r="U57" i="33" s="1"/>
  <c r="AN86" i="33"/>
  <c r="AO86" i="33" s="1"/>
  <c r="T86" i="33"/>
  <c r="U86" i="33" s="1"/>
  <c r="AN103" i="33"/>
  <c r="AO103" i="33" s="1"/>
  <c r="T103" i="33"/>
  <c r="U103" i="33" s="1"/>
  <c r="AN30" i="33"/>
  <c r="AO30" i="33" s="1"/>
  <c r="T30" i="33"/>
  <c r="U30" i="33" s="1"/>
  <c r="AN93" i="33"/>
  <c r="AO93" i="33" s="1"/>
  <c r="T93" i="33"/>
  <c r="U93" i="33" s="1"/>
  <c r="AN78" i="33"/>
  <c r="AO78" i="33" s="1"/>
  <c r="T78" i="33"/>
  <c r="U78" i="33" s="1"/>
  <c r="AN46" i="33"/>
  <c r="AO46" i="33" s="1"/>
  <c r="T46" i="33"/>
  <c r="U46" i="33" s="1"/>
  <c r="AN72" i="33"/>
  <c r="AO72" i="33" s="1"/>
  <c r="T72" i="33"/>
  <c r="U72" i="33" s="1"/>
  <c r="AN39" i="33"/>
  <c r="AO39" i="33" s="1"/>
  <c r="T39" i="33"/>
  <c r="U39" i="33" s="1"/>
  <c r="AN61" i="33"/>
  <c r="AO61" i="33" s="1"/>
  <c r="T61" i="33"/>
  <c r="U61" i="33" s="1"/>
  <c r="AN27" i="33"/>
  <c r="AO27" i="33" s="1"/>
  <c r="T27" i="33"/>
  <c r="U27" i="33" s="1"/>
  <c r="AN25" i="33"/>
  <c r="AO25" i="33" s="1"/>
  <c r="T25" i="33"/>
  <c r="U25" i="33" s="1"/>
  <c r="AN32" i="33"/>
  <c r="AO32" i="33" s="1"/>
  <c r="T32" i="33"/>
  <c r="U32" i="33" s="1"/>
  <c r="AN50" i="33"/>
  <c r="AO50" i="33" s="1"/>
  <c r="T50" i="33"/>
  <c r="U50" i="33" s="1"/>
  <c r="AN9" i="33"/>
  <c r="AO9" i="33" s="1"/>
  <c r="T9" i="33"/>
  <c r="U9" i="33" s="1"/>
  <c r="AN117" i="33"/>
  <c r="AO117" i="33" s="1"/>
  <c r="T117" i="33"/>
  <c r="U117" i="33" s="1"/>
  <c r="AN116" i="33"/>
  <c r="AO116" i="33" s="1"/>
  <c r="T116" i="33"/>
  <c r="U116" i="33" s="1"/>
  <c r="AN115" i="33"/>
  <c r="AO115" i="33" s="1"/>
  <c r="T115" i="33"/>
  <c r="U115" i="33" s="1"/>
  <c r="AN114" i="33"/>
  <c r="AO114" i="33" s="1"/>
  <c r="T114" i="33"/>
  <c r="U114" i="33" s="1"/>
  <c r="AN113" i="33"/>
  <c r="AO113" i="33" s="1"/>
  <c r="T113" i="33"/>
  <c r="U113" i="33" s="1"/>
  <c r="AN112" i="33"/>
  <c r="AO112" i="33" s="1"/>
  <c r="T95" i="33"/>
  <c r="U95" i="33" s="1"/>
  <c r="AN111" i="33"/>
  <c r="AO111" i="33" s="1"/>
  <c r="T13" i="33"/>
  <c r="U13" i="33" s="1"/>
  <c r="AN110" i="33"/>
  <c r="AO110" i="33" s="1"/>
  <c r="T87" i="33"/>
  <c r="U87" i="33" s="1"/>
  <c r="AN108" i="33"/>
  <c r="AO108" i="33" s="1"/>
  <c r="T14" i="33"/>
  <c r="U14" i="33" s="1"/>
  <c r="AN107" i="33"/>
  <c r="AO107" i="33" s="1"/>
  <c r="T56" i="33"/>
  <c r="U56" i="33" s="1"/>
  <c r="AN106" i="33"/>
  <c r="AO106" i="33" s="1"/>
  <c r="T75" i="33"/>
  <c r="U75" i="33" s="1"/>
  <c r="AN105" i="33"/>
  <c r="AO105" i="33" s="1"/>
  <c r="T58" i="33"/>
  <c r="U58" i="33" s="1"/>
  <c r="AN104" i="33"/>
  <c r="AO104" i="33" s="1"/>
  <c r="T68" i="33"/>
  <c r="U68" i="33" s="1"/>
  <c r="AN99" i="33"/>
  <c r="AO99" i="33" s="1"/>
  <c r="T26" i="33"/>
  <c r="U26" i="33" s="1"/>
  <c r="AN98" i="33"/>
  <c r="AO98" i="33" s="1"/>
  <c r="T23" i="33"/>
  <c r="U23" i="33" s="1"/>
  <c r="AN97" i="33"/>
  <c r="AO97" i="33" s="1"/>
  <c r="T67" i="33"/>
  <c r="U67" i="33" s="1"/>
  <c r="AN96" i="33"/>
  <c r="AO96" i="33" s="1"/>
  <c r="T66" i="33"/>
  <c r="U66" i="33" s="1"/>
  <c r="AN94" i="33"/>
  <c r="AO94" i="33" s="1"/>
  <c r="T29" i="33"/>
  <c r="U29" i="33" s="1"/>
  <c r="AN95" i="33"/>
  <c r="AO95" i="33" s="1"/>
  <c r="T60" i="33"/>
  <c r="U60" i="33" s="1"/>
  <c r="AN92" i="33"/>
  <c r="AO92" i="33" s="1"/>
  <c r="T19" i="33"/>
  <c r="U19" i="33" s="1"/>
  <c r="AN91" i="33"/>
  <c r="AO91" i="33" s="1"/>
  <c r="T55" i="33"/>
  <c r="U55" i="33" s="1"/>
  <c r="AN90" i="33"/>
  <c r="AO90" i="33" s="1"/>
  <c r="T62" i="33"/>
  <c r="U62" i="33" s="1"/>
  <c r="AN89" i="33"/>
  <c r="AO89" i="33" s="1"/>
  <c r="T82" i="33"/>
  <c r="U82" i="33" s="1"/>
  <c r="AN87" i="33"/>
  <c r="AO87" i="33" s="1"/>
  <c r="T97" i="33"/>
  <c r="U97" i="33" s="1"/>
  <c r="AN85" i="33"/>
  <c r="AO85" i="33" s="1"/>
  <c r="T81" i="33"/>
  <c r="U81" i="33" s="1"/>
  <c r="AN84" i="33"/>
  <c r="AO84" i="33" s="1"/>
  <c r="T44" i="33"/>
  <c r="U44" i="33" s="1"/>
  <c r="AN83" i="33"/>
  <c r="AO83" i="33" s="1"/>
  <c r="T94" i="33"/>
  <c r="U94" i="33" s="1"/>
  <c r="AN82" i="33"/>
  <c r="AO82" i="33" s="1"/>
  <c r="T37" i="33"/>
  <c r="U37" i="33" s="1"/>
  <c r="AN81" i="33"/>
  <c r="AO81" i="33" s="1"/>
  <c r="T91" i="33"/>
  <c r="U91" i="33" s="1"/>
  <c r="AN79" i="33"/>
  <c r="AO79" i="33" s="1"/>
  <c r="T53" i="33"/>
  <c r="U53" i="33" s="1"/>
  <c r="AN77" i="33"/>
  <c r="AO77" i="33" s="1"/>
  <c r="T70" i="33"/>
  <c r="U70" i="33" s="1"/>
  <c r="A54" i="33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N75" i="33"/>
  <c r="AO75" i="33" s="1"/>
  <c r="T99" i="33"/>
  <c r="U99" i="33" s="1"/>
  <c r="AN71" i="33"/>
  <c r="AO71" i="33" s="1"/>
  <c r="T84" i="33"/>
  <c r="U84" i="33" s="1"/>
  <c r="AN70" i="33"/>
  <c r="AO70" i="33" s="1"/>
  <c r="T41" i="33"/>
  <c r="U41" i="33" s="1"/>
  <c r="AN69" i="33"/>
  <c r="AO69" i="33" s="1"/>
  <c r="T65" i="33"/>
  <c r="U65" i="33" s="1"/>
  <c r="AN68" i="33"/>
  <c r="AO68" i="33" s="1"/>
  <c r="T69" i="33"/>
  <c r="U69" i="33" s="1"/>
  <c r="AN67" i="33"/>
  <c r="AO67" i="33" s="1"/>
  <c r="T83" i="33"/>
  <c r="U83" i="33" s="1"/>
  <c r="AN66" i="33"/>
  <c r="AO66" i="33" s="1"/>
  <c r="T110" i="33"/>
  <c r="U110" i="33" s="1"/>
  <c r="AN65" i="33"/>
  <c r="AO65" i="33" s="1"/>
  <c r="T15" i="33"/>
  <c r="U15" i="33" s="1"/>
  <c r="AN64" i="33"/>
  <c r="AO64" i="33" s="1"/>
  <c r="T71" i="33"/>
  <c r="U71" i="33" s="1"/>
  <c r="AN63" i="33"/>
  <c r="AO63" i="33" s="1"/>
  <c r="T12" i="33"/>
  <c r="U12" i="33" s="1"/>
  <c r="AN62" i="33"/>
  <c r="AO62" i="33" s="1"/>
  <c r="AN60" i="33"/>
  <c r="AO60" i="33" s="1"/>
  <c r="T10" i="33"/>
  <c r="U10" i="33" s="1"/>
  <c r="AN59" i="33"/>
  <c r="AO59" i="33" s="1"/>
  <c r="T7" i="33"/>
  <c r="U7" i="33" s="1"/>
  <c r="AN58" i="33"/>
  <c r="AO58" i="33" s="1"/>
  <c r="T96" i="33"/>
  <c r="U96" i="33" s="1"/>
  <c r="AN56" i="33"/>
  <c r="AO56" i="33" s="1"/>
  <c r="T51" i="33"/>
  <c r="U51" i="33" s="1"/>
  <c r="AN55" i="33"/>
  <c r="AO55" i="33" s="1"/>
  <c r="T108" i="33"/>
  <c r="U108" i="33" s="1"/>
  <c r="AN53" i="33"/>
  <c r="AO53" i="33" s="1"/>
  <c r="T49" i="33"/>
  <c r="U49" i="33" s="1"/>
  <c r="AN52" i="33"/>
  <c r="AO52" i="33" s="1"/>
  <c r="T22" i="33"/>
  <c r="U22" i="33" s="1"/>
  <c r="AN51" i="33"/>
  <c r="AO51" i="33" s="1"/>
  <c r="T38" i="33"/>
  <c r="U38" i="33" s="1"/>
  <c r="AN49" i="33"/>
  <c r="AO49" i="33" s="1"/>
  <c r="T24" i="33"/>
  <c r="U24" i="33" s="1"/>
  <c r="AN48" i="33"/>
  <c r="AO48" i="33" s="1"/>
  <c r="T111" i="33"/>
  <c r="U111" i="33" s="1"/>
  <c r="T112" i="33"/>
  <c r="U112" i="33" s="1"/>
  <c r="AN45" i="33"/>
  <c r="AO45" i="33" s="1"/>
  <c r="T28" i="33"/>
  <c r="U28" i="33" s="1"/>
  <c r="AN44" i="33"/>
  <c r="AO44" i="33" s="1"/>
  <c r="T89" i="33"/>
  <c r="U89" i="33" s="1"/>
  <c r="AN43" i="33"/>
  <c r="AO43" i="33" s="1"/>
  <c r="T98" i="33"/>
  <c r="U98" i="33" s="1"/>
  <c r="AN41" i="33"/>
  <c r="AO41" i="33" s="1"/>
  <c r="T31" i="33"/>
  <c r="U31" i="33" s="1"/>
  <c r="AN38" i="33"/>
  <c r="AO38" i="33" s="1"/>
  <c r="T48" i="33"/>
  <c r="U48" i="33" s="1"/>
  <c r="AN37" i="33"/>
  <c r="AO37" i="33" s="1"/>
  <c r="T59" i="33"/>
  <c r="U59" i="33" s="1"/>
  <c r="AN36" i="33"/>
  <c r="AO36" i="33" s="1"/>
  <c r="T92" i="33"/>
  <c r="U92" i="33" s="1"/>
  <c r="AN35" i="33"/>
  <c r="AO35" i="33" s="1"/>
  <c r="T106" i="33"/>
  <c r="U106" i="33" s="1"/>
  <c r="AN34" i="33"/>
  <c r="AO34" i="33" s="1"/>
  <c r="T77" i="33"/>
  <c r="U77" i="33" s="1"/>
  <c r="AN31" i="33"/>
  <c r="AO31" i="33" s="1"/>
  <c r="T21" i="33"/>
  <c r="U21" i="33" s="1"/>
  <c r="AN29" i="33"/>
  <c r="AO29" i="33" s="1"/>
  <c r="T43" i="33"/>
  <c r="U43" i="33" s="1"/>
  <c r="AN28" i="33"/>
  <c r="AO28" i="33" s="1"/>
  <c r="T11" i="33"/>
  <c r="U11" i="33" s="1"/>
  <c r="AN26" i="33"/>
  <c r="AO26" i="33" s="1"/>
  <c r="T79" i="33"/>
  <c r="U79" i="33" s="1"/>
  <c r="AN24" i="33"/>
  <c r="AO24" i="33" s="1"/>
  <c r="T52" i="33"/>
  <c r="U52" i="33" s="1"/>
  <c r="AN23" i="33"/>
  <c r="AO23" i="33" s="1"/>
  <c r="T85" i="33"/>
  <c r="U85" i="33" s="1"/>
  <c r="AN22" i="33"/>
  <c r="AO22" i="33" s="1"/>
  <c r="T64" i="33"/>
  <c r="U64" i="33" s="1"/>
  <c r="AN21" i="33"/>
  <c r="AO21" i="33" s="1"/>
  <c r="T35" i="33"/>
  <c r="U35" i="33" s="1"/>
  <c r="A16" i="33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N19" i="33"/>
  <c r="AO19" i="33" s="1"/>
  <c r="T104" i="33"/>
  <c r="U104" i="33" s="1"/>
  <c r="AN18" i="33"/>
  <c r="AO18" i="33" s="1"/>
  <c r="T34" i="33"/>
  <c r="U34" i="33" s="1"/>
  <c r="AN15" i="33"/>
  <c r="AO15" i="33" s="1"/>
  <c r="T63" i="33"/>
  <c r="U63" i="33" s="1"/>
  <c r="AN14" i="33"/>
  <c r="AO14" i="33" s="1"/>
  <c r="T45" i="33"/>
  <c r="U45" i="33" s="1"/>
  <c r="AN13" i="33"/>
  <c r="AO13" i="33" s="1"/>
  <c r="T36" i="33"/>
  <c r="U36" i="33" s="1"/>
  <c r="AN12" i="33"/>
  <c r="AO12" i="33" s="1"/>
  <c r="T90" i="33"/>
  <c r="U90" i="33" s="1"/>
  <c r="AN11" i="33"/>
  <c r="AO11" i="33" s="1"/>
  <c r="T18" i="33"/>
  <c r="U18" i="33" s="1"/>
  <c r="AN10" i="33"/>
  <c r="AO10" i="33" s="1"/>
  <c r="T107" i="33"/>
  <c r="U107" i="33" s="1"/>
  <c r="A8" i="33"/>
  <c r="A9" i="33" s="1"/>
  <c r="A10" i="33" s="1"/>
  <c r="A11" i="33" s="1"/>
  <c r="A12" i="33" s="1"/>
  <c r="A13" i="33" s="1"/>
  <c r="A14" i="33" s="1"/>
  <c r="AY7" i="33"/>
  <c r="AN7" i="33"/>
  <c r="AO7" i="33" s="1"/>
  <c r="T105" i="33"/>
  <c r="U105" i="33" s="1"/>
  <c r="AC39" i="32"/>
  <c r="R39" i="32"/>
  <c r="S39" i="32" s="1"/>
  <c r="AC38" i="32"/>
  <c r="R38" i="32"/>
  <c r="S38" i="32" s="1"/>
  <c r="AC37" i="32"/>
  <c r="R21" i="32"/>
  <c r="S21" i="32" s="1"/>
  <c r="AC36" i="32"/>
  <c r="R18" i="32"/>
  <c r="S18" i="32" s="1"/>
  <c r="AC35" i="32"/>
  <c r="R7" i="32"/>
  <c r="S7" i="32" s="1"/>
  <c r="AC34" i="32"/>
  <c r="R15" i="32"/>
  <c r="S15" i="32" s="1"/>
  <c r="AC33" i="32"/>
  <c r="R30" i="32"/>
  <c r="S30" i="32" s="1"/>
  <c r="AC32" i="32"/>
  <c r="R23" i="32"/>
  <c r="S23" i="32" s="1"/>
  <c r="AC31" i="32"/>
  <c r="R20" i="32"/>
  <c r="S20" i="32" s="1"/>
  <c r="AC30" i="32"/>
  <c r="R24" i="32"/>
  <c r="S24" i="32" s="1"/>
  <c r="AC29" i="32"/>
  <c r="R27" i="32"/>
  <c r="S27" i="32" s="1"/>
  <c r="AC28" i="32"/>
  <c r="R19" i="32"/>
  <c r="S19" i="32" s="1"/>
  <c r="AC27" i="32"/>
  <c r="R33" i="32"/>
  <c r="S33" i="32" s="1"/>
  <c r="AC26" i="32"/>
  <c r="R29" i="32"/>
  <c r="S29" i="32" s="1"/>
  <c r="AC25" i="32"/>
  <c r="R16" i="32"/>
  <c r="S16" i="32" s="1"/>
  <c r="AC24" i="32"/>
  <c r="R36" i="32"/>
  <c r="S36" i="32" s="1"/>
  <c r="AC23" i="32"/>
  <c r="R13" i="32"/>
  <c r="S13" i="32" s="1"/>
  <c r="AC22" i="32"/>
  <c r="R12" i="32"/>
  <c r="S12" i="32" s="1"/>
  <c r="AC21" i="32"/>
  <c r="R37" i="32"/>
  <c r="S37" i="32" s="1"/>
  <c r="AC20" i="32"/>
  <c r="R8" i="32"/>
  <c r="S8" i="32" s="1"/>
  <c r="AC19" i="32"/>
  <c r="R31" i="32"/>
  <c r="S31" i="32" s="1"/>
  <c r="AC18" i="32"/>
  <c r="R35" i="32"/>
  <c r="S35" i="32" s="1"/>
  <c r="AC17" i="32"/>
  <c r="R34" i="32"/>
  <c r="S34" i="32" s="1"/>
  <c r="AC16" i="32"/>
  <c r="R32" i="32"/>
  <c r="S32" i="32" s="1"/>
  <c r="A16" i="32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C15" i="32"/>
  <c r="R28" i="32"/>
  <c r="S28" i="32" s="1"/>
  <c r="AC14" i="32"/>
  <c r="R26" i="32"/>
  <c r="S26" i="32" s="1"/>
  <c r="AC13" i="32"/>
  <c r="R25" i="32"/>
  <c r="S25" i="32" s="1"/>
  <c r="AC12" i="32"/>
  <c r="R17" i="32"/>
  <c r="S17" i="32" s="1"/>
  <c r="AC11" i="32"/>
  <c r="R14" i="32"/>
  <c r="S14" i="32" s="1"/>
  <c r="AC10" i="32"/>
  <c r="R22" i="32"/>
  <c r="S22" i="32" s="1"/>
  <c r="AC9" i="32"/>
  <c r="R11" i="32"/>
  <c r="S11" i="32" s="1"/>
  <c r="AC8" i="32"/>
  <c r="R10" i="32"/>
  <c r="S10" i="32" s="1"/>
  <c r="A8" i="32"/>
  <c r="A9" i="32" s="1"/>
  <c r="A10" i="32" s="1"/>
  <c r="A11" i="32" s="1"/>
  <c r="A12" i="32" s="1"/>
  <c r="A13" i="32" s="1"/>
  <c r="A14" i="32" s="1"/>
  <c r="AN7" i="32"/>
  <c r="AC7" i="32"/>
  <c r="R9" i="32"/>
  <c r="S9" i="32" s="1"/>
  <c r="O105" i="31"/>
  <c r="J105" i="31"/>
  <c r="O104" i="31"/>
  <c r="J104" i="31"/>
  <c r="O103" i="31"/>
  <c r="J103" i="31"/>
  <c r="O102" i="31"/>
  <c r="J102" i="31"/>
  <c r="O101" i="31"/>
  <c r="J101" i="31"/>
  <c r="O100" i="31"/>
  <c r="J100" i="31"/>
  <c r="O99" i="31"/>
  <c r="J99" i="31"/>
  <c r="O98" i="31"/>
  <c r="J98" i="31"/>
  <c r="O97" i="31"/>
  <c r="J97" i="31"/>
  <c r="O96" i="31"/>
  <c r="J96" i="31"/>
  <c r="O95" i="31"/>
  <c r="J95" i="31"/>
  <c r="O94" i="31"/>
  <c r="J94" i="31"/>
  <c r="O93" i="31"/>
  <c r="J93" i="31"/>
  <c r="O92" i="31"/>
  <c r="J92" i="31"/>
  <c r="O91" i="31"/>
  <c r="J91" i="31"/>
  <c r="O90" i="31"/>
  <c r="J90" i="31"/>
  <c r="O89" i="31"/>
  <c r="J89" i="31"/>
  <c r="O88" i="31"/>
  <c r="J88" i="31"/>
  <c r="O87" i="31"/>
  <c r="J87" i="31"/>
  <c r="O86" i="31"/>
  <c r="J86" i="31"/>
  <c r="O85" i="31"/>
  <c r="J85" i="31"/>
  <c r="O84" i="31"/>
  <c r="J84" i="31"/>
  <c r="O83" i="31"/>
  <c r="J83" i="31"/>
  <c r="O82" i="31"/>
  <c r="P82" i="31" s="1"/>
  <c r="J82" i="31"/>
  <c r="K82" i="31" s="1"/>
  <c r="O81" i="31"/>
  <c r="P81" i="31" s="1"/>
  <c r="J81" i="31"/>
  <c r="K81" i="31" s="1"/>
  <c r="O80" i="31"/>
  <c r="P80" i="31" s="1"/>
  <c r="J80" i="31"/>
  <c r="K80" i="31" s="1"/>
  <c r="O79" i="31"/>
  <c r="P79" i="31" s="1"/>
  <c r="J79" i="31"/>
  <c r="K79" i="31" s="1"/>
  <c r="O78" i="31"/>
  <c r="P78" i="31" s="1"/>
  <c r="J78" i="31"/>
  <c r="K78" i="31" s="1"/>
  <c r="O77" i="31"/>
  <c r="P77" i="31" s="1"/>
  <c r="J77" i="31"/>
  <c r="K77" i="31" s="1"/>
  <c r="O76" i="31"/>
  <c r="P76" i="31" s="1"/>
  <c r="J76" i="31"/>
  <c r="K76" i="31" s="1"/>
  <c r="O75" i="31"/>
  <c r="P75" i="31" s="1"/>
  <c r="J75" i="31"/>
  <c r="K75" i="31" s="1"/>
  <c r="O74" i="31"/>
  <c r="P74" i="31" s="1"/>
  <c r="J74" i="31"/>
  <c r="K74" i="31" s="1"/>
  <c r="O73" i="31"/>
  <c r="P73" i="31" s="1"/>
  <c r="J73" i="31"/>
  <c r="K73" i="31" s="1"/>
  <c r="O72" i="31"/>
  <c r="P72" i="31" s="1"/>
  <c r="J72" i="31"/>
  <c r="K72" i="31" s="1"/>
  <c r="O71" i="31"/>
  <c r="P71" i="31" s="1"/>
  <c r="J71" i="31"/>
  <c r="K71" i="31" s="1"/>
  <c r="O70" i="31"/>
  <c r="P70" i="31" s="1"/>
  <c r="J70" i="31"/>
  <c r="K70" i="31" s="1"/>
  <c r="O69" i="31"/>
  <c r="P69" i="31" s="1"/>
  <c r="J69" i="31"/>
  <c r="K69" i="31" s="1"/>
  <c r="O68" i="31"/>
  <c r="P68" i="31" s="1"/>
  <c r="J68" i="31"/>
  <c r="K68" i="31" s="1"/>
  <c r="O67" i="31"/>
  <c r="P67" i="31" s="1"/>
  <c r="J67" i="31"/>
  <c r="K67" i="31" s="1"/>
  <c r="O66" i="31"/>
  <c r="P66" i="31" s="1"/>
  <c r="J66" i="31"/>
  <c r="K66" i="31" s="1"/>
  <c r="O65" i="31"/>
  <c r="P65" i="31" s="1"/>
  <c r="J65" i="31"/>
  <c r="K65" i="31" s="1"/>
  <c r="O64" i="31"/>
  <c r="P64" i="31" s="1"/>
  <c r="J64" i="31"/>
  <c r="K64" i="31" s="1"/>
  <c r="O63" i="31"/>
  <c r="P63" i="31" s="1"/>
  <c r="J63" i="31"/>
  <c r="K63" i="31" s="1"/>
  <c r="O62" i="31"/>
  <c r="P62" i="31" s="1"/>
  <c r="J62" i="31"/>
  <c r="K62" i="31" s="1"/>
  <c r="O61" i="31"/>
  <c r="P61" i="31" s="1"/>
  <c r="J61" i="31"/>
  <c r="K61" i="31" s="1"/>
  <c r="O60" i="31"/>
  <c r="P60" i="31" s="1"/>
  <c r="J60" i="31"/>
  <c r="K60" i="31" s="1"/>
  <c r="O59" i="31"/>
  <c r="P59" i="31" s="1"/>
  <c r="J59" i="31"/>
  <c r="K59" i="31" s="1"/>
  <c r="O58" i="31"/>
  <c r="P58" i="31" s="1"/>
  <c r="J58" i="31"/>
  <c r="K58" i="31" s="1"/>
  <c r="O57" i="31"/>
  <c r="P57" i="31" s="1"/>
  <c r="J57" i="31"/>
  <c r="K57" i="31" s="1"/>
  <c r="O56" i="31"/>
  <c r="P56" i="31" s="1"/>
  <c r="J56" i="31"/>
  <c r="K56" i="31" s="1"/>
  <c r="O55" i="31"/>
  <c r="P55" i="31" s="1"/>
  <c r="J55" i="31"/>
  <c r="K55" i="31" s="1"/>
  <c r="A55" i="3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O54" i="31"/>
  <c r="P54" i="31" s="1"/>
  <c r="J54" i="31"/>
  <c r="K54" i="31" s="1"/>
  <c r="O53" i="31"/>
  <c r="P53" i="31" s="1"/>
  <c r="J53" i="31"/>
  <c r="K53" i="31" s="1"/>
  <c r="O52" i="31"/>
  <c r="P52" i="31" s="1"/>
  <c r="J52" i="31"/>
  <c r="K52" i="31" s="1"/>
  <c r="O51" i="31"/>
  <c r="P51" i="31" s="1"/>
  <c r="J51" i="31"/>
  <c r="K51" i="31" s="1"/>
  <c r="O50" i="31"/>
  <c r="P50" i="31" s="1"/>
  <c r="J50" i="31"/>
  <c r="K50" i="31" s="1"/>
  <c r="O49" i="31"/>
  <c r="P49" i="31" s="1"/>
  <c r="J49" i="31"/>
  <c r="K49" i="31" s="1"/>
  <c r="O48" i="31"/>
  <c r="P48" i="31" s="1"/>
  <c r="J48" i="31"/>
  <c r="K48" i="31" s="1"/>
  <c r="O47" i="31"/>
  <c r="P47" i="31" s="1"/>
  <c r="J47" i="31"/>
  <c r="K47" i="31" s="1"/>
  <c r="O46" i="31"/>
  <c r="P46" i="31" s="1"/>
  <c r="J46" i="31"/>
  <c r="K46" i="31" s="1"/>
  <c r="O45" i="31"/>
  <c r="P45" i="31" s="1"/>
  <c r="J45" i="31"/>
  <c r="K45" i="31" s="1"/>
  <c r="O44" i="31"/>
  <c r="P44" i="31" s="1"/>
  <c r="J44" i="31"/>
  <c r="K44" i="31" s="1"/>
  <c r="O43" i="31"/>
  <c r="P43" i="31" s="1"/>
  <c r="J43" i="31"/>
  <c r="K43" i="31" s="1"/>
  <c r="O42" i="31"/>
  <c r="P42" i="31" s="1"/>
  <c r="J42" i="31"/>
  <c r="K42" i="31" s="1"/>
  <c r="O41" i="31"/>
  <c r="P41" i="31" s="1"/>
  <c r="J41" i="31"/>
  <c r="K41" i="31" s="1"/>
  <c r="O40" i="31"/>
  <c r="P40" i="31" s="1"/>
  <c r="J40" i="31"/>
  <c r="K40" i="31" s="1"/>
  <c r="O39" i="31"/>
  <c r="P39" i="31" s="1"/>
  <c r="J39" i="31"/>
  <c r="K39" i="31" s="1"/>
  <c r="O38" i="31"/>
  <c r="P38" i="31" s="1"/>
  <c r="J38" i="31"/>
  <c r="K38" i="31" s="1"/>
  <c r="O37" i="31"/>
  <c r="P37" i="31" s="1"/>
  <c r="J37" i="31"/>
  <c r="K37" i="31" s="1"/>
  <c r="O36" i="31"/>
  <c r="P36" i="31" s="1"/>
  <c r="J36" i="31"/>
  <c r="K36" i="31" s="1"/>
  <c r="O35" i="31"/>
  <c r="P35" i="31" s="1"/>
  <c r="J35" i="31"/>
  <c r="K35" i="31" s="1"/>
  <c r="O34" i="31"/>
  <c r="P34" i="31" s="1"/>
  <c r="J34" i="31"/>
  <c r="K34" i="31" s="1"/>
  <c r="O33" i="31"/>
  <c r="P33" i="31" s="1"/>
  <c r="J33" i="31"/>
  <c r="K33" i="31" s="1"/>
  <c r="O32" i="31"/>
  <c r="P32" i="31" s="1"/>
  <c r="J32" i="31"/>
  <c r="K32" i="31" s="1"/>
  <c r="O31" i="31"/>
  <c r="P31" i="31" s="1"/>
  <c r="J31" i="31"/>
  <c r="K31" i="31" s="1"/>
  <c r="O30" i="31"/>
  <c r="P30" i="31" s="1"/>
  <c r="J30" i="31"/>
  <c r="K30" i="31" s="1"/>
  <c r="O29" i="31"/>
  <c r="P29" i="31" s="1"/>
  <c r="J29" i="31"/>
  <c r="K29" i="31" s="1"/>
  <c r="O28" i="31"/>
  <c r="P28" i="31" s="1"/>
  <c r="J28" i="31"/>
  <c r="K28" i="31" s="1"/>
  <c r="O27" i="31"/>
  <c r="P27" i="31" s="1"/>
  <c r="J27" i="31"/>
  <c r="K27" i="31" s="1"/>
  <c r="O26" i="31"/>
  <c r="P26" i="31" s="1"/>
  <c r="J26" i="31"/>
  <c r="K26" i="31" s="1"/>
  <c r="O25" i="31"/>
  <c r="P25" i="31" s="1"/>
  <c r="J25" i="31"/>
  <c r="K25" i="31" s="1"/>
  <c r="O24" i="31"/>
  <c r="P24" i="31" s="1"/>
  <c r="J24" i="31"/>
  <c r="K24" i="31" s="1"/>
  <c r="O23" i="31"/>
  <c r="P23" i="31" s="1"/>
  <c r="J23" i="31"/>
  <c r="K23" i="31" s="1"/>
  <c r="O22" i="31"/>
  <c r="P22" i="31" s="1"/>
  <c r="J22" i="31"/>
  <c r="K22" i="31" s="1"/>
  <c r="O21" i="31"/>
  <c r="P21" i="31" s="1"/>
  <c r="J21" i="31"/>
  <c r="K21" i="31" s="1"/>
  <c r="O20" i="31"/>
  <c r="P20" i="31" s="1"/>
  <c r="J20" i="31"/>
  <c r="K20" i="31" s="1"/>
  <c r="O19" i="31"/>
  <c r="P19" i="31" s="1"/>
  <c r="J19" i="31"/>
  <c r="K19" i="31" s="1"/>
  <c r="O18" i="31"/>
  <c r="P18" i="31" s="1"/>
  <c r="J18" i="31"/>
  <c r="K18" i="31" s="1"/>
  <c r="O17" i="31"/>
  <c r="P17" i="31" s="1"/>
  <c r="J17" i="31"/>
  <c r="K17" i="31" s="1"/>
  <c r="O16" i="31"/>
  <c r="P16" i="31" s="1"/>
  <c r="J16" i="31"/>
  <c r="K16" i="31" s="1"/>
  <c r="A16" i="3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O15" i="31"/>
  <c r="P15" i="31" s="1"/>
  <c r="J15" i="31"/>
  <c r="K15" i="31" s="1"/>
  <c r="O14" i="31"/>
  <c r="P14" i="31" s="1"/>
  <c r="J14" i="31"/>
  <c r="K14" i="31" s="1"/>
  <c r="O13" i="31"/>
  <c r="P13" i="31" s="1"/>
  <c r="J13" i="31"/>
  <c r="K13" i="31" s="1"/>
  <c r="O12" i="31"/>
  <c r="P12" i="31" s="1"/>
  <c r="J12" i="31"/>
  <c r="K12" i="31" s="1"/>
  <c r="O11" i="31"/>
  <c r="P11" i="31" s="1"/>
  <c r="J11" i="31"/>
  <c r="K11" i="31" s="1"/>
  <c r="O10" i="31"/>
  <c r="P10" i="31" s="1"/>
  <c r="J10" i="31"/>
  <c r="K10" i="31" s="1"/>
  <c r="O9" i="31"/>
  <c r="P9" i="31" s="1"/>
  <c r="J9" i="31"/>
  <c r="K9" i="31" s="1"/>
  <c r="O8" i="31"/>
  <c r="P8" i="31" s="1"/>
  <c r="J8" i="31"/>
  <c r="K8" i="31" s="1"/>
  <c r="A8" i="31"/>
  <c r="A9" i="31" s="1"/>
  <c r="A10" i="31" s="1"/>
  <c r="A11" i="31" s="1"/>
  <c r="A12" i="31" s="1"/>
  <c r="A13" i="31" s="1"/>
  <c r="A14" i="31" s="1"/>
  <c r="Z7" i="31"/>
  <c r="O7" i="31"/>
  <c r="P7" i="31" s="1"/>
  <c r="J7" i="31"/>
  <c r="Z105" i="30"/>
  <c r="O105" i="30"/>
  <c r="Z104" i="30"/>
  <c r="O104" i="30"/>
  <c r="Z103" i="30"/>
  <c r="O103" i="30"/>
  <c r="Z102" i="30"/>
  <c r="O102" i="30"/>
  <c r="Z101" i="30"/>
  <c r="O101" i="30"/>
  <c r="Z100" i="30"/>
  <c r="O100" i="30"/>
  <c r="Z99" i="30"/>
  <c r="O99" i="30"/>
  <c r="Z98" i="30"/>
  <c r="O98" i="30"/>
  <c r="Z97" i="30"/>
  <c r="O97" i="30"/>
  <c r="Z96" i="30"/>
  <c r="O96" i="30"/>
  <c r="Z95" i="30"/>
  <c r="O95" i="30"/>
  <c r="Z94" i="30"/>
  <c r="O94" i="30"/>
  <c r="Z93" i="30"/>
  <c r="O93" i="30"/>
  <c r="Z92" i="30"/>
  <c r="O92" i="30"/>
  <c r="Z91" i="30"/>
  <c r="O91" i="30"/>
  <c r="Z90" i="30"/>
  <c r="O90" i="30"/>
  <c r="Z89" i="30"/>
  <c r="O89" i="30"/>
  <c r="Z88" i="30"/>
  <c r="O88" i="30"/>
  <c r="Z87" i="30"/>
  <c r="O87" i="30"/>
  <c r="Z86" i="30"/>
  <c r="O86" i="30"/>
  <c r="Z85" i="30"/>
  <c r="O85" i="30"/>
  <c r="Z84" i="30"/>
  <c r="O84" i="30"/>
  <c r="Z83" i="30"/>
  <c r="O83" i="30"/>
  <c r="Z82" i="30"/>
  <c r="O82" i="30"/>
  <c r="Z81" i="30"/>
  <c r="O81" i="30"/>
  <c r="Z80" i="30"/>
  <c r="O80" i="30"/>
  <c r="Z79" i="30"/>
  <c r="O79" i="30"/>
  <c r="Z78" i="30"/>
  <c r="O78" i="30"/>
  <c r="Z77" i="30"/>
  <c r="O77" i="30"/>
  <c r="Z76" i="30"/>
  <c r="O76" i="30"/>
  <c r="Z75" i="30"/>
  <c r="O75" i="30"/>
  <c r="Z74" i="30"/>
  <c r="O74" i="30"/>
  <c r="Z73" i="30"/>
  <c r="O73" i="30"/>
  <c r="Z72" i="30"/>
  <c r="O72" i="30"/>
  <c r="Z71" i="30"/>
  <c r="O71" i="30"/>
  <c r="Z70" i="30"/>
  <c r="O70" i="30"/>
  <c r="Z69" i="30"/>
  <c r="O69" i="30"/>
  <c r="Z68" i="30"/>
  <c r="O68" i="30"/>
  <c r="Z67" i="30"/>
  <c r="O67" i="30"/>
  <c r="Z66" i="30"/>
  <c r="O66" i="30"/>
  <c r="Z65" i="30"/>
  <c r="O65" i="30"/>
  <c r="Z64" i="30"/>
  <c r="O64" i="30"/>
  <c r="Z63" i="30"/>
  <c r="O63" i="30"/>
  <c r="Z62" i="30"/>
  <c r="O62" i="30"/>
  <c r="Z61" i="30"/>
  <c r="O61" i="30"/>
  <c r="Z60" i="30"/>
  <c r="O60" i="30"/>
  <c r="Z59" i="30"/>
  <c r="O59" i="30"/>
  <c r="Z58" i="30"/>
  <c r="O58" i="30"/>
  <c r="Z57" i="30"/>
  <c r="O57" i="30"/>
  <c r="Z56" i="30"/>
  <c r="O56" i="30"/>
  <c r="Z55" i="30"/>
  <c r="O55" i="30"/>
  <c r="A55" i="30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Z54" i="30"/>
  <c r="O54" i="30"/>
  <c r="Z53" i="30"/>
  <c r="O53" i="30"/>
  <c r="Z52" i="30"/>
  <c r="O52" i="30"/>
  <c r="Z51" i="30"/>
  <c r="O51" i="30"/>
  <c r="Z50" i="30"/>
  <c r="O50" i="30"/>
  <c r="Z49" i="30"/>
  <c r="O49" i="30"/>
  <c r="Z48" i="30"/>
  <c r="O48" i="30"/>
  <c r="Z47" i="30"/>
  <c r="O47" i="30"/>
  <c r="Z46" i="30"/>
  <c r="O46" i="30"/>
  <c r="Z45" i="30"/>
  <c r="O45" i="30"/>
  <c r="Z44" i="30"/>
  <c r="O44" i="30"/>
  <c r="Z43" i="30"/>
  <c r="O43" i="30"/>
  <c r="Z42" i="30"/>
  <c r="O42" i="30"/>
  <c r="Z41" i="30"/>
  <c r="O41" i="30"/>
  <c r="Z40" i="30"/>
  <c r="O40" i="30"/>
  <c r="Z39" i="30"/>
  <c r="O39" i="30"/>
  <c r="Z38" i="30"/>
  <c r="O38" i="30"/>
  <c r="Z37" i="30"/>
  <c r="O37" i="30"/>
  <c r="Z36" i="30"/>
  <c r="O36" i="30"/>
  <c r="Z35" i="30"/>
  <c r="O35" i="30"/>
  <c r="Z34" i="30"/>
  <c r="O34" i="30"/>
  <c r="Z33" i="30"/>
  <c r="O33" i="30"/>
  <c r="Z32" i="30"/>
  <c r="O32" i="30"/>
  <c r="Z31" i="30"/>
  <c r="O31" i="30"/>
  <c r="Z30" i="30"/>
  <c r="O30" i="30"/>
  <c r="Z29" i="30"/>
  <c r="O29" i="30"/>
  <c r="Z28" i="30"/>
  <c r="O28" i="30"/>
  <c r="Z27" i="30"/>
  <c r="O27" i="30"/>
  <c r="Z26" i="30"/>
  <c r="O26" i="30"/>
  <c r="Z25" i="30"/>
  <c r="O25" i="30"/>
  <c r="Z24" i="30"/>
  <c r="O24" i="30"/>
  <c r="Z23" i="30"/>
  <c r="O23" i="30"/>
  <c r="Z22" i="30"/>
  <c r="O22" i="30"/>
  <c r="Z21" i="30"/>
  <c r="O21" i="30"/>
  <c r="Z20" i="30"/>
  <c r="O20" i="30"/>
  <c r="Z19" i="30"/>
  <c r="O19" i="30"/>
  <c r="Z18" i="30"/>
  <c r="O18" i="30"/>
  <c r="Z17" i="30"/>
  <c r="O17" i="30"/>
  <c r="Z16" i="30"/>
  <c r="O16" i="30"/>
  <c r="A16" i="30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Z15" i="30"/>
  <c r="O15" i="30"/>
  <c r="Z14" i="30"/>
  <c r="O14" i="30"/>
  <c r="Z13" i="30"/>
  <c r="O13" i="30"/>
  <c r="Z12" i="30"/>
  <c r="O12" i="30"/>
  <c r="Z11" i="30"/>
  <c r="O11" i="30"/>
  <c r="Z10" i="30"/>
  <c r="O10" i="30"/>
  <c r="Z9" i="30"/>
  <c r="O9" i="30"/>
  <c r="Z8" i="30"/>
  <c r="O8" i="30"/>
  <c r="A8" i="30"/>
  <c r="A9" i="30" s="1"/>
  <c r="A10" i="30" s="1"/>
  <c r="A11" i="30" s="1"/>
  <c r="A12" i="30" s="1"/>
  <c r="A13" i="30" s="1"/>
  <c r="A14" i="30" s="1"/>
  <c r="AK7" i="30"/>
  <c r="Z7" i="30"/>
  <c r="O7" i="30"/>
  <c r="Q106" i="29"/>
  <c r="J106" i="29"/>
  <c r="Q105" i="29"/>
  <c r="J105" i="29"/>
  <c r="Q104" i="29"/>
  <c r="J104" i="29"/>
  <c r="Q103" i="29"/>
  <c r="J103" i="29"/>
  <c r="Q102" i="29"/>
  <c r="J102" i="29"/>
  <c r="Q101" i="29"/>
  <c r="J101" i="29"/>
  <c r="Q100" i="29"/>
  <c r="J100" i="29"/>
  <c r="Q99" i="29"/>
  <c r="J99" i="29"/>
  <c r="Q98" i="29"/>
  <c r="J98" i="29"/>
  <c r="Q97" i="29"/>
  <c r="J97" i="29"/>
  <c r="Q96" i="29"/>
  <c r="J96" i="29"/>
  <c r="Q95" i="29"/>
  <c r="J95" i="29"/>
  <c r="Q94" i="29"/>
  <c r="J94" i="29"/>
  <c r="Q93" i="29"/>
  <c r="J93" i="29"/>
  <c r="Q92" i="29"/>
  <c r="J92" i="29"/>
  <c r="Q91" i="29"/>
  <c r="J91" i="29"/>
  <c r="Q90" i="29"/>
  <c r="J90" i="29"/>
  <c r="Q89" i="29"/>
  <c r="J89" i="29"/>
  <c r="Q88" i="29"/>
  <c r="J88" i="29"/>
  <c r="Q87" i="29"/>
  <c r="J87" i="29"/>
  <c r="Q86" i="29"/>
  <c r="J86" i="29"/>
  <c r="Q85" i="29"/>
  <c r="J85" i="29"/>
  <c r="Q84" i="29"/>
  <c r="J84" i="29"/>
  <c r="Q83" i="29"/>
  <c r="J83" i="29"/>
  <c r="Q82" i="29"/>
  <c r="J82" i="29"/>
  <c r="Q81" i="29"/>
  <c r="J81" i="29"/>
  <c r="Q80" i="29"/>
  <c r="J80" i="29"/>
  <c r="Q79" i="29"/>
  <c r="J79" i="29"/>
  <c r="Q78" i="29"/>
  <c r="J78" i="29"/>
  <c r="Q77" i="29"/>
  <c r="J77" i="29"/>
  <c r="Q76" i="29"/>
  <c r="J76" i="29"/>
  <c r="Q75" i="29"/>
  <c r="J75" i="29"/>
  <c r="Q74" i="29"/>
  <c r="J74" i="29"/>
  <c r="Q73" i="29"/>
  <c r="J73" i="29"/>
  <c r="Q72" i="29"/>
  <c r="J72" i="29"/>
  <c r="Q71" i="29"/>
  <c r="J71" i="29"/>
  <c r="Q70" i="29"/>
  <c r="J70" i="29"/>
  <c r="Q69" i="29"/>
  <c r="J69" i="29"/>
  <c r="Q68" i="29"/>
  <c r="J68" i="29"/>
  <c r="Q67" i="29"/>
  <c r="J67" i="29"/>
  <c r="Q66" i="29"/>
  <c r="J66" i="29"/>
  <c r="Q65" i="29"/>
  <c r="J65" i="29"/>
  <c r="Q64" i="29"/>
  <c r="J64" i="29"/>
  <c r="Q63" i="29"/>
  <c r="J63" i="29"/>
  <c r="Q62" i="29"/>
  <c r="J62" i="29"/>
  <c r="Q61" i="29"/>
  <c r="J61" i="29"/>
  <c r="Q60" i="29"/>
  <c r="J60" i="29"/>
  <c r="Q59" i="29"/>
  <c r="J59" i="29"/>
  <c r="Q58" i="29"/>
  <c r="J58" i="29"/>
  <c r="Q57" i="29"/>
  <c r="J57" i="29"/>
  <c r="Q56" i="29"/>
  <c r="J56" i="29"/>
  <c r="A56" i="29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Q55" i="29"/>
  <c r="J55" i="29"/>
  <c r="Q54" i="29"/>
  <c r="J54" i="29"/>
  <c r="Q53" i="29"/>
  <c r="J53" i="29"/>
  <c r="Q52" i="29"/>
  <c r="J52" i="29"/>
  <c r="Q51" i="29"/>
  <c r="J51" i="29"/>
  <c r="Q50" i="29"/>
  <c r="J50" i="29"/>
  <c r="Q49" i="29"/>
  <c r="J49" i="29"/>
  <c r="Q48" i="29"/>
  <c r="J48" i="29"/>
  <c r="Q47" i="29"/>
  <c r="J47" i="29"/>
  <c r="Q46" i="29"/>
  <c r="J46" i="29"/>
  <c r="Q45" i="29"/>
  <c r="J45" i="29"/>
  <c r="Q44" i="29"/>
  <c r="J44" i="29"/>
  <c r="Q43" i="29"/>
  <c r="J43" i="29"/>
  <c r="Q42" i="29"/>
  <c r="J42" i="29"/>
  <c r="Q41" i="29"/>
  <c r="J41" i="29"/>
  <c r="Q40" i="29"/>
  <c r="J40" i="29"/>
  <c r="Q39" i="29"/>
  <c r="J39" i="29"/>
  <c r="Q38" i="29"/>
  <c r="J38" i="29"/>
  <c r="Q37" i="29"/>
  <c r="J37" i="29"/>
  <c r="Q36" i="29"/>
  <c r="J36" i="29"/>
  <c r="Q35" i="29"/>
  <c r="J35" i="29"/>
  <c r="Q34" i="29"/>
  <c r="J34" i="29"/>
  <c r="Q33" i="29"/>
  <c r="J33" i="29"/>
  <c r="Q32" i="29"/>
  <c r="J32" i="29"/>
  <c r="Q31" i="29"/>
  <c r="J31" i="29"/>
  <c r="Q30" i="29"/>
  <c r="J30" i="29"/>
  <c r="Q29" i="29"/>
  <c r="J29" i="29"/>
  <c r="Q28" i="29"/>
  <c r="J28" i="29"/>
  <c r="Q27" i="29"/>
  <c r="J27" i="29"/>
  <c r="Q26" i="29"/>
  <c r="J26" i="29"/>
  <c r="Q25" i="29"/>
  <c r="J25" i="29"/>
  <c r="Q24" i="29"/>
  <c r="J24" i="29"/>
  <c r="Q23" i="29"/>
  <c r="J23" i="29"/>
  <c r="Q22" i="29"/>
  <c r="J22" i="29"/>
  <c r="Q21" i="29"/>
  <c r="J21" i="29"/>
  <c r="Q20" i="29"/>
  <c r="J20" i="29"/>
  <c r="Q19" i="29"/>
  <c r="J19" i="29"/>
  <c r="Q18" i="29"/>
  <c r="J18" i="29"/>
  <c r="Q17" i="29"/>
  <c r="J17" i="29"/>
  <c r="A17" i="29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Q16" i="29"/>
  <c r="J16" i="29"/>
  <c r="Q15" i="29"/>
  <c r="J15" i="29"/>
  <c r="Q14" i="29"/>
  <c r="J14" i="29"/>
  <c r="Q13" i="29"/>
  <c r="J13" i="29"/>
  <c r="Q12" i="29"/>
  <c r="J12" i="29"/>
  <c r="Q11" i="29"/>
  <c r="J11" i="29"/>
  <c r="Q10" i="29"/>
  <c r="J10" i="29"/>
  <c r="Q9" i="29"/>
  <c r="J9" i="29"/>
  <c r="A11" i="29"/>
  <c r="A12" i="29" s="1"/>
  <c r="A13" i="29" s="1"/>
  <c r="A14" i="29" s="1"/>
  <c r="A15" i="29" s="1"/>
  <c r="AB8" i="29"/>
  <c r="Q8" i="29"/>
  <c r="J8" i="29"/>
  <c r="AF185" i="28"/>
  <c r="AG185" i="28" s="1"/>
  <c r="AF104" i="28"/>
  <c r="AG104" i="28" s="1"/>
  <c r="AF103" i="28"/>
  <c r="AG103" i="28" s="1"/>
  <c r="V103" i="28"/>
  <c r="AF102" i="28"/>
  <c r="AG102" i="28" s="1"/>
  <c r="V102" i="28"/>
  <c r="AF101" i="28"/>
  <c r="AG101" i="28" s="1"/>
  <c r="V101" i="28"/>
  <c r="AF100" i="28"/>
  <c r="AG100" i="28" s="1"/>
  <c r="V100" i="28"/>
  <c r="AF99" i="28"/>
  <c r="AG99" i="28" s="1"/>
  <c r="V99" i="28"/>
  <c r="AF98" i="28"/>
  <c r="AG98" i="28" s="1"/>
  <c r="V98" i="28"/>
  <c r="AF97" i="28"/>
  <c r="AG97" i="28" s="1"/>
  <c r="V97" i="28"/>
  <c r="AF96" i="28"/>
  <c r="AG96" i="28" s="1"/>
  <c r="V96" i="28"/>
  <c r="AF95" i="28"/>
  <c r="AG95" i="28" s="1"/>
  <c r="V95" i="28"/>
  <c r="AF94" i="28"/>
  <c r="AG94" i="28" s="1"/>
  <c r="V94" i="28"/>
  <c r="AF93" i="28"/>
  <c r="AG93" i="28" s="1"/>
  <c r="V93" i="28"/>
  <c r="AF92" i="28"/>
  <c r="AG92" i="28" s="1"/>
  <c r="V92" i="28"/>
  <c r="AF91" i="28"/>
  <c r="AG91" i="28" s="1"/>
  <c r="V91" i="28"/>
  <c r="AF90" i="28"/>
  <c r="AG90" i="28" s="1"/>
  <c r="V90" i="28"/>
  <c r="AF89" i="28"/>
  <c r="AG89" i="28" s="1"/>
  <c r="V89" i="28"/>
  <c r="AF88" i="28"/>
  <c r="AG88" i="28" s="1"/>
  <c r="V88" i="28"/>
  <c r="AF87" i="28"/>
  <c r="AG87" i="28" s="1"/>
  <c r="V87" i="28"/>
  <c r="AF86" i="28"/>
  <c r="AG86" i="28" s="1"/>
  <c r="V86" i="28"/>
  <c r="AF85" i="28"/>
  <c r="AG85" i="28" s="1"/>
  <c r="V85" i="28"/>
  <c r="AF84" i="28"/>
  <c r="AG84" i="28" s="1"/>
  <c r="V84" i="28"/>
  <c r="AF83" i="28"/>
  <c r="AG83" i="28" s="1"/>
  <c r="V83" i="28"/>
  <c r="AF82" i="28"/>
  <c r="AG82" i="28" s="1"/>
  <c r="V82" i="28"/>
  <c r="AF81" i="28"/>
  <c r="AG81" i="28" s="1"/>
  <c r="V81" i="28"/>
  <c r="AF80" i="28"/>
  <c r="AG80" i="28" s="1"/>
  <c r="V80" i="28"/>
  <c r="AF79" i="28"/>
  <c r="AG79" i="28" s="1"/>
  <c r="V79" i="28"/>
  <c r="AF78" i="28"/>
  <c r="AG78" i="28" s="1"/>
  <c r="V78" i="28"/>
  <c r="AF77" i="28"/>
  <c r="AG77" i="28" s="1"/>
  <c r="V77" i="28"/>
  <c r="AF76" i="28"/>
  <c r="AG76" i="28" s="1"/>
  <c r="V76" i="28"/>
  <c r="AF75" i="28"/>
  <c r="AG75" i="28" s="1"/>
  <c r="V75" i="28"/>
  <c r="AF74" i="28"/>
  <c r="AG74" i="28" s="1"/>
  <c r="V74" i="28"/>
  <c r="AF73" i="28"/>
  <c r="AG73" i="28" s="1"/>
  <c r="V73" i="28"/>
  <c r="AF72" i="28"/>
  <c r="AG72" i="28" s="1"/>
  <c r="V72" i="28"/>
  <c r="AF71" i="28"/>
  <c r="AG71" i="28" s="1"/>
  <c r="V71" i="28"/>
  <c r="AF70" i="28"/>
  <c r="AG70" i="28" s="1"/>
  <c r="V70" i="28"/>
  <c r="AF69" i="28"/>
  <c r="AG69" i="28" s="1"/>
  <c r="V69" i="28"/>
  <c r="AF68" i="28"/>
  <c r="AG68" i="28" s="1"/>
  <c r="V68" i="28"/>
  <c r="AF67" i="28"/>
  <c r="AG67" i="28" s="1"/>
  <c r="V67" i="28"/>
  <c r="AF66" i="28"/>
  <c r="AG66" i="28" s="1"/>
  <c r="V66" i="28"/>
  <c r="AF65" i="28"/>
  <c r="AG65" i="28" s="1"/>
  <c r="V65" i="28"/>
  <c r="AF64" i="28"/>
  <c r="AG64" i="28" s="1"/>
  <c r="V64" i="28"/>
  <c r="AF63" i="28"/>
  <c r="AG63" i="28" s="1"/>
  <c r="V63" i="28"/>
  <c r="AF62" i="28"/>
  <c r="AG62" i="28" s="1"/>
  <c r="V62" i="28"/>
  <c r="AF61" i="28"/>
  <c r="AG61" i="28" s="1"/>
  <c r="V61" i="28"/>
  <c r="AF60" i="28"/>
  <c r="AG60" i="28" s="1"/>
  <c r="V60" i="28"/>
  <c r="AF59" i="28"/>
  <c r="AG59" i="28" s="1"/>
  <c r="V59" i="28"/>
  <c r="AF58" i="28"/>
  <c r="AG58" i="28" s="1"/>
  <c r="V58" i="28"/>
  <c r="AF57" i="28"/>
  <c r="AG57" i="28" s="1"/>
  <c r="V57" i="28"/>
  <c r="AF56" i="28"/>
  <c r="AG56" i="28" s="1"/>
  <c r="V56" i="28"/>
  <c r="AF55" i="28"/>
  <c r="AG55" i="28" s="1"/>
  <c r="V55" i="28"/>
  <c r="A55" i="28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F54" i="28"/>
  <c r="AG54" i="28" s="1"/>
  <c r="V54" i="28"/>
  <c r="AF53" i="28"/>
  <c r="AG53" i="28" s="1"/>
  <c r="V53" i="28"/>
  <c r="AF52" i="28"/>
  <c r="AG52" i="28" s="1"/>
  <c r="V52" i="28"/>
  <c r="AF51" i="28"/>
  <c r="AG51" i="28" s="1"/>
  <c r="V51" i="28"/>
  <c r="AF50" i="28"/>
  <c r="AG50" i="28" s="1"/>
  <c r="V50" i="28"/>
  <c r="AF49" i="28"/>
  <c r="AG49" i="28" s="1"/>
  <c r="V49" i="28"/>
  <c r="AF48" i="28"/>
  <c r="AG48" i="28" s="1"/>
  <c r="V48" i="28"/>
  <c r="AF47" i="28"/>
  <c r="AG47" i="28" s="1"/>
  <c r="V47" i="28"/>
  <c r="AF46" i="28"/>
  <c r="AG46" i="28" s="1"/>
  <c r="V46" i="28"/>
  <c r="AF45" i="28"/>
  <c r="AG45" i="28" s="1"/>
  <c r="V45" i="28"/>
  <c r="AF44" i="28"/>
  <c r="AG44" i="28" s="1"/>
  <c r="V44" i="28"/>
  <c r="AF43" i="28"/>
  <c r="AG43" i="28" s="1"/>
  <c r="V43" i="28"/>
  <c r="AF42" i="28"/>
  <c r="AG42" i="28" s="1"/>
  <c r="V42" i="28"/>
  <c r="AF41" i="28"/>
  <c r="AG41" i="28" s="1"/>
  <c r="V41" i="28"/>
  <c r="AF40" i="28"/>
  <c r="AG40" i="28" s="1"/>
  <c r="V40" i="28"/>
  <c r="AF39" i="28"/>
  <c r="AG39" i="28" s="1"/>
  <c r="V39" i="28"/>
  <c r="AF38" i="28"/>
  <c r="AG38" i="28" s="1"/>
  <c r="V38" i="28"/>
  <c r="AF37" i="28"/>
  <c r="AG37" i="28" s="1"/>
  <c r="V37" i="28"/>
  <c r="AF36" i="28"/>
  <c r="AG36" i="28" s="1"/>
  <c r="V36" i="28"/>
  <c r="AF35" i="28"/>
  <c r="AG35" i="28" s="1"/>
  <c r="V35" i="28"/>
  <c r="AF34" i="28"/>
  <c r="AG34" i="28" s="1"/>
  <c r="V34" i="28"/>
  <c r="AF33" i="28"/>
  <c r="AG33" i="28" s="1"/>
  <c r="V33" i="28"/>
  <c r="AF32" i="28"/>
  <c r="AG32" i="28" s="1"/>
  <c r="V32" i="28"/>
  <c r="AF31" i="28"/>
  <c r="AG31" i="28" s="1"/>
  <c r="V31" i="28"/>
  <c r="AF30" i="28"/>
  <c r="AG30" i="28" s="1"/>
  <c r="V30" i="28"/>
  <c r="AF29" i="28"/>
  <c r="AG29" i="28" s="1"/>
  <c r="V29" i="28"/>
  <c r="AF28" i="28"/>
  <c r="AG28" i="28" s="1"/>
  <c r="V28" i="28"/>
  <c r="AF27" i="28"/>
  <c r="AG27" i="28" s="1"/>
  <c r="V27" i="28"/>
  <c r="AF26" i="28"/>
  <c r="AG26" i="28" s="1"/>
  <c r="V26" i="28"/>
  <c r="AF25" i="28"/>
  <c r="AG25" i="28" s="1"/>
  <c r="V25" i="28"/>
  <c r="AF24" i="28"/>
  <c r="AG24" i="28" s="1"/>
  <c r="V24" i="28"/>
  <c r="AF23" i="28"/>
  <c r="AG23" i="28" s="1"/>
  <c r="V23" i="28"/>
  <c r="AF22" i="28"/>
  <c r="AG22" i="28" s="1"/>
  <c r="V22" i="28"/>
  <c r="AF21" i="28"/>
  <c r="AG21" i="28" s="1"/>
  <c r="V21" i="28"/>
  <c r="AF20" i="28"/>
  <c r="AG20" i="28" s="1"/>
  <c r="V20" i="28"/>
  <c r="AF19" i="28"/>
  <c r="AG19" i="28" s="1"/>
  <c r="V19" i="28"/>
  <c r="AF18" i="28"/>
  <c r="AG18" i="28" s="1"/>
  <c r="V18" i="28"/>
  <c r="AF17" i="28"/>
  <c r="AG17" i="28" s="1"/>
  <c r="V17" i="28"/>
  <c r="AF16" i="28"/>
  <c r="AG16" i="28" s="1"/>
  <c r="V16" i="28"/>
  <c r="A16" i="28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F15" i="28"/>
  <c r="AG15" i="28" s="1"/>
  <c r="V15" i="28"/>
  <c r="AF14" i="28"/>
  <c r="AG14" i="28" s="1"/>
  <c r="V14" i="28"/>
  <c r="AF13" i="28"/>
  <c r="AG13" i="28" s="1"/>
  <c r="V13" i="28"/>
  <c r="AF12" i="28"/>
  <c r="AG12" i="28" s="1"/>
  <c r="V12" i="28"/>
  <c r="AF11" i="28"/>
  <c r="AG11" i="28" s="1"/>
  <c r="V11" i="28"/>
  <c r="AF10" i="28"/>
  <c r="AG10" i="28" s="1"/>
  <c r="V10" i="28"/>
  <c r="AF9" i="28"/>
  <c r="AG9" i="28" s="1"/>
  <c r="AF8" i="28"/>
  <c r="AG8" i="28" s="1"/>
  <c r="V8" i="28"/>
  <c r="A8" i="28"/>
  <c r="A9" i="28" s="1"/>
  <c r="A10" i="28" s="1"/>
  <c r="A11" i="28" s="1"/>
  <c r="A12" i="28" s="1"/>
  <c r="A13" i="28" s="1"/>
  <c r="A14" i="28" s="1"/>
  <c r="AQ7" i="28"/>
  <c r="AF7" i="28"/>
  <c r="AG7" i="28" s="1"/>
  <c r="Z105" i="27"/>
  <c r="O105" i="27"/>
  <c r="Z104" i="27"/>
  <c r="O104" i="27"/>
  <c r="Z103" i="27"/>
  <c r="O103" i="27"/>
  <c r="Z102" i="27"/>
  <c r="O102" i="27"/>
  <c r="Z101" i="27"/>
  <c r="O101" i="27"/>
  <c r="Z100" i="27"/>
  <c r="O100" i="27"/>
  <c r="Z99" i="27"/>
  <c r="O99" i="27"/>
  <c r="Z98" i="27"/>
  <c r="O98" i="27"/>
  <c r="Z97" i="27"/>
  <c r="O97" i="27"/>
  <c r="Z96" i="27"/>
  <c r="O96" i="27"/>
  <c r="Z95" i="27"/>
  <c r="O95" i="27"/>
  <c r="Z94" i="27"/>
  <c r="O94" i="27"/>
  <c r="Z93" i="27"/>
  <c r="O93" i="27"/>
  <c r="Z92" i="27"/>
  <c r="O92" i="27"/>
  <c r="Z91" i="27"/>
  <c r="O91" i="27"/>
  <c r="Z90" i="27"/>
  <c r="O90" i="27"/>
  <c r="Z89" i="27"/>
  <c r="O89" i="27"/>
  <c r="Z88" i="27"/>
  <c r="O88" i="27"/>
  <c r="Z87" i="27"/>
  <c r="O87" i="27"/>
  <c r="Z86" i="27"/>
  <c r="O86" i="27"/>
  <c r="Z85" i="27"/>
  <c r="O85" i="27"/>
  <c r="Z84" i="27"/>
  <c r="O84" i="27"/>
  <c r="Z83" i="27"/>
  <c r="O83" i="27"/>
  <c r="Z82" i="27"/>
  <c r="O82" i="27"/>
  <c r="Z81" i="27"/>
  <c r="O81" i="27"/>
  <c r="Z80" i="27"/>
  <c r="O80" i="27"/>
  <c r="Z79" i="27"/>
  <c r="O79" i="27"/>
  <c r="Z78" i="27"/>
  <c r="O78" i="27"/>
  <c r="Z77" i="27"/>
  <c r="O77" i="27"/>
  <c r="Z76" i="27"/>
  <c r="O76" i="27"/>
  <c r="Z75" i="27"/>
  <c r="O75" i="27"/>
  <c r="Z74" i="27"/>
  <c r="O74" i="27"/>
  <c r="Z73" i="27"/>
  <c r="O73" i="27"/>
  <c r="Z72" i="27"/>
  <c r="O72" i="27"/>
  <c r="Z71" i="27"/>
  <c r="O71" i="27"/>
  <c r="Z70" i="27"/>
  <c r="O70" i="27"/>
  <c r="Z69" i="27"/>
  <c r="O69" i="27"/>
  <c r="Z68" i="27"/>
  <c r="O68" i="27"/>
  <c r="Z67" i="27"/>
  <c r="O67" i="27"/>
  <c r="Z66" i="27"/>
  <c r="O66" i="27"/>
  <c r="Z65" i="27"/>
  <c r="O65" i="27"/>
  <c r="Z64" i="27"/>
  <c r="O64" i="27"/>
  <c r="Z63" i="27"/>
  <c r="O63" i="27"/>
  <c r="Z62" i="27"/>
  <c r="O62" i="27"/>
  <c r="Z61" i="27"/>
  <c r="O61" i="27"/>
  <c r="Z60" i="27"/>
  <c r="O60" i="27"/>
  <c r="Z59" i="27"/>
  <c r="O59" i="27"/>
  <c r="Z58" i="27"/>
  <c r="O58" i="27"/>
  <c r="Z57" i="27"/>
  <c r="O57" i="27"/>
  <c r="Z56" i="27"/>
  <c r="O56" i="27"/>
  <c r="Z55" i="27"/>
  <c r="O55" i="27"/>
  <c r="A55" i="27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Z54" i="27"/>
  <c r="O54" i="27"/>
  <c r="Z53" i="27"/>
  <c r="O53" i="27"/>
  <c r="Z52" i="27"/>
  <c r="O52" i="27"/>
  <c r="Z51" i="27"/>
  <c r="O51" i="27"/>
  <c r="Z50" i="27"/>
  <c r="O50" i="27"/>
  <c r="Z49" i="27"/>
  <c r="O49" i="27"/>
  <c r="Z48" i="27"/>
  <c r="O48" i="27"/>
  <c r="Z47" i="27"/>
  <c r="O47" i="27"/>
  <c r="Z46" i="27"/>
  <c r="O46" i="27"/>
  <c r="Z45" i="27"/>
  <c r="O45" i="27"/>
  <c r="Z44" i="27"/>
  <c r="O44" i="27"/>
  <c r="Z43" i="27"/>
  <c r="O43" i="27"/>
  <c r="Z42" i="27"/>
  <c r="O42" i="27"/>
  <c r="Z41" i="27"/>
  <c r="O41" i="27"/>
  <c r="Z40" i="27"/>
  <c r="O40" i="27"/>
  <c r="Z39" i="27"/>
  <c r="O39" i="27"/>
  <c r="Z38" i="27"/>
  <c r="O38" i="27"/>
  <c r="Z37" i="27"/>
  <c r="O37" i="27"/>
  <c r="Z36" i="27"/>
  <c r="O36" i="27"/>
  <c r="Z35" i="27"/>
  <c r="O35" i="27"/>
  <c r="Z34" i="27"/>
  <c r="O34" i="27"/>
  <c r="Z33" i="27"/>
  <c r="O33" i="27"/>
  <c r="Z32" i="27"/>
  <c r="O32" i="27"/>
  <c r="Z31" i="27"/>
  <c r="O31" i="27"/>
  <c r="Z30" i="27"/>
  <c r="O30" i="27"/>
  <c r="Z29" i="27"/>
  <c r="O29" i="27"/>
  <c r="Z28" i="27"/>
  <c r="O28" i="27"/>
  <c r="Z27" i="27"/>
  <c r="O27" i="27"/>
  <c r="Z26" i="27"/>
  <c r="O26" i="27"/>
  <c r="Z25" i="27"/>
  <c r="O25" i="27"/>
  <c r="Z24" i="27"/>
  <c r="O24" i="27"/>
  <c r="Z23" i="27"/>
  <c r="O23" i="27"/>
  <c r="Z22" i="27"/>
  <c r="O22" i="27"/>
  <c r="Z21" i="27"/>
  <c r="O21" i="27"/>
  <c r="Z20" i="27"/>
  <c r="O20" i="27"/>
  <c r="Z19" i="27"/>
  <c r="O19" i="27"/>
  <c r="Z18" i="27"/>
  <c r="O18" i="27"/>
  <c r="Z17" i="27"/>
  <c r="O17" i="27"/>
  <c r="Z16" i="27"/>
  <c r="O16" i="27"/>
  <c r="A16" i="27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Z15" i="27"/>
  <c r="O15" i="27"/>
  <c r="Z14" i="27"/>
  <c r="O14" i="27"/>
  <c r="Z13" i="27"/>
  <c r="O13" i="27"/>
  <c r="Z12" i="27"/>
  <c r="O12" i="27"/>
  <c r="Z11" i="27"/>
  <c r="O11" i="27"/>
  <c r="Z10" i="27"/>
  <c r="O10" i="27"/>
  <c r="Z9" i="27"/>
  <c r="O9" i="27"/>
  <c r="Z8" i="27"/>
  <c r="O8" i="27"/>
  <c r="A8" i="27"/>
  <c r="A9" i="27" s="1"/>
  <c r="A10" i="27" s="1"/>
  <c r="A11" i="27" s="1"/>
  <c r="A12" i="27" s="1"/>
  <c r="A13" i="27" s="1"/>
  <c r="A14" i="27" s="1"/>
  <c r="AK7" i="27"/>
  <c r="Z7" i="27"/>
  <c r="O7" i="27"/>
  <c r="U40" i="26"/>
  <c r="J40" i="26"/>
  <c r="U39" i="26"/>
  <c r="J39" i="26"/>
  <c r="U38" i="26"/>
  <c r="J38" i="26"/>
  <c r="U37" i="26"/>
  <c r="V37" i="26" s="1"/>
  <c r="J37" i="26"/>
  <c r="K37" i="26" s="1"/>
  <c r="U36" i="26"/>
  <c r="V36" i="26" s="1"/>
  <c r="J36" i="26"/>
  <c r="K36" i="26" s="1"/>
  <c r="U35" i="26"/>
  <c r="V35" i="26" s="1"/>
  <c r="J35" i="26"/>
  <c r="K35" i="26" s="1"/>
  <c r="U34" i="26"/>
  <c r="V34" i="26" s="1"/>
  <c r="J34" i="26"/>
  <c r="K34" i="26" s="1"/>
  <c r="U33" i="26"/>
  <c r="V33" i="26" s="1"/>
  <c r="J33" i="26"/>
  <c r="K33" i="26" s="1"/>
  <c r="U32" i="26"/>
  <c r="V32" i="26" s="1"/>
  <c r="J32" i="26"/>
  <c r="K32" i="26" s="1"/>
  <c r="U31" i="26"/>
  <c r="V31" i="26" s="1"/>
  <c r="J31" i="26"/>
  <c r="K31" i="26" s="1"/>
  <c r="U30" i="26"/>
  <c r="V30" i="26" s="1"/>
  <c r="J30" i="26"/>
  <c r="K30" i="26" s="1"/>
  <c r="U29" i="26"/>
  <c r="V29" i="26" s="1"/>
  <c r="J29" i="26"/>
  <c r="K29" i="26" s="1"/>
  <c r="U28" i="26"/>
  <c r="V28" i="26" s="1"/>
  <c r="J28" i="26"/>
  <c r="K28" i="26" s="1"/>
  <c r="U27" i="26"/>
  <c r="V27" i="26" s="1"/>
  <c r="J27" i="26"/>
  <c r="K27" i="26" s="1"/>
  <c r="U26" i="26"/>
  <c r="V26" i="26" s="1"/>
  <c r="J26" i="26"/>
  <c r="K26" i="26" s="1"/>
  <c r="U25" i="26"/>
  <c r="V25" i="26" s="1"/>
  <c r="J25" i="26"/>
  <c r="K25" i="26" s="1"/>
  <c r="U24" i="26"/>
  <c r="V24" i="26" s="1"/>
  <c r="J24" i="26"/>
  <c r="K24" i="26" s="1"/>
  <c r="U23" i="26"/>
  <c r="V23" i="26" s="1"/>
  <c r="J23" i="26"/>
  <c r="K23" i="26" s="1"/>
  <c r="U22" i="26"/>
  <c r="V22" i="26" s="1"/>
  <c r="J22" i="26"/>
  <c r="K22" i="26" s="1"/>
  <c r="U21" i="26"/>
  <c r="V21" i="26" s="1"/>
  <c r="J21" i="26"/>
  <c r="K21" i="26" s="1"/>
  <c r="U20" i="26"/>
  <c r="V20" i="26" s="1"/>
  <c r="J20" i="26"/>
  <c r="K20" i="26" s="1"/>
  <c r="U19" i="26"/>
  <c r="V19" i="26" s="1"/>
  <c r="J19" i="26"/>
  <c r="K19" i="26" s="1"/>
  <c r="U18" i="26"/>
  <c r="V18" i="26" s="1"/>
  <c r="J18" i="26"/>
  <c r="K18" i="26" s="1"/>
  <c r="U17" i="26"/>
  <c r="V17" i="26" s="1"/>
  <c r="J17" i="26"/>
  <c r="K17" i="26" s="1"/>
  <c r="U16" i="26"/>
  <c r="V16" i="26" s="1"/>
  <c r="J16" i="26"/>
  <c r="K16" i="26" s="1"/>
  <c r="A16" i="26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U15" i="26"/>
  <c r="V15" i="26" s="1"/>
  <c r="J15" i="26"/>
  <c r="K15" i="26" s="1"/>
  <c r="U14" i="26"/>
  <c r="V14" i="26" s="1"/>
  <c r="J14" i="26"/>
  <c r="K14" i="26" s="1"/>
  <c r="U13" i="26"/>
  <c r="V13" i="26" s="1"/>
  <c r="J13" i="26"/>
  <c r="K13" i="26" s="1"/>
  <c r="U12" i="26"/>
  <c r="V12" i="26" s="1"/>
  <c r="J12" i="26"/>
  <c r="K12" i="26" s="1"/>
  <c r="U11" i="26"/>
  <c r="V11" i="26" s="1"/>
  <c r="J11" i="26"/>
  <c r="K11" i="26" s="1"/>
  <c r="U10" i="26"/>
  <c r="V10" i="26" s="1"/>
  <c r="J10" i="26"/>
  <c r="K10" i="26" s="1"/>
  <c r="U9" i="26"/>
  <c r="V9" i="26" s="1"/>
  <c r="J9" i="26"/>
  <c r="K9" i="26" s="1"/>
  <c r="U8" i="26"/>
  <c r="V8" i="26" s="1"/>
  <c r="J8" i="26"/>
  <c r="K8" i="26" s="1"/>
  <c r="A8" i="26"/>
  <c r="A9" i="26" s="1"/>
  <c r="A10" i="26" s="1"/>
  <c r="A11" i="26" s="1"/>
  <c r="A12" i="26" s="1"/>
  <c r="A13" i="26" s="1"/>
  <c r="A14" i="26" s="1"/>
  <c r="J7" i="26"/>
  <c r="K7" i="26" s="1"/>
  <c r="X104" i="25"/>
  <c r="Y104" i="25" s="1"/>
  <c r="O104" i="25"/>
  <c r="P104" i="25" s="1"/>
  <c r="X103" i="25"/>
  <c r="Y103" i="25" s="1"/>
  <c r="O103" i="25"/>
  <c r="P103" i="25" s="1"/>
  <c r="X102" i="25"/>
  <c r="Y102" i="25" s="1"/>
  <c r="O102" i="25"/>
  <c r="P102" i="25" s="1"/>
  <c r="X101" i="25"/>
  <c r="Y101" i="25" s="1"/>
  <c r="O101" i="25"/>
  <c r="P101" i="25" s="1"/>
  <c r="X100" i="25"/>
  <c r="Y100" i="25" s="1"/>
  <c r="O100" i="25"/>
  <c r="P100" i="25" s="1"/>
  <c r="X99" i="25"/>
  <c r="Y99" i="25" s="1"/>
  <c r="O99" i="25"/>
  <c r="P99" i="25" s="1"/>
  <c r="X98" i="25"/>
  <c r="Y98" i="25" s="1"/>
  <c r="O98" i="25"/>
  <c r="P98" i="25" s="1"/>
  <c r="X97" i="25"/>
  <c r="Y97" i="25" s="1"/>
  <c r="O97" i="25"/>
  <c r="P97" i="25" s="1"/>
  <c r="X96" i="25"/>
  <c r="Y96" i="25" s="1"/>
  <c r="O96" i="25"/>
  <c r="P96" i="25" s="1"/>
  <c r="X95" i="25"/>
  <c r="Y95" i="25" s="1"/>
  <c r="O95" i="25"/>
  <c r="P95" i="25" s="1"/>
  <c r="X94" i="25"/>
  <c r="Y94" i="25" s="1"/>
  <c r="O94" i="25"/>
  <c r="P94" i="25" s="1"/>
  <c r="X93" i="25"/>
  <c r="Y93" i="25" s="1"/>
  <c r="O93" i="25"/>
  <c r="P93" i="25" s="1"/>
  <c r="X92" i="25"/>
  <c r="Y92" i="25" s="1"/>
  <c r="O92" i="25"/>
  <c r="P92" i="25" s="1"/>
  <c r="X91" i="25"/>
  <c r="Y91" i="25" s="1"/>
  <c r="O91" i="25"/>
  <c r="P91" i="25" s="1"/>
  <c r="X90" i="25"/>
  <c r="Y90" i="25" s="1"/>
  <c r="O90" i="25"/>
  <c r="P90" i="25" s="1"/>
  <c r="X89" i="25"/>
  <c r="Y89" i="25" s="1"/>
  <c r="O89" i="25"/>
  <c r="P89" i="25" s="1"/>
  <c r="X88" i="25"/>
  <c r="Y88" i="25" s="1"/>
  <c r="O88" i="25"/>
  <c r="P88" i="25" s="1"/>
  <c r="X87" i="25"/>
  <c r="Y87" i="25" s="1"/>
  <c r="O87" i="25"/>
  <c r="P87" i="25" s="1"/>
  <c r="X86" i="25"/>
  <c r="Y86" i="25" s="1"/>
  <c r="O86" i="25"/>
  <c r="P86" i="25" s="1"/>
  <c r="X85" i="25"/>
  <c r="Y85" i="25" s="1"/>
  <c r="O85" i="25"/>
  <c r="P85" i="25" s="1"/>
  <c r="X84" i="25"/>
  <c r="Y84" i="25" s="1"/>
  <c r="O84" i="25"/>
  <c r="P84" i="25" s="1"/>
  <c r="X83" i="25"/>
  <c r="Y83" i="25" s="1"/>
  <c r="O83" i="25"/>
  <c r="P83" i="25" s="1"/>
  <c r="X82" i="25"/>
  <c r="Y82" i="25" s="1"/>
  <c r="O82" i="25"/>
  <c r="P82" i="25" s="1"/>
  <c r="X81" i="25"/>
  <c r="Y81" i="25" s="1"/>
  <c r="O81" i="25"/>
  <c r="P81" i="25" s="1"/>
  <c r="X80" i="25"/>
  <c r="Y80" i="25" s="1"/>
  <c r="O80" i="25"/>
  <c r="P80" i="25" s="1"/>
  <c r="X79" i="25"/>
  <c r="Y79" i="25" s="1"/>
  <c r="O79" i="25"/>
  <c r="P79" i="25" s="1"/>
  <c r="X78" i="25"/>
  <c r="Y78" i="25" s="1"/>
  <c r="O78" i="25"/>
  <c r="P78" i="25" s="1"/>
  <c r="X77" i="25"/>
  <c r="Y77" i="25" s="1"/>
  <c r="O77" i="25"/>
  <c r="P77" i="25" s="1"/>
  <c r="X76" i="25"/>
  <c r="Y76" i="25" s="1"/>
  <c r="O76" i="25"/>
  <c r="P76" i="25" s="1"/>
  <c r="X9" i="25"/>
  <c r="Y9" i="25" s="1"/>
  <c r="O9" i="25"/>
  <c r="P9" i="25" s="1"/>
  <c r="X48" i="25"/>
  <c r="Y48" i="25" s="1"/>
  <c r="O48" i="25"/>
  <c r="P48" i="25" s="1"/>
  <c r="X63" i="25"/>
  <c r="Y63" i="25" s="1"/>
  <c r="O63" i="25"/>
  <c r="P63" i="25" s="1"/>
  <c r="X69" i="25"/>
  <c r="Y69" i="25" s="1"/>
  <c r="O69" i="25"/>
  <c r="P69" i="25" s="1"/>
  <c r="X28" i="25"/>
  <c r="Y28" i="25" s="1"/>
  <c r="O28" i="25"/>
  <c r="P28" i="25" s="1"/>
  <c r="X32" i="25"/>
  <c r="Y32" i="25" s="1"/>
  <c r="O32" i="25"/>
  <c r="P32" i="25" s="1"/>
  <c r="X60" i="25"/>
  <c r="Y60" i="25" s="1"/>
  <c r="O60" i="25"/>
  <c r="P60" i="25" s="1"/>
  <c r="X15" i="25"/>
  <c r="Y15" i="25" s="1"/>
  <c r="O15" i="25"/>
  <c r="P15" i="25" s="1"/>
  <c r="X58" i="25"/>
  <c r="Y58" i="25" s="1"/>
  <c r="O58" i="25"/>
  <c r="P58" i="25" s="1"/>
  <c r="X75" i="25"/>
  <c r="Y75" i="25" s="1"/>
  <c r="O41" i="25"/>
  <c r="P41" i="25" s="1"/>
  <c r="X74" i="25"/>
  <c r="Y74" i="25" s="1"/>
  <c r="O24" i="25"/>
  <c r="P24" i="25" s="1"/>
  <c r="X73" i="25"/>
  <c r="Y73" i="25" s="1"/>
  <c r="X72" i="25"/>
  <c r="Y72" i="25" s="1"/>
  <c r="O17" i="25"/>
  <c r="P17" i="25" s="1"/>
  <c r="X71" i="25"/>
  <c r="Y71" i="25" s="1"/>
  <c r="O51" i="25"/>
  <c r="P51" i="25" s="1"/>
  <c r="X70" i="25"/>
  <c r="Y70" i="25" s="1"/>
  <c r="O66" i="25"/>
  <c r="P66" i="25" s="1"/>
  <c r="X68" i="25"/>
  <c r="Y68" i="25" s="1"/>
  <c r="O8" i="25"/>
  <c r="P8" i="25" s="1"/>
  <c r="X67" i="25"/>
  <c r="Y67" i="25" s="1"/>
  <c r="O59" i="25"/>
  <c r="P59" i="25" s="1"/>
  <c r="X66" i="25"/>
  <c r="Y66" i="25" s="1"/>
  <c r="O27" i="25"/>
  <c r="P27" i="25" s="1"/>
  <c r="X65" i="25"/>
  <c r="Y65" i="25" s="1"/>
  <c r="O74" i="25"/>
  <c r="P74" i="25" s="1"/>
  <c r="X64" i="25"/>
  <c r="Y64" i="25" s="1"/>
  <c r="O43" i="25"/>
  <c r="P43" i="25" s="1"/>
  <c r="X62" i="25"/>
  <c r="Y62" i="25" s="1"/>
  <c r="O45" i="25"/>
  <c r="P45" i="25" s="1"/>
  <c r="X61" i="25"/>
  <c r="Y61" i="25" s="1"/>
  <c r="O65" i="25"/>
  <c r="P65" i="25" s="1"/>
  <c r="A54" i="25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X59" i="25"/>
  <c r="Y59" i="25" s="1"/>
  <c r="O46" i="25"/>
  <c r="P46" i="25" s="1"/>
  <c r="X57" i="25"/>
  <c r="Y57" i="25" s="1"/>
  <c r="O16" i="25"/>
  <c r="P16" i="25" s="1"/>
  <c r="X56" i="25"/>
  <c r="Y56" i="25" s="1"/>
  <c r="O10" i="25"/>
  <c r="P10" i="25" s="1"/>
  <c r="X55" i="25"/>
  <c r="Y55" i="25" s="1"/>
  <c r="O19" i="25"/>
  <c r="P19" i="25" s="1"/>
  <c r="X54" i="25"/>
  <c r="Y54" i="25" s="1"/>
  <c r="O37" i="25"/>
  <c r="P37" i="25" s="1"/>
  <c r="X53" i="25"/>
  <c r="Y53" i="25" s="1"/>
  <c r="O18" i="25"/>
  <c r="P18" i="25" s="1"/>
  <c r="X52" i="25"/>
  <c r="Y52" i="25" s="1"/>
  <c r="O56" i="25"/>
  <c r="P56" i="25" s="1"/>
  <c r="X50" i="25"/>
  <c r="Y50" i="25" s="1"/>
  <c r="O25" i="25"/>
  <c r="P25" i="25" s="1"/>
  <c r="X51" i="25"/>
  <c r="Y51" i="25" s="1"/>
  <c r="O62" i="25"/>
  <c r="P62" i="25" s="1"/>
  <c r="X49" i="25"/>
  <c r="Y49" i="25" s="1"/>
  <c r="O47" i="25"/>
  <c r="P47" i="25" s="1"/>
  <c r="X47" i="25"/>
  <c r="Y47" i="25" s="1"/>
  <c r="O39" i="25"/>
  <c r="P39" i="25" s="1"/>
  <c r="X46" i="25"/>
  <c r="Y46" i="25" s="1"/>
  <c r="O75" i="25"/>
  <c r="P75" i="25" s="1"/>
  <c r="X45" i="25"/>
  <c r="Y45" i="25" s="1"/>
  <c r="O29" i="25"/>
  <c r="P29" i="25" s="1"/>
  <c r="X44" i="25"/>
  <c r="Y44" i="25" s="1"/>
  <c r="O11" i="25"/>
  <c r="P11" i="25" s="1"/>
  <c r="X43" i="25"/>
  <c r="Y43" i="25" s="1"/>
  <c r="O13" i="25"/>
  <c r="P13" i="25" s="1"/>
  <c r="X42" i="25"/>
  <c r="Y42" i="25" s="1"/>
  <c r="O61" i="25"/>
  <c r="P61" i="25" s="1"/>
  <c r="X41" i="25"/>
  <c r="Y41" i="25" s="1"/>
  <c r="O73" i="25"/>
  <c r="P73" i="25" s="1"/>
  <c r="X40" i="25"/>
  <c r="Y40" i="25" s="1"/>
  <c r="O33" i="25"/>
  <c r="P33" i="25" s="1"/>
  <c r="X39" i="25"/>
  <c r="Y39" i="25" s="1"/>
  <c r="O21" i="25"/>
  <c r="P21" i="25" s="1"/>
  <c r="X38" i="25"/>
  <c r="Y38" i="25" s="1"/>
  <c r="O70" i="25"/>
  <c r="P70" i="25" s="1"/>
  <c r="X37" i="25"/>
  <c r="Y37" i="25" s="1"/>
  <c r="O72" i="25"/>
  <c r="P72" i="25" s="1"/>
  <c r="X36" i="25"/>
  <c r="Y36" i="25" s="1"/>
  <c r="O71" i="25"/>
  <c r="P71" i="25" s="1"/>
  <c r="X35" i="25"/>
  <c r="Y35" i="25" s="1"/>
  <c r="O68" i="25"/>
  <c r="P68" i="25" s="1"/>
  <c r="X34" i="25"/>
  <c r="Y34" i="25" s="1"/>
  <c r="O67" i="25"/>
  <c r="P67" i="25" s="1"/>
  <c r="X33" i="25"/>
  <c r="Y33" i="25" s="1"/>
  <c r="O64" i="25"/>
  <c r="P64" i="25" s="1"/>
  <c r="X30" i="25"/>
  <c r="Y30" i="25" s="1"/>
  <c r="O57" i="25"/>
  <c r="P57" i="25" s="1"/>
  <c r="X31" i="25"/>
  <c r="Y31" i="25" s="1"/>
  <c r="O20" i="25"/>
  <c r="P20" i="25" s="1"/>
  <c r="O55" i="25"/>
  <c r="P55" i="25" s="1"/>
  <c r="X29" i="25"/>
  <c r="Y29" i="25" s="1"/>
  <c r="O54" i="25"/>
  <c r="P54" i="25" s="1"/>
  <c r="X27" i="25"/>
  <c r="Y27" i="25" s="1"/>
  <c r="O53" i="25"/>
  <c r="P53" i="25" s="1"/>
  <c r="X26" i="25"/>
  <c r="Y26" i="25" s="1"/>
  <c r="O52" i="25"/>
  <c r="P52" i="25" s="1"/>
  <c r="X25" i="25"/>
  <c r="Y25" i="25" s="1"/>
  <c r="O50" i="25"/>
  <c r="P50" i="25" s="1"/>
  <c r="X24" i="25"/>
  <c r="Y24" i="25" s="1"/>
  <c r="O49" i="25"/>
  <c r="P49" i="25" s="1"/>
  <c r="X23" i="25"/>
  <c r="Y23" i="25" s="1"/>
  <c r="O44" i="25"/>
  <c r="P44" i="25" s="1"/>
  <c r="X22" i="25"/>
  <c r="Y22" i="25" s="1"/>
  <c r="O42" i="25"/>
  <c r="P42" i="25" s="1"/>
  <c r="X21" i="25"/>
  <c r="Y21" i="25" s="1"/>
  <c r="O40" i="25"/>
  <c r="P40" i="25" s="1"/>
  <c r="X20" i="25"/>
  <c r="Y20" i="25" s="1"/>
  <c r="O38" i="25"/>
  <c r="P38" i="25" s="1"/>
  <c r="X19" i="25"/>
  <c r="Y19" i="25" s="1"/>
  <c r="O36" i="25"/>
  <c r="P36" i="25" s="1"/>
  <c r="X18" i="25"/>
  <c r="Y18" i="25" s="1"/>
  <c r="O35" i="25"/>
  <c r="P35" i="25" s="1"/>
  <c r="A16" i="25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X17" i="25"/>
  <c r="Y17" i="25" s="1"/>
  <c r="O34" i="25"/>
  <c r="P34" i="25" s="1"/>
  <c r="X16" i="25"/>
  <c r="Y16" i="25" s="1"/>
  <c r="O30" i="25"/>
  <c r="P30" i="25" s="1"/>
  <c r="X14" i="25"/>
  <c r="Y14" i="25" s="1"/>
  <c r="O31" i="25"/>
  <c r="P31" i="25" s="1"/>
  <c r="X13" i="25"/>
  <c r="Y13" i="25" s="1"/>
  <c r="O26" i="25"/>
  <c r="P26" i="25" s="1"/>
  <c r="X12" i="25"/>
  <c r="Y12" i="25" s="1"/>
  <c r="O23" i="25"/>
  <c r="P23" i="25" s="1"/>
  <c r="X11" i="25"/>
  <c r="Y11" i="25" s="1"/>
  <c r="O22" i="25"/>
  <c r="P22" i="25" s="1"/>
  <c r="X10" i="25"/>
  <c r="Y10" i="25" s="1"/>
  <c r="O14" i="25"/>
  <c r="P14" i="25" s="1"/>
  <c r="X8" i="25"/>
  <c r="Y8" i="25" s="1"/>
  <c r="O12" i="25"/>
  <c r="P12" i="25" s="1"/>
  <c r="A8" i="25"/>
  <c r="A9" i="25" s="1"/>
  <c r="A10" i="25" s="1"/>
  <c r="A11" i="25" s="1"/>
  <c r="A12" i="25" s="1"/>
  <c r="A13" i="25" s="1"/>
  <c r="A14" i="25" s="1"/>
  <c r="AI7" i="25"/>
  <c r="X7" i="25"/>
  <c r="Y7" i="25" s="1"/>
  <c r="O7" i="25"/>
  <c r="P7" i="25" s="1"/>
  <c r="J75" i="24"/>
  <c r="K75" i="24" s="1"/>
  <c r="J26" i="24"/>
  <c r="K26" i="24" s="1"/>
  <c r="J73" i="24"/>
  <c r="K73" i="24" s="1"/>
  <c r="J56" i="24"/>
  <c r="K56" i="24" s="1"/>
  <c r="J25" i="24"/>
  <c r="K25" i="24" s="1"/>
  <c r="J55" i="24"/>
  <c r="K55" i="24" s="1"/>
  <c r="J38" i="24"/>
  <c r="K38" i="24" s="1"/>
  <c r="J35" i="24"/>
  <c r="K35" i="24" s="1"/>
  <c r="P7" i="24"/>
  <c r="Q7" i="24" s="1"/>
  <c r="J7" i="24"/>
  <c r="K7" i="24" s="1"/>
  <c r="J47" i="24"/>
  <c r="K47" i="24" s="1"/>
  <c r="J33" i="24"/>
  <c r="K33" i="24" s="1"/>
  <c r="J105" i="24"/>
  <c r="K105" i="24" s="1"/>
  <c r="J10" i="24"/>
  <c r="K10" i="24" s="1"/>
  <c r="J107" i="24"/>
  <c r="K107" i="24" s="1"/>
  <c r="J102" i="24"/>
  <c r="K102" i="24" s="1"/>
  <c r="J101" i="24"/>
  <c r="K101" i="24" s="1"/>
  <c r="J50" i="24"/>
  <c r="K50" i="24" s="1"/>
  <c r="J44" i="24"/>
  <c r="K44" i="24" s="1"/>
  <c r="J77" i="24"/>
  <c r="K77" i="24" s="1"/>
  <c r="J64" i="24"/>
  <c r="K64" i="24" s="1"/>
  <c r="J63" i="24"/>
  <c r="K63" i="24" s="1"/>
  <c r="J65" i="24"/>
  <c r="K65" i="24" s="1"/>
  <c r="J80" i="24"/>
  <c r="K80" i="24" s="1"/>
  <c r="J97" i="24"/>
  <c r="K97" i="24" s="1"/>
  <c r="J28" i="24"/>
  <c r="K28" i="24" s="1"/>
  <c r="J9" i="24"/>
  <c r="K9" i="24" s="1"/>
  <c r="J45" i="24"/>
  <c r="K45" i="24" s="1"/>
  <c r="J30" i="24"/>
  <c r="K30" i="24" s="1"/>
  <c r="J8" i="24"/>
  <c r="K8" i="24" s="1"/>
  <c r="J98" i="24"/>
  <c r="K98" i="24" s="1"/>
  <c r="J40" i="24"/>
  <c r="K40" i="24" s="1"/>
  <c r="J34" i="24"/>
  <c r="K34" i="24" s="1"/>
  <c r="J11" i="24"/>
  <c r="K11" i="24" s="1"/>
  <c r="J78" i="24"/>
  <c r="K78" i="24" s="1"/>
  <c r="J54" i="24"/>
  <c r="K54" i="24" s="1"/>
  <c r="J79" i="24"/>
  <c r="K79" i="24" s="1"/>
  <c r="J89" i="24"/>
  <c r="K89" i="24" s="1"/>
  <c r="J42" i="24"/>
  <c r="K42" i="24" s="1"/>
  <c r="J20" i="24"/>
  <c r="K20" i="24" s="1"/>
  <c r="J83" i="24"/>
  <c r="K83" i="24" s="1"/>
  <c r="J115" i="24"/>
  <c r="K115" i="24" s="1"/>
  <c r="J68" i="24"/>
  <c r="K68" i="24" s="1"/>
  <c r="J86" i="24"/>
  <c r="K86" i="24" s="1"/>
  <c r="J92" i="24"/>
  <c r="K92" i="24" s="1"/>
  <c r="J48" i="24"/>
  <c r="K48" i="24" s="1"/>
  <c r="J85" i="24"/>
  <c r="K85" i="24" s="1"/>
  <c r="J69" i="24"/>
  <c r="K69" i="24" s="1"/>
  <c r="J87" i="24"/>
  <c r="K87" i="24" s="1"/>
  <c r="J51" i="24"/>
  <c r="K51" i="24" s="1"/>
  <c r="J53" i="24"/>
  <c r="K53" i="24" s="1"/>
  <c r="J17" i="24"/>
  <c r="K17" i="24" s="1"/>
  <c r="J109" i="24"/>
  <c r="K109" i="24" s="1"/>
  <c r="J71" i="24"/>
  <c r="K71" i="24" s="1"/>
  <c r="J60" i="24"/>
  <c r="K60" i="24" s="1"/>
  <c r="J27" i="24"/>
  <c r="K27" i="24" s="1"/>
  <c r="J67" i="24"/>
  <c r="K67" i="24" s="1"/>
  <c r="J100" i="24"/>
  <c r="K100" i="24" s="1"/>
  <c r="J94" i="24"/>
  <c r="K94" i="24" s="1"/>
  <c r="J18" i="24"/>
  <c r="K18" i="24" s="1"/>
  <c r="J62" i="24"/>
  <c r="K62" i="24" s="1"/>
  <c r="J113" i="24"/>
  <c r="K113" i="24" s="1"/>
  <c r="J52" i="24"/>
  <c r="K52" i="24" s="1"/>
  <c r="J104" i="24"/>
  <c r="K104" i="24" s="1"/>
  <c r="J82" i="24"/>
  <c r="K82" i="24" s="1"/>
  <c r="J43" i="24"/>
  <c r="K43" i="24" s="1"/>
  <c r="J59" i="24"/>
  <c r="K59" i="24" s="1"/>
  <c r="J23" i="24"/>
  <c r="K23" i="24" s="1"/>
  <c r="J90" i="24"/>
  <c r="K90" i="24" s="1"/>
  <c r="J39" i="24"/>
  <c r="K39" i="24" s="1"/>
  <c r="J108" i="24"/>
  <c r="K108" i="24" s="1"/>
  <c r="J12" i="24"/>
  <c r="K12" i="24" s="1"/>
  <c r="J81" i="24"/>
  <c r="K81" i="24" s="1"/>
  <c r="J57" i="24"/>
  <c r="K57" i="24" s="1"/>
  <c r="J74" i="24"/>
  <c r="K74" i="24" s="1"/>
  <c r="J58" i="24"/>
  <c r="K58" i="24" s="1"/>
  <c r="J61" i="24"/>
  <c r="K61" i="24" s="1"/>
  <c r="J29" i="24"/>
  <c r="K29" i="24" s="1"/>
  <c r="J95" i="24"/>
  <c r="K95" i="24" s="1"/>
  <c r="J36" i="24"/>
  <c r="K36" i="24" s="1"/>
  <c r="J22" i="24"/>
  <c r="K22" i="24" s="1"/>
  <c r="J41" i="24"/>
  <c r="K41" i="24" s="1"/>
  <c r="J14" i="24"/>
  <c r="K14" i="24" s="1"/>
  <c r="J114" i="24"/>
  <c r="K114" i="24" s="1"/>
  <c r="J31" i="24"/>
  <c r="K31" i="24" s="1"/>
  <c r="J84" i="24"/>
  <c r="K84" i="24" s="1"/>
  <c r="J112" i="24"/>
  <c r="K112" i="24" s="1"/>
  <c r="J91" i="24"/>
  <c r="K91" i="24" s="1"/>
  <c r="J24" i="24"/>
  <c r="K24" i="24" s="1"/>
  <c r="J19" i="24"/>
  <c r="K19" i="24" s="1"/>
  <c r="J93" i="24"/>
  <c r="K93" i="24" s="1"/>
  <c r="AD47" i="23"/>
  <c r="AD46" i="23"/>
  <c r="AD45" i="23"/>
  <c r="AD44" i="23"/>
  <c r="AD43" i="23"/>
  <c r="AD42" i="23"/>
  <c r="AD41" i="23"/>
  <c r="AD40" i="23"/>
  <c r="AD39" i="23"/>
  <c r="AD38" i="23"/>
  <c r="AD37" i="23"/>
  <c r="AD36" i="23"/>
  <c r="AD35" i="23"/>
  <c r="AD34" i="23"/>
  <c r="AD33" i="23"/>
  <c r="AD32" i="23"/>
  <c r="AD31" i="23"/>
  <c r="AD30" i="23"/>
  <c r="AD29" i="23"/>
  <c r="AD28" i="23"/>
  <c r="AD27" i="23"/>
  <c r="AD26" i="23"/>
  <c r="AD25" i="23"/>
  <c r="AD24" i="23"/>
  <c r="AD23" i="23"/>
  <c r="AD22" i="23"/>
  <c r="AD21" i="23"/>
  <c r="AD20" i="23"/>
  <c r="AD19" i="23"/>
  <c r="AD18" i="23"/>
  <c r="AD17" i="23"/>
  <c r="AD16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D15" i="23"/>
  <c r="AD14" i="23"/>
  <c r="AD13" i="23"/>
  <c r="AD12" i="23"/>
  <c r="AD11" i="23"/>
  <c r="AD10" i="23"/>
  <c r="AD9" i="23"/>
  <c r="AD8" i="23"/>
  <c r="A8" i="23"/>
  <c r="A9" i="23" s="1"/>
  <c r="A10" i="23" s="1"/>
  <c r="A11" i="23" s="1"/>
  <c r="A12" i="23" s="1"/>
  <c r="A13" i="23" s="1"/>
  <c r="A14" i="23" s="1"/>
  <c r="AO7" i="23"/>
  <c r="AD7" i="23"/>
  <c r="S66" i="22"/>
  <c r="T66" i="22" s="1"/>
  <c r="N66" i="22"/>
  <c r="O66" i="22" s="1"/>
  <c r="S65" i="22"/>
  <c r="T65" i="22" s="1"/>
  <c r="N65" i="22"/>
  <c r="O65" i="22" s="1"/>
  <c r="S64" i="22"/>
  <c r="T64" i="22" s="1"/>
  <c r="N64" i="22"/>
  <c r="O64" i="22" s="1"/>
  <c r="S63" i="22"/>
  <c r="T63" i="22" s="1"/>
  <c r="N63" i="22"/>
  <c r="O63" i="22" s="1"/>
  <c r="S62" i="22"/>
  <c r="T62" i="22" s="1"/>
  <c r="N62" i="22"/>
  <c r="O62" i="22" s="1"/>
  <c r="S61" i="22"/>
  <c r="T61" i="22" s="1"/>
  <c r="N61" i="22"/>
  <c r="O61" i="22" s="1"/>
  <c r="S60" i="22"/>
  <c r="T60" i="22" s="1"/>
  <c r="N60" i="22"/>
  <c r="O60" i="22" s="1"/>
  <c r="S59" i="22"/>
  <c r="T59" i="22" s="1"/>
  <c r="N59" i="22"/>
  <c r="O59" i="22" s="1"/>
  <c r="S58" i="22"/>
  <c r="T58" i="22" s="1"/>
  <c r="N58" i="22"/>
  <c r="O58" i="22" s="1"/>
  <c r="S57" i="22"/>
  <c r="T57" i="22" s="1"/>
  <c r="N57" i="22"/>
  <c r="O57" i="22" s="1"/>
  <c r="S56" i="22"/>
  <c r="T56" i="22" s="1"/>
  <c r="N56" i="22"/>
  <c r="O56" i="22" s="1"/>
  <c r="S55" i="22"/>
  <c r="T55" i="22" s="1"/>
  <c r="N55" i="22"/>
  <c r="O55" i="22" s="1"/>
  <c r="S54" i="22"/>
  <c r="T54" i="22" s="1"/>
  <c r="N54" i="22"/>
  <c r="O54" i="22" s="1"/>
  <c r="S53" i="22"/>
  <c r="T53" i="22" s="1"/>
  <c r="N53" i="22"/>
  <c r="O53" i="22" s="1"/>
  <c r="S52" i="22"/>
  <c r="T52" i="22" s="1"/>
  <c r="N52" i="22"/>
  <c r="O52" i="22" s="1"/>
  <c r="S51" i="22"/>
  <c r="T51" i="22" s="1"/>
  <c r="N51" i="22"/>
  <c r="O51" i="22" s="1"/>
  <c r="S50" i="22"/>
  <c r="T50" i="22" s="1"/>
  <c r="N50" i="22"/>
  <c r="O50" i="22" s="1"/>
  <c r="S49" i="22"/>
  <c r="T49" i="22" s="1"/>
  <c r="N49" i="22"/>
  <c r="O49" i="22" s="1"/>
  <c r="S48" i="22"/>
  <c r="T48" i="22" s="1"/>
  <c r="N48" i="22"/>
  <c r="O48" i="22" s="1"/>
  <c r="S47" i="22"/>
  <c r="T47" i="22" s="1"/>
  <c r="N47" i="22"/>
  <c r="O47" i="22" s="1"/>
  <c r="S46" i="22"/>
  <c r="T46" i="22" s="1"/>
  <c r="N46" i="22"/>
  <c r="O46" i="22" s="1"/>
  <c r="S45" i="22"/>
  <c r="T45" i="22" s="1"/>
  <c r="N45" i="22"/>
  <c r="O45" i="22" s="1"/>
  <c r="S44" i="22"/>
  <c r="T44" i="22" s="1"/>
  <c r="N44" i="22"/>
  <c r="O44" i="22" s="1"/>
  <c r="S43" i="22"/>
  <c r="T43" i="22" s="1"/>
  <c r="N43" i="22"/>
  <c r="O43" i="22" s="1"/>
  <c r="S42" i="22"/>
  <c r="T42" i="22" s="1"/>
  <c r="N42" i="22"/>
  <c r="O42" i="22" s="1"/>
  <c r="S41" i="22"/>
  <c r="T41" i="22" s="1"/>
  <c r="N41" i="22"/>
  <c r="O41" i="22" s="1"/>
  <c r="S40" i="22"/>
  <c r="T40" i="22" s="1"/>
  <c r="N40" i="22"/>
  <c r="O40" i="22" s="1"/>
  <c r="S39" i="22"/>
  <c r="T39" i="22" s="1"/>
  <c r="N39" i="22"/>
  <c r="O39" i="22" s="1"/>
  <c r="S38" i="22"/>
  <c r="T38" i="22" s="1"/>
  <c r="N38" i="22"/>
  <c r="O38" i="22" s="1"/>
  <c r="S37" i="22"/>
  <c r="T37" i="22" s="1"/>
  <c r="N37" i="22"/>
  <c r="O37" i="22" s="1"/>
  <c r="S36" i="22"/>
  <c r="T36" i="22" s="1"/>
  <c r="N36" i="22"/>
  <c r="O36" i="22" s="1"/>
  <c r="S35" i="22"/>
  <c r="T35" i="22" s="1"/>
  <c r="N35" i="22"/>
  <c r="O35" i="22" s="1"/>
  <c r="S34" i="22"/>
  <c r="T34" i="22" s="1"/>
  <c r="N34" i="22"/>
  <c r="O34" i="22" s="1"/>
  <c r="S33" i="22"/>
  <c r="T33" i="22" s="1"/>
  <c r="N33" i="22"/>
  <c r="O33" i="22" s="1"/>
  <c r="S32" i="22"/>
  <c r="T32" i="22" s="1"/>
  <c r="N32" i="22"/>
  <c r="O32" i="22" s="1"/>
  <c r="S31" i="22"/>
  <c r="T31" i="22" s="1"/>
  <c r="N31" i="22"/>
  <c r="O31" i="22" s="1"/>
  <c r="S30" i="22"/>
  <c r="T30" i="22" s="1"/>
  <c r="N30" i="22"/>
  <c r="O30" i="22" s="1"/>
  <c r="S29" i="22"/>
  <c r="T29" i="22" s="1"/>
  <c r="N29" i="22"/>
  <c r="O29" i="22" s="1"/>
  <c r="S28" i="22"/>
  <c r="T28" i="22" s="1"/>
  <c r="N28" i="22"/>
  <c r="O28" i="22" s="1"/>
  <c r="S27" i="22"/>
  <c r="T27" i="22" s="1"/>
  <c r="N27" i="22"/>
  <c r="O27" i="22" s="1"/>
  <c r="S26" i="22"/>
  <c r="T26" i="22" s="1"/>
  <c r="N26" i="22"/>
  <c r="O26" i="22" s="1"/>
  <c r="S25" i="22"/>
  <c r="T25" i="22" s="1"/>
  <c r="N25" i="22"/>
  <c r="O25" i="22" s="1"/>
  <c r="S24" i="22"/>
  <c r="T24" i="22" s="1"/>
  <c r="N24" i="22"/>
  <c r="O24" i="22" s="1"/>
  <c r="S23" i="22"/>
  <c r="T23" i="22" s="1"/>
  <c r="N23" i="22"/>
  <c r="O23" i="22" s="1"/>
  <c r="S22" i="22"/>
  <c r="T22" i="22" s="1"/>
  <c r="N22" i="22"/>
  <c r="O22" i="22" s="1"/>
  <c r="S21" i="22"/>
  <c r="T21" i="22" s="1"/>
  <c r="N21" i="22"/>
  <c r="O21" i="22" s="1"/>
  <c r="S20" i="22"/>
  <c r="T20" i="22" s="1"/>
  <c r="N20" i="22"/>
  <c r="O20" i="22" s="1"/>
  <c r="S19" i="22"/>
  <c r="T19" i="22" s="1"/>
  <c r="N19" i="22"/>
  <c r="O19" i="22" s="1"/>
  <c r="S18" i="22"/>
  <c r="T18" i="22" s="1"/>
  <c r="N18" i="22"/>
  <c r="O18" i="22" s="1"/>
  <c r="S17" i="22"/>
  <c r="T17" i="22" s="1"/>
  <c r="N17" i="22"/>
  <c r="O17" i="22" s="1"/>
  <c r="S16" i="22"/>
  <c r="T16" i="22" s="1"/>
  <c r="N16" i="22"/>
  <c r="O16" i="22" s="1"/>
  <c r="S15" i="22"/>
  <c r="T15" i="22" s="1"/>
  <c r="N15" i="22"/>
  <c r="O15" i="22" s="1"/>
  <c r="A16" i="22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S14" i="22"/>
  <c r="T14" i="22" s="1"/>
  <c r="N14" i="22"/>
  <c r="O14" i="22" s="1"/>
  <c r="S13" i="22"/>
  <c r="T13" i="22" s="1"/>
  <c r="N13" i="22"/>
  <c r="O13" i="22" s="1"/>
  <c r="S12" i="22"/>
  <c r="T12" i="22" s="1"/>
  <c r="N12" i="22"/>
  <c r="O12" i="22" s="1"/>
  <c r="S11" i="22"/>
  <c r="T11" i="22" s="1"/>
  <c r="N11" i="22"/>
  <c r="O11" i="22" s="1"/>
  <c r="S10" i="22"/>
  <c r="T10" i="22" s="1"/>
  <c r="N10" i="22"/>
  <c r="O10" i="22" s="1"/>
  <c r="S9" i="22"/>
  <c r="T9" i="22" s="1"/>
  <c r="N9" i="22"/>
  <c r="O9" i="22" s="1"/>
  <c r="S8" i="22"/>
  <c r="T8" i="22" s="1"/>
  <c r="N8" i="22"/>
  <c r="O8" i="22" s="1"/>
  <c r="S7" i="22"/>
  <c r="T7" i="22" s="1"/>
  <c r="M37" i="21"/>
  <c r="N37" i="21" s="1"/>
  <c r="M36" i="21"/>
  <c r="N36" i="21" s="1"/>
  <c r="X35" i="21"/>
  <c r="M35" i="21"/>
  <c r="N35" i="21" s="1"/>
  <c r="X34" i="21"/>
  <c r="M34" i="21"/>
  <c r="N34" i="21" s="1"/>
  <c r="X33" i="21"/>
  <c r="M33" i="21"/>
  <c r="N33" i="21" s="1"/>
  <c r="X32" i="21"/>
  <c r="M32" i="21"/>
  <c r="N32" i="21" s="1"/>
  <c r="X31" i="21"/>
  <c r="M31" i="21"/>
  <c r="N31" i="21" s="1"/>
  <c r="X30" i="21"/>
  <c r="M30" i="21"/>
  <c r="N30" i="21" s="1"/>
  <c r="X29" i="21"/>
  <c r="M29" i="21"/>
  <c r="N29" i="21" s="1"/>
  <c r="X28" i="21"/>
  <c r="M28" i="21"/>
  <c r="N28" i="21" s="1"/>
  <c r="X27" i="21"/>
  <c r="M27" i="21"/>
  <c r="N27" i="21" s="1"/>
  <c r="X26" i="21"/>
  <c r="M26" i="21"/>
  <c r="N26" i="21" s="1"/>
  <c r="X25" i="21"/>
  <c r="M25" i="21"/>
  <c r="N25" i="21" s="1"/>
  <c r="X24" i="21"/>
  <c r="M24" i="21"/>
  <c r="N24" i="21" s="1"/>
  <c r="X23" i="21"/>
  <c r="M23" i="21"/>
  <c r="N23" i="21" s="1"/>
  <c r="X22" i="21"/>
  <c r="M22" i="21"/>
  <c r="N22" i="21" s="1"/>
  <c r="X21" i="21"/>
  <c r="M21" i="21"/>
  <c r="N21" i="21" s="1"/>
  <c r="X20" i="21"/>
  <c r="M20" i="21"/>
  <c r="N20" i="21" s="1"/>
  <c r="X19" i="21"/>
  <c r="M19" i="21"/>
  <c r="N19" i="21" s="1"/>
  <c r="X18" i="21"/>
  <c r="M18" i="21"/>
  <c r="N18" i="21" s="1"/>
  <c r="X17" i="21"/>
  <c r="M17" i="21"/>
  <c r="N17" i="21" s="1"/>
  <c r="X16" i="21"/>
  <c r="M16" i="21"/>
  <c r="N16" i="21" s="1"/>
  <c r="X15" i="21"/>
  <c r="M15" i="21"/>
  <c r="N15" i="21" s="1"/>
  <c r="X14" i="21"/>
  <c r="M14" i="21"/>
  <c r="N14" i="21" s="1"/>
  <c r="X13" i="21"/>
  <c r="M13" i="21"/>
  <c r="N13" i="21" s="1"/>
  <c r="X12" i="21"/>
  <c r="M12" i="21"/>
  <c r="N12" i="21" s="1"/>
  <c r="X11" i="21"/>
  <c r="M11" i="21"/>
  <c r="N11" i="21" s="1"/>
  <c r="X10" i="21"/>
  <c r="M10" i="21"/>
  <c r="N10" i="21" s="1"/>
  <c r="X9" i="21"/>
  <c r="M9" i="21"/>
  <c r="N9" i="21" s="1"/>
  <c r="X8" i="21"/>
  <c r="M8" i="21"/>
  <c r="N8" i="21" s="1"/>
  <c r="X7" i="21"/>
  <c r="M7" i="21"/>
  <c r="N7" i="21" s="1"/>
  <c r="Y54" i="20"/>
  <c r="Z54" i="20" s="1"/>
  <c r="P54" i="20"/>
  <c r="Q54" i="20" s="1"/>
  <c r="Y41" i="20"/>
  <c r="Z41" i="20" s="1"/>
  <c r="P41" i="20"/>
  <c r="Q41" i="20" s="1"/>
  <c r="Y12" i="20"/>
  <c r="Z12" i="20" s="1"/>
  <c r="P12" i="20"/>
  <c r="Q12" i="20" s="1"/>
  <c r="Y39" i="20"/>
  <c r="Z39" i="20" s="1"/>
  <c r="P39" i="20"/>
  <c r="Q39" i="20" s="1"/>
  <c r="Y18" i="20"/>
  <c r="Z18" i="20" s="1"/>
  <c r="P18" i="20"/>
  <c r="Q18" i="20" s="1"/>
  <c r="Y59" i="20"/>
  <c r="Z59" i="20" s="1"/>
  <c r="P36" i="20"/>
  <c r="Q36" i="20" s="1"/>
  <c r="Y58" i="20"/>
  <c r="Z58" i="20" s="1"/>
  <c r="P20" i="20"/>
  <c r="Q20" i="20" s="1"/>
  <c r="Y57" i="20"/>
  <c r="Z57" i="20" s="1"/>
  <c r="P59" i="20"/>
  <c r="Q59" i="20" s="1"/>
  <c r="Y56" i="20"/>
  <c r="Z56" i="20" s="1"/>
  <c r="P31" i="20"/>
  <c r="Q31" i="20" s="1"/>
  <c r="Y55" i="20"/>
  <c r="Z55" i="20" s="1"/>
  <c r="Y53" i="20"/>
  <c r="Z53" i="20" s="1"/>
  <c r="P10" i="20"/>
  <c r="Q10" i="20" s="1"/>
  <c r="Y52" i="20"/>
  <c r="Z52" i="20" s="1"/>
  <c r="P56" i="20"/>
  <c r="Q56" i="20" s="1"/>
  <c r="Y51" i="20"/>
  <c r="Z51" i="20" s="1"/>
  <c r="P42" i="20"/>
  <c r="Q42" i="20" s="1"/>
  <c r="Y50" i="20"/>
  <c r="Z50" i="20" s="1"/>
  <c r="P58" i="20"/>
  <c r="Q58" i="20" s="1"/>
  <c r="Y49" i="20"/>
  <c r="Z49" i="20" s="1"/>
  <c r="P57" i="20"/>
  <c r="Q57" i="20" s="1"/>
  <c r="Y48" i="20"/>
  <c r="Z48" i="20" s="1"/>
  <c r="P55" i="20"/>
  <c r="Q55" i="20" s="1"/>
  <c r="Y47" i="20"/>
  <c r="Z47" i="20" s="1"/>
  <c r="P53" i="20"/>
  <c r="Q53" i="20" s="1"/>
  <c r="Y46" i="20"/>
  <c r="Z46" i="20" s="1"/>
  <c r="P52" i="20"/>
  <c r="Q52" i="20" s="1"/>
  <c r="Y45" i="20"/>
  <c r="Z45" i="20" s="1"/>
  <c r="P51" i="20"/>
  <c r="Q51" i="20" s="1"/>
  <c r="Y44" i="20"/>
  <c r="Z44" i="20" s="1"/>
  <c r="P50" i="20"/>
  <c r="Q50" i="20" s="1"/>
  <c r="Y43" i="20"/>
  <c r="Z43" i="20" s="1"/>
  <c r="P49" i="20"/>
  <c r="Q49" i="20" s="1"/>
  <c r="Y42" i="20"/>
  <c r="Z42" i="20" s="1"/>
  <c r="P48" i="20"/>
  <c r="Q48" i="20" s="1"/>
  <c r="Y40" i="20"/>
  <c r="Z40" i="20" s="1"/>
  <c r="P47" i="20"/>
  <c r="Q47" i="20" s="1"/>
  <c r="Y38" i="20"/>
  <c r="Z38" i="20" s="1"/>
  <c r="P46" i="20"/>
  <c r="Q46" i="20" s="1"/>
  <c r="Y37" i="20"/>
  <c r="Z37" i="20" s="1"/>
  <c r="P45" i="20"/>
  <c r="Q45" i="20" s="1"/>
  <c r="Y35" i="20"/>
  <c r="Z35" i="20" s="1"/>
  <c r="P44" i="20"/>
  <c r="Q44" i="20" s="1"/>
  <c r="Y34" i="20"/>
  <c r="Z34" i="20" s="1"/>
  <c r="P43" i="20"/>
  <c r="Q43" i="20" s="1"/>
  <c r="Y33" i="20"/>
  <c r="Z33" i="20" s="1"/>
  <c r="P40" i="20"/>
  <c r="Q40" i="20" s="1"/>
  <c r="Y32" i="20"/>
  <c r="Z32" i="20" s="1"/>
  <c r="P38" i="20"/>
  <c r="Q38" i="20" s="1"/>
  <c r="P33" i="20"/>
  <c r="Q33" i="20" s="1"/>
  <c r="Y36" i="20"/>
  <c r="Z36" i="20" s="1"/>
  <c r="P32" i="20"/>
  <c r="Q32" i="20" s="1"/>
  <c r="Y31" i="20"/>
  <c r="Z31" i="20" s="1"/>
  <c r="P37" i="20"/>
  <c r="Q37" i="20" s="1"/>
  <c r="Y30" i="20"/>
  <c r="Z30" i="20" s="1"/>
  <c r="P35" i="20"/>
  <c r="Q35" i="20" s="1"/>
  <c r="Y29" i="20"/>
  <c r="Z29" i="20" s="1"/>
  <c r="P34" i="20"/>
  <c r="Q34" i="20" s="1"/>
  <c r="Y28" i="20"/>
  <c r="Z28" i="20" s="1"/>
  <c r="P30" i="20"/>
  <c r="Q30" i="20" s="1"/>
  <c r="Y27" i="20"/>
  <c r="Z27" i="20" s="1"/>
  <c r="P25" i="20"/>
  <c r="Q25" i="20" s="1"/>
  <c r="Y26" i="20"/>
  <c r="Z26" i="20" s="1"/>
  <c r="P29" i="20"/>
  <c r="Q29" i="20" s="1"/>
  <c r="Y25" i="20"/>
  <c r="Z25" i="20" s="1"/>
  <c r="P24" i="20"/>
  <c r="Q24" i="20" s="1"/>
  <c r="Y24" i="20"/>
  <c r="Z24" i="20" s="1"/>
  <c r="P28" i="20"/>
  <c r="Q28" i="20" s="1"/>
  <c r="Y23" i="20"/>
  <c r="Z23" i="20" s="1"/>
  <c r="P27" i="20"/>
  <c r="Q27" i="20" s="1"/>
  <c r="Y22" i="20"/>
  <c r="Z22" i="20" s="1"/>
  <c r="P26" i="20"/>
  <c r="Q26" i="20" s="1"/>
  <c r="Y21" i="20"/>
  <c r="Z21" i="20" s="1"/>
  <c r="P23" i="20"/>
  <c r="Q23" i="20" s="1"/>
  <c r="Y20" i="20"/>
  <c r="Z20" i="20" s="1"/>
  <c r="P22" i="20"/>
  <c r="Q22" i="20" s="1"/>
  <c r="Y19" i="20"/>
  <c r="Z19" i="20" s="1"/>
  <c r="P21" i="20"/>
  <c r="Q21" i="20" s="1"/>
  <c r="Y17" i="20"/>
  <c r="Z17" i="20" s="1"/>
  <c r="P19" i="20"/>
  <c r="Q19" i="20" s="1"/>
  <c r="Y16" i="20"/>
  <c r="Z16" i="20" s="1"/>
  <c r="P17" i="20"/>
  <c r="Q17" i="20" s="1"/>
  <c r="Y15" i="20"/>
  <c r="Z15" i="20" s="1"/>
  <c r="P16" i="20"/>
  <c r="Q16" i="20" s="1"/>
  <c r="Y13" i="20"/>
  <c r="Z13" i="20" s="1"/>
  <c r="P15" i="20"/>
  <c r="Q15" i="20" s="1"/>
  <c r="Y14" i="20"/>
  <c r="Z14" i="20" s="1"/>
  <c r="P14" i="20"/>
  <c r="Q14" i="20" s="1"/>
  <c r="Y11" i="20"/>
  <c r="Z11" i="20" s="1"/>
  <c r="P13" i="20"/>
  <c r="Q13" i="20" s="1"/>
  <c r="P11" i="20"/>
  <c r="Q11" i="20" s="1"/>
  <c r="Y10" i="20"/>
  <c r="Z10" i="20" s="1"/>
  <c r="Y9" i="20"/>
  <c r="Z9" i="20" s="1"/>
  <c r="P9" i="20"/>
  <c r="Q9" i="20" s="1"/>
  <c r="Y8" i="20"/>
  <c r="Z8" i="20" s="1"/>
  <c r="P8" i="20"/>
  <c r="Q8" i="20" s="1"/>
  <c r="AI7" i="20"/>
  <c r="AJ7" i="20" s="1"/>
  <c r="Y7" i="20"/>
  <c r="Z7" i="20" s="1"/>
  <c r="P7" i="20"/>
  <c r="Q7" i="20" s="1"/>
  <c r="Z105" i="19"/>
  <c r="AA105" i="19" s="1"/>
  <c r="O105" i="19"/>
  <c r="P105" i="19" s="1"/>
  <c r="Z104" i="19"/>
  <c r="AA104" i="19" s="1"/>
  <c r="O104" i="19"/>
  <c r="P104" i="19" s="1"/>
  <c r="Z103" i="19"/>
  <c r="AA103" i="19" s="1"/>
  <c r="O103" i="19"/>
  <c r="P103" i="19" s="1"/>
  <c r="Z102" i="19"/>
  <c r="AA102" i="19" s="1"/>
  <c r="O102" i="19"/>
  <c r="P102" i="19" s="1"/>
  <c r="Z101" i="19"/>
  <c r="AA101" i="19" s="1"/>
  <c r="O101" i="19"/>
  <c r="P101" i="19" s="1"/>
  <c r="Z100" i="19"/>
  <c r="AA100" i="19" s="1"/>
  <c r="O100" i="19"/>
  <c r="P100" i="19" s="1"/>
  <c r="Z99" i="19"/>
  <c r="AA99" i="19" s="1"/>
  <c r="O99" i="19"/>
  <c r="P99" i="19" s="1"/>
  <c r="Z98" i="19"/>
  <c r="AA98" i="19" s="1"/>
  <c r="O98" i="19"/>
  <c r="P98" i="19" s="1"/>
  <c r="Z97" i="19"/>
  <c r="AA97" i="19" s="1"/>
  <c r="O97" i="19"/>
  <c r="P97" i="19" s="1"/>
  <c r="Z96" i="19"/>
  <c r="AA96" i="19" s="1"/>
  <c r="O96" i="19"/>
  <c r="P96" i="19" s="1"/>
  <c r="Z95" i="19"/>
  <c r="AA95" i="19" s="1"/>
  <c r="O95" i="19"/>
  <c r="P95" i="19" s="1"/>
  <c r="Z94" i="19"/>
  <c r="AA94" i="19" s="1"/>
  <c r="O94" i="19"/>
  <c r="P94" i="19" s="1"/>
  <c r="Z93" i="19"/>
  <c r="AA93" i="19" s="1"/>
  <c r="O93" i="19"/>
  <c r="P93" i="19" s="1"/>
  <c r="Z92" i="19"/>
  <c r="AA92" i="19" s="1"/>
  <c r="O92" i="19"/>
  <c r="P92" i="19" s="1"/>
  <c r="Z91" i="19"/>
  <c r="AA91" i="19" s="1"/>
  <c r="O91" i="19"/>
  <c r="P91" i="19" s="1"/>
  <c r="Z90" i="19"/>
  <c r="AA90" i="19" s="1"/>
  <c r="O90" i="19"/>
  <c r="P90" i="19" s="1"/>
  <c r="Z89" i="19"/>
  <c r="AA89" i="19" s="1"/>
  <c r="O89" i="19"/>
  <c r="P89" i="19" s="1"/>
  <c r="Z88" i="19"/>
  <c r="AA88" i="19" s="1"/>
  <c r="O88" i="19"/>
  <c r="P88" i="19" s="1"/>
  <c r="Z87" i="19"/>
  <c r="AA87" i="19" s="1"/>
  <c r="O87" i="19"/>
  <c r="P87" i="19" s="1"/>
  <c r="Z86" i="19"/>
  <c r="AA86" i="19" s="1"/>
  <c r="O86" i="19"/>
  <c r="P86" i="19" s="1"/>
  <c r="Z85" i="19"/>
  <c r="AA85" i="19" s="1"/>
  <c r="O85" i="19"/>
  <c r="P85" i="19" s="1"/>
  <c r="Z84" i="19"/>
  <c r="AA84" i="19" s="1"/>
  <c r="O84" i="19"/>
  <c r="P84" i="19" s="1"/>
  <c r="Z83" i="19"/>
  <c r="AA83" i="19" s="1"/>
  <c r="O83" i="19"/>
  <c r="P83" i="19" s="1"/>
  <c r="Z82" i="19"/>
  <c r="AA82" i="19" s="1"/>
  <c r="O82" i="19"/>
  <c r="P82" i="19" s="1"/>
  <c r="Z81" i="19"/>
  <c r="AA81" i="19" s="1"/>
  <c r="O81" i="19"/>
  <c r="P81" i="19" s="1"/>
  <c r="Z80" i="19"/>
  <c r="AA80" i="19" s="1"/>
  <c r="O80" i="19"/>
  <c r="P80" i="19" s="1"/>
  <c r="Z79" i="19"/>
  <c r="AA79" i="19" s="1"/>
  <c r="O79" i="19"/>
  <c r="P79" i="19" s="1"/>
  <c r="Z78" i="19"/>
  <c r="AA78" i="19" s="1"/>
  <c r="O78" i="19"/>
  <c r="P78" i="19" s="1"/>
  <c r="Z77" i="19"/>
  <c r="AA77" i="19" s="1"/>
  <c r="O77" i="19"/>
  <c r="P77" i="19" s="1"/>
  <c r="Z76" i="19"/>
  <c r="AA76" i="19" s="1"/>
  <c r="O76" i="19"/>
  <c r="P76" i="19" s="1"/>
  <c r="Z75" i="19"/>
  <c r="AA75" i="19" s="1"/>
  <c r="O75" i="19"/>
  <c r="P75" i="19" s="1"/>
  <c r="Z74" i="19"/>
  <c r="AA74" i="19" s="1"/>
  <c r="O74" i="19"/>
  <c r="P74" i="19" s="1"/>
  <c r="Z73" i="19"/>
  <c r="AA73" i="19" s="1"/>
  <c r="O73" i="19"/>
  <c r="P73" i="19" s="1"/>
  <c r="Z72" i="19"/>
  <c r="AA72" i="19" s="1"/>
  <c r="O72" i="19"/>
  <c r="P72" i="19" s="1"/>
  <c r="Z71" i="19"/>
  <c r="AA71" i="19" s="1"/>
  <c r="O71" i="19"/>
  <c r="P71" i="19" s="1"/>
  <c r="Z70" i="19"/>
  <c r="AA70" i="19" s="1"/>
  <c r="O70" i="19"/>
  <c r="P70" i="19" s="1"/>
  <c r="Z69" i="19"/>
  <c r="AA69" i="19" s="1"/>
  <c r="O69" i="19"/>
  <c r="P69" i="19" s="1"/>
  <c r="Z68" i="19"/>
  <c r="AA68" i="19" s="1"/>
  <c r="O68" i="19"/>
  <c r="P68" i="19" s="1"/>
  <c r="Z67" i="19"/>
  <c r="AA67" i="19" s="1"/>
  <c r="O67" i="19"/>
  <c r="P67" i="19" s="1"/>
  <c r="Z66" i="19"/>
  <c r="AA66" i="19" s="1"/>
  <c r="O66" i="19"/>
  <c r="P66" i="19" s="1"/>
  <c r="Z65" i="19"/>
  <c r="AA65" i="19" s="1"/>
  <c r="O65" i="19"/>
  <c r="P65" i="19" s="1"/>
  <c r="Z64" i="19"/>
  <c r="AA64" i="19" s="1"/>
  <c r="O64" i="19"/>
  <c r="P64" i="19" s="1"/>
  <c r="Z63" i="19"/>
  <c r="AA63" i="19" s="1"/>
  <c r="O63" i="19"/>
  <c r="P63" i="19" s="1"/>
  <c r="Z62" i="19"/>
  <c r="AA62" i="19" s="1"/>
  <c r="O62" i="19"/>
  <c r="P62" i="19" s="1"/>
  <c r="Z61" i="19"/>
  <c r="AA61" i="19" s="1"/>
  <c r="O61" i="19"/>
  <c r="P61" i="19" s="1"/>
  <c r="Z60" i="19"/>
  <c r="AA60" i="19" s="1"/>
  <c r="O60" i="19"/>
  <c r="P60" i="19" s="1"/>
  <c r="Z59" i="19"/>
  <c r="AA59" i="19" s="1"/>
  <c r="O59" i="19"/>
  <c r="P59" i="19" s="1"/>
  <c r="Z58" i="19"/>
  <c r="AA58" i="19" s="1"/>
  <c r="O58" i="19"/>
  <c r="P58" i="19" s="1"/>
  <c r="Z57" i="19"/>
  <c r="AA57" i="19" s="1"/>
  <c r="O57" i="19"/>
  <c r="P57" i="19" s="1"/>
  <c r="Z56" i="19"/>
  <c r="AA56" i="19" s="1"/>
  <c r="O56" i="19"/>
  <c r="P56" i="19" s="1"/>
  <c r="Z55" i="19"/>
  <c r="AA55" i="19" s="1"/>
  <c r="O55" i="19"/>
  <c r="P55" i="19" s="1"/>
  <c r="A55" i="19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Z54" i="19"/>
  <c r="AA54" i="19" s="1"/>
  <c r="O54" i="19"/>
  <c r="P54" i="19" s="1"/>
  <c r="Z53" i="19"/>
  <c r="AA53" i="19" s="1"/>
  <c r="O53" i="19"/>
  <c r="P53" i="19" s="1"/>
  <c r="Z52" i="19"/>
  <c r="AA52" i="19" s="1"/>
  <c r="O52" i="19"/>
  <c r="P52" i="19" s="1"/>
  <c r="Z51" i="19"/>
  <c r="AA51" i="19" s="1"/>
  <c r="O51" i="19"/>
  <c r="P51" i="19" s="1"/>
  <c r="Z50" i="19"/>
  <c r="AA50" i="19" s="1"/>
  <c r="O50" i="19"/>
  <c r="P50" i="19" s="1"/>
  <c r="Z49" i="19"/>
  <c r="AA49" i="19" s="1"/>
  <c r="O49" i="19"/>
  <c r="P49" i="19" s="1"/>
  <c r="Z48" i="19"/>
  <c r="AA48" i="19" s="1"/>
  <c r="O48" i="19"/>
  <c r="P48" i="19" s="1"/>
  <c r="Z47" i="19"/>
  <c r="AA47" i="19" s="1"/>
  <c r="O47" i="19"/>
  <c r="P47" i="19" s="1"/>
  <c r="Z46" i="19"/>
  <c r="AA46" i="19" s="1"/>
  <c r="O46" i="19"/>
  <c r="P46" i="19" s="1"/>
  <c r="Z45" i="19"/>
  <c r="AA45" i="19" s="1"/>
  <c r="O45" i="19"/>
  <c r="P45" i="19" s="1"/>
  <c r="Z44" i="19"/>
  <c r="AA44" i="19" s="1"/>
  <c r="O44" i="19"/>
  <c r="P44" i="19" s="1"/>
  <c r="Z43" i="19"/>
  <c r="AA43" i="19" s="1"/>
  <c r="O43" i="19"/>
  <c r="P43" i="19" s="1"/>
  <c r="Z42" i="19"/>
  <c r="AA42" i="19" s="1"/>
  <c r="O42" i="19"/>
  <c r="P42" i="19" s="1"/>
  <c r="Z41" i="19"/>
  <c r="AA41" i="19" s="1"/>
  <c r="O41" i="19"/>
  <c r="P41" i="19" s="1"/>
  <c r="Z40" i="19"/>
  <c r="AA40" i="19" s="1"/>
  <c r="O40" i="19"/>
  <c r="P40" i="19" s="1"/>
  <c r="Z39" i="19"/>
  <c r="AA39" i="19" s="1"/>
  <c r="O39" i="19"/>
  <c r="P39" i="19" s="1"/>
  <c r="Z38" i="19"/>
  <c r="AA38" i="19" s="1"/>
  <c r="O38" i="19"/>
  <c r="P38" i="19" s="1"/>
  <c r="Z37" i="19"/>
  <c r="AA37" i="19" s="1"/>
  <c r="O37" i="19"/>
  <c r="P37" i="19" s="1"/>
  <c r="Z36" i="19"/>
  <c r="AA36" i="19" s="1"/>
  <c r="O36" i="19"/>
  <c r="P36" i="19" s="1"/>
  <c r="Z35" i="19"/>
  <c r="AA35" i="19" s="1"/>
  <c r="O35" i="19"/>
  <c r="P35" i="19" s="1"/>
  <c r="Z34" i="19"/>
  <c r="AA34" i="19" s="1"/>
  <c r="O34" i="19"/>
  <c r="P34" i="19" s="1"/>
  <c r="Z33" i="19"/>
  <c r="AA33" i="19" s="1"/>
  <c r="O33" i="19"/>
  <c r="P33" i="19" s="1"/>
  <c r="Z32" i="19"/>
  <c r="AA32" i="19" s="1"/>
  <c r="O32" i="19"/>
  <c r="P32" i="19" s="1"/>
  <c r="Z31" i="19"/>
  <c r="AA31" i="19" s="1"/>
  <c r="O31" i="19"/>
  <c r="P31" i="19" s="1"/>
  <c r="Z30" i="19"/>
  <c r="AA30" i="19" s="1"/>
  <c r="O30" i="19"/>
  <c r="P30" i="19" s="1"/>
  <c r="Z29" i="19"/>
  <c r="AA29" i="19" s="1"/>
  <c r="O29" i="19"/>
  <c r="P29" i="19" s="1"/>
  <c r="Z28" i="19"/>
  <c r="AA28" i="19" s="1"/>
  <c r="O28" i="19"/>
  <c r="P28" i="19" s="1"/>
  <c r="Z27" i="19"/>
  <c r="AA27" i="19" s="1"/>
  <c r="O27" i="19"/>
  <c r="P27" i="19" s="1"/>
  <c r="Z26" i="19"/>
  <c r="AA26" i="19" s="1"/>
  <c r="O26" i="19"/>
  <c r="P26" i="19" s="1"/>
  <c r="Z25" i="19"/>
  <c r="AA25" i="19" s="1"/>
  <c r="O25" i="19"/>
  <c r="P25" i="19" s="1"/>
  <c r="Z24" i="19"/>
  <c r="AA24" i="19" s="1"/>
  <c r="O24" i="19"/>
  <c r="P24" i="19" s="1"/>
  <c r="Z23" i="19"/>
  <c r="AA23" i="19" s="1"/>
  <c r="O23" i="19"/>
  <c r="P23" i="19" s="1"/>
  <c r="Z22" i="19"/>
  <c r="AA22" i="19" s="1"/>
  <c r="O22" i="19"/>
  <c r="P22" i="19" s="1"/>
  <c r="Z21" i="19"/>
  <c r="AA21" i="19" s="1"/>
  <c r="O21" i="19"/>
  <c r="P21" i="19" s="1"/>
  <c r="Z20" i="19"/>
  <c r="AA20" i="19" s="1"/>
  <c r="O20" i="19"/>
  <c r="P20" i="19" s="1"/>
  <c r="Z19" i="19"/>
  <c r="AA19" i="19" s="1"/>
  <c r="O19" i="19"/>
  <c r="P19" i="19" s="1"/>
  <c r="Z18" i="19"/>
  <c r="AA18" i="19" s="1"/>
  <c r="O18" i="19"/>
  <c r="P18" i="19" s="1"/>
  <c r="Z17" i="19"/>
  <c r="AA17" i="19" s="1"/>
  <c r="O17" i="19"/>
  <c r="P17" i="19" s="1"/>
  <c r="Z16" i="19"/>
  <c r="AA16" i="19" s="1"/>
  <c r="O16" i="19"/>
  <c r="P16" i="19" s="1"/>
  <c r="A16" i="19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Z15" i="19"/>
  <c r="AA15" i="19" s="1"/>
  <c r="O15" i="19"/>
  <c r="P15" i="19" s="1"/>
  <c r="Z14" i="19"/>
  <c r="AA14" i="19" s="1"/>
  <c r="O14" i="19"/>
  <c r="P14" i="19" s="1"/>
  <c r="Z13" i="19"/>
  <c r="AA13" i="19" s="1"/>
  <c r="O13" i="19"/>
  <c r="P13" i="19" s="1"/>
  <c r="Z12" i="19"/>
  <c r="AA12" i="19" s="1"/>
  <c r="O12" i="19"/>
  <c r="P12" i="19" s="1"/>
  <c r="Z11" i="19"/>
  <c r="AA11" i="19" s="1"/>
  <c r="O11" i="19"/>
  <c r="P11" i="19" s="1"/>
  <c r="Z10" i="19"/>
  <c r="AA10" i="19" s="1"/>
  <c r="O10" i="19"/>
  <c r="P10" i="19" s="1"/>
  <c r="Z9" i="19"/>
  <c r="AA9" i="19" s="1"/>
  <c r="O9" i="19"/>
  <c r="P9" i="19" s="1"/>
  <c r="Z8" i="19"/>
  <c r="AA8" i="19" s="1"/>
  <c r="O8" i="19"/>
  <c r="P8" i="19" s="1"/>
  <c r="A8" i="19"/>
  <c r="A9" i="19" s="1"/>
  <c r="A10" i="19" s="1"/>
  <c r="A11" i="19" s="1"/>
  <c r="A12" i="19" s="1"/>
  <c r="A13" i="19" s="1"/>
  <c r="A14" i="19" s="1"/>
  <c r="AK7" i="19"/>
  <c r="Z7" i="19"/>
  <c r="AA7" i="19" s="1"/>
  <c r="O7" i="19"/>
  <c r="P7" i="19" s="1"/>
  <c r="V87" i="18"/>
  <c r="W87" i="18" s="1"/>
  <c r="M87" i="18"/>
  <c r="N87" i="18" s="1"/>
  <c r="V86" i="18"/>
  <c r="W86" i="18" s="1"/>
  <c r="M86" i="18"/>
  <c r="N86" i="18" s="1"/>
  <c r="V85" i="18"/>
  <c r="W85" i="18" s="1"/>
  <c r="M85" i="18"/>
  <c r="N85" i="18" s="1"/>
  <c r="V84" i="18"/>
  <c r="W84" i="18" s="1"/>
  <c r="M84" i="18"/>
  <c r="N84" i="18" s="1"/>
  <c r="V83" i="18"/>
  <c r="W83" i="18" s="1"/>
  <c r="M83" i="18"/>
  <c r="N83" i="18" s="1"/>
  <c r="V82" i="18"/>
  <c r="W82" i="18" s="1"/>
  <c r="M82" i="18"/>
  <c r="N82" i="18" s="1"/>
  <c r="V81" i="18"/>
  <c r="W81" i="18" s="1"/>
  <c r="M81" i="18"/>
  <c r="N81" i="18" s="1"/>
  <c r="V80" i="18"/>
  <c r="W80" i="18" s="1"/>
  <c r="M80" i="18"/>
  <c r="N80" i="18" s="1"/>
  <c r="V79" i="18"/>
  <c r="W79" i="18" s="1"/>
  <c r="M79" i="18"/>
  <c r="N79" i="18" s="1"/>
  <c r="V78" i="18"/>
  <c r="W78" i="18" s="1"/>
  <c r="M78" i="18"/>
  <c r="N78" i="18" s="1"/>
  <c r="V77" i="18"/>
  <c r="W77" i="18" s="1"/>
  <c r="M77" i="18"/>
  <c r="N77" i="18" s="1"/>
  <c r="V76" i="18"/>
  <c r="W76" i="18" s="1"/>
  <c r="M76" i="18"/>
  <c r="N76" i="18" s="1"/>
  <c r="V75" i="18"/>
  <c r="W75" i="18" s="1"/>
  <c r="M75" i="18"/>
  <c r="N75" i="18" s="1"/>
  <c r="V74" i="18"/>
  <c r="W74" i="18" s="1"/>
  <c r="M74" i="18"/>
  <c r="N74" i="18" s="1"/>
  <c r="V73" i="18"/>
  <c r="W73" i="18" s="1"/>
  <c r="M73" i="18"/>
  <c r="N73" i="18" s="1"/>
  <c r="V72" i="18"/>
  <c r="W72" i="18" s="1"/>
  <c r="M72" i="18"/>
  <c r="N72" i="18" s="1"/>
  <c r="V71" i="18"/>
  <c r="W71" i="18" s="1"/>
  <c r="M71" i="18"/>
  <c r="N71" i="18" s="1"/>
  <c r="V70" i="18"/>
  <c r="W70" i="18" s="1"/>
  <c r="M70" i="18"/>
  <c r="N70" i="18" s="1"/>
  <c r="V69" i="18"/>
  <c r="W69" i="18" s="1"/>
  <c r="M69" i="18"/>
  <c r="N69" i="18" s="1"/>
  <c r="V68" i="18"/>
  <c r="W68" i="18" s="1"/>
  <c r="M68" i="18"/>
  <c r="N68" i="18" s="1"/>
  <c r="V67" i="18"/>
  <c r="W67" i="18" s="1"/>
  <c r="M67" i="18"/>
  <c r="N67" i="18" s="1"/>
  <c r="V66" i="18"/>
  <c r="W66" i="18" s="1"/>
  <c r="M66" i="18"/>
  <c r="N66" i="18" s="1"/>
  <c r="V65" i="18"/>
  <c r="W65" i="18" s="1"/>
  <c r="M65" i="18"/>
  <c r="N65" i="18" s="1"/>
  <c r="V64" i="18"/>
  <c r="W64" i="18" s="1"/>
  <c r="M64" i="18"/>
  <c r="N64" i="18" s="1"/>
  <c r="V63" i="18"/>
  <c r="W63" i="18" s="1"/>
  <c r="M63" i="18"/>
  <c r="N63" i="18" s="1"/>
  <c r="V62" i="18"/>
  <c r="W62" i="18" s="1"/>
  <c r="M62" i="18"/>
  <c r="N62" i="18" s="1"/>
  <c r="V61" i="18"/>
  <c r="W61" i="18" s="1"/>
  <c r="M61" i="18"/>
  <c r="N61" i="18" s="1"/>
  <c r="V60" i="18"/>
  <c r="W60" i="18" s="1"/>
  <c r="M60" i="18"/>
  <c r="N60" i="18" s="1"/>
  <c r="V59" i="18"/>
  <c r="W59" i="18" s="1"/>
  <c r="M59" i="18"/>
  <c r="N59" i="18" s="1"/>
  <c r="V58" i="18"/>
  <c r="W58" i="18" s="1"/>
  <c r="M58" i="18"/>
  <c r="N58" i="18" s="1"/>
  <c r="V57" i="18"/>
  <c r="W57" i="18" s="1"/>
  <c r="M57" i="18"/>
  <c r="N57" i="18" s="1"/>
  <c r="V56" i="18"/>
  <c r="W56" i="18" s="1"/>
  <c r="M56" i="18"/>
  <c r="N56" i="18" s="1"/>
  <c r="V55" i="18"/>
  <c r="W55" i="18" s="1"/>
  <c r="M55" i="18"/>
  <c r="N55" i="18" s="1"/>
  <c r="V54" i="18"/>
  <c r="W54" i="18" s="1"/>
  <c r="M54" i="18"/>
  <c r="N54" i="18" s="1"/>
  <c r="V53" i="18"/>
  <c r="W53" i="18" s="1"/>
  <c r="M53" i="18"/>
  <c r="N53" i="18" s="1"/>
  <c r="V52" i="18"/>
  <c r="W52" i="18" s="1"/>
  <c r="M52" i="18"/>
  <c r="N52" i="18" s="1"/>
  <c r="V51" i="18"/>
  <c r="W51" i="18" s="1"/>
  <c r="M51" i="18"/>
  <c r="N51" i="18" s="1"/>
  <c r="V50" i="18"/>
  <c r="W50" i="18" s="1"/>
  <c r="M50" i="18"/>
  <c r="N50" i="18" s="1"/>
  <c r="V49" i="18"/>
  <c r="W49" i="18" s="1"/>
  <c r="M49" i="18"/>
  <c r="N49" i="18" s="1"/>
  <c r="V48" i="18"/>
  <c r="W48" i="18" s="1"/>
  <c r="M48" i="18"/>
  <c r="N48" i="18" s="1"/>
  <c r="V47" i="18"/>
  <c r="W47" i="18" s="1"/>
  <c r="M47" i="18"/>
  <c r="N47" i="18" s="1"/>
  <c r="V46" i="18"/>
  <c r="W46" i="18" s="1"/>
  <c r="M46" i="18"/>
  <c r="N46" i="18" s="1"/>
  <c r="V45" i="18"/>
  <c r="W45" i="18" s="1"/>
  <c r="M45" i="18"/>
  <c r="N45" i="18" s="1"/>
  <c r="V44" i="18"/>
  <c r="W44" i="18" s="1"/>
  <c r="M44" i="18"/>
  <c r="N44" i="18" s="1"/>
  <c r="V43" i="18"/>
  <c r="W43" i="18" s="1"/>
  <c r="M43" i="18"/>
  <c r="N43" i="18" s="1"/>
  <c r="V42" i="18"/>
  <c r="W42" i="18" s="1"/>
  <c r="M42" i="18"/>
  <c r="N42" i="18" s="1"/>
  <c r="V41" i="18"/>
  <c r="W41" i="18" s="1"/>
  <c r="M41" i="18"/>
  <c r="N41" i="18" s="1"/>
  <c r="V40" i="18"/>
  <c r="W40" i="18" s="1"/>
  <c r="M40" i="18"/>
  <c r="N40" i="18" s="1"/>
  <c r="V39" i="18"/>
  <c r="W39" i="18" s="1"/>
  <c r="M39" i="18"/>
  <c r="N39" i="18" s="1"/>
  <c r="V38" i="18"/>
  <c r="W38" i="18" s="1"/>
  <c r="M38" i="18"/>
  <c r="N38" i="18" s="1"/>
  <c r="V37" i="18"/>
  <c r="W37" i="18" s="1"/>
  <c r="M37" i="18"/>
  <c r="N37" i="18" s="1"/>
  <c r="V36" i="18"/>
  <c r="W36" i="18" s="1"/>
  <c r="M36" i="18"/>
  <c r="N36" i="18" s="1"/>
  <c r="V35" i="18"/>
  <c r="W35" i="18" s="1"/>
  <c r="M35" i="18"/>
  <c r="N35" i="18" s="1"/>
  <c r="V34" i="18"/>
  <c r="W34" i="18" s="1"/>
  <c r="M34" i="18"/>
  <c r="N34" i="18" s="1"/>
  <c r="V33" i="18"/>
  <c r="W33" i="18" s="1"/>
  <c r="M33" i="18"/>
  <c r="N33" i="18" s="1"/>
  <c r="V32" i="18"/>
  <c r="W32" i="18" s="1"/>
  <c r="M32" i="18"/>
  <c r="N32" i="18" s="1"/>
  <c r="V31" i="18"/>
  <c r="W31" i="18" s="1"/>
  <c r="M31" i="18"/>
  <c r="N31" i="18" s="1"/>
  <c r="V30" i="18"/>
  <c r="W30" i="18" s="1"/>
  <c r="M30" i="18"/>
  <c r="N30" i="18" s="1"/>
  <c r="V29" i="18"/>
  <c r="W29" i="18" s="1"/>
  <c r="M29" i="18"/>
  <c r="N29" i="18" s="1"/>
  <c r="V28" i="18"/>
  <c r="W28" i="18" s="1"/>
  <c r="M28" i="18"/>
  <c r="N28" i="18" s="1"/>
  <c r="V27" i="18"/>
  <c r="W27" i="18" s="1"/>
  <c r="M27" i="18"/>
  <c r="N27" i="18" s="1"/>
  <c r="V26" i="18"/>
  <c r="W26" i="18" s="1"/>
  <c r="M26" i="18"/>
  <c r="N26" i="18" s="1"/>
  <c r="V25" i="18"/>
  <c r="W25" i="18" s="1"/>
  <c r="M25" i="18"/>
  <c r="N25" i="18" s="1"/>
  <c r="V24" i="18"/>
  <c r="W24" i="18" s="1"/>
  <c r="M24" i="18"/>
  <c r="N24" i="18" s="1"/>
  <c r="V23" i="18"/>
  <c r="W23" i="18" s="1"/>
  <c r="M23" i="18"/>
  <c r="N23" i="18" s="1"/>
  <c r="V22" i="18"/>
  <c r="W22" i="18" s="1"/>
  <c r="M22" i="18"/>
  <c r="N22" i="18" s="1"/>
  <c r="V21" i="18"/>
  <c r="W21" i="18" s="1"/>
  <c r="M21" i="18"/>
  <c r="N21" i="18" s="1"/>
  <c r="V20" i="18"/>
  <c r="W20" i="18" s="1"/>
  <c r="M20" i="18"/>
  <c r="N20" i="18" s="1"/>
  <c r="V19" i="18"/>
  <c r="W19" i="18" s="1"/>
  <c r="M19" i="18"/>
  <c r="N19" i="18" s="1"/>
  <c r="V18" i="18"/>
  <c r="W18" i="18" s="1"/>
  <c r="M18" i="18"/>
  <c r="N18" i="18" s="1"/>
  <c r="V17" i="18"/>
  <c r="W17" i="18" s="1"/>
  <c r="M17" i="18"/>
  <c r="N17" i="18" s="1"/>
  <c r="V16" i="18"/>
  <c r="W16" i="18" s="1"/>
  <c r="M16" i="18"/>
  <c r="N16" i="18" s="1"/>
  <c r="V15" i="18"/>
  <c r="W15" i="18" s="1"/>
  <c r="M15" i="18"/>
  <c r="N15" i="18" s="1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1" i="18" s="1"/>
  <c r="A63" i="18" s="1"/>
  <c r="A64" i="18" s="1"/>
  <c r="A65" i="18" s="1"/>
  <c r="A66" i="18" s="1"/>
  <c r="A67" i="18" s="1"/>
  <c r="A69" i="18" s="1"/>
  <c r="A73" i="18" s="1"/>
  <c r="A74" i="18" s="1"/>
  <c r="A75" i="18" s="1"/>
  <c r="A76" i="18" s="1"/>
  <c r="A77" i="18" s="1"/>
  <c r="A78" i="18" s="1"/>
  <c r="A79" i="18" s="1"/>
  <c r="A81" i="18" s="1"/>
  <c r="A82" i="18" s="1"/>
  <c r="A83" i="18" s="1"/>
  <c r="A84" i="18" s="1"/>
  <c r="A85" i="18" s="1"/>
  <c r="A86" i="18" s="1"/>
  <c r="A87" i="18" s="1"/>
  <c r="V14" i="18"/>
  <c r="W14" i="18" s="1"/>
  <c r="M14" i="18"/>
  <c r="N14" i="18" s="1"/>
  <c r="V13" i="18"/>
  <c r="W13" i="18" s="1"/>
  <c r="M13" i="18"/>
  <c r="N13" i="18" s="1"/>
  <c r="V12" i="18"/>
  <c r="W12" i="18" s="1"/>
  <c r="M12" i="18"/>
  <c r="N12" i="18" s="1"/>
  <c r="V11" i="18"/>
  <c r="W11" i="18" s="1"/>
  <c r="M11" i="18"/>
  <c r="N11" i="18" s="1"/>
  <c r="V10" i="18"/>
  <c r="W10" i="18" s="1"/>
  <c r="M10" i="18"/>
  <c r="N10" i="18" s="1"/>
  <c r="V9" i="18"/>
  <c r="W9" i="18" s="1"/>
  <c r="M9" i="18"/>
  <c r="N9" i="18" s="1"/>
  <c r="V8" i="18"/>
  <c r="W8" i="18" s="1"/>
  <c r="M8" i="18"/>
  <c r="N8" i="18" s="1"/>
  <c r="A8" i="18"/>
  <c r="A9" i="18" s="1"/>
  <c r="A10" i="18" s="1"/>
  <c r="A11" i="18" s="1"/>
  <c r="A13" i="18" s="1"/>
  <c r="AG7" i="18"/>
  <c r="V7" i="18"/>
  <c r="W7" i="18" s="1"/>
  <c r="M7" i="18"/>
  <c r="N7" i="18" s="1"/>
  <c r="V105" i="17"/>
  <c r="W105" i="17" s="1"/>
  <c r="M105" i="17"/>
  <c r="N105" i="17" s="1"/>
  <c r="V104" i="17"/>
  <c r="W104" i="17" s="1"/>
  <c r="M104" i="17"/>
  <c r="N104" i="17" s="1"/>
  <c r="V103" i="17"/>
  <c r="W103" i="17" s="1"/>
  <c r="M103" i="17"/>
  <c r="N103" i="17" s="1"/>
  <c r="V102" i="17"/>
  <c r="W102" i="17" s="1"/>
  <c r="M102" i="17"/>
  <c r="N102" i="17" s="1"/>
  <c r="V101" i="17"/>
  <c r="W101" i="17" s="1"/>
  <c r="M101" i="17"/>
  <c r="N101" i="17" s="1"/>
  <c r="V100" i="17"/>
  <c r="W100" i="17" s="1"/>
  <c r="M100" i="17"/>
  <c r="N100" i="17" s="1"/>
  <c r="V99" i="17"/>
  <c r="W99" i="17" s="1"/>
  <c r="M99" i="17"/>
  <c r="N99" i="17" s="1"/>
  <c r="V98" i="17"/>
  <c r="W98" i="17" s="1"/>
  <c r="M98" i="17"/>
  <c r="N98" i="17" s="1"/>
  <c r="V97" i="17"/>
  <c r="W97" i="17" s="1"/>
  <c r="M97" i="17"/>
  <c r="N97" i="17" s="1"/>
  <c r="V96" i="17"/>
  <c r="W96" i="17" s="1"/>
  <c r="M96" i="17"/>
  <c r="N96" i="17" s="1"/>
  <c r="V95" i="17"/>
  <c r="W95" i="17" s="1"/>
  <c r="M95" i="17"/>
  <c r="N95" i="17" s="1"/>
  <c r="V94" i="17"/>
  <c r="W94" i="17" s="1"/>
  <c r="M94" i="17"/>
  <c r="N94" i="17" s="1"/>
  <c r="V93" i="17"/>
  <c r="W93" i="17" s="1"/>
  <c r="M93" i="17"/>
  <c r="N93" i="17" s="1"/>
  <c r="V92" i="17"/>
  <c r="W92" i="17" s="1"/>
  <c r="M92" i="17"/>
  <c r="N92" i="17" s="1"/>
  <c r="V91" i="17"/>
  <c r="W91" i="17" s="1"/>
  <c r="M91" i="17"/>
  <c r="N91" i="17" s="1"/>
  <c r="V90" i="17"/>
  <c r="W90" i="17" s="1"/>
  <c r="M90" i="17"/>
  <c r="N90" i="17" s="1"/>
  <c r="V89" i="17"/>
  <c r="W89" i="17" s="1"/>
  <c r="M89" i="17"/>
  <c r="N89" i="17" s="1"/>
  <c r="V88" i="17"/>
  <c r="W88" i="17" s="1"/>
  <c r="M88" i="17"/>
  <c r="N88" i="17" s="1"/>
  <c r="V87" i="17"/>
  <c r="W87" i="17" s="1"/>
  <c r="M87" i="17"/>
  <c r="N87" i="17" s="1"/>
  <c r="V86" i="17"/>
  <c r="W86" i="17" s="1"/>
  <c r="M86" i="17"/>
  <c r="N86" i="17" s="1"/>
  <c r="V85" i="17"/>
  <c r="W85" i="17" s="1"/>
  <c r="M85" i="17"/>
  <c r="N85" i="17" s="1"/>
  <c r="V84" i="17"/>
  <c r="W84" i="17" s="1"/>
  <c r="M84" i="17"/>
  <c r="N84" i="17" s="1"/>
  <c r="V83" i="17"/>
  <c r="W83" i="17" s="1"/>
  <c r="M83" i="17"/>
  <c r="N83" i="17" s="1"/>
  <c r="V82" i="17"/>
  <c r="W82" i="17" s="1"/>
  <c r="M82" i="17"/>
  <c r="N82" i="17" s="1"/>
  <c r="V81" i="17"/>
  <c r="W81" i="17" s="1"/>
  <c r="M81" i="17"/>
  <c r="N81" i="17" s="1"/>
  <c r="V80" i="17"/>
  <c r="W80" i="17" s="1"/>
  <c r="M80" i="17"/>
  <c r="N80" i="17" s="1"/>
  <c r="V79" i="17"/>
  <c r="W79" i="17" s="1"/>
  <c r="M79" i="17"/>
  <c r="N79" i="17" s="1"/>
  <c r="V78" i="17"/>
  <c r="W78" i="17" s="1"/>
  <c r="M78" i="17"/>
  <c r="N78" i="17" s="1"/>
  <c r="V77" i="17"/>
  <c r="W77" i="17" s="1"/>
  <c r="M77" i="17"/>
  <c r="N77" i="17" s="1"/>
  <c r="V76" i="17"/>
  <c r="W76" i="17" s="1"/>
  <c r="M76" i="17"/>
  <c r="N76" i="17" s="1"/>
  <c r="V75" i="17"/>
  <c r="W75" i="17" s="1"/>
  <c r="M75" i="17"/>
  <c r="N75" i="17" s="1"/>
  <c r="V74" i="17"/>
  <c r="W74" i="17" s="1"/>
  <c r="M74" i="17"/>
  <c r="N74" i="17" s="1"/>
  <c r="V73" i="17"/>
  <c r="W73" i="17" s="1"/>
  <c r="M73" i="17"/>
  <c r="N73" i="17" s="1"/>
  <c r="V72" i="17"/>
  <c r="W72" i="17" s="1"/>
  <c r="M72" i="17"/>
  <c r="N72" i="17" s="1"/>
  <c r="V71" i="17"/>
  <c r="W71" i="17" s="1"/>
  <c r="M71" i="17"/>
  <c r="N71" i="17" s="1"/>
  <c r="V70" i="17"/>
  <c r="W70" i="17" s="1"/>
  <c r="M70" i="17"/>
  <c r="N70" i="17" s="1"/>
  <c r="V69" i="17"/>
  <c r="W69" i="17" s="1"/>
  <c r="M69" i="17"/>
  <c r="N69" i="17" s="1"/>
  <c r="V68" i="17"/>
  <c r="W68" i="17" s="1"/>
  <c r="M68" i="17"/>
  <c r="N68" i="17" s="1"/>
  <c r="V67" i="17"/>
  <c r="W67" i="17" s="1"/>
  <c r="M67" i="17"/>
  <c r="N67" i="17" s="1"/>
  <c r="V66" i="17"/>
  <c r="W66" i="17" s="1"/>
  <c r="M66" i="17"/>
  <c r="N66" i="17" s="1"/>
  <c r="V65" i="17"/>
  <c r="W65" i="17" s="1"/>
  <c r="M65" i="17"/>
  <c r="N65" i="17" s="1"/>
  <c r="V64" i="17"/>
  <c r="W64" i="17" s="1"/>
  <c r="M64" i="17"/>
  <c r="N64" i="17" s="1"/>
  <c r="V63" i="17"/>
  <c r="W63" i="17" s="1"/>
  <c r="M63" i="17"/>
  <c r="N63" i="17" s="1"/>
  <c r="V62" i="17"/>
  <c r="W62" i="17" s="1"/>
  <c r="M62" i="17"/>
  <c r="N62" i="17" s="1"/>
  <c r="V61" i="17"/>
  <c r="W61" i="17" s="1"/>
  <c r="M61" i="17"/>
  <c r="N61" i="17" s="1"/>
  <c r="V60" i="17"/>
  <c r="W60" i="17" s="1"/>
  <c r="M60" i="17"/>
  <c r="N60" i="17" s="1"/>
  <c r="V59" i="17"/>
  <c r="W59" i="17" s="1"/>
  <c r="M59" i="17"/>
  <c r="N59" i="17" s="1"/>
  <c r="V58" i="17"/>
  <c r="W58" i="17" s="1"/>
  <c r="M58" i="17"/>
  <c r="N58" i="17" s="1"/>
  <c r="V57" i="17"/>
  <c r="W57" i="17" s="1"/>
  <c r="M57" i="17"/>
  <c r="N57" i="17" s="1"/>
  <c r="V56" i="17"/>
  <c r="W56" i="17" s="1"/>
  <c r="M56" i="17"/>
  <c r="N56" i="17" s="1"/>
  <c r="V55" i="17"/>
  <c r="W55" i="17" s="1"/>
  <c r="M55" i="17"/>
  <c r="N55" i="17" s="1"/>
  <c r="A55" i="17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V54" i="17"/>
  <c r="W54" i="17" s="1"/>
  <c r="M54" i="17"/>
  <c r="N54" i="17" s="1"/>
  <c r="V53" i="17"/>
  <c r="W53" i="17" s="1"/>
  <c r="M53" i="17"/>
  <c r="N53" i="17" s="1"/>
  <c r="V52" i="17"/>
  <c r="W52" i="17" s="1"/>
  <c r="M52" i="17"/>
  <c r="N52" i="17" s="1"/>
  <c r="V51" i="17"/>
  <c r="W51" i="17" s="1"/>
  <c r="M51" i="17"/>
  <c r="N51" i="17" s="1"/>
  <c r="V50" i="17"/>
  <c r="W50" i="17" s="1"/>
  <c r="M50" i="17"/>
  <c r="N50" i="17" s="1"/>
  <c r="V49" i="17"/>
  <c r="W49" i="17" s="1"/>
  <c r="M49" i="17"/>
  <c r="N49" i="17" s="1"/>
  <c r="V48" i="17"/>
  <c r="W48" i="17" s="1"/>
  <c r="M48" i="17"/>
  <c r="N48" i="17" s="1"/>
  <c r="V47" i="17"/>
  <c r="W47" i="17" s="1"/>
  <c r="M47" i="17"/>
  <c r="N47" i="17" s="1"/>
  <c r="V46" i="17"/>
  <c r="W46" i="17" s="1"/>
  <c r="M46" i="17"/>
  <c r="N46" i="17" s="1"/>
  <c r="V45" i="17"/>
  <c r="W45" i="17" s="1"/>
  <c r="M45" i="17"/>
  <c r="N45" i="17" s="1"/>
  <c r="V44" i="17"/>
  <c r="W44" i="17" s="1"/>
  <c r="M44" i="17"/>
  <c r="N44" i="17" s="1"/>
  <c r="V43" i="17"/>
  <c r="W43" i="17" s="1"/>
  <c r="M43" i="17"/>
  <c r="N43" i="17" s="1"/>
  <c r="V42" i="17"/>
  <c r="W42" i="17" s="1"/>
  <c r="M42" i="17"/>
  <c r="N42" i="17" s="1"/>
  <c r="V41" i="17"/>
  <c r="W41" i="17" s="1"/>
  <c r="M41" i="17"/>
  <c r="N41" i="17" s="1"/>
  <c r="V40" i="17"/>
  <c r="W40" i="17" s="1"/>
  <c r="M40" i="17"/>
  <c r="N40" i="17" s="1"/>
  <c r="V39" i="17"/>
  <c r="W39" i="17" s="1"/>
  <c r="M39" i="17"/>
  <c r="N39" i="17" s="1"/>
  <c r="V38" i="17"/>
  <c r="W38" i="17" s="1"/>
  <c r="M38" i="17"/>
  <c r="N38" i="17" s="1"/>
  <c r="V37" i="17"/>
  <c r="W37" i="17" s="1"/>
  <c r="M37" i="17"/>
  <c r="N37" i="17" s="1"/>
  <c r="V36" i="17"/>
  <c r="W36" i="17" s="1"/>
  <c r="M36" i="17"/>
  <c r="N36" i="17" s="1"/>
  <c r="V35" i="17"/>
  <c r="W35" i="17" s="1"/>
  <c r="M35" i="17"/>
  <c r="N35" i="17" s="1"/>
  <c r="V34" i="17"/>
  <c r="W34" i="17" s="1"/>
  <c r="M34" i="17"/>
  <c r="N34" i="17" s="1"/>
  <c r="V33" i="17"/>
  <c r="W33" i="17" s="1"/>
  <c r="M33" i="17"/>
  <c r="N33" i="17" s="1"/>
  <c r="V32" i="17"/>
  <c r="W32" i="17" s="1"/>
  <c r="M32" i="17"/>
  <c r="N32" i="17" s="1"/>
  <c r="V31" i="17"/>
  <c r="W31" i="17" s="1"/>
  <c r="M31" i="17"/>
  <c r="N31" i="17" s="1"/>
  <c r="V30" i="17"/>
  <c r="W30" i="17" s="1"/>
  <c r="M30" i="17"/>
  <c r="N30" i="17" s="1"/>
  <c r="V29" i="17"/>
  <c r="W29" i="17" s="1"/>
  <c r="M29" i="17"/>
  <c r="N29" i="17" s="1"/>
  <c r="V28" i="17"/>
  <c r="W28" i="17" s="1"/>
  <c r="M28" i="17"/>
  <c r="N28" i="17" s="1"/>
  <c r="V27" i="17"/>
  <c r="W27" i="17" s="1"/>
  <c r="M27" i="17"/>
  <c r="N27" i="17" s="1"/>
  <c r="V26" i="17"/>
  <c r="W26" i="17" s="1"/>
  <c r="M26" i="17"/>
  <c r="N26" i="17" s="1"/>
  <c r="V25" i="17"/>
  <c r="W25" i="17" s="1"/>
  <c r="M25" i="17"/>
  <c r="N25" i="17" s="1"/>
  <c r="V24" i="17"/>
  <c r="W24" i="17" s="1"/>
  <c r="M24" i="17"/>
  <c r="N24" i="17" s="1"/>
  <c r="V23" i="17"/>
  <c r="W23" i="17" s="1"/>
  <c r="M23" i="17"/>
  <c r="N23" i="17" s="1"/>
  <c r="V22" i="17"/>
  <c r="W22" i="17" s="1"/>
  <c r="M22" i="17"/>
  <c r="N22" i="17" s="1"/>
  <c r="V21" i="17"/>
  <c r="W21" i="17" s="1"/>
  <c r="M21" i="17"/>
  <c r="N21" i="17" s="1"/>
  <c r="V20" i="17"/>
  <c r="W20" i="17" s="1"/>
  <c r="M20" i="17"/>
  <c r="N20" i="17" s="1"/>
  <c r="V19" i="17"/>
  <c r="W19" i="17" s="1"/>
  <c r="M19" i="17"/>
  <c r="N19" i="17" s="1"/>
  <c r="V18" i="17"/>
  <c r="W18" i="17" s="1"/>
  <c r="M18" i="17"/>
  <c r="N18" i="17" s="1"/>
  <c r="V17" i="17"/>
  <c r="W17" i="17" s="1"/>
  <c r="M17" i="17"/>
  <c r="N17" i="17" s="1"/>
  <c r="V16" i="17"/>
  <c r="W16" i="17" s="1"/>
  <c r="M16" i="17"/>
  <c r="N16" i="17" s="1"/>
  <c r="A16" i="17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V15" i="17"/>
  <c r="W15" i="17" s="1"/>
  <c r="M15" i="17"/>
  <c r="N15" i="17" s="1"/>
  <c r="V14" i="17"/>
  <c r="W14" i="17" s="1"/>
  <c r="M14" i="17"/>
  <c r="N14" i="17" s="1"/>
  <c r="V13" i="17"/>
  <c r="W13" i="17" s="1"/>
  <c r="M13" i="17"/>
  <c r="N13" i="17" s="1"/>
  <c r="V12" i="17"/>
  <c r="W12" i="17" s="1"/>
  <c r="M12" i="17"/>
  <c r="N12" i="17" s="1"/>
  <c r="V11" i="17"/>
  <c r="W11" i="17" s="1"/>
  <c r="M11" i="17"/>
  <c r="N11" i="17" s="1"/>
  <c r="V10" i="17"/>
  <c r="W10" i="17" s="1"/>
  <c r="M10" i="17"/>
  <c r="N10" i="17" s="1"/>
  <c r="V9" i="17"/>
  <c r="W9" i="17" s="1"/>
  <c r="M9" i="17"/>
  <c r="N9" i="17" s="1"/>
  <c r="V8" i="17"/>
  <c r="W8" i="17" s="1"/>
  <c r="M8" i="17"/>
  <c r="N8" i="17" s="1"/>
  <c r="A8" i="17"/>
  <c r="A9" i="17" s="1"/>
  <c r="A10" i="17" s="1"/>
  <c r="A11" i="17" s="1"/>
  <c r="A12" i="17" s="1"/>
  <c r="A13" i="17" s="1"/>
  <c r="A14" i="17" s="1"/>
  <c r="AE7" i="17"/>
  <c r="AF7" i="17" s="1"/>
  <c r="V7" i="17"/>
  <c r="W7" i="17" s="1"/>
  <c r="M7" i="17"/>
  <c r="N7" i="17" s="1"/>
  <c r="W146" i="16"/>
  <c r="W145" i="16"/>
  <c r="Z90" i="15"/>
  <c r="AA90" i="15" s="1"/>
  <c r="N90" i="15"/>
  <c r="O90" i="15" s="1"/>
  <c r="Z89" i="15"/>
  <c r="AA89" i="15" s="1"/>
  <c r="N89" i="15"/>
  <c r="O89" i="15" s="1"/>
  <c r="Z88" i="15"/>
  <c r="AA88" i="15" s="1"/>
  <c r="N88" i="15"/>
  <c r="O88" i="15" s="1"/>
  <c r="Z87" i="15"/>
  <c r="AA87" i="15" s="1"/>
  <c r="N87" i="15"/>
  <c r="O87" i="15" s="1"/>
  <c r="Z86" i="15"/>
  <c r="AA86" i="15" s="1"/>
  <c r="N86" i="15"/>
  <c r="O86" i="15" s="1"/>
  <c r="Z85" i="15"/>
  <c r="AA85" i="15" s="1"/>
  <c r="N85" i="15"/>
  <c r="O85" i="15" s="1"/>
  <c r="Z84" i="15"/>
  <c r="AA84" i="15" s="1"/>
  <c r="N84" i="15"/>
  <c r="O84" i="15" s="1"/>
  <c r="Z83" i="15"/>
  <c r="AA83" i="15" s="1"/>
  <c r="N83" i="15"/>
  <c r="O83" i="15" s="1"/>
  <c r="Z82" i="15"/>
  <c r="AA82" i="15" s="1"/>
  <c r="N82" i="15"/>
  <c r="O82" i="15" s="1"/>
  <c r="Z81" i="15"/>
  <c r="AA81" i="15" s="1"/>
  <c r="N81" i="15"/>
  <c r="O81" i="15" s="1"/>
  <c r="Z80" i="15"/>
  <c r="AA80" i="15" s="1"/>
  <c r="N80" i="15"/>
  <c r="O80" i="15" s="1"/>
  <c r="Z79" i="15"/>
  <c r="AA79" i="15" s="1"/>
  <c r="N79" i="15"/>
  <c r="O79" i="15" s="1"/>
  <c r="Z78" i="15"/>
  <c r="AA78" i="15" s="1"/>
  <c r="N78" i="15"/>
  <c r="O78" i="15" s="1"/>
  <c r="Z77" i="15"/>
  <c r="AA77" i="15" s="1"/>
  <c r="N77" i="15"/>
  <c r="O77" i="15" s="1"/>
  <c r="Z76" i="15"/>
  <c r="AA76" i="15" s="1"/>
  <c r="N76" i="15"/>
  <c r="O76" i="15" s="1"/>
  <c r="Z75" i="15"/>
  <c r="AA75" i="15" s="1"/>
  <c r="N75" i="15"/>
  <c r="O75" i="15" s="1"/>
  <c r="Z74" i="15"/>
  <c r="AA74" i="15" s="1"/>
  <c r="N74" i="15"/>
  <c r="O74" i="15" s="1"/>
  <c r="Z73" i="15"/>
  <c r="AA73" i="15" s="1"/>
  <c r="N73" i="15"/>
  <c r="O73" i="15" s="1"/>
  <c r="Z72" i="15"/>
  <c r="AA72" i="15" s="1"/>
  <c r="N72" i="15"/>
  <c r="O72" i="15" s="1"/>
  <c r="Z71" i="15"/>
  <c r="AA71" i="15" s="1"/>
  <c r="N71" i="15"/>
  <c r="O71" i="15" s="1"/>
  <c r="Z70" i="15"/>
  <c r="AA70" i="15" s="1"/>
  <c r="N70" i="15"/>
  <c r="O70" i="15" s="1"/>
  <c r="Z69" i="15"/>
  <c r="AA69" i="15" s="1"/>
  <c r="N69" i="15"/>
  <c r="O69" i="15" s="1"/>
  <c r="Z68" i="15"/>
  <c r="AA68" i="15" s="1"/>
  <c r="N68" i="15"/>
  <c r="O68" i="15" s="1"/>
  <c r="Z67" i="15"/>
  <c r="AA67" i="15" s="1"/>
  <c r="N67" i="15"/>
  <c r="O67" i="15" s="1"/>
  <c r="Z66" i="15"/>
  <c r="AA66" i="15" s="1"/>
  <c r="N66" i="15"/>
  <c r="O66" i="15" s="1"/>
  <c r="Z65" i="15"/>
  <c r="AA65" i="15" s="1"/>
  <c r="N65" i="15"/>
  <c r="O65" i="15" s="1"/>
  <c r="Z64" i="15"/>
  <c r="AA64" i="15" s="1"/>
  <c r="N64" i="15"/>
  <c r="O64" i="15" s="1"/>
  <c r="Z63" i="15"/>
  <c r="AA63" i="15" s="1"/>
  <c r="N63" i="15"/>
  <c r="O63" i="15" s="1"/>
  <c r="Z62" i="15"/>
  <c r="AA62" i="15" s="1"/>
  <c r="N62" i="15"/>
  <c r="O62" i="15" s="1"/>
  <c r="Z61" i="15"/>
  <c r="AA61" i="15" s="1"/>
  <c r="N61" i="15"/>
  <c r="O61" i="15" s="1"/>
  <c r="Z60" i="15"/>
  <c r="AA60" i="15" s="1"/>
  <c r="N60" i="15"/>
  <c r="O60" i="15" s="1"/>
  <c r="Z59" i="15"/>
  <c r="AA59" i="15" s="1"/>
  <c r="N59" i="15"/>
  <c r="O59" i="15" s="1"/>
  <c r="Z58" i="15"/>
  <c r="AA58" i="15" s="1"/>
  <c r="N58" i="15"/>
  <c r="O58" i="15" s="1"/>
  <c r="Z57" i="15"/>
  <c r="AA57" i="15" s="1"/>
  <c r="N57" i="15"/>
  <c r="O57" i="15" s="1"/>
  <c r="Z56" i="15"/>
  <c r="AA56" i="15" s="1"/>
  <c r="N56" i="15"/>
  <c r="O56" i="15" s="1"/>
  <c r="Z55" i="15"/>
  <c r="AA55" i="15" s="1"/>
  <c r="N55" i="15"/>
  <c r="O55" i="15" s="1"/>
  <c r="A55" i="15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Z54" i="15"/>
  <c r="AA54" i="15" s="1"/>
  <c r="N54" i="15"/>
  <c r="O54" i="15" s="1"/>
  <c r="Z53" i="15"/>
  <c r="AA53" i="15" s="1"/>
  <c r="N53" i="15"/>
  <c r="O53" i="15" s="1"/>
  <c r="Z52" i="15"/>
  <c r="AA52" i="15" s="1"/>
  <c r="N52" i="15"/>
  <c r="O52" i="15" s="1"/>
  <c r="Z51" i="15"/>
  <c r="AA51" i="15" s="1"/>
  <c r="N51" i="15"/>
  <c r="O51" i="15" s="1"/>
  <c r="Z50" i="15"/>
  <c r="AA50" i="15" s="1"/>
  <c r="N50" i="15"/>
  <c r="O50" i="15" s="1"/>
  <c r="Z49" i="15"/>
  <c r="AA49" i="15" s="1"/>
  <c r="N49" i="15"/>
  <c r="O49" i="15" s="1"/>
  <c r="Z48" i="15"/>
  <c r="AA48" i="15" s="1"/>
  <c r="N48" i="15"/>
  <c r="O48" i="15" s="1"/>
  <c r="Z47" i="15"/>
  <c r="AA47" i="15" s="1"/>
  <c r="N47" i="15"/>
  <c r="O47" i="15" s="1"/>
  <c r="Z46" i="15"/>
  <c r="AA46" i="15" s="1"/>
  <c r="N46" i="15"/>
  <c r="O46" i="15" s="1"/>
  <c r="Z45" i="15"/>
  <c r="AA45" i="15" s="1"/>
  <c r="N45" i="15"/>
  <c r="O45" i="15" s="1"/>
  <c r="Z44" i="15"/>
  <c r="AA44" i="15" s="1"/>
  <c r="N44" i="15"/>
  <c r="O44" i="15" s="1"/>
  <c r="Z43" i="15"/>
  <c r="AA43" i="15" s="1"/>
  <c r="N43" i="15"/>
  <c r="O43" i="15" s="1"/>
  <c r="Z42" i="15"/>
  <c r="AA42" i="15" s="1"/>
  <c r="N42" i="15"/>
  <c r="O42" i="15" s="1"/>
  <c r="Z41" i="15"/>
  <c r="AA41" i="15" s="1"/>
  <c r="N41" i="15"/>
  <c r="O41" i="15" s="1"/>
  <c r="Z40" i="15"/>
  <c r="AA40" i="15" s="1"/>
  <c r="N40" i="15"/>
  <c r="O40" i="15" s="1"/>
  <c r="Z39" i="15"/>
  <c r="AA39" i="15" s="1"/>
  <c r="N39" i="15"/>
  <c r="O39" i="15" s="1"/>
  <c r="Z38" i="15"/>
  <c r="AA38" i="15" s="1"/>
  <c r="N38" i="15"/>
  <c r="O38" i="15" s="1"/>
  <c r="Z37" i="15"/>
  <c r="AA37" i="15" s="1"/>
  <c r="N37" i="15"/>
  <c r="O37" i="15" s="1"/>
  <c r="Z36" i="15"/>
  <c r="AA36" i="15" s="1"/>
  <c r="N36" i="15"/>
  <c r="O36" i="15" s="1"/>
  <c r="Z35" i="15"/>
  <c r="AA35" i="15" s="1"/>
  <c r="N35" i="15"/>
  <c r="O35" i="15" s="1"/>
  <c r="Z34" i="15"/>
  <c r="AA34" i="15" s="1"/>
  <c r="N34" i="15"/>
  <c r="O34" i="15" s="1"/>
  <c r="Z33" i="15"/>
  <c r="AA33" i="15" s="1"/>
  <c r="N33" i="15"/>
  <c r="O33" i="15" s="1"/>
  <c r="Z32" i="15"/>
  <c r="AA32" i="15" s="1"/>
  <c r="N32" i="15"/>
  <c r="O32" i="15" s="1"/>
  <c r="Z31" i="15"/>
  <c r="AA31" i="15" s="1"/>
  <c r="N31" i="15"/>
  <c r="O31" i="15" s="1"/>
  <c r="Z30" i="15"/>
  <c r="AA30" i="15" s="1"/>
  <c r="N30" i="15"/>
  <c r="O30" i="15" s="1"/>
  <c r="Z29" i="15"/>
  <c r="AA29" i="15" s="1"/>
  <c r="N29" i="15"/>
  <c r="O29" i="15" s="1"/>
  <c r="Z28" i="15"/>
  <c r="AA28" i="15" s="1"/>
  <c r="N28" i="15"/>
  <c r="O28" i="15" s="1"/>
  <c r="Z27" i="15"/>
  <c r="AA27" i="15" s="1"/>
  <c r="N27" i="15"/>
  <c r="O27" i="15" s="1"/>
  <c r="Z26" i="15"/>
  <c r="AA26" i="15" s="1"/>
  <c r="N26" i="15"/>
  <c r="O26" i="15" s="1"/>
  <c r="Z25" i="15"/>
  <c r="AA25" i="15" s="1"/>
  <c r="N25" i="15"/>
  <c r="O25" i="15" s="1"/>
  <c r="Z24" i="15"/>
  <c r="AA24" i="15" s="1"/>
  <c r="N24" i="15"/>
  <c r="O24" i="15" s="1"/>
  <c r="Z23" i="15"/>
  <c r="AA23" i="15" s="1"/>
  <c r="N23" i="15"/>
  <c r="O23" i="15" s="1"/>
  <c r="Z22" i="15"/>
  <c r="AA22" i="15" s="1"/>
  <c r="N22" i="15"/>
  <c r="O22" i="15" s="1"/>
  <c r="Z21" i="15"/>
  <c r="AA21" i="15" s="1"/>
  <c r="N21" i="15"/>
  <c r="O21" i="15" s="1"/>
  <c r="Z20" i="15"/>
  <c r="AA20" i="15" s="1"/>
  <c r="N20" i="15"/>
  <c r="O20" i="15" s="1"/>
  <c r="Z19" i="15"/>
  <c r="AA19" i="15" s="1"/>
  <c r="N19" i="15"/>
  <c r="O19" i="15" s="1"/>
  <c r="Z18" i="15"/>
  <c r="AA18" i="15" s="1"/>
  <c r="N18" i="15"/>
  <c r="O18" i="15" s="1"/>
  <c r="Z17" i="15"/>
  <c r="AA17" i="15" s="1"/>
  <c r="N17" i="15"/>
  <c r="O17" i="15" s="1"/>
  <c r="Z16" i="15"/>
  <c r="AA16" i="15" s="1"/>
  <c r="N16" i="15"/>
  <c r="O16" i="15" s="1"/>
  <c r="A16" i="15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Z15" i="15"/>
  <c r="AA15" i="15" s="1"/>
  <c r="N15" i="15"/>
  <c r="O15" i="15" s="1"/>
  <c r="Z14" i="15"/>
  <c r="AA14" i="15" s="1"/>
  <c r="N14" i="15"/>
  <c r="O14" i="15" s="1"/>
  <c r="Z13" i="15"/>
  <c r="AA13" i="15" s="1"/>
  <c r="N13" i="15"/>
  <c r="O13" i="15" s="1"/>
  <c r="Z12" i="15"/>
  <c r="AA12" i="15" s="1"/>
  <c r="N12" i="15"/>
  <c r="O12" i="15" s="1"/>
  <c r="Z11" i="15"/>
  <c r="AA11" i="15" s="1"/>
  <c r="N11" i="15"/>
  <c r="O11" i="15" s="1"/>
  <c r="Z10" i="15"/>
  <c r="AA10" i="15" s="1"/>
  <c r="N10" i="15"/>
  <c r="O10" i="15" s="1"/>
  <c r="Z9" i="15"/>
  <c r="AA9" i="15" s="1"/>
  <c r="N9" i="15"/>
  <c r="O9" i="15" s="1"/>
  <c r="Z8" i="15"/>
  <c r="AA8" i="15" s="1"/>
  <c r="N8" i="15"/>
  <c r="O8" i="15" s="1"/>
  <c r="A8" i="15"/>
  <c r="A9" i="15" s="1"/>
  <c r="A10" i="15" s="1"/>
  <c r="A11" i="15" s="1"/>
  <c r="A12" i="15" s="1"/>
  <c r="A13" i="15" s="1"/>
  <c r="A14" i="15" s="1"/>
  <c r="AK7" i="15"/>
  <c r="N7" i="15"/>
  <c r="O7" i="15" s="1"/>
  <c r="V76" i="14"/>
  <c r="W76" i="14" s="1"/>
  <c r="M76" i="14"/>
  <c r="N76" i="14" s="1"/>
  <c r="V75" i="14"/>
  <c r="W75" i="14" s="1"/>
  <c r="M75" i="14"/>
  <c r="N75" i="14" s="1"/>
  <c r="V74" i="14"/>
  <c r="W74" i="14" s="1"/>
  <c r="M74" i="14"/>
  <c r="N74" i="14" s="1"/>
  <c r="V73" i="14"/>
  <c r="W73" i="14" s="1"/>
  <c r="M73" i="14"/>
  <c r="N73" i="14" s="1"/>
  <c r="V72" i="14"/>
  <c r="W72" i="14" s="1"/>
  <c r="M72" i="14"/>
  <c r="N72" i="14" s="1"/>
  <c r="V71" i="14"/>
  <c r="W71" i="14" s="1"/>
  <c r="M71" i="14"/>
  <c r="N71" i="14" s="1"/>
  <c r="V70" i="14"/>
  <c r="W70" i="14" s="1"/>
  <c r="M70" i="14"/>
  <c r="N70" i="14" s="1"/>
  <c r="V69" i="14"/>
  <c r="W69" i="14" s="1"/>
  <c r="M69" i="14"/>
  <c r="N69" i="14" s="1"/>
  <c r="V68" i="14"/>
  <c r="W68" i="14" s="1"/>
  <c r="M68" i="14"/>
  <c r="N68" i="14" s="1"/>
  <c r="V67" i="14"/>
  <c r="W67" i="14" s="1"/>
  <c r="M67" i="14"/>
  <c r="N67" i="14" s="1"/>
  <c r="V66" i="14"/>
  <c r="W66" i="14" s="1"/>
  <c r="M66" i="14"/>
  <c r="N66" i="14" s="1"/>
  <c r="V65" i="14"/>
  <c r="W65" i="14" s="1"/>
  <c r="M65" i="14"/>
  <c r="N65" i="14" s="1"/>
  <c r="V64" i="14"/>
  <c r="W64" i="14" s="1"/>
  <c r="M64" i="14"/>
  <c r="N64" i="14" s="1"/>
  <c r="V63" i="14"/>
  <c r="W63" i="14" s="1"/>
  <c r="M63" i="14"/>
  <c r="N63" i="14" s="1"/>
  <c r="V62" i="14"/>
  <c r="W62" i="14" s="1"/>
  <c r="M62" i="14"/>
  <c r="N62" i="14" s="1"/>
  <c r="V61" i="14"/>
  <c r="W61" i="14" s="1"/>
  <c r="M61" i="14"/>
  <c r="N61" i="14" s="1"/>
  <c r="V60" i="14"/>
  <c r="W60" i="14" s="1"/>
  <c r="M60" i="14"/>
  <c r="N60" i="14" s="1"/>
  <c r="V59" i="14"/>
  <c r="W59" i="14" s="1"/>
  <c r="M59" i="14"/>
  <c r="N59" i="14" s="1"/>
  <c r="V58" i="14"/>
  <c r="W58" i="14" s="1"/>
  <c r="M58" i="14"/>
  <c r="N58" i="14" s="1"/>
  <c r="V57" i="14"/>
  <c r="W57" i="14" s="1"/>
  <c r="M57" i="14"/>
  <c r="N57" i="14" s="1"/>
  <c r="V56" i="14"/>
  <c r="W56" i="14" s="1"/>
  <c r="M56" i="14"/>
  <c r="N56" i="14" s="1"/>
  <c r="V55" i="14"/>
  <c r="W55" i="14" s="1"/>
  <c r="M55" i="14"/>
  <c r="N55" i="14" s="1"/>
  <c r="A55" i="14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V54" i="14"/>
  <c r="W54" i="14" s="1"/>
  <c r="M54" i="14"/>
  <c r="N54" i="14" s="1"/>
  <c r="V53" i="14"/>
  <c r="W53" i="14" s="1"/>
  <c r="M53" i="14"/>
  <c r="N53" i="14" s="1"/>
  <c r="V52" i="14"/>
  <c r="W52" i="14" s="1"/>
  <c r="M52" i="14"/>
  <c r="N52" i="14" s="1"/>
  <c r="V51" i="14"/>
  <c r="W51" i="14" s="1"/>
  <c r="M51" i="14"/>
  <c r="N51" i="14" s="1"/>
  <c r="V50" i="14"/>
  <c r="W50" i="14" s="1"/>
  <c r="M50" i="14"/>
  <c r="N50" i="14" s="1"/>
  <c r="V49" i="14"/>
  <c r="W49" i="14" s="1"/>
  <c r="M49" i="14"/>
  <c r="N49" i="14" s="1"/>
  <c r="V48" i="14"/>
  <c r="W48" i="14" s="1"/>
  <c r="M48" i="14"/>
  <c r="N48" i="14" s="1"/>
  <c r="V47" i="14"/>
  <c r="W47" i="14" s="1"/>
  <c r="M47" i="14"/>
  <c r="N47" i="14" s="1"/>
  <c r="V46" i="14"/>
  <c r="W46" i="14" s="1"/>
  <c r="M46" i="14"/>
  <c r="N46" i="14" s="1"/>
  <c r="V45" i="14"/>
  <c r="W45" i="14" s="1"/>
  <c r="M45" i="14"/>
  <c r="N45" i="14" s="1"/>
  <c r="V44" i="14"/>
  <c r="W44" i="14" s="1"/>
  <c r="M44" i="14"/>
  <c r="N44" i="14" s="1"/>
  <c r="V43" i="14"/>
  <c r="W43" i="14" s="1"/>
  <c r="M43" i="14"/>
  <c r="N43" i="14" s="1"/>
  <c r="V42" i="14"/>
  <c r="W42" i="14" s="1"/>
  <c r="M42" i="14"/>
  <c r="N42" i="14" s="1"/>
  <c r="V41" i="14"/>
  <c r="W41" i="14" s="1"/>
  <c r="M41" i="14"/>
  <c r="N41" i="14" s="1"/>
  <c r="V40" i="14"/>
  <c r="W40" i="14" s="1"/>
  <c r="M40" i="14"/>
  <c r="N40" i="14" s="1"/>
  <c r="V39" i="14"/>
  <c r="W39" i="14" s="1"/>
  <c r="M39" i="14"/>
  <c r="N39" i="14" s="1"/>
  <c r="V38" i="14"/>
  <c r="W38" i="14" s="1"/>
  <c r="M38" i="14"/>
  <c r="N38" i="14" s="1"/>
  <c r="V37" i="14"/>
  <c r="W37" i="14" s="1"/>
  <c r="M37" i="14"/>
  <c r="N37" i="14" s="1"/>
  <c r="V36" i="14"/>
  <c r="W36" i="14" s="1"/>
  <c r="M36" i="14"/>
  <c r="N36" i="14" s="1"/>
  <c r="V35" i="14"/>
  <c r="W35" i="14" s="1"/>
  <c r="M35" i="14"/>
  <c r="N35" i="14" s="1"/>
  <c r="V34" i="14"/>
  <c r="W34" i="14" s="1"/>
  <c r="M34" i="14"/>
  <c r="N34" i="14" s="1"/>
  <c r="V33" i="14"/>
  <c r="W33" i="14" s="1"/>
  <c r="M33" i="14"/>
  <c r="N33" i="14" s="1"/>
  <c r="V32" i="14"/>
  <c r="W32" i="14" s="1"/>
  <c r="M32" i="14"/>
  <c r="N32" i="14" s="1"/>
  <c r="V31" i="14"/>
  <c r="W31" i="14" s="1"/>
  <c r="M31" i="14"/>
  <c r="N31" i="14" s="1"/>
  <c r="V30" i="14"/>
  <c r="W30" i="14" s="1"/>
  <c r="M30" i="14"/>
  <c r="N30" i="14" s="1"/>
  <c r="V29" i="14"/>
  <c r="W29" i="14" s="1"/>
  <c r="M29" i="14"/>
  <c r="N29" i="14" s="1"/>
  <c r="V28" i="14"/>
  <c r="W28" i="14" s="1"/>
  <c r="M28" i="14"/>
  <c r="N28" i="14" s="1"/>
  <c r="V27" i="14"/>
  <c r="W27" i="14" s="1"/>
  <c r="M27" i="14"/>
  <c r="N27" i="14" s="1"/>
  <c r="V26" i="14"/>
  <c r="W26" i="14" s="1"/>
  <c r="M26" i="14"/>
  <c r="N26" i="14" s="1"/>
  <c r="V25" i="14"/>
  <c r="W25" i="14" s="1"/>
  <c r="M25" i="14"/>
  <c r="N25" i="14" s="1"/>
  <c r="V24" i="14"/>
  <c r="W24" i="14" s="1"/>
  <c r="M24" i="14"/>
  <c r="N24" i="14" s="1"/>
  <c r="V23" i="14"/>
  <c r="W23" i="14" s="1"/>
  <c r="M23" i="14"/>
  <c r="N23" i="14" s="1"/>
  <c r="V22" i="14"/>
  <c r="W22" i="14" s="1"/>
  <c r="M22" i="14"/>
  <c r="N22" i="14" s="1"/>
  <c r="V21" i="14"/>
  <c r="W21" i="14" s="1"/>
  <c r="M21" i="14"/>
  <c r="N21" i="14" s="1"/>
  <c r="V20" i="14"/>
  <c r="W20" i="14" s="1"/>
  <c r="M20" i="14"/>
  <c r="N20" i="14" s="1"/>
  <c r="V19" i="14"/>
  <c r="W19" i="14" s="1"/>
  <c r="M19" i="14"/>
  <c r="N19" i="14" s="1"/>
  <c r="V18" i="14"/>
  <c r="W18" i="14" s="1"/>
  <c r="M18" i="14"/>
  <c r="N18" i="14" s="1"/>
  <c r="V17" i="14"/>
  <c r="W17" i="14" s="1"/>
  <c r="M17" i="14"/>
  <c r="N17" i="14" s="1"/>
  <c r="V16" i="14"/>
  <c r="W16" i="14" s="1"/>
  <c r="M16" i="14"/>
  <c r="N16" i="14" s="1"/>
  <c r="A16" i="14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V15" i="14"/>
  <c r="W15" i="14" s="1"/>
  <c r="M15" i="14"/>
  <c r="N15" i="14" s="1"/>
  <c r="V14" i="14"/>
  <c r="W14" i="14" s="1"/>
  <c r="M14" i="14"/>
  <c r="N14" i="14" s="1"/>
  <c r="V13" i="14"/>
  <c r="W13" i="14" s="1"/>
  <c r="M13" i="14"/>
  <c r="N13" i="14" s="1"/>
  <c r="V12" i="14"/>
  <c r="W12" i="14" s="1"/>
  <c r="M12" i="14"/>
  <c r="N12" i="14" s="1"/>
  <c r="V11" i="14"/>
  <c r="W11" i="14" s="1"/>
  <c r="M11" i="14"/>
  <c r="N11" i="14" s="1"/>
  <c r="V10" i="14"/>
  <c r="W10" i="14" s="1"/>
  <c r="M10" i="14"/>
  <c r="N10" i="14" s="1"/>
  <c r="V9" i="14"/>
  <c r="W9" i="14" s="1"/>
  <c r="M9" i="14"/>
  <c r="N9" i="14" s="1"/>
  <c r="V8" i="14"/>
  <c r="W8" i="14" s="1"/>
  <c r="M8" i="14"/>
  <c r="N8" i="14" s="1"/>
  <c r="A8" i="14"/>
  <c r="A9" i="14" s="1"/>
  <c r="A10" i="14" s="1"/>
  <c r="A11" i="14" s="1"/>
  <c r="A12" i="14" s="1"/>
  <c r="A13" i="14" s="1"/>
  <c r="A14" i="14" s="1"/>
  <c r="AG7" i="14"/>
  <c r="V7" i="14"/>
  <c r="W7" i="14" s="1"/>
  <c r="M7" i="14"/>
  <c r="N7" i="14" s="1"/>
  <c r="X270" i="13"/>
  <c r="Y270" i="13" s="1"/>
  <c r="X102" i="13"/>
  <c r="X186" i="13"/>
  <c r="Y186" i="13" s="1"/>
  <c r="X187" i="13"/>
  <c r="Y187" i="13" s="1"/>
  <c r="X84" i="13"/>
  <c r="X134" i="13"/>
  <c r="X100" i="13"/>
  <c r="X188" i="13"/>
  <c r="Y188" i="13" s="1"/>
  <c r="X198" i="13"/>
  <c r="Y198" i="13" s="1"/>
  <c r="X210" i="13"/>
  <c r="Y16" i="13"/>
  <c r="X220" i="13"/>
  <c r="Y220" i="13" s="1"/>
  <c r="X303" i="13"/>
  <c r="Y303" i="13" s="1"/>
  <c r="X66" i="13"/>
  <c r="X91" i="13"/>
  <c r="Y91" i="13" s="1"/>
  <c r="X238" i="13"/>
  <c r="Y238" i="13" s="1"/>
  <c r="X122" i="13"/>
  <c r="Y122" i="13" s="1"/>
  <c r="X71" i="13"/>
  <c r="Y71" i="13" s="1"/>
  <c r="X106" i="13"/>
  <c r="X291" i="13"/>
  <c r="Y292" i="13" s="1"/>
  <c r="X266" i="13"/>
  <c r="Y267" i="13" s="1"/>
  <c r="X257" i="13"/>
  <c r="Y257" i="13" s="1"/>
  <c r="X146" i="13"/>
  <c r="X40" i="13"/>
  <c r="Y40" i="13" s="1"/>
  <c r="X112" i="13"/>
  <c r="X111" i="13"/>
  <c r="Y111" i="13" s="1"/>
  <c r="X228" i="13"/>
  <c r="Y228" i="13" s="1"/>
  <c r="X306" i="13"/>
  <c r="X158" i="13"/>
  <c r="Y158" i="13" s="1"/>
  <c r="X115" i="13"/>
  <c r="Y115" i="13" s="1"/>
  <c r="X181" i="13"/>
  <c r="X185" i="13"/>
  <c r="Y185" i="13" s="1"/>
  <c r="X151" i="13"/>
  <c r="X164" i="13"/>
  <c r="X250" i="13"/>
  <c r="Y250" i="13" s="1"/>
  <c r="X195" i="13"/>
  <c r="Y195" i="13" s="1"/>
  <c r="X65" i="13"/>
  <c r="Y65" i="13" s="1"/>
  <c r="X177" i="13"/>
  <c r="Y177" i="13" s="1"/>
  <c r="X245" i="13"/>
  <c r="Y245" i="13" s="1"/>
  <c r="Y18" i="13"/>
  <c r="X305" i="13"/>
  <c r="Y305" i="13" s="1"/>
  <c r="X330" i="13"/>
  <c r="Y330" i="13" s="1"/>
  <c r="X189" i="13"/>
  <c r="Y189" i="13" s="1"/>
  <c r="X76" i="13"/>
  <c r="X141" i="13"/>
  <c r="X184" i="13"/>
  <c r="Y184" i="13" s="1"/>
  <c r="X196" i="13"/>
  <c r="Y196" i="13" s="1"/>
  <c r="X230" i="13"/>
  <c r="X166" i="13"/>
  <c r="Y166" i="13" s="1"/>
  <c r="Y28" i="13"/>
  <c r="X87" i="13"/>
  <c r="X258" i="13"/>
  <c r="Y258" i="13" s="1"/>
  <c r="Y24" i="13"/>
  <c r="X302" i="13"/>
  <c r="Y302" i="13" s="1"/>
  <c r="X70" i="13"/>
  <c r="Y70" i="13" s="1"/>
  <c r="X335" i="13"/>
  <c r="X264" i="13"/>
  <c r="X217" i="13"/>
  <c r="Y217" i="13" s="1"/>
  <c r="X191" i="13"/>
  <c r="Y192" i="13" s="1"/>
  <c r="X83" i="13"/>
  <c r="Y83" i="13" s="1"/>
  <c r="X179" i="13"/>
  <c r="Y179" i="13" s="1"/>
  <c r="X322" i="13"/>
  <c r="X259" i="13"/>
  <c r="Y259" i="13" s="1"/>
  <c r="X148" i="13"/>
  <c r="X105" i="13"/>
  <c r="Y105" i="13" s="1"/>
  <c r="Y159" i="13"/>
  <c r="X153" i="13"/>
  <c r="Y153" i="13" s="1"/>
  <c r="X154" i="13"/>
  <c r="Y154" i="13" s="1"/>
  <c r="X109" i="13"/>
  <c r="X344" i="13"/>
  <c r="X172" i="13"/>
  <c r="Y169" i="13" s="1"/>
  <c r="X224" i="13"/>
  <c r="Y224" i="13" s="1"/>
  <c r="X41" i="13"/>
  <c r="Y41" i="13" s="1"/>
  <c r="X161" i="13"/>
  <c r="Y161" i="13" s="1"/>
  <c r="X162" i="13"/>
  <c r="Y162" i="13" s="1"/>
  <c r="X276" i="13"/>
  <c r="X108" i="13"/>
  <c r="Y108" i="13" s="1"/>
  <c r="X101" i="13"/>
  <c r="X13" i="13"/>
  <c r="Y13" i="13" s="1"/>
  <c r="X284" i="13"/>
  <c r="X60" i="13"/>
  <c r="Y61" i="13" s="1"/>
  <c r="X94" i="13"/>
  <c r="Y94" i="13" s="1"/>
  <c r="Y17" i="13"/>
  <c r="X312" i="13"/>
  <c r="Y312" i="13" s="1"/>
  <c r="X190" i="13"/>
  <c r="Y190" i="13" s="1"/>
  <c r="X15" i="13"/>
  <c r="Y15" i="13" s="1"/>
  <c r="X314" i="13"/>
  <c r="Y314" i="13" s="1"/>
  <c r="X156" i="13"/>
  <c r="Y156" i="13" s="1"/>
  <c r="X201" i="13"/>
  <c r="Y201" i="13" s="1"/>
  <c r="X47" i="13"/>
  <c r="Y47" i="13" s="1"/>
  <c r="P76" i="12"/>
  <c r="Q76" i="12" s="1"/>
  <c r="J76" i="12"/>
  <c r="K76" i="12" s="1"/>
  <c r="P75" i="12"/>
  <c r="Q75" i="12" s="1"/>
  <c r="J75" i="12"/>
  <c r="K75" i="12" s="1"/>
  <c r="P74" i="12"/>
  <c r="Q74" i="12" s="1"/>
  <c r="J74" i="12"/>
  <c r="K74" i="12" s="1"/>
  <c r="P73" i="12"/>
  <c r="Q73" i="12" s="1"/>
  <c r="J73" i="12"/>
  <c r="K73" i="12" s="1"/>
  <c r="P72" i="12"/>
  <c r="Q72" i="12" s="1"/>
  <c r="J72" i="12"/>
  <c r="K72" i="12" s="1"/>
  <c r="P71" i="12"/>
  <c r="Q71" i="12" s="1"/>
  <c r="J71" i="12"/>
  <c r="K71" i="12" s="1"/>
  <c r="P70" i="12"/>
  <c r="Q70" i="12" s="1"/>
  <c r="J70" i="12"/>
  <c r="K70" i="12" s="1"/>
  <c r="P69" i="12"/>
  <c r="Q69" i="12" s="1"/>
  <c r="J69" i="12"/>
  <c r="K69" i="12" s="1"/>
  <c r="P68" i="12"/>
  <c r="Q68" i="12" s="1"/>
  <c r="J68" i="12"/>
  <c r="K68" i="12" s="1"/>
  <c r="P67" i="12"/>
  <c r="Q67" i="12" s="1"/>
  <c r="J66" i="12"/>
  <c r="K66" i="12" s="1"/>
  <c r="P66" i="12"/>
  <c r="Q66" i="12" s="1"/>
  <c r="J65" i="12"/>
  <c r="K65" i="12" s="1"/>
  <c r="P65" i="12"/>
  <c r="Q65" i="12" s="1"/>
  <c r="J64" i="12"/>
  <c r="K64" i="12" s="1"/>
  <c r="P64" i="12"/>
  <c r="Q64" i="12" s="1"/>
  <c r="J63" i="12"/>
  <c r="K63" i="12" s="1"/>
  <c r="P63" i="12"/>
  <c r="Q63" i="12" s="1"/>
  <c r="J62" i="12"/>
  <c r="K62" i="12" s="1"/>
  <c r="P62" i="12"/>
  <c r="Q62" i="12" s="1"/>
  <c r="J61" i="12"/>
  <c r="K61" i="12" s="1"/>
  <c r="P61" i="12"/>
  <c r="Q61" i="12" s="1"/>
  <c r="J60" i="12"/>
  <c r="K60" i="12" s="1"/>
  <c r="P60" i="12"/>
  <c r="Q60" i="12" s="1"/>
  <c r="J59" i="12"/>
  <c r="K59" i="12" s="1"/>
  <c r="P59" i="12"/>
  <c r="Q59" i="12" s="1"/>
  <c r="J58" i="12"/>
  <c r="K58" i="12" s="1"/>
  <c r="P58" i="12"/>
  <c r="Q58" i="12" s="1"/>
  <c r="J57" i="12"/>
  <c r="K57" i="12" s="1"/>
  <c r="P57" i="12"/>
  <c r="Q57" i="12" s="1"/>
  <c r="J56" i="12"/>
  <c r="K56" i="12" s="1"/>
  <c r="P56" i="12"/>
  <c r="Q56" i="12" s="1"/>
  <c r="J55" i="12"/>
  <c r="K55" i="12" s="1"/>
  <c r="P55" i="12"/>
  <c r="Q55" i="12" s="1"/>
  <c r="J54" i="12"/>
  <c r="K54" i="12" s="1"/>
  <c r="A55" i="12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P54" i="12"/>
  <c r="Q54" i="12" s="1"/>
  <c r="J53" i="12"/>
  <c r="K53" i="12" s="1"/>
  <c r="P53" i="12"/>
  <c r="Q53" i="12" s="1"/>
  <c r="J52" i="12"/>
  <c r="K52" i="12" s="1"/>
  <c r="P52" i="12"/>
  <c r="Q52" i="12" s="1"/>
  <c r="J51" i="12"/>
  <c r="K51" i="12" s="1"/>
  <c r="P51" i="12"/>
  <c r="Q51" i="12" s="1"/>
  <c r="J67" i="12"/>
  <c r="K67" i="12" s="1"/>
  <c r="P50" i="12"/>
  <c r="Q50" i="12" s="1"/>
  <c r="J50" i="12"/>
  <c r="K50" i="12" s="1"/>
  <c r="P49" i="12"/>
  <c r="Q49" i="12" s="1"/>
  <c r="J49" i="12"/>
  <c r="K49" i="12" s="1"/>
  <c r="P48" i="12"/>
  <c r="Q48" i="12" s="1"/>
  <c r="J48" i="12"/>
  <c r="K48" i="12" s="1"/>
  <c r="P47" i="12"/>
  <c r="Q47" i="12" s="1"/>
  <c r="J35" i="12"/>
  <c r="K35" i="12" s="1"/>
  <c r="P46" i="12"/>
  <c r="Q46" i="12" s="1"/>
  <c r="J47" i="12"/>
  <c r="K47" i="12" s="1"/>
  <c r="P45" i="12"/>
  <c r="Q45" i="12" s="1"/>
  <c r="J46" i="12"/>
  <c r="K46" i="12" s="1"/>
  <c r="P44" i="12"/>
  <c r="Q44" i="12" s="1"/>
  <c r="J45" i="12"/>
  <c r="K45" i="12" s="1"/>
  <c r="P43" i="12"/>
  <c r="Q43" i="12" s="1"/>
  <c r="J44" i="12"/>
  <c r="K44" i="12" s="1"/>
  <c r="P42" i="12"/>
  <c r="Q42" i="12" s="1"/>
  <c r="J43" i="12"/>
  <c r="K43" i="12" s="1"/>
  <c r="P41" i="12"/>
  <c r="Q41" i="12" s="1"/>
  <c r="J42" i="12"/>
  <c r="K42" i="12" s="1"/>
  <c r="P40" i="12"/>
  <c r="Q40" i="12" s="1"/>
  <c r="J41" i="12"/>
  <c r="K41" i="12" s="1"/>
  <c r="P39" i="12"/>
  <c r="Q39" i="12" s="1"/>
  <c r="J40" i="12"/>
  <c r="K40" i="12" s="1"/>
  <c r="P38" i="12"/>
  <c r="Q38" i="12" s="1"/>
  <c r="J39" i="12"/>
  <c r="K39" i="12" s="1"/>
  <c r="P37" i="12"/>
  <c r="Q37" i="12" s="1"/>
  <c r="J38" i="12"/>
  <c r="K38" i="12" s="1"/>
  <c r="P36" i="12"/>
  <c r="Q36" i="12" s="1"/>
  <c r="J37" i="12"/>
  <c r="K37" i="12" s="1"/>
  <c r="P35" i="12"/>
  <c r="Q35" i="12" s="1"/>
  <c r="J36" i="12"/>
  <c r="K36" i="12" s="1"/>
  <c r="P34" i="12"/>
  <c r="Q34" i="12" s="1"/>
  <c r="J34" i="12"/>
  <c r="K34" i="12" s="1"/>
  <c r="P33" i="12"/>
  <c r="Q33" i="12" s="1"/>
  <c r="J33" i="12"/>
  <c r="K33" i="12" s="1"/>
  <c r="P32" i="12"/>
  <c r="Q32" i="12" s="1"/>
  <c r="J32" i="12"/>
  <c r="K32" i="12" s="1"/>
  <c r="P31" i="12"/>
  <c r="Q31" i="12" s="1"/>
  <c r="J31" i="12"/>
  <c r="K31" i="12" s="1"/>
  <c r="P30" i="12"/>
  <c r="Q30" i="12" s="1"/>
  <c r="J30" i="12"/>
  <c r="K30" i="12" s="1"/>
  <c r="P29" i="12"/>
  <c r="Q29" i="12" s="1"/>
  <c r="J29" i="12"/>
  <c r="K29" i="12" s="1"/>
  <c r="P28" i="12"/>
  <c r="Q28" i="12" s="1"/>
  <c r="J28" i="12"/>
  <c r="K28" i="12" s="1"/>
  <c r="P27" i="12"/>
  <c r="Q27" i="12" s="1"/>
  <c r="J27" i="12"/>
  <c r="K27" i="12" s="1"/>
  <c r="P26" i="12"/>
  <c r="Q26" i="12" s="1"/>
  <c r="J26" i="12"/>
  <c r="K26" i="12" s="1"/>
  <c r="P25" i="12"/>
  <c r="Q25" i="12" s="1"/>
  <c r="J25" i="12"/>
  <c r="K25" i="12" s="1"/>
  <c r="P24" i="12"/>
  <c r="Q24" i="12" s="1"/>
  <c r="J24" i="12"/>
  <c r="K24" i="12" s="1"/>
  <c r="P23" i="12"/>
  <c r="Q23" i="12" s="1"/>
  <c r="J23" i="12"/>
  <c r="K23" i="12" s="1"/>
  <c r="P22" i="12"/>
  <c r="Q22" i="12" s="1"/>
  <c r="J22" i="12"/>
  <c r="K22" i="12" s="1"/>
  <c r="P21" i="12"/>
  <c r="Q21" i="12" s="1"/>
  <c r="J21" i="12"/>
  <c r="K21" i="12" s="1"/>
  <c r="P20" i="12"/>
  <c r="Q20" i="12" s="1"/>
  <c r="J20" i="12"/>
  <c r="K20" i="12" s="1"/>
  <c r="P19" i="12"/>
  <c r="Q19" i="12" s="1"/>
  <c r="J19" i="12"/>
  <c r="K19" i="12" s="1"/>
  <c r="P18" i="12"/>
  <c r="Q18" i="12" s="1"/>
  <c r="J18" i="12"/>
  <c r="K18" i="12" s="1"/>
  <c r="P17" i="12"/>
  <c r="Q17" i="12" s="1"/>
  <c r="J17" i="12"/>
  <c r="K17" i="12" s="1"/>
  <c r="P16" i="12"/>
  <c r="Q16" i="12" s="1"/>
  <c r="J16" i="12"/>
  <c r="K16" i="12" s="1"/>
  <c r="A16" i="12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P15" i="12"/>
  <c r="Q15" i="12" s="1"/>
  <c r="J15" i="12"/>
  <c r="K15" i="12" s="1"/>
  <c r="P14" i="12"/>
  <c r="Q14" i="12" s="1"/>
  <c r="J14" i="12"/>
  <c r="K14" i="12" s="1"/>
  <c r="P13" i="12"/>
  <c r="Q13" i="12" s="1"/>
  <c r="J13" i="12"/>
  <c r="K13" i="12" s="1"/>
  <c r="P12" i="12"/>
  <c r="Q12" i="12" s="1"/>
  <c r="J12" i="12"/>
  <c r="K12" i="12" s="1"/>
  <c r="P11" i="12"/>
  <c r="Q11" i="12" s="1"/>
  <c r="J11" i="12"/>
  <c r="K11" i="12" s="1"/>
  <c r="P10" i="12"/>
  <c r="Q10" i="12" s="1"/>
  <c r="J10" i="12"/>
  <c r="K10" i="12" s="1"/>
  <c r="P9" i="12"/>
  <c r="Q9" i="12" s="1"/>
  <c r="J9" i="12"/>
  <c r="K9" i="12" s="1"/>
  <c r="P8" i="12"/>
  <c r="Q8" i="12" s="1"/>
  <c r="J8" i="12"/>
  <c r="K8" i="12" s="1"/>
  <c r="A8" i="12"/>
  <c r="A9" i="12" s="1"/>
  <c r="A10" i="12" s="1"/>
  <c r="A11" i="12" s="1"/>
  <c r="A12" i="12" s="1"/>
  <c r="A13" i="12" s="1"/>
  <c r="A14" i="12" s="1"/>
  <c r="AA7" i="12"/>
  <c r="P7" i="12"/>
  <c r="J7" i="12"/>
  <c r="K7" i="12" s="1"/>
  <c r="A55" i="10"/>
  <c r="U53" i="10"/>
  <c r="V53" i="10" s="1"/>
  <c r="U52" i="10"/>
  <c r="V52" i="10" s="1"/>
  <c r="U51" i="10"/>
  <c r="V51" i="10" s="1"/>
  <c r="U50" i="10"/>
  <c r="V50" i="10" s="1"/>
  <c r="U49" i="10"/>
  <c r="V49" i="10" s="1"/>
  <c r="U48" i="10"/>
  <c r="V48" i="10" s="1"/>
  <c r="J48" i="10"/>
  <c r="U47" i="10"/>
  <c r="V47" i="10" s="1"/>
  <c r="J47" i="10"/>
  <c r="U46" i="10"/>
  <c r="V46" i="10" s="1"/>
  <c r="J46" i="10"/>
  <c r="U45" i="10"/>
  <c r="V45" i="10" s="1"/>
  <c r="J45" i="10"/>
  <c r="U44" i="10"/>
  <c r="V44" i="10" s="1"/>
  <c r="J44" i="10"/>
  <c r="U43" i="10"/>
  <c r="V43" i="10" s="1"/>
  <c r="J43" i="10"/>
  <c r="U42" i="10"/>
  <c r="V42" i="10" s="1"/>
  <c r="J42" i="10"/>
  <c r="U41" i="10"/>
  <c r="V41" i="10" s="1"/>
  <c r="J41" i="10"/>
  <c r="U40" i="10"/>
  <c r="V40" i="10" s="1"/>
  <c r="J40" i="10"/>
  <c r="U39" i="10"/>
  <c r="V39" i="10" s="1"/>
  <c r="J39" i="10"/>
  <c r="U38" i="10"/>
  <c r="V38" i="10" s="1"/>
  <c r="J38" i="10"/>
  <c r="U37" i="10"/>
  <c r="V37" i="10" s="1"/>
  <c r="J37" i="10"/>
  <c r="U36" i="10"/>
  <c r="V36" i="10" s="1"/>
  <c r="J36" i="10"/>
  <c r="U35" i="10"/>
  <c r="V35" i="10" s="1"/>
  <c r="J35" i="10"/>
  <c r="U34" i="10"/>
  <c r="V34" i="10" s="1"/>
  <c r="J34" i="10"/>
  <c r="U33" i="10"/>
  <c r="V33" i="10" s="1"/>
  <c r="J33" i="10"/>
  <c r="U32" i="10"/>
  <c r="V32" i="10" s="1"/>
  <c r="J32" i="10"/>
  <c r="U31" i="10"/>
  <c r="V31" i="10" s="1"/>
  <c r="J31" i="10"/>
  <c r="U30" i="10"/>
  <c r="V30" i="10" s="1"/>
  <c r="J30" i="10"/>
  <c r="U29" i="10"/>
  <c r="V29" i="10" s="1"/>
  <c r="J29" i="10"/>
  <c r="U28" i="10"/>
  <c r="V28" i="10" s="1"/>
  <c r="J28" i="10"/>
  <c r="U27" i="10"/>
  <c r="V27" i="10" s="1"/>
  <c r="J27" i="10"/>
  <c r="U26" i="10"/>
  <c r="V26" i="10" s="1"/>
  <c r="J26" i="10"/>
  <c r="U25" i="10"/>
  <c r="V25" i="10" s="1"/>
  <c r="J25" i="10"/>
  <c r="U24" i="10"/>
  <c r="V24" i="10" s="1"/>
  <c r="J24" i="10"/>
  <c r="U23" i="10"/>
  <c r="V23" i="10" s="1"/>
  <c r="J23" i="10"/>
  <c r="U22" i="10"/>
  <c r="V22" i="10" s="1"/>
  <c r="J22" i="10"/>
  <c r="U21" i="10"/>
  <c r="V21" i="10" s="1"/>
  <c r="J21" i="10"/>
  <c r="U20" i="10"/>
  <c r="V20" i="10" s="1"/>
  <c r="J20" i="10"/>
  <c r="U19" i="10"/>
  <c r="V19" i="10" s="1"/>
  <c r="J19" i="10"/>
  <c r="U18" i="10"/>
  <c r="V18" i="10" s="1"/>
  <c r="J18" i="10"/>
  <c r="U17" i="10"/>
  <c r="V17" i="10" s="1"/>
  <c r="J17" i="10"/>
  <c r="U16" i="10"/>
  <c r="V16" i="10" s="1"/>
  <c r="J16" i="10"/>
  <c r="A16" i="10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U15" i="10"/>
  <c r="V15" i="10" s="1"/>
  <c r="J15" i="10"/>
  <c r="U14" i="10"/>
  <c r="V14" i="10" s="1"/>
  <c r="J14" i="10"/>
  <c r="U13" i="10"/>
  <c r="V13" i="10" s="1"/>
  <c r="J13" i="10"/>
  <c r="U12" i="10"/>
  <c r="V12" i="10" s="1"/>
  <c r="J12" i="10"/>
  <c r="U11" i="10"/>
  <c r="V11" i="10" s="1"/>
  <c r="J11" i="10"/>
  <c r="U10" i="10"/>
  <c r="V10" i="10" s="1"/>
  <c r="J10" i="10"/>
  <c r="U9" i="10"/>
  <c r="V9" i="10" s="1"/>
  <c r="J9" i="10"/>
  <c r="U8" i="10"/>
  <c r="V8" i="10" s="1"/>
  <c r="J8" i="10"/>
  <c r="A8" i="10"/>
  <c r="A9" i="10" s="1"/>
  <c r="A10" i="10" s="1"/>
  <c r="A11" i="10" s="1"/>
  <c r="A12" i="10" s="1"/>
  <c r="A13" i="10" s="1"/>
  <c r="A14" i="10" s="1"/>
  <c r="AF7" i="10"/>
  <c r="U7" i="10"/>
  <c r="V7" i="10" s="1"/>
  <c r="J7" i="10"/>
  <c r="Q111" i="11"/>
  <c r="R111" i="11" s="1"/>
  <c r="Q110" i="11"/>
  <c r="R110" i="11" s="1"/>
  <c r="Q109" i="11"/>
  <c r="R109" i="11" s="1"/>
  <c r="AG108" i="11"/>
  <c r="AH108" i="11" s="1"/>
  <c r="Q108" i="11"/>
  <c r="R108" i="11" s="1"/>
  <c r="AG107" i="11"/>
  <c r="AH107" i="11" s="1"/>
  <c r="Q107" i="11"/>
  <c r="R107" i="11" s="1"/>
  <c r="AG106" i="11"/>
  <c r="AH106" i="11" s="1"/>
  <c r="Q106" i="11"/>
  <c r="R106" i="11" s="1"/>
  <c r="AG104" i="11"/>
  <c r="AH104" i="11" s="1"/>
  <c r="Q104" i="11"/>
  <c r="R104" i="11" s="1"/>
  <c r="AG103" i="11"/>
  <c r="AH103" i="11" s="1"/>
  <c r="Q103" i="11"/>
  <c r="R103" i="11" s="1"/>
  <c r="AG101" i="11"/>
  <c r="AH101" i="11" s="1"/>
  <c r="Q101" i="11"/>
  <c r="R101" i="11" s="1"/>
  <c r="AG100" i="11"/>
  <c r="AH100" i="11" s="1"/>
  <c r="Q100" i="11"/>
  <c r="R100" i="11" s="1"/>
  <c r="AG99" i="11"/>
  <c r="AH99" i="11" s="1"/>
  <c r="Q99" i="11"/>
  <c r="R99" i="11" s="1"/>
  <c r="AG98" i="11"/>
  <c r="AH98" i="11" s="1"/>
  <c r="Q98" i="11"/>
  <c r="R98" i="11" s="1"/>
  <c r="AG97" i="11"/>
  <c r="AH97" i="11" s="1"/>
  <c r="Q97" i="11"/>
  <c r="R97" i="11" s="1"/>
  <c r="AG96" i="11"/>
  <c r="AH96" i="11" s="1"/>
  <c r="Q96" i="11"/>
  <c r="R96" i="11" s="1"/>
  <c r="AG95" i="11"/>
  <c r="AH95" i="11" s="1"/>
  <c r="Q95" i="11"/>
  <c r="R95" i="11" s="1"/>
  <c r="AG94" i="11"/>
  <c r="AH94" i="11" s="1"/>
  <c r="Q94" i="11"/>
  <c r="R94" i="11" s="1"/>
  <c r="AG93" i="11"/>
  <c r="AH93" i="11" s="1"/>
  <c r="Q93" i="11"/>
  <c r="R93" i="11" s="1"/>
  <c r="AG92" i="11"/>
  <c r="AH92" i="11" s="1"/>
  <c r="Q92" i="11"/>
  <c r="R92" i="11" s="1"/>
  <c r="AG91" i="11"/>
  <c r="AH91" i="11" s="1"/>
  <c r="Q91" i="11"/>
  <c r="R91" i="11" s="1"/>
  <c r="AG90" i="11"/>
  <c r="AH90" i="11" s="1"/>
  <c r="Q90" i="11"/>
  <c r="R90" i="11" s="1"/>
  <c r="Q89" i="11"/>
  <c r="R89" i="11" s="1"/>
  <c r="Q88" i="11"/>
  <c r="R88" i="11" s="1"/>
  <c r="Q87" i="11"/>
  <c r="R87" i="11" s="1"/>
  <c r="Q86" i="11"/>
  <c r="R86" i="11" s="1"/>
  <c r="Q85" i="11"/>
  <c r="R85" i="11" s="1"/>
  <c r="AG84" i="11"/>
  <c r="AH84" i="11" s="1"/>
  <c r="Q84" i="11"/>
  <c r="R84" i="11" s="1"/>
  <c r="AG83" i="11"/>
  <c r="AH83" i="11" s="1"/>
  <c r="Q83" i="11"/>
  <c r="R83" i="11" s="1"/>
  <c r="AG82" i="11"/>
  <c r="AH82" i="11" s="1"/>
  <c r="Q82" i="11"/>
  <c r="R82" i="11" s="1"/>
  <c r="AG81" i="11"/>
  <c r="AH81" i="11" s="1"/>
  <c r="Q81" i="11"/>
  <c r="R81" i="11" s="1"/>
  <c r="AG80" i="11"/>
  <c r="AH80" i="11" s="1"/>
  <c r="Q80" i="11"/>
  <c r="R80" i="11" s="1"/>
  <c r="AG79" i="11"/>
  <c r="AH79" i="11" s="1"/>
  <c r="Q79" i="11"/>
  <c r="R79" i="11" s="1"/>
  <c r="AG78" i="11"/>
  <c r="AH78" i="11" s="1"/>
  <c r="Q78" i="11"/>
  <c r="R78" i="11" s="1"/>
  <c r="AG77" i="11"/>
  <c r="AH77" i="11" s="1"/>
  <c r="Q77" i="11"/>
  <c r="R77" i="11" s="1"/>
  <c r="AG75" i="11"/>
  <c r="AH75" i="11" s="1"/>
  <c r="Q75" i="11"/>
  <c r="R75" i="11" s="1"/>
  <c r="AG74" i="11"/>
  <c r="AH74" i="11" s="1"/>
  <c r="Q74" i="11"/>
  <c r="R74" i="11" s="1"/>
  <c r="AG73" i="11"/>
  <c r="AH73" i="11" s="1"/>
  <c r="Q73" i="11"/>
  <c r="R73" i="11" s="1"/>
  <c r="AG72" i="11"/>
  <c r="AH72" i="11" s="1"/>
  <c r="Q72" i="11"/>
  <c r="R72" i="11" s="1"/>
  <c r="AG66" i="11"/>
  <c r="AH66" i="11" s="1"/>
  <c r="Q66" i="11"/>
  <c r="R66" i="11" s="1"/>
  <c r="AG71" i="11"/>
  <c r="AH71" i="11" s="1"/>
  <c r="Q71" i="11"/>
  <c r="R71" i="11" s="1"/>
  <c r="AG70" i="11"/>
  <c r="AH70" i="11" s="1"/>
  <c r="Q70" i="11"/>
  <c r="R70" i="11" s="1"/>
  <c r="AG69" i="11"/>
  <c r="AH69" i="11" s="1"/>
  <c r="Q69" i="11"/>
  <c r="R69" i="11" s="1"/>
  <c r="AG68" i="11"/>
  <c r="AH68" i="11" s="1"/>
  <c r="Q68" i="11"/>
  <c r="R68" i="11" s="1"/>
  <c r="AG67" i="11"/>
  <c r="AH67" i="11" s="1"/>
  <c r="Q67" i="11"/>
  <c r="R67" i="11" s="1"/>
  <c r="AG65" i="11"/>
  <c r="AH65" i="11" s="1"/>
  <c r="Q65" i="11"/>
  <c r="R65" i="11" s="1"/>
  <c r="AG64" i="11"/>
  <c r="AH64" i="11" s="1"/>
  <c r="Q64" i="11"/>
  <c r="R64" i="11" s="1"/>
  <c r="AG63" i="11"/>
  <c r="AH63" i="11" s="1"/>
  <c r="Q63" i="11"/>
  <c r="R63" i="11" s="1"/>
  <c r="AG62" i="11"/>
  <c r="AH62" i="11" s="1"/>
  <c r="Q62" i="11"/>
  <c r="R62" i="11" s="1"/>
  <c r="AG61" i="11"/>
  <c r="AH61" i="11" s="1"/>
  <c r="Q61" i="11"/>
  <c r="R61" i="11" s="1"/>
  <c r="AG60" i="11"/>
  <c r="AH60" i="11" s="1"/>
  <c r="Q60" i="11"/>
  <c r="R60" i="11" s="1"/>
  <c r="AG59" i="11"/>
  <c r="AH59" i="11" s="1"/>
  <c r="Q59" i="11"/>
  <c r="R59" i="11" s="1"/>
  <c r="AG58" i="11"/>
  <c r="AH58" i="11" s="1"/>
  <c r="Q58" i="11"/>
  <c r="R58" i="11" s="1"/>
  <c r="AG57" i="11"/>
  <c r="AH57" i="11" s="1"/>
  <c r="Q57" i="11"/>
  <c r="R57" i="11" s="1"/>
  <c r="AG55" i="11"/>
  <c r="AH55" i="11" s="1"/>
  <c r="Q55" i="11"/>
  <c r="R55" i="11" s="1"/>
  <c r="AG54" i="11"/>
  <c r="AH54" i="11" s="1"/>
  <c r="Q54" i="11"/>
  <c r="R54" i="11" s="1"/>
  <c r="AG53" i="11"/>
  <c r="AH53" i="11" s="1"/>
  <c r="Q53" i="11"/>
  <c r="R53" i="11" s="1"/>
  <c r="AG102" i="11"/>
  <c r="AH102" i="11" s="1"/>
  <c r="Q102" i="11"/>
  <c r="R102" i="11" s="1"/>
  <c r="AG51" i="11"/>
  <c r="AH51" i="11" s="1"/>
  <c r="Q51" i="11"/>
  <c r="R51" i="11" s="1"/>
  <c r="AG50" i="11"/>
  <c r="AH50" i="11" s="1"/>
  <c r="Q50" i="11"/>
  <c r="R50" i="11" s="1"/>
  <c r="AG49" i="11"/>
  <c r="AH49" i="11" s="1"/>
  <c r="Q49" i="11"/>
  <c r="R49" i="11" s="1"/>
  <c r="AG48" i="11"/>
  <c r="AH48" i="11" s="1"/>
  <c r="Q48" i="11"/>
  <c r="R48" i="11" s="1"/>
  <c r="AG47" i="11"/>
  <c r="AH47" i="11" s="1"/>
  <c r="Q47" i="11"/>
  <c r="R47" i="11" s="1"/>
  <c r="AG46" i="11"/>
  <c r="AH46" i="11" s="1"/>
  <c r="Q46" i="11"/>
  <c r="R46" i="11" s="1"/>
  <c r="AG45" i="11"/>
  <c r="AH45" i="11" s="1"/>
  <c r="Q45" i="11"/>
  <c r="R45" i="11" s="1"/>
  <c r="AG44" i="11"/>
  <c r="AH44" i="11" s="1"/>
  <c r="Q44" i="11"/>
  <c r="R44" i="11" s="1"/>
  <c r="AG42" i="11"/>
  <c r="AH42" i="11" s="1"/>
  <c r="Q42" i="11"/>
  <c r="R42" i="11" s="1"/>
  <c r="AG41" i="11"/>
  <c r="AH41" i="11" s="1"/>
  <c r="Q41" i="11"/>
  <c r="R41" i="11" s="1"/>
  <c r="AG40" i="11"/>
  <c r="AH40" i="11" s="1"/>
  <c r="Q40" i="11"/>
  <c r="R40" i="11" s="1"/>
  <c r="AG38" i="11"/>
  <c r="AH38" i="11" s="1"/>
  <c r="Q38" i="11"/>
  <c r="R38" i="11" s="1"/>
  <c r="AG37" i="11"/>
  <c r="AH37" i="11" s="1"/>
  <c r="Q37" i="11"/>
  <c r="R37" i="11" s="1"/>
  <c r="AG35" i="11"/>
  <c r="AH35" i="11" s="1"/>
  <c r="Q35" i="11"/>
  <c r="R35" i="11" s="1"/>
  <c r="AG33" i="11"/>
  <c r="AH33" i="11" s="1"/>
  <c r="Q33" i="11"/>
  <c r="R33" i="11" s="1"/>
  <c r="AG32" i="11"/>
  <c r="AH32" i="11" s="1"/>
  <c r="Q32" i="11"/>
  <c r="R32" i="11" s="1"/>
  <c r="AG31" i="11"/>
  <c r="AH31" i="11" s="1"/>
  <c r="Q31" i="11"/>
  <c r="R31" i="11" s="1"/>
  <c r="AG30" i="11"/>
  <c r="AH30" i="11" s="1"/>
  <c r="Q30" i="11"/>
  <c r="R30" i="11" s="1"/>
  <c r="AG29" i="11"/>
  <c r="AH29" i="11" s="1"/>
  <c r="Q29" i="11"/>
  <c r="R29" i="11" s="1"/>
  <c r="AG28" i="11"/>
  <c r="AH28" i="11" s="1"/>
  <c r="Q28" i="11"/>
  <c r="R28" i="11" s="1"/>
  <c r="AG52" i="11"/>
  <c r="AH52" i="11" s="1"/>
  <c r="Q52" i="11"/>
  <c r="R52" i="11" s="1"/>
  <c r="AG24" i="11"/>
  <c r="AH24" i="11" s="1"/>
  <c r="Q24" i="11"/>
  <c r="R24" i="11" s="1"/>
  <c r="AG22" i="11"/>
  <c r="AH22" i="11" s="1"/>
  <c r="Q22" i="11"/>
  <c r="R22" i="11" s="1"/>
  <c r="AG21" i="11"/>
  <c r="AH21" i="11" s="1"/>
  <c r="Q21" i="11"/>
  <c r="R21" i="11" s="1"/>
  <c r="AG20" i="11"/>
  <c r="AH20" i="11" s="1"/>
  <c r="Q20" i="11"/>
  <c r="R20" i="11" s="1"/>
  <c r="AG19" i="11"/>
  <c r="AH19" i="11" s="1"/>
  <c r="Q19" i="11"/>
  <c r="R19" i="11" s="1"/>
  <c r="AG18" i="11"/>
  <c r="AH18" i="11" s="1"/>
  <c r="Q18" i="11"/>
  <c r="R18" i="11" s="1"/>
  <c r="AG17" i="11"/>
  <c r="AH17" i="11" s="1"/>
  <c r="Q17" i="11"/>
  <c r="R17" i="11" s="1"/>
  <c r="AG16" i="11"/>
  <c r="AH16" i="11" s="1"/>
  <c r="Q16" i="11"/>
  <c r="R16" i="11" s="1"/>
  <c r="AG14" i="11"/>
  <c r="AH14" i="11" s="1"/>
  <c r="Q14" i="11"/>
  <c r="R14" i="11" s="1"/>
  <c r="AG13" i="11"/>
  <c r="AH13" i="11" s="1"/>
  <c r="Q13" i="11"/>
  <c r="R13" i="11" s="1"/>
  <c r="AG12" i="11"/>
  <c r="AH12" i="11" s="1"/>
  <c r="Q12" i="11"/>
  <c r="R12" i="11" s="1"/>
  <c r="AG10" i="11"/>
  <c r="AH10" i="11" s="1"/>
  <c r="Q10" i="11"/>
  <c r="R10" i="11" s="1"/>
  <c r="A8" i="11"/>
  <c r="A9" i="11" s="1"/>
  <c r="A10" i="11" s="1"/>
  <c r="A11" i="11" s="1"/>
  <c r="A12" i="11" s="1"/>
  <c r="A13" i="11" s="1"/>
  <c r="A14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60" i="11" s="1"/>
  <c r="A61" i="11" s="1"/>
  <c r="A62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4" i="11" s="1"/>
  <c r="A125" i="11" s="1"/>
  <c r="AP8" i="11"/>
  <c r="AQ8" i="11" s="1"/>
  <c r="AG8" i="11"/>
  <c r="AH8" i="11" s="1"/>
  <c r="Q8" i="11"/>
  <c r="R8" i="11" s="1"/>
  <c r="A15" i="9"/>
  <c r="A18" i="9" s="1"/>
  <c r="A19" i="9" s="1"/>
  <c r="A20" i="9" s="1"/>
  <c r="A21" i="9" s="1"/>
  <c r="A22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8" i="9"/>
  <c r="A9" i="9" s="1"/>
  <c r="A10" i="9" s="1"/>
  <c r="A11" i="9" s="1"/>
  <c r="A12" i="9" s="1"/>
  <c r="A13" i="9" s="1"/>
  <c r="AX7" i="9"/>
  <c r="AM7" i="9"/>
  <c r="AN7" i="9" s="1"/>
  <c r="W10" i="45" l="1"/>
  <c r="Q10" i="45"/>
  <c r="W12" i="45"/>
  <c r="Q12" i="45"/>
  <c r="W14" i="45"/>
  <c r="Q14" i="45"/>
  <c r="W17" i="45"/>
  <c r="Q17" i="45"/>
  <c r="W19" i="45"/>
  <c r="Q19" i="45"/>
  <c r="W21" i="45"/>
  <c r="Q21" i="45"/>
  <c r="W23" i="45"/>
  <c r="Q23" i="45"/>
  <c r="D95" i="34"/>
  <c r="D93" i="34"/>
  <c r="D94" i="34"/>
  <c r="W9" i="45"/>
  <c r="Q9" i="45"/>
  <c r="W11" i="45"/>
  <c r="Q11" i="45"/>
  <c r="W13" i="45"/>
  <c r="Q13" i="45"/>
  <c r="W15" i="45"/>
  <c r="Q15" i="45"/>
  <c r="W16" i="45"/>
  <c r="Q16" i="45"/>
  <c r="W18" i="45"/>
  <c r="Q18" i="45"/>
  <c r="W20" i="45"/>
  <c r="Q20" i="45"/>
  <c r="W22" i="45"/>
  <c r="Q22" i="45"/>
  <c r="W24" i="45"/>
  <c r="Q24" i="45"/>
  <c r="A9" i="66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D152" i="19"/>
  <c r="D151" i="19"/>
  <c r="D153" i="19"/>
  <c r="D117" i="25"/>
  <c r="D115" i="25"/>
  <c r="D118" i="25" s="1"/>
  <c r="D116" i="25"/>
  <c r="D153" i="17"/>
  <c r="D154" i="17"/>
  <c r="D152" i="17"/>
  <c r="D155" i="17" s="1"/>
  <c r="D160" i="17"/>
  <c r="D158" i="17"/>
  <c r="D159" i="17"/>
  <c r="D102" i="18"/>
  <c r="D100" i="18"/>
  <c r="D101" i="18"/>
  <c r="D159" i="19"/>
  <c r="D157" i="19"/>
  <c r="D158" i="19"/>
  <c r="D51" i="21"/>
  <c r="D52" i="21"/>
  <c r="D50" i="21"/>
  <c r="D84" i="22"/>
  <c r="D85" i="22"/>
  <c r="D83" i="22"/>
  <c r="D122" i="25"/>
  <c r="D121" i="25"/>
  <c r="D123" i="25"/>
  <c r="D204" i="28"/>
  <c r="D205" i="28"/>
  <c r="D203" i="28"/>
  <c r="D80" i="10"/>
  <c r="D86" i="10" s="1"/>
  <c r="D81" i="10"/>
  <c r="D87" i="10" s="1"/>
  <c r="D79" i="10"/>
  <c r="D108" i="15"/>
  <c r="D106" i="15"/>
  <c r="D107" i="15"/>
  <c r="D113" i="15"/>
  <c r="D112" i="15"/>
  <c r="D114" i="15"/>
  <c r="D107" i="18"/>
  <c r="D106" i="18"/>
  <c r="D109" i="18" s="1"/>
  <c r="D108" i="18"/>
  <c r="D79" i="22"/>
  <c r="D78" i="22"/>
  <c r="D77" i="22"/>
  <c r="D80" i="22" s="1"/>
  <c r="D142" i="24"/>
  <c r="D199" i="28"/>
  <c r="D198" i="28"/>
  <c r="D197" i="28"/>
  <c r="D200" i="28" s="1"/>
  <c r="E132" i="33"/>
  <c r="E131" i="33"/>
  <c r="E130" i="33"/>
  <c r="E138" i="33"/>
  <c r="E136" i="33"/>
  <c r="E137" i="33"/>
  <c r="D102" i="14"/>
  <c r="D100" i="14"/>
  <c r="D101" i="14"/>
  <c r="D95" i="14"/>
  <c r="D96" i="14"/>
  <c r="D94" i="14"/>
  <c r="A97" i="33"/>
  <c r="A98" i="33" s="1"/>
  <c r="A99" i="33" s="1"/>
  <c r="D55" i="32"/>
  <c r="D53" i="32"/>
  <c r="D54" i="32"/>
  <c r="D143" i="24"/>
  <c r="D53" i="26"/>
  <c r="D52" i="26"/>
  <c r="D51" i="26"/>
  <c r="D144" i="24"/>
  <c r="D81" i="20"/>
  <c r="D79" i="20"/>
  <c r="D80" i="20"/>
  <c r="D73" i="20"/>
  <c r="D74" i="20"/>
  <c r="D75" i="20"/>
  <c r="D86" i="20"/>
  <c r="D87" i="20"/>
  <c r="D85" i="20"/>
  <c r="Y146" i="13"/>
  <c r="Y147" i="13"/>
  <c r="Y284" i="13"/>
  <c r="Y285" i="13"/>
  <c r="Y322" i="13"/>
  <c r="Y323" i="13"/>
  <c r="Y151" i="13"/>
  <c r="Y152" i="13"/>
  <c r="Y106" i="13"/>
  <c r="Y107" i="13"/>
  <c r="Y84" i="13"/>
  <c r="Y86" i="13"/>
  <c r="Y60" i="13"/>
  <c r="Y62" i="13"/>
  <c r="Y109" i="13"/>
  <c r="Y110" i="13"/>
  <c r="Y181" i="13"/>
  <c r="Y182" i="13"/>
  <c r="Y112" i="13"/>
  <c r="Y119" i="13"/>
  <c r="Y66" i="13"/>
  <c r="Y68" i="13"/>
  <c r="Y134" i="13"/>
  <c r="Y135" i="13"/>
  <c r="Y276" i="13"/>
  <c r="Y277" i="13"/>
  <c r="Y344" i="13"/>
  <c r="Y345" i="13"/>
  <c r="Y306" i="13"/>
  <c r="Y310" i="13"/>
  <c r="Y102" i="13"/>
  <c r="Y103" i="13"/>
  <c r="Y164" i="13"/>
  <c r="Y165" i="13"/>
  <c r="Y266" i="13"/>
  <c r="Y268" i="13"/>
  <c r="Y141" i="13"/>
  <c r="Y142" i="13"/>
  <c r="Y87" i="13"/>
  <c r="Y88" i="13"/>
  <c r="Y76" i="13"/>
  <c r="Y78" i="13"/>
  <c r="Y291" i="13"/>
  <c r="Y293" i="13"/>
  <c r="Y100" i="13"/>
  <c r="Y139" i="13"/>
  <c r="Y172" i="13"/>
  <c r="Y174" i="13"/>
  <c r="Y148" i="13"/>
  <c r="Y149" i="13"/>
  <c r="Y191" i="13"/>
  <c r="Y202" i="13"/>
  <c r="Y264" i="13"/>
  <c r="Y265" i="13"/>
  <c r="Y335" i="13"/>
  <c r="Y339" i="13"/>
  <c r="Y230" i="13"/>
  <c r="Y232" i="13"/>
  <c r="Y210" i="13"/>
  <c r="Y216" i="13"/>
  <c r="Y101" i="13"/>
  <c r="Y243" i="13"/>
  <c r="Y347" i="13"/>
  <c r="Y77" i="13"/>
  <c r="D161" i="11"/>
  <c r="D160" i="11"/>
  <c r="D159" i="11"/>
  <c r="D173" i="11"/>
  <c r="D172" i="11"/>
  <c r="D171" i="11"/>
  <c r="D126" i="12"/>
  <c r="D127" i="12"/>
  <c r="D125" i="12"/>
  <c r="D167" i="11"/>
  <c r="D166" i="11"/>
  <c r="D165" i="11"/>
  <c r="D121" i="12"/>
  <c r="D119" i="12"/>
  <c r="D120" i="12"/>
  <c r="D364" i="9"/>
  <c r="D365" i="9"/>
  <c r="D371" i="9" s="1"/>
  <c r="D366" i="9"/>
  <c r="D372" i="9" s="1"/>
  <c r="A134" i="9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38" i="70"/>
  <c r="A46" i="70"/>
  <c r="A47" i="70" s="1"/>
  <c r="A50" i="70" s="1"/>
  <c r="A51" i="70" s="1"/>
  <c r="A52" i="70" s="1"/>
  <c r="D115" i="15" l="1"/>
  <c r="D206" i="28"/>
  <c r="D86" i="22"/>
  <c r="A35" i="66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D124" i="25"/>
  <c r="D103" i="18"/>
  <c r="D154" i="19"/>
  <c r="D109" i="15"/>
  <c r="D82" i="10"/>
  <c r="D85" i="10"/>
  <c r="D88" i="10" s="1"/>
  <c r="D53" i="21"/>
  <c r="D160" i="19"/>
  <c r="D161" i="17"/>
  <c r="E133" i="33"/>
  <c r="E139" i="33"/>
  <c r="D97" i="14"/>
  <c r="D103" i="14"/>
  <c r="D56" i="32"/>
  <c r="D54" i="26"/>
  <c r="D88" i="20"/>
  <c r="D145" i="24"/>
  <c r="D359" i="13"/>
  <c r="D360" i="13"/>
  <c r="D76" i="20"/>
  <c r="D82" i="20"/>
  <c r="D174" i="11"/>
  <c r="D168" i="11"/>
  <c r="D361" i="13"/>
  <c r="D122" i="12"/>
  <c r="D133" i="12"/>
  <c r="D178" i="11"/>
  <c r="D131" i="12"/>
  <c r="D128" i="12"/>
  <c r="D132" i="12"/>
  <c r="D177" i="11"/>
  <c r="D162" i="11"/>
  <c r="D179" i="11"/>
  <c r="D367" i="9"/>
  <c r="D370" i="9"/>
  <c r="D373" i="9" s="1"/>
  <c r="A62" i="70"/>
  <c r="A63" i="70" s="1"/>
  <c r="A64" i="70" s="1"/>
  <c r="A67" i="70" s="1"/>
  <c r="A68" i="70" s="1"/>
  <c r="A69" i="70" s="1"/>
  <c r="A70" i="70" s="1"/>
  <c r="A71" i="70" s="1"/>
  <c r="A72" i="70" s="1"/>
  <c r="A87" i="70"/>
  <c r="A88" i="70" s="1"/>
  <c r="D362" i="13" l="1"/>
  <c r="D180" i="11"/>
  <c r="D134" i="12"/>
  <c r="W7" i="6" l="1"/>
  <c r="X7" i="6" s="1"/>
  <c r="W74" i="6"/>
  <c r="X74" i="6" s="1"/>
  <c r="W73" i="6"/>
  <c r="X73" i="6" s="1"/>
  <c r="W75" i="6"/>
  <c r="X75" i="6" s="1"/>
  <c r="W77" i="6"/>
  <c r="X77" i="6" s="1"/>
  <c r="W81" i="6"/>
  <c r="X81" i="6" s="1"/>
  <c r="W80" i="6"/>
  <c r="X80" i="6" s="1"/>
  <c r="W79" i="6"/>
  <c r="X79" i="6" s="1"/>
  <c r="W78" i="6"/>
  <c r="X78" i="6" s="1"/>
  <c r="N7" i="6"/>
  <c r="O7" i="6" s="1"/>
  <c r="AH59" i="6"/>
  <c r="A51" i="16" l="1"/>
  <c r="A52" i="16" s="1"/>
  <c r="A53" i="16" s="1"/>
  <c r="A54" i="16" s="1"/>
  <c r="A55" i="16" s="1"/>
  <c r="D185" i="6"/>
  <c r="D186" i="6"/>
  <c r="D184" i="6"/>
  <c r="D180" i="6"/>
  <c r="D192" i="6" s="1"/>
  <c r="D178" i="6"/>
  <c r="D179" i="6"/>
  <c r="A56" i="16" l="1"/>
  <c r="A57" i="16" s="1"/>
  <c r="A58" i="16" s="1"/>
  <c r="A59" i="16" s="1"/>
  <c r="D191" i="6"/>
  <c r="D181" i="6"/>
  <c r="D190" i="6"/>
  <c r="D193" i="6" s="1"/>
  <c r="D187" i="6"/>
  <c r="A60" i="16" l="1"/>
  <c r="A61" i="16" s="1"/>
  <c r="A62" i="16" s="1"/>
  <c r="A63" i="16" s="1"/>
  <c r="A64" i="1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65" i="16" l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l="1"/>
  <c r="A77" i="16" s="1"/>
  <c r="A78" i="16" l="1"/>
  <c r="A79" i="16" l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l="1"/>
  <c r="A122" i="16" s="1"/>
  <c r="A123" i="16" s="1"/>
  <c r="A124" i="16" s="1"/>
  <c r="A125" i="16" s="1"/>
  <c r="A126" i="16" s="1"/>
  <c r="A127" i="16" s="1"/>
  <c r="A128" i="16" l="1"/>
  <c r="A129" i="16" s="1"/>
  <c r="A130" i="16" s="1"/>
  <c r="A131" i="16" s="1"/>
  <c r="A132" i="16" s="1"/>
  <c r="A133" i="16" s="1"/>
  <c r="A134" i="16" s="1"/>
  <c r="A135" i="16" s="1"/>
  <c r="A136" i="16" s="1"/>
  <c r="A137" i="16" l="1"/>
  <c r="A138" i="16" s="1"/>
  <c r="A139" i="16" s="1"/>
  <c r="A140" i="16" s="1"/>
  <c r="A141" i="16" s="1"/>
  <c r="A142" i="16" s="1"/>
  <c r="A143" i="16" s="1"/>
  <c r="A144" i="16" s="1"/>
  <c r="A145" i="16" s="1"/>
  <c r="A146" i="16" s="1"/>
</calcChain>
</file>

<file path=xl/comments1.xml><?xml version="1.0" encoding="utf-8"?>
<comments xmlns="http://schemas.openxmlformats.org/spreadsheetml/2006/main">
  <authors>
    <author>caritas</author>
    <author>soya</author>
  </authors>
  <commentList>
    <comment ref="AA14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apuntada dos veces
</t>
        </r>
      </text>
    </comment>
    <comment ref="J23" authorId="1">
      <text>
        <r>
          <rPr>
            <b/>
            <sz val="9"/>
            <color indexed="81"/>
            <rFont val="Tahoma"/>
            <family val="2"/>
          </rPr>
          <t>soya:</t>
        </r>
        <r>
          <rPr>
            <sz val="9"/>
            <color indexed="81"/>
            <rFont val="Tahoma"/>
            <family val="2"/>
          </rPr>
          <t xml:space="preserve">
dos veces
</t>
        </r>
      </text>
    </comment>
    <comment ref="N23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dos veces en la lista</t>
        </r>
      </text>
    </comment>
    <comment ref="I31" authorId="1">
      <text>
        <r>
          <rPr>
            <b/>
            <sz val="9"/>
            <color indexed="81"/>
            <rFont val="Tahoma"/>
            <family val="2"/>
          </rPr>
          <t>soya:</t>
        </r>
        <r>
          <rPr>
            <sz val="9"/>
            <color indexed="81"/>
            <rFont val="Tahoma"/>
            <family val="2"/>
          </rPr>
          <t xml:space="preserve">
esta dos veces anotada
</t>
        </r>
      </text>
    </comment>
    <comment ref="AA31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dos veces</t>
        </r>
      </text>
    </comment>
    <comment ref="Z38" authorId="0">
      <text>
        <r>
          <rPr>
            <b/>
            <sz val="9"/>
            <color indexed="81"/>
            <rFont val="Tahoma"/>
            <family val="2"/>
          </rPr>
          <t>apuntada dos veces</t>
        </r>
      </text>
    </comment>
    <comment ref="AA38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aputnada dos veces</t>
        </r>
      </text>
    </comment>
    <comment ref="P57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dos veces en la lista</t>
        </r>
      </text>
    </comment>
    <comment ref="T57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aparece dos veces en la lista</t>
        </r>
      </text>
    </comment>
    <comment ref="I62" authorId="1">
      <text>
        <r>
          <rPr>
            <b/>
            <sz val="9"/>
            <color indexed="81"/>
            <rFont val="Tahoma"/>
            <family val="2"/>
          </rPr>
          <t>soya:</t>
        </r>
        <r>
          <rPr>
            <sz val="9"/>
            <color indexed="81"/>
            <rFont val="Tahoma"/>
            <family val="2"/>
          </rPr>
          <t xml:space="preserve">
dos veces en el mismo dia</t>
        </r>
      </text>
    </comment>
    <comment ref="J62" authorId="1">
      <text>
        <r>
          <rPr>
            <b/>
            <sz val="9"/>
            <color indexed="81"/>
            <rFont val="Tahoma"/>
            <family val="2"/>
          </rPr>
          <t xml:space="preserve">soya:esta dos veces en la lista
</t>
        </r>
      </text>
    </comment>
    <comment ref="K64" authorId="1">
      <text>
        <r>
          <rPr>
            <b/>
            <sz val="9"/>
            <color indexed="81"/>
            <rFont val="Tahoma"/>
            <family val="2"/>
          </rPr>
          <t>soya:</t>
        </r>
        <r>
          <rPr>
            <sz val="9"/>
            <color indexed="81"/>
            <rFont val="Tahoma"/>
            <family val="2"/>
          </rPr>
          <t xml:space="preserve">
dosveces
</t>
        </r>
      </text>
    </comment>
    <comment ref="L64" authorId="0">
      <text>
        <r>
          <rPr>
            <b/>
            <sz val="9"/>
            <color indexed="81"/>
            <rFont val="Tahoma"/>
            <family val="2"/>
          </rPr>
          <t>caritas:</t>
        </r>
        <r>
          <rPr>
            <sz val="9"/>
            <color indexed="81"/>
            <rFont val="Tahoma"/>
            <family val="2"/>
          </rPr>
          <t xml:space="preserve">
dos veces
</t>
        </r>
      </text>
    </comment>
    <comment ref="K87" authorId="1">
      <text>
        <r>
          <rPr>
            <b/>
            <sz val="9"/>
            <color indexed="81"/>
            <rFont val="Tahoma"/>
            <family val="2"/>
          </rPr>
          <t>soya:</t>
        </r>
        <r>
          <rPr>
            <sz val="9"/>
            <color indexed="81"/>
            <rFont val="Tahoma"/>
            <family val="2"/>
          </rPr>
          <t xml:space="preserve">
dos veces</t>
        </r>
      </text>
    </comment>
  </commentList>
</comments>
</file>

<file path=xl/sharedStrings.xml><?xml version="1.0" encoding="utf-8"?>
<sst xmlns="http://schemas.openxmlformats.org/spreadsheetml/2006/main" count="7328" uniqueCount="3333">
  <si>
    <t>Nombre del beneficiario</t>
  </si>
  <si>
    <t>Num.</t>
  </si>
  <si>
    <t>CARITAS DE TAMPICO A.C.</t>
  </si>
  <si>
    <t>Ocasional</t>
  </si>
  <si>
    <t>De 5 días en adelante</t>
  </si>
  <si>
    <t>De 4  a 2 días para bajo</t>
  </si>
  <si>
    <t>De 1 día nuevo ingreso</t>
  </si>
  <si>
    <t>C</t>
  </si>
  <si>
    <t>O</t>
  </si>
  <si>
    <t>Pzas. Donacion</t>
  </si>
  <si>
    <t xml:space="preserve">Asistencia </t>
  </si>
  <si>
    <t>ASISTENCIA 2015</t>
  </si>
  <si>
    <t>JUNIO</t>
  </si>
  <si>
    <t xml:space="preserve"># Asistencia </t>
  </si>
  <si>
    <t>Status</t>
  </si>
  <si>
    <t xml:space="preserve">Rango </t>
  </si>
  <si>
    <t>Statutus</t>
  </si>
  <si>
    <t xml:space="preserve">Constante </t>
  </si>
  <si>
    <t xml:space="preserve">Nvo. Ingreso </t>
  </si>
  <si>
    <t>Clave</t>
  </si>
  <si>
    <t>NI</t>
  </si>
  <si>
    <t>RESUMEN</t>
  </si>
  <si>
    <t>Total</t>
  </si>
  <si>
    <t>Edad</t>
  </si>
  <si>
    <t>Integrantes</t>
  </si>
  <si>
    <t>DIAS</t>
  </si>
  <si>
    <t>JULIO</t>
  </si>
  <si>
    <t>AGOSTO</t>
  </si>
  <si>
    <t>Falta</t>
  </si>
  <si>
    <t>Martínez Solis Olivia</t>
  </si>
  <si>
    <t>Ledesma Gónzalez María Felix</t>
  </si>
  <si>
    <t>Jerez Martínez Ignacia</t>
  </si>
  <si>
    <t>Zapata Sanchez Ericka</t>
  </si>
  <si>
    <t>Sanchez Canales Marcelina</t>
  </si>
  <si>
    <t>Acosta Hernández Mariana</t>
  </si>
  <si>
    <t>Rodriguez Juana</t>
  </si>
  <si>
    <t>Alvarez Trejo Mayela</t>
  </si>
  <si>
    <t>Mar del Angel  Maura</t>
  </si>
  <si>
    <t>Barrón María</t>
  </si>
  <si>
    <t>Gaspar Hernández Martina</t>
  </si>
  <si>
    <t>Maldonado Romero Esiquio</t>
  </si>
  <si>
    <t>Romero Flores Ma. Epifania Marciana</t>
  </si>
  <si>
    <t>Flores Infante Mercedes</t>
  </si>
  <si>
    <t>Marquez Ocejo Matilde</t>
  </si>
  <si>
    <t>Tovar Noriega Salustiano</t>
  </si>
  <si>
    <t>Sanchez Mateos Domitila</t>
  </si>
  <si>
    <t>Díaz Velasquez Ambrocia</t>
  </si>
  <si>
    <t>Constantino Osorio Belem</t>
  </si>
  <si>
    <t xml:space="preserve">Salazar Martínez Teresa </t>
  </si>
  <si>
    <t>Palacios  Macias Estanislao</t>
  </si>
  <si>
    <t>Benito Francisco Eustisia</t>
  </si>
  <si>
    <t>Cruz Reyes Raul</t>
  </si>
  <si>
    <t>Martínez Martínez Eustolia</t>
  </si>
  <si>
    <t>Hernández Hernández Irene</t>
  </si>
  <si>
    <t>Santillan Flores José Guadalupe</t>
  </si>
  <si>
    <t>De  León Chavez Basilia</t>
  </si>
  <si>
    <t>Lara Socorro</t>
  </si>
  <si>
    <t>Flores Mendez María Andrea</t>
  </si>
  <si>
    <t>Quilantan Camacho Mirna</t>
  </si>
  <si>
    <t>Castro Hernández Rogelio</t>
  </si>
  <si>
    <t>Jerez Epifania</t>
  </si>
  <si>
    <t>Sosa Armenta Silveria</t>
  </si>
  <si>
    <t>Hernández Ruíz Alejandra</t>
  </si>
  <si>
    <t>Reyna García Margarita</t>
  </si>
  <si>
    <t>Del Angel Rosalia</t>
  </si>
  <si>
    <t>Santolla Licona Nicolasa</t>
  </si>
  <si>
    <t>Hernández Reyes María</t>
  </si>
  <si>
    <t>Del Angel Vasquez María Luisa</t>
  </si>
  <si>
    <t>Mendez Rodriguez Javier</t>
  </si>
  <si>
    <t>Ascencio Hernández Irineo</t>
  </si>
  <si>
    <t>Hernández Baltazar Vicente</t>
  </si>
  <si>
    <t>Rios Zuñiga Quirino</t>
  </si>
  <si>
    <t>Alvarado Gallegos Olga</t>
  </si>
  <si>
    <t>11</t>
  </si>
  <si>
    <t>Martínez Villalon Bruna</t>
  </si>
  <si>
    <t>Guzman Dora</t>
  </si>
  <si>
    <t>Santiago Locadia Susana</t>
  </si>
  <si>
    <t>Hernández Vicencio Sabino</t>
  </si>
  <si>
    <t>Martínez Hernández Albina</t>
  </si>
  <si>
    <t>Gámez Crúz María Soledad</t>
  </si>
  <si>
    <t>17</t>
  </si>
  <si>
    <t>24</t>
  </si>
  <si>
    <t>25</t>
  </si>
  <si>
    <t>Pizaña Medrano Francisco</t>
  </si>
  <si>
    <t>Balderas Hernández  Ignacia</t>
  </si>
  <si>
    <t>Arguelles   Godoy Josefina</t>
  </si>
  <si>
    <t>Benitez  Perez Bernardina</t>
  </si>
  <si>
    <t>Solis  Sanchez Evangelina</t>
  </si>
  <si>
    <t>Martínez Zamora Juan</t>
  </si>
  <si>
    <t>Sandoval  Balderas Tranquilino</t>
  </si>
  <si>
    <t>13</t>
  </si>
  <si>
    <t xml:space="preserve">Martina Mata Melchor </t>
  </si>
  <si>
    <t xml:space="preserve">Caren Yamileth Flores Perez </t>
  </si>
  <si>
    <t>Sacarias Perez Reyes</t>
  </si>
  <si>
    <t>Juan Medina Perez</t>
  </si>
  <si>
    <t xml:space="preserve">Eleazar Zaragoza Flores </t>
  </si>
  <si>
    <t xml:space="preserve">Celia Gonzalez Martinez </t>
  </si>
  <si>
    <t>Juana Reyna Martinez Alonso</t>
  </si>
  <si>
    <t>Luis Santiago Medina Lopez</t>
  </si>
  <si>
    <t>Juana Reyes Sanchez</t>
  </si>
  <si>
    <t>Maria Feliz Martinez Ramirez</t>
  </si>
  <si>
    <t xml:space="preserve">Maria Magdelana Mata Velez </t>
  </si>
  <si>
    <t xml:space="preserve">Maria De la Luz Sosa Torres </t>
  </si>
  <si>
    <t>Ciria Mata Velez</t>
  </si>
  <si>
    <t>Regina Chacon de los Santos</t>
  </si>
  <si>
    <t>Isidora Avalos Martinez</t>
  </si>
  <si>
    <t>Eulogia Rubio Sanchez</t>
  </si>
  <si>
    <t>Telesfora Hernandez Gallardo</t>
  </si>
  <si>
    <t>Mauricio  Cortes Estrada</t>
  </si>
  <si>
    <t>Dionicio Flores</t>
  </si>
  <si>
    <t>Nicolasa Guerrero Mtz.</t>
  </si>
  <si>
    <t>Valentin Chacon Hernandez</t>
  </si>
  <si>
    <t>Guillermina Martinez River</t>
  </si>
  <si>
    <t>Casiano Chavez Hernandez</t>
  </si>
  <si>
    <t>Ma. Del Socorro Mendez Guzman</t>
  </si>
  <si>
    <t>Carmela Martinez Gasapan</t>
  </si>
  <si>
    <t>Daniela Rangel Solis</t>
  </si>
  <si>
    <t>Reyna Reyes Lara</t>
  </si>
  <si>
    <t>Euelia Arteaga Deantes</t>
  </si>
  <si>
    <t>Gelasia de la Cruz de la Cruz</t>
  </si>
  <si>
    <t>Laura Elena Noriega Alonso</t>
  </si>
  <si>
    <t>Marina Bartolo Santiago</t>
  </si>
  <si>
    <t>Consuelo Pineda</t>
  </si>
  <si>
    <t>Ma. Elena Gamboa Del Angel</t>
  </si>
  <si>
    <t>Concepcion Sustaita Tobar</t>
  </si>
  <si>
    <t>Gonzala Martinez Cruz</t>
  </si>
  <si>
    <t>Mirna Congoria Martinez</t>
  </si>
  <si>
    <t>Cresencia Hernandez Sustalta</t>
  </si>
  <si>
    <t>Ma. Asuncion Muñoz Arriaga</t>
  </si>
  <si>
    <t>Albaro Mancilla Juarez</t>
  </si>
  <si>
    <t>Antonia Reyes Ortiz</t>
  </si>
  <si>
    <t>Lina Melina Orta Gomez</t>
  </si>
  <si>
    <t>Eladio Ortega Rivas</t>
  </si>
  <si>
    <t>Placida Gonzalez Martinez</t>
  </si>
  <si>
    <t>Rosendo Medina de la Torre</t>
  </si>
  <si>
    <t>Hilario Mendez Ferrer</t>
  </si>
  <si>
    <t>Paulina Martinez Reyes</t>
  </si>
  <si>
    <t>Albina Cruz de la Cruz</t>
  </si>
  <si>
    <t>Gloria Antonia Calcesa Reyes</t>
  </si>
  <si>
    <t>Jesus Hernandez Venegas</t>
  </si>
  <si>
    <t>Agustina Hernandes Sustalta</t>
  </si>
  <si>
    <t>Sanchez Reyes Araceli</t>
  </si>
  <si>
    <t>Ortiz Alvarez Maria Carmen</t>
  </si>
  <si>
    <t>Gonzalez Ramirez Ma. Rosario</t>
  </si>
  <si>
    <t>Nuñez Garcia Maria Dolores</t>
  </si>
  <si>
    <t>Perez Martinez Guadalupe</t>
  </si>
  <si>
    <t>De los Angeles Espinoza Maria</t>
  </si>
  <si>
    <t>Lopez Lidia Esther</t>
  </si>
  <si>
    <t>Gomez Marquez Eusebia</t>
  </si>
  <si>
    <t>Perez Martinez Maria Eusebia</t>
  </si>
  <si>
    <t>Flores Vidal Guillermina</t>
  </si>
  <si>
    <t>Cruz Cruz Esperanza</t>
  </si>
  <si>
    <t>Padron Benavides Isidra</t>
  </si>
  <si>
    <t>Constantino Sanchez Ruth Elizabeth</t>
  </si>
  <si>
    <t>Bautista Bautista Nicolasa</t>
  </si>
  <si>
    <t>Del Angel B. Tomasa</t>
  </si>
  <si>
    <t>Morales Martinez Ma. Del Refugio</t>
  </si>
  <si>
    <t>Cruz Guzman Victoria</t>
  </si>
  <si>
    <t>Obispo Del Angel Perla Karina</t>
  </si>
  <si>
    <t>Lucio Vazquez Yetzahel</t>
  </si>
  <si>
    <t>Ramirez Castillo Juana</t>
  </si>
  <si>
    <t>Santiago Carballo Sarahi</t>
  </si>
  <si>
    <t>Santiago Gonzalez Maria Del Socorro</t>
  </si>
  <si>
    <t>Aranbula Flores Meli</t>
  </si>
  <si>
    <t>Aranbula Flores Tali</t>
  </si>
  <si>
    <t>Rodriguez Ramos Fatima</t>
  </si>
  <si>
    <t>Guzman Amalia</t>
  </si>
  <si>
    <t>Del Angel Rojas Eufrosina</t>
  </si>
  <si>
    <t>Aguilar Petra</t>
  </si>
  <si>
    <t>Cordero Rodriguez Margarita</t>
  </si>
  <si>
    <t xml:space="preserve">Rubio Flores Reina Leticia  </t>
  </si>
  <si>
    <t>Escobar Rangel Julia</t>
  </si>
  <si>
    <t>Reyes Hernandez Maria Luciana</t>
  </si>
  <si>
    <t>Dominguez Ramos Maria de Fatima</t>
  </si>
  <si>
    <t>Roque Martinez Ana Karen</t>
  </si>
  <si>
    <t>Casanova Rosa</t>
  </si>
  <si>
    <t>Rangel Lonoria</t>
  </si>
  <si>
    <t>Ortega Hernandez Carolina</t>
  </si>
  <si>
    <t>Jerez Nuñez Maria Eugenia</t>
  </si>
  <si>
    <t>Del Angel Lovatan Erika</t>
  </si>
  <si>
    <t xml:space="preserve">Carmela </t>
  </si>
  <si>
    <t>Chinto</t>
  </si>
  <si>
    <t>Vazquez Gaspar Karen</t>
  </si>
  <si>
    <t>Santiago Perez Jimena</t>
  </si>
  <si>
    <t>Santos Refugio (Kuka)</t>
  </si>
  <si>
    <t>Hernandez Del Angel Maria Del Rosario</t>
  </si>
  <si>
    <t>Espinoza Cristina</t>
  </si>
  <si>
    <t>Sanchez Sanchez Guadalupe</t>
  </si>
  <si>
    <t>Torres  Gonzalez Adela</t>
  </si>
  <si>
    <t>Sanchez Ortiz Agripina</t>
  </si>
  <si>
    <t>Martinez Celerino Ana Fabiola</t>
  </si>
  <si>
    <t>Casanova de la Cruz Adela</t>
  </si>
  <si>
    <t xml:space="preserve">Esquibel Ramos Maria </t>
  </si>
  <si>
    <t>Flores Gonzalez Adela</t>
  </si>
  <si>
    <t>Godinez Garcia Celia</t>
  </si>
  <si>
    <t>Mendoza Hernandez Ma. De Lourdes</t>
  </si>
  <si>
    <t>Loyde Hernandez Juana</t>
  </si>
  <si>
    <t>Sanchez Hernandez Berta</t>
  </si>
  <si>
    <t>4</t>
  </si>
  <si>
    <t>5</t>
  </si>
  <si>
    <t>Vazquez Galvez Brigido</t>
  </si>
  <si>
    <t>9</t>
  </si>
  <si>
    <t>10</t>
  </si>
  <si>
    <t>12</t>
  </si>
  <si>
    <t>16</t>
  </si>
  <si>
    <t>2</t>
  </si>
  <si>
    <t>3</t>
  </si>
  <si>
    <t>18</t>
  </si>
  <si>
    <t>19</t>
  </si>
  <si>
    <t>23</t>
  </si>
  <si>
    <t>26</t>
  </si>
  <si>
    <t>30</t>
  </si>
  <si>
    <t>Gonzalez Hernandez Carmen</t>
  </si>
  <si>
    <t>Flores Hermelinda</t>
  </si>
  <si>
    <t>Conseccion Maria</t>
  </si>
  <si>
    <t>Sanchez Requena Guadalupe</t>
  </si>
  <si>
    <t>Castillo Flores Reina.</t>
  </si>
  <si>
    <t>Martinez Hernandez Francisco</t>
  </si>
  <si>
    <t>Roman Hernandez Ana Karina</t>
  </si>
  <si>
    <t>R. Chapa Francisca</t>
  </si>
  <si>
    <t>Cortez Julio</t>
  </si>
  <si>
    <t>Conchita</t>
  </si>
  <si>
    <t>Rodriguez Ma. Natividad</t>
  </si>
  <si>
    <t>Reyes del Angel Socorro</t>
  </si>
  <si>
    <t>Mora Rodriguez Maria Antonia</t>
  </si>
  <si>
    <t>Juarez Norma</t>
  </si>
  <si>
    <t>Acevez Reta Rebeca</t>
  </si>
  <si>
    <t>Martinez Gonzalez Consepcion</t>
  </si>
  <si>
    <t>Escalante Matias Maricela</t>
  </si>
  <si>
    <t>Basilio Lazara Alejandra</t>
  </si>
  <si>
    <t>Ramirez Juanita (juanita hernandez del angell)</t>
  </si>
  <si>
    <t>Martinez Ortiz  Nancy Janeth</t>
  </si>
  <si>
    <t>Cruz Martinez Maribel</t>
  </si>
  <si>
    <t>Vargas Godines Irene</t>
  </si>
  <si>
    <t>Reyes Del Angel Eustolia</t>
  </si>
  <si>
    <t xml:space="preserve">Balderas Cecilia </t>
  </si>
  <si>
    <t>14</t>
  </si>
  <si>
    <t>Pablo Del Angel Leticia</t>
  </si>
  <si>
    <t>Aguilar Pacheco Gloria</t>
  </si>
  <si>
    <t>15</t>
  </si>
  <si>
    <t>Mar Sandoval Magdalena</t>
  </si>
  <si>
    <t>Bautista Bravo Arely</t>
  </si>
  <si>
    <t>Romero Pablo Laura Lizeth</t>
  </si>
  <si>
    <t>Pablo Alejandra  lorena</t>
  </si>
  <si>
    <t>Vermude Alcala Fabiola</t>
  </si>
  <si>
    <t>miercoles y viernes</t>
  </si>
  <si>
    <t>22</t>
  </si>
  <si>
    <t>29</t>
  </si>
  <si>
    <t>Garrido Patricio</t>
  </si>
  <si>
    <t>Herrera Ruiz Jesus</t>
  </si>
  <si>
    <t>Hernandez Hernandez Amada</t>
  </si>
  <si>
    <t>Garcia Hernandez Sofia</t>
  </si>
  <si>
    <t>Flores Guzman Guadalupe</t>
  </si>
  <si>
    <t>Martinez Cesar</t>
  </si>
  <si>
    <t>Rosales Patricia</t>
  </si>
  <si>
    <t>Hernandez Estela</t>
  </si>
  <si>
    <t>Martinez Adriana</t>
  </si>
  <si>
    <t>Santos  Mora Maribel</t>
  </si>
  <si>
    <t>Hernandez Hernandez Flor</t>
  </si>
  <si>
    <t>Cano Infante Miguel Angel</t>
  </si>
  <si>
    <t>Gonzales Josefina</t>
  </si>
  <si>
    <t>Solis Perez Maria Guadalupe</t>
  </si>
  <si>
    <t>Barrera Aradillas Beatriz</t>
  </si>
  <si>
    <t>Cardenas Ana</t>
  </si>
  <si>
    <t>Martir Gregoria</t>
  </si>
  <si>
    <t>Lopez Hector Fernando</t>
  </si>
  <si>
    <t xml:space="preserve">Obispó Hernandez Lorena </t>
  </si>
  <si>
    <t>Feliz Jimenez Daniel</t>
  </si>
  <si>
    <t>Guillen Vazquez Micaela</t>
  </si>
  <si>
    <t>Campos Lorena Alejandra</t>
  </si>
  <si>
    <t>Espinoza Rosalinda</t>
  </si>
  <si>
    <t>Reyes Solis Maria Monseratt</t>
  </si>
  <si>
    <t>Villasana Isabel</t>
  </si>
  <si>
    <t>Flores Angel</t>
  </si>
  <si>
    <t>Tolentino Adriana</t>
  </si>
  <si>
    <t>Hernandez Marcelina</t>
  </si>
  <si>
    <t>Mireles  Reyes Jose</t>
  </si>
  <si>
    <t xml:space="preserve">Hernandez Cesar </t>
  </si>
  <si>
    <t xml:space="preserve">Diaz Fabiola </t>
  </si>
  <si>
    <t>Diaz Janeth</t>
  </si>
  <si>
    <t>Cruz Lucero</t>
  </si>
  <si>
    <t>Linda</t>
  </si>
  <si>
    <t>Yañez Perez Narcadalia</t>
  </si>
  <si>
    <t>Garcia Amira</t>
  </si>
  <si>
    <t>Reyes Dolores Maria Elena</t>
  </si>
  <si>
    <t>Hernandez Martinez Nicolasa</t>
  </si>
  <si>
    <t>Diaz Josefina</t>
  </si>
  <si>
    <t>Martinez Guevara Adriana</t>
  </si>
  <si>
    <t>Santiago Salvador Francisca</t>
  </si>
  <si>
    <t>Nava Pineda Veronica</t>
  </si>
  <si>
    <t>Castillo Silvia</t>
  </si>
  <si>
    <t>Diaz Narcedalia</t>
  </si>
  <si>
    <t>Cruz Garcia Angel Cesar</t>
  </si>
  <si>
    <t>Gamez Monte Rubio Marta</t>
  </si>
  <si>
    <t>Gomez Juana</t>
  </si>
  <si>
    <t>Palomino Patricia</t>
  </si>
  <si>
    <t>Paz Gimenez Rosa</t>
  </si>
  <si>
    <t>Palomino Perla Alicia</t>
  </si>
  <si>
    <t>Savila Aveyanos Maria Luisa</t>
  </si>
  <si>
    <t>Robles Mirna</t>
  </si>
  <si>
    <t>Hernandez Mendez Paulina</t>
  </si>
  <si>
    <t>Santiago Mariana</t>
  </si>
  <si>
    <t>Najera Mendez Clementina</t>
  </si>
  <si>
    <t>Hernandez Maria Ester</t>
  </si>
  <si>
    <t>Villanueva Silvia</t>
  </si>
  <si>
    <t>Hernandez Martinez Bonifacia</t>
  </si>
  <si>
    <t>Rojas Rodriguez Beatriz</t>
  </si>
  <si>
    <t>Torres Zuñiga Olimpica</t>
  </si>
  <si>
    <t>Flores Irene</t>
  </si>
  <si>
    <t>Benitez Blanca Esther</t>
  </si>
  <si>
    <t xml:space="preserve">Rodriguez Reyes Rosa Violeta </t>
  </si>
  <si>
    <t xml:space="preserve">Sanchez Mateo Santa </t>
  </si>
  <si>
    <t xml:space="preserve">Castillo Maria Isabel </t>
  </si>
  <si>
    <t>Cruz Mariana</t>
  </si>
  <si>
    <t>Vazquez Juana</t>
  </si>
  <si>
    <t>Reyes Silvestre Venerada</t>
  </si>
  <si>
    <t>Zavala Maria Luisa</t>
  </si>
  <si>
    <t>Casanova Elisa</t>
  </si>
  <si>
    <t>Marcelo Santiago Lilia</t>
  </si>
  <si>
    <t>Feliciana Lara Erina</t>
  </si>
  <si>
    <t>Mendoza Marin Blanca</t>
  </si>
  <si>
    <t>Hernandez Josefina</t>
  </si>
  <si>
    <t>Robles Patricia</t>
  </si>
  <si>
    <t>Robles Perla</t>
  </si>
  <si>
    <t>Hernandez Zuleyma</t>
  </si>
  <si>
    <t>Mariana</t>
  </si>
  <si>
    <t>Mateo Bautista Ernestina</t>
  </si>
  <si>
    <t>Luna Trinidad Paulina</t>
  </si>
  <si>
    <t>Rojas Vidales Leandra</t>
  </si>
  <si>
    <t>Lopez Francisca</t>
  </si>
  <si>
    <t>Reynosa Alicia</t>
  </si>
  <si>
    <t>Reynosa Faviola</t>
  </si>
  <si>
    <t>Antonio Morales Luz Maria</t>
  </si>
  <si>
    <t>Fonseca Alma</t>
  </si>
  <si>
    <t>Araceli</t>
  </si>
  <si>
    <t>Zalazar Hernández Yolanda</t>
  </si>
  <si>
    <t xml:space="preserve"> Antonio Consepcion Crescencia</t>
  </si>
  <si>
    <t>Rojas Faviola</t>
  </si>
  <si>
    <t xml:space="preserve">Santiago Eriberto Esteban </t>
  </si>
  <si>
    <t>x</t>
  </si>
  <si>
    <t>Leyva Hernandez Gisela</t>
  </si>
  <si>
    <t>Ramirez Flor Herminia</t>
  </si>
  <si>
    <t>Gonzales Hernandez Amparo</t>
  </si>
  <si>
    <t>Lara Luna Juana</t>
  </si>
  <si>
    <t>Martinez Reyes Gabriela</t>
  </si>
  <si>
    <t>Ortega Reyes Maximina</t>
  </si>
  <si>
    <t>Robles Barrera Jovana Sofia</t>
  </si>
  <si>
    <t>Silva  Garcia Estuardo</t>
  </si>
  <si>
    <t>Alvarez Ventura Imelda</t>
  </si>
  <si>
    <t xml:space="preserve">Avalos Mtz. Maria De Lourdes </t>
  </si>
  <si>
    <t>Barragan Beatriz</t>
  </si>
  <si>
    <t>Crúz Zumaya Maria</t>
  </si>
  <si>
    <t xml:space="preserve">Del Angel Martha Isabel </t>
  </si>
  <si>
    <t>Delgado Rosario</t>
  </si>
  <si>
    <t>Diaz Cruz Guadalupe</t>
  </si>
  <si>
    <t>Diaz Flores Nora hilda</t>
  </si>
  <si>
    <t>Diaz Ramirez Silva</t>
  </si>
  <si>
    <t>Diaz rosa</t>
  </si>
  <si>
    <t xml:space="preserve">Dominguez Benito Cristina </t>
  </si>
  <si>
    <t>Fernandez Carmen Marina</t>
  </si>
  <si>
    <t>Garcia Brenda</t>
  </si>
  <si>
    <t>Gomez monterrubio Beatriz Martha</t>
  </si>
  <si>
    <t>Gonzales Blanco Guillermina</t>
  </si>
  <si>
    <t>Guadalupe Sanches  Jasmin</t>
  </si>
  <si>
    <t xml:space="preserve">Hernandez Bonifacia </t>
  </si>
  <si>
    <t xml:space="preserve">Hernandez  Felicitas </t>
  </si>
  <si>
    <t xml:space="preserve">Hernandes Maria Eugenia </t>
  </si>
  <si>
    <t>Hernandez Rodriguez Araceli</t>
  </si>
  <si>
    <t xml:space="preserve">Infante Miguel </t>
  </si>
  <si>
    <t xml:space="preserve">Infante Olga </t>
  </si>
  <si>
    <t xml:space="preserve">Lazaro Bautista </t>
  </si>
  <si>
    <t>Lopez Antonio</t>
  </si>
  <si>
    <t>Marquez Gregoria</t>
  </si>
  <si>
    <t>Martinez Dias Gregoria</t>
  </si>
  <si>
    <t>Martinez  Martha Isabel</t>
  </si>
  <si>
    <t>Martinez Nanci</t>
  </si>
  <si>
    <t>Michelle  Maria Taide</t>
  </si>
  <si>
    <t>Martinez  Maria Teresa</t>
  </si>
  <si>
    <t>Montaño  Robles Elena</t>
  </si>
  <si>
    <t>Nava Maria</t>
  </si>
  <si>
    <t>Orozco Nora Lidia</t>
  </si>
  <si>
    <t>Perez Aviles Ilse Karina</t>
  </si>
  <si>
    <t>Perez  Cinthia</t>
  </si>
  <si>
    <t>Perez Del Angel Juana</t>
  </si>
  <si>
    <t>Ponce Juarez Roman</t>
  </si>
  <si>
    <t>Ramirez Hernandez Silva</t>
  </si>
  <si>
    <t>Ramirez Ramirez</t>
  </si>
  <si>
    <t>Reyes Araceli</t>
  </si>
  <si>
    <t>Robles Juana</t>
  </si>
  <si>
    <t>Santiago Hernandez Paula</t>
  </si>
  <si>
    <t>Santiago Paola Jeanethe</t>
  </si>
  <si>
    <t>Tinojo Elvira</t>
  </si>
  <si>
    <t>Torres Barragan Julia</t>
  </si>
  <si>
    <t>Velasco Antonio</t>
  </si>
  <si>
    <t>Del Angel Antonio Julieta</t>
  </si>
  <si>
    <t>Del Angel  Erenida</t>
  </si>
  <si>
    <t>Hernandez Agustina</t>
  </si>
  <si>
    <t>Hernandez Del Angel Carlos</t>
  </si>
  <si>
    <t>Ruiz Fabiola Noemi</t>
  </si>
  <si>
    <t>Aguilar Del Angel Juan Antonio</t>
  </si>
  <si>
    <t>Del Angel Cruz Amada</t>
  </si>
  <si>
    <t>Del Angel Maria Magdalena</t>
  </si>
  <si>
    <t>Del Angel Moreno Santos</t>
  </si>
  <si>
    <t>Del Angel Nazario Rosalia</t>
  </si>
  <si>
    <t>Del Angel Salazar Rosa Maria</t>
  </si>
  <si>
    <t xml:space="preserve"> Tovar Maria Del Carmen</t>
  </si>
  <si>
    <t>Gamez Meza Quintina</t>
  </si>
  <si>
    <t>Ponce Gonzalez Maria Esther</t>
  </si>
  <si>
    <t>Laredo Ruiz Jose</t>
  </si>
  <si>
    <t>Cano Trejo Juan Paulino</t>
  </si>
  <si>
    <t>Palomo Garcia Juana</t>
  </si>
  <si>
    <t>Mar Santiago Tomasa</t>
  </si>
  <si>
    <t>Lopez Feliciana</t>
  </si>
  <si>
    <t>Contante Rivera Isidro</t>
  </si>
  <si>
    <t>Flores Reyes Ricardo</t>
  </si>
  <si>
    <t>Bautista Martinez Adela</t>
  </si>
  <si>
    <t>Montiel Hernandez Edgar</t>
  </si>
  <si>
    <t>Hernandez Diaz  Otulia</t>
  </si>
  <si>
    <t>Hernadez Valdez Florentina</t>
  </si>
  <si>
    <t>Manuel Velasquez Ramona</t>
  </si>
  <si>
    <t>Antonio Sant. Ana Cristina</t>
  </si>
  <si>
    <t>Lopez Hernandez Rocio</t>
  </si>
  <si>
    <t xml:space="preserve">Hernandez Hernandez Maria Vicenta </t>
  </si>
  <si>
    <t>Hernandez Cruz Leticia</t>
  </si>
  <si>
    <t>Alvarado Laguna Gabriela</t>
  </si>
  <si>
    <t>Llamas Calvillo Maria  Del Rosario</t>
  </si>
  <si>
    <t>Banda Garcia Maria</t>
  </si>
  <si>
    <t>Gonzalez Cortes Juana</t>
  </si>
  <si>
    <t>Banda Palomo Angelica Maria</t>
  </si>
  <si>
    <t>Artiaga Vidal Martha</t>
  </si>
  <si>
    <t>Santiago Sobrevilla Andrea</t>
  </si>
  <si>
    <t>Sanchez Barron  Carolina</t>
  </si>
  <si>
    <t>Caseres Jimenez Andres</t>
  </si>
  <si>
    <t>Cruz Rosa Linda</t>
  </si>
  <si>
    <t>Ortiz Cruz Alicia</t>
  </si>
  <si>
    <t>Andrade Martinez Gloria</t>
  </si>
  <si>
    <t>Zarate  Padrón Guadalupe</t>
  </si>
  <si>
    <t>Sanchez Viridian</t>
  </si>
  <si>
    <t>Vasquez Casteñanos Norberta</t>
  </si>
  <si>
    <t>Mariel Gutierrez  Caren</t>
  </si>
  <si>
    <t xml:space="preserve">Rodriguez Estrada Jose Angel </t>
  </si>
  <si>
    <t xml:space="preserve">Corona  Maria Lourdes </t>
  </si>
  <si>
    <t>Hernadez Del Angel Adriana</t>
  </si>
  <si>
    <t>Vasquez Castro Maira</t>
  </si>
  <si>
    <t>Alonso Hernandez Paula</t>
  </si>
  <si>
    <t xml:space="preserve">Mar Santiago Guillermina </t>
  </si>
  <si>
    <t>Diaz Maria De Lourdes</t>
  </si>
  <si>
    <t>Najera Norma</t>
  </si>
  <si>
    <t>Noyola Rivera Julian</t>
  </si>
  <si>
    <t>Aguilar Lopez  Sandra</t>
  </si>
  <si>
    <t>Ortega Rodriguez Guadalupe</t>
  </si>
  <si>
    <t>Martinez Martinez Vianey</t>
  </si>
  <si>
    <t>Tapia Enrriquez Erica</t>
  </si>
  <si>
    <t>Aquino Sandaña Esperanza</t>
  </si>
  <si>
    <t>Mendoza Juarez Amalia</t>
  </si>
  <si>
    <t>Inturbide Cruz Graciela</t>
  </si>
  <si>
    <t>Mendrano Rizo Antonio</t>
  </si>
  <si>
    <t>Hernandez Antonio Gregorio</t>
  </si>
  <si>
    <t>Carrizales Ana Claudia</t>
  </si>
  <si>
    <t>Reyes Gutierrez Eduarda</t>
  </si>
  <si>
    <t>Berrones Cruz  Eduardo</t>
  </si>
  <si>
    <t>Hernadez Valdez Jose Alfredo</t>
  </si>
  <si>
    <t>Delgado Cazanova Cleotilde</t>
  </si>
  <si>
    <t xml:space="preserve">Vargas Torrez Juventino </t>
  </si>
  <si>
    <t xml:space="preserve">Miranda Hernandez Norma Angelica </t>
  </si>
  <si>
    <t>Ostos Delgado Lili</t>
  </si>
  <si>
    <t>Cruz Ramirez Teofila</t>
  </si>
  <si>
    <t>Gonzales Ayala Adelina</t>
  </si>
  <si>
    <t>Garcia Elver Flor</t>
  </si>
  <si>
    <t>Ruiz Lopez Gracia Himelda</t>
  </si>
  <si>
    <t>Peña Amparo</t>
  </si>
  <si>
    <t>Jimenez Dominguez Lidia</t>
  </si>
  <si>
    <t>Hernandez Felix Maria</t>
  </si>
  <si>
    <t>Quiroz Lara Maria Luisa</t>
  </si>
  <si>
    <t>Rodriguez Garcia Jose Alberto</t>
  </si>
  <si>
    <t>Perez Lisbeth</t>
  </si>
  <si>
    <t>Ramirez Muñiz Bernabe</t>
  </si>
  <si>
    <t>Vasquez Diaz Alberto</t>
  </si>
  <si>
    <t>Mondragon Suares  Reina Guadalupe</t>
  </si>
  <si>
    <t>Medellin Castillo Rosa Medina</t>
  </si>
  <si>
    <t>Sanchez Nieto Maricela</t>
  </si>
  <si>
    <t>Medina Luis Eduardo</t>
  </si>
  <si>
    <t>Del Angel Diaz Facunda</t>
  </si>
  <si>
    <t>Garcia Cabrera Tomas</t>
  </si>
  <si>
    <t>Baez Balterrez Severa</t>
  </si>
  <si>
    <t>Maldonado Rebeca</t>
  </si>
  <si>
    <t>Cruz  Hernandez Irene</t>
  </si>
  <si>
    <t>Bautista Victoria</t>
  </si>
  <si>
    <t>Rangel Castillo Reina</t>
  </si>
  <si>
    <t xml:space="preserve">Becerra Rodriguez Reina </t>
  </si>
  <si>
    <t xml:space="preserve">Mendoza Josefina </t>
  </si>
  <si>
    <t>Sosa Enriquez Maria Del Carmen</t>
  </si>
  <si>
    <t>Santiago Garcia Cecilia</t>
  </si>
  <si>
    <t>Cruz Hernandez Norma</t>
  </si>
  <si>
    <t xml:space="preserve">Mendoza Lugo Margarita </t>
  </si>
  <si>
    <t>Martinez Briones Rosa</t>
  </si>
  <si>
    <t>Ensino Lopez Rosa Elina</t>
  </si>
  <si>
    <t>Rojas Maria Del Socorro</t>
  </si>
  <si>
    <t>Becerra Rodriguez Enedina</t>
  </si>
  <si>
    <t>Azua Lopez Isac</t>
  </si>
  <si>
    <t>Torres Muñoz  Maria Consepcion</t>
  </si>
  <si>
    <t>Medina Roberto</t>
  </si>
  <si>
    <t xml:space="preserve">Moreno Silva  Silvia  </t>
  </si>
  <si>
    <t>Moreno silva Evangelina</t>
  </si>
  <si>
    <t>Rodriguez Contreras Rosa</t>
  </si>
  <si>
    <t>Ruiz Patricia</t>
  </si>
  <si>
    <t xml:space="preserve">Banda Herrera Pilar </t>
  </si>
  <si>
    <t xml:space="preserve">Del Angel Ramos  Iris Esmeralda </t>
  </si>
  <si>
    <t xml:space="preserve">Lopez Del Angel Jasinta </t>
  </si>
  <si>
    <t>Cortina Rodriguez  Emilio</t>
  </si>
  <si>
    <t>Flores Ponce Maria De Jesus</t>
  </si>
  <si>
    <t>Cruz Santes  Iran</t>
  </si>
  <si>
    <t xml:space="preserve">Parra Gordi Roberto </t>
  </si>
  <si>
    <t>Gonzales Perez Leticia</t>
  </si>
  <si>
    <t>Garcia Hernandez Josefa</t>
  </si>
  <si>
    <t>Bautista Azuara Rosa Areli</t>
  </si>
  <si>
    <t xml:space="preserve">Rocha Lagunas Antonia </t>
  </si>
  <si>
    <t>Regalado Neto  Beatriz</t>
  </si>
  <si>
    <t>Villegas Rosa</t>
  </si>
  <si>
    <t>Villa San Martin Daniela</t>
  </si>
  <si>
    <t>San Martin Rivera Luz</t>
  </si>
  <si>
    <t>Estrada Mejia Rosa</t>
  </si>
  <si>
    <t xml:space="preserve">Salvador Ponce Leonor </t>
  </si>
  <si>
    <t>Botello Nora Alicia</t>
  </si>
  <si>
    <t>Reyes Vargas Amada</t>
  </si>
  <si>
    <t>Zaleta Martinez Margarita</t>
  </si>
  <si>
    <t>Castillo Guzman Amalia</t>
  </si>
  <si>
    <t>Perez Antonio Martha</t>
  </si>
  <si>
    <t>Orfelinda</t>
  </si>
  <si>
    <t>Domingo</t>
  </si>
  <si>
    <t>Resendis Gerardo</t>
  </si>
  <si>
    <t>Lopez Joel Yair</t>
  </si>
  <si>
    <t>Cruz Rojas Yolanda</t>
  </si>
  <si>
    <t>Gregorio Sirene</t>
  </si>
  <si>
    <t>Sirene Juan Ana</t>
  </si>
  <si>
    <t>Maria del Socorro</t>
  </si>
  <si>
    <t>Perez Maria de la Luz</t>
  </si>
  <si>
    <t>Martinez Martinez Dora</t>
  </si>
  <si>
    <t>Gutierrez Salasar Maria de Lourdes</t>
  </si>
  <si>
    <t>Santiago del Angel Lucia</t>
  </si>
  <si>
    <t>Ibarra Aguirre Socorro</t>
  </si>
  <si>
    <t>Areñano Roque Eduardo</t>
  </si>
  <si>
    <t>Santana Pedrasa Laura</t>
  </si>
  <si>
    <t>Sanchez Rodriguez Maria del Socorro</t>
  </si>
  <si>
    <t>Garcia Mendoza Isabel</t>
  </si>
  <si>
    <t>Perez Perez Gabriel</t>
  </si>
  <si>
    <t>Ramirez Hernandez Joana</t>
  </si>
  <si>
    <t>Medina Martinez Luis Eduardo</t>
  </si>
  <si>
    <t>Chavez Rodriguez Dora Luz</t>
  </si>
  <si>
    <t>Mar Martinez Valentina</t>
  </si>
  <si>
    <t>Loredo Ruiz Jose</t>
  </si>
  <si>
    <t>Rosado Martha Patricia</t>
  </si>
  <si>
    <t>De la Fuente Lisbeth</t>
  </si>
  <si>
    <t>Antonio Santiago Leonila</t>
  </si>
  <si>
    <t>Gonzales Martinez Isabel</t>
  </si>
  <si>
    <t>Hernandez Reyes Reina</t>
  </si>
  <si>
    <t>Perez Garcia Joel</t>
  </si>
  <si>
    <t>Vazquez Banda Senaida</t>
  </si>
  <si>
    <t>Izaguirre Rivas Silvia</t>
  </si>
  <si>
    <t>Cruz Nogales Isabel</t>
  </si>
  <si>
    <t>Hernandez Cruz Lucia</t>
  </si>
  <si>
    <t>Castillo Morales Jesus</t>
  </si>
  <si>
    <t>Rojas Martinez Maria del Socorro</t>
  </si>
  <si>
    <t>Roque Aguilar Margarita</t>
  </si>
  <si>
    <t>Garcia Rosa Elena</t>
  </si>
  <si>
    <t>Ramos Sabreda Leticia Janet</t>
  </si>
  <si>
    <t>Diaz Eulalia del Angel</t>
  </si>
  <si>
    <t>Gutierrez Garcia Nubia</t>
  </si>
  <si>
    <t>Martinez Cardona Catalina</t>
  </si>
  <si>
    <t>Francisco Gonzales Floriberta</t>
  </si>
  <si>
    <t>Loredo Maria de los Angeles</t>
  </si>
  <si>
    <t>Martinez Martinez Juana</t>
  </si>
  <si>
    <t xml:space="preserve">Maya Garza Felipe </t>
  </si>
  <si>
    <t>Cruz Encarnacion Antonia</t>
  </si>
  <si>
    <t>Perez Garcia Fernando</t>
  </si>
  <si>
    <t>Lorenzo Porfirio Floriberta</t>
  </si>
  <si>
    <t>Vasquez Cabrales Maria Guadalupe</t>
  </si>
  <si>
    <t xml:space="preserve">Hernandez Martinez Maria </t>
  </si>
  <si>
    <t>Silverio Garcia Rachel</t>
  </si>
  <si>
    <t>Gutierrez Rivera Maira</t>
  </si>
  <si>
    <t>Gomez Santos Carmen</t>
  </si>
  <si>
    <t>Martinez Vega Gloria Edith</t>
  </si>
  <si>
    <t>Santiago Savador Rafael</t>
  </si>
  <si>
    <t>Vargas Vasquez Julisa</t>
  </si>
  <si>
    <t>Romero Baltazar Avel</t>
  </si>
  <si>
    <t>Hernandez Del Angel Adriana</t>
  </si>
  <si>
    <t>Gonzales Perrones Antonio</t>
  </si>
  <si>
    <t>Rodriguez Moctezuma Pablo</t>
  </si>
  <si>
    <t xml:space="preserve">Moran Rios Alma Lourdes </t>
  </si>
  <si>
    <t>Hernadez  Vasquez Jose Alfredo</t>
  </si>
  <si>
    <t>Martinez Palazuelos Juan Gerardo</t>
  </si>
  <si>
    <t>Ipiña Pineda Maria Felix</t>
  </si>
  <si>
    <t>Sainz Cristobal Silvia</t>
  </si>
  <si>
    <t>Martines Toscano Juana</t>
  </si>
  <si>
    <t>Muñiz Estrada Carla</t>
  </si>
  <si>
    <t>Gamez Medina Maria Eugenia</t>
  </si>
  <si>
    <t>Garcia Flores Mirta Alicia</t>
  </si>
  <si>
    <t>San Juan Gonzalez Alba</t>
  </si>
  <si>
    <t>Salvador Garcia Juana</t>
  </si>
  <si>
    <t xml:space="preserve">Larios Estebes Maria Alejandra </t>
  </si>
  <si>
    <t>Palomares Garcia Ana Maria</t>
  </si>
  <si>
    <t>Partida Vasquez Juana</t>
  </si>
  <si>
    <t>Garcia Baez Marcelina</t>
  </si>
  <si>
    <t>Perez Encino Angelica</t>
  </si>
  <si>
    <t>Gonzales Castillo Maria Del Carmen</t>
  </si>
  <si>
    <t>Hernandez Jorge Norma Adriana</t>
  </si>
  <si>
    <t>Banda Garcia Alfonsa</t>
  </si>
  <si>
    <t>Perez Evangelista Felisitas</t>
  </si>
  <si>
    <t>Muñiz Cruz Carlos</t>
  </si>
  <si>
    <t>Santiago Benito Mariza</t>
  </si>
  <si>
    <t>Barron Lugo Mario Alfredo</t>
  </si>
  <si>
    <t>Perez Del Angel Rosa</t>
  </si>
  <si>
    <t>Grimaldo Rodriquez Candi Yazmin</t>
  </si>
  <si>
    <t>Morales Zuñiga Filomena</t>
  </si>
  <si>
    <t>Melos Blanca Isabel</t>
  </si>
  <si>
    <t>Garcia Loredo Roberto</t>
  </si>
  <si>
    <t>Morales Patias Miguel</t>
  </si>
  <si>
    <t>Montero Montero Elena</t>
  </si>
  <si>
    <t>Cardenas Castillo  Gervarcio</t>
  </si>
  <si>
    <t>Sandoval Reyes Maria Guadalupe</t>
  </si>
  <si>
    <t>De La Cruz Marcelina Victoria</t>
  </si>
  <si>
    <t>Martinez Hernadez Maria Elizabeth</t>
  </si>
  <si>
    <t>Hernandez Diaz Yuli</t>
  </si>
  <si>
    <t>Hernadez Hernadez Ana</t>
  </si>
  <si>
    <t>Martinez Cervantes Marcela</t>
  </si>
  <si>
    <t>Vasquez Naranjo Sonia</t>
  </si>
  <si>
    <t>Solis Aguilar Calendaria</t>
  </si>
  <si>
    <t>Del Angel Linarez Jesus</t>
  </si>
  <si>
    <t>Tavera Moreno Julia Edith</t>
  </si>
  <si>
    <t>Perez del Angel Ana</t>
  </si>
  <si>
    <t>Fraga Gutierrez Dana Yeraidi</t>
  </si>
  <si>
    <t>Cruz Cardenas Holga</t>
  </si>
  <si>
    <t>Martinez Gonzales Oliverio</t>
  </si>
  <si>
    <t>Hernadez Ipolito Maria</t>
  </si>
  <si>
    <t xml:space="preserve">Salvador Torres Gerardo </t>
  </si>
  <si>
    <t>Chavez Uvalle Liliana</t>
  </si>
  <si>
    <t>Reyes Cruz Carlota</t>
  </si>
  <si>
    <t>Sanchez  Hernandez Maxima</t>
  </si>
  <si>
    <t>Hernadez Ortega Rosa Maria</t>
  </si>
  <si>
    <t>Gamboa Yesenia Mariana</t>
  </si>
  <si>
    <t>Reyes Morales Maria Del Pilar</t>
  </si>
  <si>
    <t>Aguilar Castillo Carlos</t>
  </si>
  <si>
    <t>Rodriguez Hipolito Guadalupe</t>
  </si>
  <si>
    <t>Salasar Venegas Martha</t>
  </si>
  <si>
    <t>Llames Medina Maria Eugenia</t>
  </si>
  <si>
    <t>Alvarez Medina Simona</t>
  </si>
  <si>
    <t xml:space="preserve">Perez Hernandez Elvia </t>
  </si>
  <si>
    <t>Villafalla Cavasos Maria Del Socorro</t>
  </si>
  <si>
    <t>Villafalla Cavasos  Laura Leticia</t>
  </si>
  <si>
    <t>Nava Cespedes Esmeralda</t>
  </si>
  <si>
    <t xml:space="preserve">Hernandez Mendez Benita </t>
  </si>
  <si>
    <t>Juarez Balderas Herlinda</t>
  </si>
  <si>
    <t>Castillo Montelongo Inocencio</t>
  </si>
  <si>
    <t>Maldonado Castro Juana Noemi</t>
  </si>
  <si>
    <t>Donanciano Dominguez Margarita</t>
  </si>
  <si>
    <t>Arredondo Beloz Blanca Isabel</t>
  </si>
  <si>
    <t>Tello Najera Iliana</t>
  </si>
  <si>
    <t>Irriz Nieto Cristofer</t>
  </si>
  <si>
    <t>Irriz Nieto Deniz</t>
  </si>
  <si>
    <t>Irriz Nieto Paul De Jesus</t>
  </si>
  <si>
    <t>Salvador Bautista Javier</t>
  </si>
  <si>
    <t xml:space="preserve">Bautista Bautista  Lucia </t>
  </si>
  <si>
    <t>Morales Martinez Isaias</t>
  </si>
  <si>
    <t>Leon Mendez Victoria</t>
  </si>
  <si>
    <t>Trujillo Martinez Margarita</t>
  </si>
  <si>
    <t>Jimenez Martinez Elsa</t>
  </si>
  <si>
    <t>Estrada Luz Angelica</t>
  </si>
  <si>
    <t xml:space="preserve">Diaz Martinez Dora Alicia </t>
  </si>
  <si>
    <t>Salvador Dora Hilda</t>
  </si>
  <si>
    <t>Molar Vasquez Aneliz Michell</t>
  </si>
  <si>
    <t>Rodriguez Perez Sandra</t>
  </si>
  <si>
    <t>Sotera  Caseres Rosa Elva</t>
  </si>
  <si>
    <t>Juarez Hernandez Maricela</t>
  </si>
  <si>
    <t>Ramos Bautista Luz Elena</t>
  </si>
  <si>
    <t>Almazan Gonzales Oscar Daniel</t>
  </si>
  <si>
    <t>Castillo Gonzales Maria Simona</t>
  </si>
  <si>
    <t>Martinez Reta Santiago</t>
  </si>
  <si>
    <t>Saldierna Hernandez  Yolanda</t>
  </si>
  <si>
    <t>Resendiz Barron Guadalupe  Godolfreda</t>
  </si>
  <si>
    <t>Martinez Garcia  Teodulo</t>
  </si>
  <si>
    <t>Duque  Naranjo Ana Laura</t>
  </si>
  <si>
    <t>Garcia  Hernandez Lizeth</t>
  </si>
  <si>
    <t>Mendez Blanco Irma</t>
  </si>
  <si>
    <t>Mar Hernandez Juan Antonio</t>
  </si>
  <si>
    <t xml:space="preserve">Moreno Angela </t>
  </si>
  <si>
    <t xml:space="preserve">Gonzales Abram Azael </t>
  </si>
  <si>
    <t>Esquivel Garcia Jose Elia</t>
  </si>
  <si>
    <t>Cruz Inojosa Sotera</t>
  </si>
  <si>
    <t>Lopez Del Angel  Jacinta</t>
  </si>
  <si>
    <t>Velasquez Perez  Feliciana</t>
  </si>
  <si>
    <t>Moctezuma Maira Guadalupe</t>
  </si>
  <si>
    <t>Garcia Chavez Gisela</t>
  </si>
  <si>
    <t>Vasquez Vargas Telma Jullisa</t>
  </si>
  <si>
    <t>Cruz De Mar Maria Del Rosario</t>
  </si>
  <si>
    <t xml:space="preserve">Mendez Pedraza Rafael </t>
  </si>
  <si>
    <t>Tapia Escobre Alma Celia</t>
  </si>
  <si>
    <t>Lopez Carrasco Romualdo</t>
  </si>
  <si>
    <t>Gomez del Angel Samuel</t>
  </si>
  <si>
    <t>Rivera Cardenas Silvia</t>
  </si>
  <si>
    <t>Angelino Mar Rosalia</t>
  </si>
  <si>
    <t>Hernandez Bautista Patricia</t>
  </si>
  <si>
    <t>Bautista Hernandez Martha</t>
  </si>
  <si>
    <t>Urban Lopez Maria Antonieta</t>
  </si>
  <si>
    <t>Martinez Aldama Luciana</t>
  </si>
  <si>
    <t>Cruz Hernandez Eduarda</t>
  </si>
  <si>
    <t>Cide Sanchez Virginia</t>
  </si>
  <si>
    <t>Juarez Torres Margarita</t>
  </si>
  <si>
    <t>Reina Torrel Edna Catalina</t>
  </si>
  <si>
    <t>Franco Salazar Pilar</t>
  </si>
  <si>
    <t xml:space="preserve">Ortiz Rivera Felicitas </t>
  </si>
  <si>
    <t>Ramirez Casanova Manuel</t>
  </si>
  <si>
    <t>Hernandez Guadalupe</t>
  </si>
  <si>
    <t xml:space="preserve">Ruiz Sandra </t>
  </si>
  <si>
    <t>Hernandez Bautista Cecilia</t>
  </si>
  <si>
    <t>Hernandez Bautista Benedicto</t>
  </si>
  <si>
    <t>Cenobio Alonso Roberta</t>
  </si>
  <si>
    <t>Morato Jaqueline</t>
  </si>
  <si>
    <t>Garcia Maria Loreto</t>
  </si>
  <si>
    <t>Mendoza Salinas Leonardo</t>
  </si>
  <si>
    <t>Perfecto Margarita</t>
  </si>
  <si>
    <t>Morato Rosa</t>
  </si>
  <si>
    <t>Gutierrez Maria Eugenia</t>
  </si>
  <si>
    <t>Salinas Gonzales Claudia</t>
  </si>
  <si>
    <t>Castillo Reyes Ana Luisa</t>
  </si>
  <si>
    <t>Perales Pecina Litzy layevska</t>
  </si>
  <si>
    <t xml:space="preserve">Renteria Vega Diana </t>
  </si>
  <si>
    <t>Hernandez San Martin Santa</t>
  </si>
  <si>
    <t>Martinez Franco Andrea</t>
  </si>
  <si>
    <t xml:space="preserve">Vega Roman Teresa </t>
  </si>
  <si>
    <t>Reyes Luisa</t>
  </si>
  <si>
    <t>Hernandez  de Leon Blanca Nely</t>
  </si>
  <si>
    <t>Hernandez Diaz  Maria Marcelina</t>
  </si>
  <si>
    <t>Cruz Bautista Julieta</t>
  </si>
  <si>
    <t>Bautista Hernandez Alicia</t>
  </si>
  <si>
    <t>Santa Maria Najera Teodora</t>
  </si>
  <si>
    <t>Dominguez Ramos Veronica</t>
  </si>
  <si>
    <t>Zamora Garcia Mayreny</t>
  </si>
  <si>
    <t>Martinez Hernandez Antonia</t>
  </si>
  <si>
    <t>Gaspar Castillo Lucero</t>
  </si>
  <si>
    <t>Castillo Santiago Julieta</t>
  </si>
  <si>
    <t>Hernandez Mora Panfila</t>
  </si>
  <si>
    <t>Lopez Rivas Selene Aura</t>
  </si>
  <si>
    <t>Moran Garcia Nestor</t>
  </si>
  <si>
    <t>Flores del Angel Juana</t>
  </si>
  <si>
    <t>Perez Cirila</t>
  </si>
  <si>
    <t>Flores Aca Gloria</t>
  </si>
  <si>
    <t>Sanchez Castillo Santa</t>
  </si>
  <si>
    <t>Santos de la Cruz Daniel</t>
  </si>
  <si>
    <t>Guerrero Segura Maria Eselia</t>
  </si>
  <si>
    <t>Benito Perez Josefina</t>
  </si>
  <si>
    <t xml:space="preserve">Trejo Moron Maria de Lourdes </t>
  </si>
  <si>
    <t>Gomez Garcia Amelia</t>
  </si>
  <si>
    <t>Pacheco Rangel Guadalupe</t>
  </si>
  <si>
    <t>Martinez Flores Alfreda</t>
  </si>
  <si>
    <t xml:space="preserve">Mejia Hernandez Juan Gerardo </t>
  </si>
  <si>
    <t>Garcia Regina</t>
  </si>
  <si>
    <t xml:space="preserve">Alejo Rafael </t>
  </si>
  <si>
    <t xml:space="preserve">Salazar Salinas Rodrigo </t>
  </si>
  <si>
    <t>Sierra Josefina</t>
  </si>
  <si>
    <t>Ramirez Chavez Silvia</t>
  </si>
  <si>
    <t xml:space="preserve">Cruz Gallegos Dionisio </t>
  </si>
  <si>
    <t xml:space="preserve">Nuñez Nasario Ruben </t>
  </si>
  <si>
    <t>Laciza Hananasio Leonarda</t>
  </si>
  <si>
    <t>Serna Robledo Maria Guadalupe</t>
  </si>
  <si>
    <t>Martinez Guzman Maria del Rosario</t>
  </si>
  <si>
    <t>Caudana Julio Isidra</t>
  </si>
  <si>
    <t xml:space="preserve">Mayorga Luisa </t>
  </si>
  <si>
    <t xml:space="preserve">Tirado  Hernandez Dolores </t>
  </si>
  <si>
    <t>Ibarra Morales Magdalena</t>
  </si>
  <si>
    <t xml:space="preserve">Francisca </t>
  </si>
  <si>
    <t>Tirado Dulce</t>
  </si>
  <si>
    <t xml:space="preserve">Benavides Magdalena </t>
  </si>
  <si>
    <t>Bermudes Luisa</t>
  </si>
  <si>
    <t>Sanchez Hernandez Cresencia</t>
  </si>
  <si>
    <t>Hernandez Margarita</t>
  </si>
  <si>
    <t>Gonzalez  Hernandez Lucero Gloria</t>
  </si>
  <si>
    <t>Ruiz Teodora</t>
  </si>
  <si>
    <t>Ruiz Julieta</t>
  </si>
  <si>
    <t>Ramirez Pedro</t>
  </si>
  <si>
    <t xml:space="preserve">Baltazar Maricela </t>
  </si>
  <si>
    <t xml:space="preserve">Vargas Rojas Margarita </t>
  </si>
  <si>
    <t xml:space="preserve">Bautista Teodora Alejandra </t>
  </si>
  <si>
    <t>Diaz Blanco Melissa</t>
  </si>
  <si>
    <t>Albino Santiago Magdalena</t>
  </si>
  <si>
    <t>Cabrales Diego</t>
  </si>
  <si>
    <t>Santiago Hernandez Ermilanda</t>
  </si>
  <si>
    <t>Mateos Diaz Galdina</t>
  </si>
  <si>
    <t>Ramos Ruben</t>
  </si>
  <si>
    <t>Rumela Manolo</t>
  </si>
  <si>
    <t>Perez Adolfo</t>
  </si>
  <si>
    <t>Del Angel Del Angel Alejandrina</t>
  </si>
  <si>
    <t>Hernandez Hernandez Benita</t>
  </si>
  <si>
    <t>Jasso Rud</t>
  </si>
  <si>
    <t>Velasco Veronica</t>
  </si>
  <si>
    <t>Raul Jasso</t>
  </si>
  <si>
    <t>Martinez Galdina</t>
  </si>
  <si>
    <t>Velasco Vinicia</t>
  </si>
  <si>
    <t xml:space="preserve">Santiago Del Angel Lazara Maria </t>
  </si>
  <si>
    <t>Martinez Gregorio Elda</t>
  </si>
  <si>
    <t>Hernandez Baleta Matias</t>
  </si>
  <si>
    <t>Santiago Hernandez Eva</t>
  </si>
  <si>
    <t>Aviles Alvarez Margarita</t>
  </si>
  <si>
    <t>Garcia Guerrero Noemi</t>
  </si>
  <si>
    <t>Mendez Olvera Valentina</t>
  </si>
  <si>
    <t>Hernandez Martinez Marcelina</t>
  </si>
  <si>
    <t>Juarez Martinez Romana</t>
  </si>
  <si>
    <t>Espinoza Ramirez Maria del Carmen</t>
  </si>
  <si>
    <t>Del Angel Alejandre Amada</t>
  </si>
  <si>
    <t>Hernandez Garcia Amparo</t>
  </si>
  <si>
    <t>Hernandez Vega Maria Ventura</t>
  </si>
  <si>
    <t>Perez Del Angel Sara</t>
  </si>
  <si>
    <t>Cabriales Oviedo Ana</t>
  </si>
  <si>
    <t>Severiana</t>
  </si>
  <si>
    <t>Angelica</t>
  </si>
  <si>
    <t>Luz María</t>
  </si>
  <si>
    <t>Santiago Elvira</t>
  </si>
  <si>
    <t>Muñiz Zuñiga Tomasa</t>
  </si>
  <si>
    <t>Leon Hernandez Santa</t>
  </si>
  <si>
    <t>Betancourt Del Angel Maria Elena</t>
  </si>
  <si>
    <t>Bautista Rodriguez Maria de Jesus</t>
  </si>
  <si>
    <t>Fernando Quintino Isabel</t>
  </si>
  <si>
    <t>Posadas Lesly Guadalupe</t>
  </si>
  <si>
    <t>Raga de la Rosa Felipa</t>
  </si>
  <si>
    <t>Señora</t>
  </si>
  <si>
    <t>Castellanos Lorena</t>
  </si>
  <si>
    <t>Carmen</t>
  </si>
  <si>
    <t>Bautista Zenaida</t>
  </si>
  <si>
    <t>Cabrales Muñiz Maria de los Angeles</t>
  </si>
  <si>
    <t>Rivera Aguilar Elvira</t>
  </si>
  <si>
    <t>Hernandez Garcia Ninfa</t>
  </si>
  <si>
    <t>Rivas Gonzalez Irene</t>
  </si>
  <si>
    <t>Hernandez Santiago Maria Reynalda</t>
  </si>
  <si>
    <t>Reyes Robledo Diana Yazmin</t>
  </si>
  <si>
    <t>Martinez Valdez Seberiana</t>
  </si>
  <si>
    <t>Eduardo</t>
  </si>
  <si>
    <t>Del Angel Tomasa</t>
  </si>
  <si>
    <t>Espinoza Guillermo</t>
  </si>
  <si>
    <t>De la Cruz Hernandez Mariano</t>
  </si>
  <si>
    <t>Meza Vega Jorge</t>
  </si>
  <si>
    <t>Herbert Lopez Margarita</t>
  </si>
  <si>
    <t>Rodriguez Martinez Marisela</t>
  </si>
  <si>
    <t>Nuñez Mendieta Paula</t>
  </si>
  <si>
    <t>Hernandez Escobar Carlos</t>
  </si>
  <si>
    <t>Vazquez Diaz Irene</t>
  </si>
  <si>
    <t>Salazar Mejia Sara</t>
  </si>
  <si>
    <t>Paez Ramoz Catalina</t>
  </si>
  <si>
    <t>Olvera Montes Reyna</t>
  </si>
  <si>
    <t>Mar Gonzalez Maria Elena</t>
  </si>
  <si>
    <t>Velazquez Blanco Belen</t>
  </si>
  <si>
    <t>Villareal Maria de Lourdes</t>
  </si>
  <si>
    <t>Banda Velazquez Maria Leticia</t>
  </si>
  <si>
    <t>Rosas Diaz Maria Antonieta</t>
  </si>
  <si>
    <t>Diaz Borjas Sonia</t>
  </si>
  <si>
    <t>Lima Quiroz Dora</t>
  </si>
  <si>
    <t>Torres Juarez Javier</t>
  </si>
  <si>
    <t>Cruz Arraiza Juanita</t>
  </si>
  <si>
    <t>Cruz Cantu Elvia</t>
  </si>
  <si>
    <t>Perez Gonzalez Maria</t>
  </si>
  <si>
    <t>Blanco Sofia</t>
  </si>
  <si>
    <t>Ventura Brenda</t>
  </si>
  <si>
    <t>Cruz de Lucio Elvia</t>
  </si>
  <si>
    <t>Hernandez Martha</t>
  </si>
  <si>
    <t>Cruz Cira</t>
  </si>
  <si>
    <t>Victoria Villanueva</t>
  </si>
  <si>
    <t>Hernandez Hernandez Delfina</t>
  </si>
  <si>
    <t>Hernandez Hernandez Francisco</t>
  </si>
  <si>
    <t>Del Angel Cruz Ventura</t>
  </si>
  <si>
    <t>Del Angel Cruz Bethzaida</t>
  </si>
  <si>
    <t>Fuentes Alfredo</t>
  </si>
  <si>
    <t>Hernandez Amelia</t>
  </si>
  <si>
    <t>Hernandez Martina</t>
  </si>
  <si>
    <t>Hernandez Ibarra Teresa</t>
  </si>
  <si>
    <t>Piña Ramos Maria del Socorro</t>
  </si>
  <si>
    <t>Castas Reyes Alicia</t>
  </si>
  <si>
    <t>Baez Ramos Catalina</t>
  </si>
  <si>
    <t>Casanova Antonia</t>
  </si>
  <si>
    <t>Patlan Torres Adelaido</t>
  </si>
  <si>
    <t>Cruz Marciano Camila</t>
  </si>
  <si>
    <t>Gonzalez Leal Miguel Angel</t>
  </si>
  <si>
    <t>Garcia Esparza Rocio</t>
  </si>
  <si>
    <t>Lima Cabagnne Sergio</t>
  </si>
  <si>
    <t xml:space="preserve">Cruz Cantu Juanita </t>
  </si>
  <si>
    <t>Araiza Laura</t>
  </si>
  <si>
    <t>Garcia Alma</t>
  </si>
  <si>
    <t>Carreño Patricia</t>
  </si>
  <si>
    <t>Torres Rivera Arturo</t>
  </si>
  <si>
    <t>Rangel Acosta Virginia</t>
  </si>
  <si>
    <t>Saldaña de Vera Irma Aracely</t>
  </si>
  <si>
    <t xml:space="preserve">Vera de Torres Karina Fabiola </t>
  </si>
  <si>
    <t xml:space="preserve">Torres Flores Javier </t>
  </si>
  <si>
    <t>Enriquez Martinez Marisela</t>
  </si>
  <si>
    <t>Serna Alicia</t>
  </si>
  <si>
    <t>Yañez Larraga Elvia</t>
  </si>
  <si>
    <t>Sirenia Fong Ana</t>
  </si>
  <si>
    <t xml:space="preserve">Cruz Gonzalez Angel </t>
  </si>
  <si>
    <t>Sanchez Luciano Walter</t>
  </si>
  <si>
    <t>Sanchez Martinez Genaro</t>
  </si>
  <si>
    <t>Torres Perez Rosa Carolina</t>
  </si>
  <si>
    <t>Cavazos Estrada Leticia</t>
  </si>
  <si>
    <t xml:space="preserve">Calletano Lorenzo Rosalba </t>
  </si>
  <si>
    <t>Cespedes Martinez Rosa Linda</t>
  </si>
  <si>
    <t>Del  Angel Marco Antonio</t>
  </si>
  <si>
    <t>Cruz Gonzales Sotera</t>
  </si>
  <si>
    <t>Albineda Silvia</t>
  </si>
  <si>
    <t>Trinidad Margarita</t>
  </si>
  <si>
    <t xml:space="preserve">Hernandez Dolores </t>
  </si>
  <si>
    <t>Perez de la Ura Sergio</t>
  </si>
  <si>
    <t>Del Angel Castillo Zayda Porena</t>
  </si>
  <si>
    <t>Rubio Herrera Carolina</t>
  </si>
  <si>
    <t>Rubio Martinez Angela</t>
  </si>
  <si>
    <t>Sesario Iglesias Irene</t>
  </si>
  <si>
    <t>Vasquez Banda Senaida</t>
  </si>
  <si>
    <t>Salazar Reina Carmen</t>
  </si>
  <si>
    <t>Sandoval Reyes Guadalupe</t>
  </si>
  <si>
    <t>Perez Maria</t>
  </si>
  <si>
    <t>Salazar Guadalupe</t>
  </si>
  <si>
    <t>Cruz Jose</t>
  </si>
  <si>
    <t>Rangel Victoria</t>
  </si>
  <si>
    <t>Casanova Maria</t>
  </si>
  <si>
    <t>Casanova Blanco Antonio</t>
  </si>
  <si>
    <t>Bolado Leticia</t>
  </si>
  <si>
    <t xml:space="preserve">Reyes Adelina </t>
  </si>
  <si>
    <t>Guerrero VillegaS Alejandra</t>
  </si>
  <si>
    <t>Jose Edgar</t>
  </si>
  <si>
    <t>Gaspar Jose Guadalupe</t>
  </si>
  <si>
    <t>Castillo Fidencia</t>
  </si>
  <si>
    <t>Hernandez Hernandez Maria</t>
  </si>
  <si>
    <t>Acosta Contreras Felicitas</t>
  </si>
  <si>
    <t>Islas Tablado  Alejandro</t>
  </si>
  <si>
    <t>Hernadez Ahumada Maria Angelina</t>
  </si>
  <si>
    <t xml:space="preserve">Santana Pedrasa Candelaria </t>
  </si>
  <si>
    <t xml:space="preserve">Medellin Catillo Candelaria </t>
  </si>
  <si>
    <t>Pimintel Garcia Consuelo</t>
  </si>
  <si>
    <t>Hernandez Hernandez Maria Guadalupe</t>
  </si>
  <si>
    <t>Mar Velasquez Maria Elena</t>
  </si>
  <si>
    <t>Juares Hernadez Esmith</t>
  </si>
  <si>
    <t>Martinez Celerino Alejandro</t>
  </si>
  <si>
    <t>Diaz Herandez Juana</t>
  </si>
  <si>
    <t xml:space="preserve">Cruz Inturbide Jose Alfredo </t>
  </si>
  <si>
    <t>Segura Aguilar Canlendaria</t>
  </si>
  <si>
    <t>Sanchez Diaz Dalia Margarita</t>
  </si>
  <si>
    <t>Muñiz Estrada Maria Isabel</t>
  </si>
  <si>
    <t xml:space="preserve">Cruz MerinosElisa </t>
  </si>
  <si>
    <t>RESUMEN  JUNIO</t>
  </si>
  <si>
    <t>RESUMEN JULIO</t>
  </si>
  <si>
    <t>RESUMENT TOTAL</t>
  </si>
  <si>
    <t>Chavez Cruz Maria Martha</t>
  </si>
  <si>
    <t>Nolasco Venicia Herrera</t>
  </si>
  <si>
    <t>Gutierrez Del Angel Saul</t>
  </si>
  <si>
    <t>Anaya Granados Araceli</t>
  </si>
  <si>
    <t>Perez Maria Romualda</t>
  </si>
  <si>
    <t>8</t>
  </si>
  <si>
    <t>Rivera Echeverria Juan</t>
  </si>
  <si>
    <t>Galvan Rodriguez Martha Elba</t>
  </si>
  <si>
    <t>Hernandez Hernandez Teodora</t>
  </si>
  <si>
    <t xml:space="preserve">Soto Martinez Jose </t>
  </si>
  <si>
    <t>Gomez Murillo Juana Francisca</t>
  </si>
  <si>
    <t>21</t>
  </si>
  <si>
    <t>28</t>
  </si>
  <si>
    <t>Martinez Martel Fraybel</t>
  </si>
  <si>
    <t>Hernandez Vazquez Elena</t>
  </si>
  <si>
    <t>Sosa Maya Martha</t>
  </si>
  <si>
    <t>Angeles Hernandez Gloria</t>
  </si>
  <si>
    <t>Marin Guervara Maria Isabel</t>
  </si>
  <si>
    <t>Flores Vicente Maria</t>
  </si>
  <si>
    <t>Rivera Garcia Francisco</t>
  </si>
  <si>
    <t>Anaya Zuñiga Elvira</t>
  </si>
  <si>
    <t>Garcia Flores Alma Delia</t>
  </si>
  <si>
    <t>Ramirez Ramos Miguel</t>
  </si>
  <si>
    <t>Mendez Gonzales Elena</t>
  </si>
  <si>
    <t>Zuñiga Maria de Lourdes</t>
  </si>
  <si>
    <t>Gerez Andaverde Oralia</t>
  </si>
  <si>
    <t>Hernandez Santos Yolanda</t>
  </si>
  <si>
    <t>Infante Carrillo Alicia</t>
  </si>
  <si>
    <t>Infante Carrillo Joel</t>
  </si>
  <si>
    <t>Garcia Moctezuma Efren</t>
  </si>
  <si>
    <t>Hernandez Resendiz Fany Elizabeth</t>
  </si>
  <si>
    <t>Perez Hernandez Patricia</t>
  </si>
  <si>
    <t>Torres Orta Maria del Refugio</t>
  </si>
  <si>
    <t>Marquez Hernandez Micaela</t>
  </si>
  <si>
    <t>Perez Vaez Teresa</t>
  </si>
  <si>
    <t>Vera Martinez Minerva</t>
  </si>
  <si>
    <t>De Leon Juarez Rosa Maria</t>
  </si>
  <si>
    <t>Baqueda Corona Martha</t>
  </si>
  <si>
    <t>Isidoro Maria Patricia</t>
  </si>
  <si>
    <t>Mejia Garcia Perla Sugey</t>
  </si>
  <si>
    <t>Espindola Miranda Maura</t>
  </si>
  <si>
    <t>Bautista Antonio Josefina</t>
  </si>
  <si>
    <t xml:space="preserve">Gonzales Zamora Alfredo </t>
  </si>
  <si>
    <t>Cruz Cruz Imelda</t>
  </si>
  <si>
    <t>Carballo de la cruz Paulina</t>
  </si>
  <si>
    <t>Santos Santiago Justina</t>
  </si>
  <si>
    <t>Botello Hernandez Isabel</t>
  </si>
  <si>
    <t>Ortiz Buen Rostro Hermelinda</t>
  </si>
  <si>
    <t>Vicente Vicente Carmen</t>
  </si>
  <si>
    <t>Treviño Montalvo Beatriz</t>
  </si>
  <si>
    <t>Arredondo Espinoza Juana</t>
  </si>
  <si>
    <t>Morales Cruz Margarita</t>
  </si>
  <si>
    <t>Miguel Garcia Minerva</t>
  </si>
  <si>
    <t>Hernandez Rangel Daniel</t>
  </si>
  <si>
    <t>Venegas Martinez Hipolita</t>
  </si>
  <si>
    <t>Gudiño Rodriguez Nayeli</t>
  </si>
  <si>
    <t>Gaspar Blanco Geronima</t>
  </si>
  <si>
    <t>Bautista Cruz Elvia</t>
  </si>
  <si>
    <t>Gomez Islas Roberto</t>
  </si>
  <si>
    <t xml:space="preserve">Alvarez Martinez Guadalupe </t>
  </si>
  <si>
    <t xml:space="preserve">Pacheco Hernandez Hortencia </t>
  </si>
  <si>
    <t>Olvera Cardenas Calendaria</t>
  </si>
  <si>
    <t>Sanchez Sanchez Virgina</t>
  </si>
  <si>
    <t>Garcia Lara Juan</t>
  </si>
  <si>
    <t>Garcia Ezquivel America Lucia</t>
  </si>
  <si>
    <t>Cerelino Cerelino Carolina</t>
  </si>
  <si>
    <t>Del Angel Del Angel Vicenta</t>
  </si>
  <si>
    <t>Barbosa Contreras Bernardo</t>
  </si>
  <si>
    <t>Leines Naranjo Marilu</t>
  </si>
  <si>
    <t>Anastacio Reyes Cristina</t>
  </si>
  <si>
    <t xml:space="preserve">Soto del Angel Patricia </t>
  </si>
  <si>
    <t xml:space="preserve">Segura Martinez Maria Guadalupe </t>
  </si>
  <si>
    <t xml:space="preserve">Rivera Maria Guadalupe </t>
  </si>
  <si>
    <t>Martinez Martinez Jeorgina</t>
  </si>
  <si>
    <t>San German Morales Hermenegilda</t>
  </si>
  <si>
    <t>Alvarado Hernandez Angela</t>
  </si>
  <si>
    <t xml:space="preserve">Martinez Salmon Hilda Guadalupe </t>
  </si>
  <si>
    <t>Juarez Mar Olivia</t>
  </si>
  <si>
    <t>Blanco Santiago Leonila</t>
  </si>
  <si>
    <t>Cruz Hernandez Maria del Rocio</t>
  </si>
  <si>
    <t>Moreno Toledo Maria Nila</t>
  </si>
  <si>
    <t>Carmen Maria Miguela</t>
  </si>
  <si>
    <t>Rubio Baez Catalina</t>
  </si>
  <si>
    <t>Dalia</t>
  </si>
  <si>
    <t>Maximina</t>
  </si>
  <si>
    <t>Michel</t>
  </si>
  <si>
    <t>Saldierna José</t>
  </si>
  <si>
    <t>Antonio Perez Margarita</t>
  </si>
  <si>
    <t>Graciela</t>
  </si>
  <si>
    <t>Miriam</t>
  </si>
  <si>
    <t>Samira</t>
  </si>
  <si>
    <t>Leticia</t>
  </si>
  <si>
    <t>Edith</t>
  </si>
  <si>
    <t>Noemi</t>
  </si>
  <si>
    <t>Pedro</t>
  </si>
  <si>
    <t>Guilda</t>
  </si>
  <si>
    <t>Larraga Beatriz</t>
  </si>
  <si>
    <t>Veronica</t>
  </si>
  <si>
    <t xml:space="preserve">Sanchez Adela </t>
  </si>
  <si>
    <t>Garcia Gonzales Baldomera</t>
  </si>
  <si>
    <t>Boon Jorge</t>
  </si>
  <si>
    <t>Medina Lineth</t>
  </si>
  <si>
    <t xml:space="preserve">Ricardi Maria Teresa </t>
  </si>
  <si>
    <t xml:space="preserve">Caseres Francisca </t>
  </si>
  <si>
    <t xml:space="preserve">Perez Carlos Sagrario </t>
  </si>
  <si>
    <t xml:space="preserve">Mendoza Elijio Maria de los Angeles </t>
  </si>
  <si>
    <t xml:space="preserve">Saldierna Trinidad </t>
  </si>
  <si>
    <t xml:space="preserve">Herminda </t>
  </si>
  <si>
    <t>Eleuteria</t>
  </si>
  <si>
    <t>Abad Aguirre Senorina</t>
  </si>
  <si>
    <t>Cano Cervantes  Maria Crispina Azalia</t>
  </si>
  <si>
    <t>Albaz Flores Rosalba</t>
  </si>
  <si>
    <t>Cruz  Antonio</t>
  </si>
  <si>
    <t>Franco Salazar Alfredo</t>
  </si>
  <si>
    <t>Cabrales Marcos</t>
  </si>
  <si>
    <t>Cruz Solis Santos</t>
  </si>
  <si>
    <t>Aldiz Roselba</t>
  </si>
  <si>
    <t>Lamdaverde Mariana</t>
  </si>
  <si>
    <t>Cruz Bautista Santa</t>
  </si>
  <si>
    <t xml:space="preserve">Gonzalez Jose angel </t>
  </si>
  <si>
    <t>Ramirez Carlos</t>
  </si>
  <si>
    <t>Dominguez Isabel</t>
  </si>
  <si>
    <t xml:space="preserve">Santiago Santiago Isidora </t>
  </si>
  <si>
    <t>Arguellos Antonio Catalina</t>
  </si>
  <si>
    <t>Blanco Calles Maria Isabel</t>
  </si>
  <si>
    <t>Castillo Martinez Maria Teresa</t>
  </si>
  <si>
    <t>Rodriguez Ruiz Oralia</t>
  </si>
  <si>
    <t>20</t>
  </si>
  <si>
    <t>Aalfaro Alvarado  Patricia</t>
  </si>
  <si>
    <t>RESUMEN AGOSTO</t>
  </si>
  <si>
    <t xml:space="preserve">Rodriguez Piedad </t>
  </si>
  <si>
    <t>Maldonado Flor</t>
  </si>
  <si>
    <t>Alvarado Alma</t>
  </si>
  <si>
    <t>Bautista Juan Antonio</t>
  </si>
  <si>
    <t>Garcia Beatriz Adriana</t>
  </si>
  <si>
    <t>Perez Ibarra Roberto</t>
  </si>
  <si>
    <t>Hernandez Susana</t>
  </si>
  <si>
    <t>Castillo Cevilla Irene</t>
  </si>
  <si>
    <t>Porras Sosa Sonia</t>
  </si>
  <si>
    <t>Sanchez del Angel Teodora</t>
  </si>
  <si>
    <t>Leon Martina</t>
  </si>
  <si>
    <t>Escamilla Pedro</t>
  </si>
  <si>
    <t xml:space="preserve">Fermin Victoria </t>
  </si>
  <si>
    <t>Ramirez Viviana</t>
  </si>
  <si>
    <t>Mendoza One</t>
  </si>
  <si>
    <t>Delgado Fortunato</t>
  </si>
  <si>
    <t>Sandoval saul</t>
  </si>
  <si>
    <t>Duran Lopez Zoila</t>
  </si>
  <si>
    <t>Hernandez Bellado Eva</t>
  </si>
  <si>
    <t xml:space="preserve">Diaz Irma Laura </t>
  </si>
  <si>
    <t xml:space="preserve">Martinez Viviana </t>
  </si>
  <si>
    <t>Maria de la Luz</t>
  </si>
  <si>
    <t>Castillo Irene</t>
  </si>
  <si>
    <t>Martinez Petra</t>
  </si>
  <si>
    <t>Barron Rodriguez Reyna Maria</t>
  </si>
  <si>
    <t>Marcos Hernandez Josefina</t>
  </si>
  <si>
    <t>Enrique Silvestre</t>
  </si>
  <si>
    <t xml:space="preserve">Cristobal Edith </t>
  </si>
  <si>
    <t xml:space="preserve">Maria del Rosario </t>
  </si>
  <si>
    <t xml:space="preserve">Gonzalez Maclovia </t>
  </si>
  <si>
    <t xml:space="preserve">Rivera Veronica </t>
  </si>
  <si>
    <t>Cinthia Maribel</t>
  </si>
  <si>
    <t xml:space="preserve">Reyes Sara </t>
  </si>
  <si>
    <t xml:space="preserve">Cruz Delgado Bertha </t>
  </si>
  <si>
    <t>Antonio Castillo Sofia</t>
  </si>
  <si>
    <t>Hernandez Consepcion</t>
  </si>
  <si>
    <t xml:space="preserve">Pedales Dominga </t>
  </si>
  <si>
    <t xml:space="preserve">Del Angel Rufino </t>
  </si>
  <si>
    <t>Delgado Martin</t>
  </si>
  <si>
    <t>Chavez Alfredo</t>
  </si>
  <si>
    <t xml:space="preserve">Alvarado Fernanda </t>
  </si>
  <si>
    <t>Martinez Solis Alejandro</t>
  </si>
  <si>
    <t>Vargas Marcela</t>
  </si>
  <si>
    <t xml:space="preserve">Del Angel Guadalupe </t>
  </si>
  <si>
    <t xml:space="preserve">Del la Paz Mario </t>
  </si>
  <si>
    <t xml:space="preserve">Cruz Alicia </t>
  </si>
  <si>
    <t xml:space="preserve">Loredo Nely </t>
  </si>
  <si>
    <t>Maldonado Martin</t>
  </si>
  <si>
    <t xml:space="preserve">Alvarez Concepcion </t>
  </si>
  <si>
    <t xml:space="preserve">Alvarado Alma Delia </t>
  </si>
  <si>
    <t>Infante Victoria</t>
  </si>
  <si>
    <t>Maldona Martha</t>
  </si>
  <si>
    <t>Gonzalez Catalina</t>
  </si>
  <si>
    <t xml:space="preserve">Aldama Edith </t>
  </si>
  <si>
    <t xml:space="preserve">Gonzales Guadalupe </t>
  </si>
  <si>
    <t>Morales Tomasa</t>
  </si>
  <si>
    <t xml:space="preserve">Sergio Alejandro </t>
  </si>
  <si>
    <t xml:space="preserve">Flores Erika </t>
  </si>
  <si>
    <t>Salinas Christian</t>
  </si>
  <si>
    <t xml:space="preserve">Vazques Teresa </t>
  </si>
  <si>
    <t xml:space="preserve">Martinez Esther </t>
  </si>
  <si>
    <t xml:space="preserve">Torres Saul </t>
  </si>
  <si>
    <t xml:space="preserve">Limon Cruz Irma </t>
  </si>
  <si>
    <t xml:space="preserve">Chavez Yesenia </t>
  </si>
  <si>
    <t>Castillo Brenda</t>
  </si>
  <si>
    <t xml:space="preserve">Enriqueta Guadalupe </t>
  </si>
  <si>
    <t xml:space="preserve">Loredo Erik </t>
  </si>
  <si>
    <t xml:space="preserve">Martinez Natividad </t>
  </si>
  <si>
    <t xml:space="preserve">Vazquez Raquel </t>
  </si>
  <si>
    <t xml:space="preserve">Torres Bertha </t>
  </si>
  <si>
    <t>Sanchez Matilde</t>
  </si>
  <si>
    <t xml:space="preserve">Perez Rosalinda </t>
  </si>
  <si>
    <t>Gomez Agustin</t>
  </si>
  <si>
    <t xml:space="preserve">Martinez Helon </t>
  </si>
  <si>
    <t>Miguel Angel</t>
  </si>
  <si>
    <t xml:space="preserve">Chavez Abel </t>
  </si>
  <si>
    <t xml:space="preserve">Hernandez Enrique </t>
  </si>
  <si>
    <t xml:space="preserve">Chavez Alba </t>
  </si>
  <si>
    <t xml:space="preserve">Nava Eva </t>
  </si>
  <si>
    <t xml:space="preserve">Martinez Agustin </t>
  </si>
  <si>
    <t>Dominguez Ramirez Elvia</t>
  </si>
  <si>
    <t xml:space="preserve">Gonzales Cervantes Esperanza </t>
  </si>
  <si>
    <t xml:space="preserve">Moreno Hernandez Luis Rey </t>
  </si>
  <si>
    <t xml:space="preserve">Castellanos Valdez Irenia </t>
  </si>
  <si>
    <t>Castillo Bonilla Jesus</t>
  </si>
  <si>
    <t>Castellanos Emilio</t>
  </si>
  <si>
    <t>Reyes Coronado Fidel</t>
  </si>
  <si>
    <t xml:space="preserve">Mecias Eduardo Atayo </t>
  </si>
  <si>
    <t xml:space="preserve">Ramirez Ramirez Maria Hortencia </t>
  </si>
  <si>
    <t xml:space="preserve">Carrizales Francisca </t>
  </si>
  <si>
    <t xml:space="preserve">Villareal Petra </t>
  </si>
  <si>
    <t xml:space="preserve">Reyes Menchaca Paulina </t>
  </si>
  <si>
    <t>Menchaca Ramirez Antonia</t>
  </si>
  <si>
    <t>Guzman Corona Guillermo</t>
  </si>
  <si>
    <t xml:space="preserve">Duran Muro Gloria </t>
  </si>
  <si>
    <t>Carreño Gonzales Francisco</t>
  </si>
  <si>
    <t xml:space="preserve">Reta Guadalupe </t>
  </si>
  <si>
    <t xml:space="preserve">Guillen Amadeo </t>
  </si>
  <si>
    <t xml:space="preserve">Vazquez Almeda Rosa </t>
  </si>
  <si>
    <t xml:space="preserve">Gomez Angelina </t>
  </si>
  <si>
    <t>Cortez Juarez Isabel</t>
  </si>
  <si>
    <t xml:space="preserve">Gonzales Martinez Misael Antonio </t>
  </si>
  <si>
    <t xml:space="preserve">Silva Lucia </t>
  </si>
  <si>
    <t>Morales Ines</t>
  </si>
  <si>
    <t xml:space="preserve">Ramirez Ramirez Elvia </t>
  </si>
  <si>
    <t>Ruiz Mores Fernando</t>
  </si>
  <si>
    <t xml:space="preserve">Garcia Magdalena Ines Marcelina </t>
  </si>
  <si>
    <t xml:space="preserve">Briones Matias Josefina </t>
  </si>
  <si>
    <t xml:space="preserve">Hernandez Salinas Ivanna </t>
  </si>
  <si>
    <t xml:space="preserve">Elizeo Olga </t>
  </si>
  <si>
    <t xml:space="preserve">Maya Segura Margarita </t>
  </si>
  <si>
    <t xml:space="preserve">Martinez Claudia Guadalupe </t>
  </si>
  <si>
    <t xml:space="preserve">Eguia Robledo Olivia </t>
  </si>
  <si>
    <t xml:space="preserve">Robledo Clementina </t>
  </si>
  <si>
    <t xml:space="preserve">Almendares Francisca </t>
  </si>
  <si>
    <t xml:space="preserve">Dominguez Arcelia </t>
  </si>
  <si>
    <t xml:space="preserve">Williams Guillermo </t>
  </si>
  <si>
    <t>Chavita</t>
  </si>
  <si>
    <t xml:space="preserve">Gallegos Calles Eva </t>
  </si>
  <si>
    <t xml:space="preserve">Moctezuma Aguilar  Maria Benita </t>
  </si>
  <si>
    <t xml:space="preserve">Gonzales Rojas Josefina </t>
  </si>
  <si>
    <t xml:space="preserve">Soni Arabelia </t>
  </si>
  <si>
    <t xml:space="preserve">Cristina </t>
  </si>
  <si>
    <t xml:space="preserve">Eva Castillo </t>
  </si>
  <si>
    <t xml:space="preserve">Moctezuma Juana </t>
  </si>
  <si>
    <t xml:space="preserve">Castillo Olvera Maria Guadalupe </t>
  </si>
  <si>
    <t>Lija Gonzales Maria Keron</t>
  </si>
  <si>
    <t xml:space="preserve">Serrano Alvarez Maria Teresa </t>
  </si>
  <si>
    <t xml:space="preserve">Lopez Martinez Alondra Guadalupe </t>
  </si>
  <si>
    <t xml:space="preserve">Castro Venancia </t>
  </si>
  <si>
    <t>Villanueva Catalina</t>
  </si>
  <si>
    <t>Z B Ramona</t>
  </si>
  <si>
    <t xml:space="preserve">Martinez Tovar Maria </t>
  </si>
  <si>
    <t xml:space="preserve">Ugalde Olga Lidia </t>
  </si>
  <si>
    <t xml:space="preserve">Reyes Montez Lilia </t>
  </si>
  <si>
    <t>Maria Rodriguez</t>
  </si>
  <si>
    <t xml:space="preserve">Hernandez Rocio </t>
  </si>
  <si>
    <t xml:space="preserve">Rodriguez Eloina </t>
  </si>
  <si>
    <t>Flores Montiel Abelarda</t>
  </si>
  <si>
    <t>Carmona Lara Sandra Michell</t>
  </si>
  <si>
    <t xml:space="preserve">Garcia Benita </t>
  </si>
  <si>
    <t>Gutierrez Adelina</t>
  </si>
  <si>
    <t>Maya Mercet</t>
  </si>
  <si>
    <t>Flores Gerardo</t>
  </si>
  <si>
    <t xml:space="preserve">Chirinos Virginia </t>
  </si>
  <si>
    <t>Bautista Celina</t>
  </si>
  <si>
    <t>Duran Juana</t>
  </si>
  <si>
    <t>Concha</t>
  </si>
  <si>
    <t>Garcia Isabel</t>
  </si>
  <si>
    <t>Santiago Dionisia</t>
  </si>
  <si>
    <t>Gabina</t>
  </si>
  <si>
    <t xml:space="preserve">Lopez Andres </t>
  </si>
  <si>
    <t>Salazar Gissela</t>
  </si>
  <si>
    <t>Aguilar Marisela</t>
  </si>
  <si>
    <t>Bautista Catalina</t>
  </si>
  <si>
    <t xml:space="preserve">Rueda Veronica </t>
  </si>
  <si>
    <t xml:space="preserve">Hernandez Linda </t>
  </si>
  <si>
    <t xml:space="preserve">Santiago Teresa </t>
  </si>
  <si>
    <t xml:space="preserve">Enriqueta </t>
  </si>
  <si>
    <t>Mateo Veronica</t>
  </si>
  <si>
    <t>Diana</t>
  </si>
  <si>
    <t xml:space="preserve">Elizabeth </t>
  </si>
  <si>
    <t>Cecilia</t>
  </si>
  <si>
    <t xml:space="preserve">Rosalba </t>
  </si>
  <si>
    <t xml:space="preserve">Hilario </t>
  </si>
  <si>
    <t xml:space="preserve">Carmen </t>
  </si>
  <si>
    <t>Karina Mar</t>
  </si>
  <si>
    <t xml:space="preserve">Torres Juan </t>
  </si>
  <si>
    <t xml:space="preserve">Licona Joselin </t>
  </si>
  <si>
    <t>Aguilar Victor Manuel</t>
  </si>
  <si>
    <t xml:space="preserve">Elisa </t>
  </si>
  <si>
    <t xml:space="preserve">Hernandez Delfina </t>
  </si>
  <si>
    <t xml:space="preserve">Aviles Juendi </t>
  </si>
  <si>
    <t xml:space="preserve">Martinez Maria </t>
  </si>
  <si>
    <t xml:space="preserve">Arroyo Marta Laura </t>
  </si>
  <si>
    <t xml:space="preserve">Arroyo Agripina </t>
  </si>
  <si>
    <t xml:space="preserve">Lizeth </t>
  </si>
  <si>
    <t>Guzman Silvia</t>
  </si>
  <si>
    <t xml:space="preserve">Guzman Gloria </t>
  </si>
  <si>
    <t xml:space="preserve">Bertha </t>
  </si>
  <si>
    <t>Hernandez Victorina</t>
  </si>
  <si>
    <t>Hernandez Columba</t>
  </si>
  <si>
    <t xml:space="preserve">Zochitl </t>
  </si>
  <si>
    <t xml:space="preserve">Hernandez Virginia </t>
  </si>
  <si>
    <t xml:space="preserve">Julia </t>
  </si>
  <si>
    <t xml:space="preserve">Ramirez Catalina </t>
  </si>
  <si>
    <t xml:space="preserve">Sanchez Marina </t>
  </si>
  <si>
    <t>Carlos</t>
  </si>
  <si>
    <t>Yolanda</t>
  </si>
  <si>
    <t>Ogazon Delfina</t>
  </si>
  <si>
    <t>Chipus</t>
  </si>
  <si>
    <t>Ogazon Juan</t>
  </si>
  <si>
    <t>Godines Licona Magna</t>
  </si>
  <si>
    <t>Garcia Maritza</t>
  </si>
  <si>
    <t>Maria del Carmen</t>
  </si>
  <si>
    <t>Ipolito</t>
  </si>
  <si>
    <t>Mari Hernandez</t>
  </si>
  <si>
    <t>Bautista Linda</t>
  </si>
  <si>
    <t>B Victorina</t>
  </si>
  <si>
    <t>Lulu</t>
  </si>
  <si>
    <t>Norma</t>
  </si>
  <si>
    <t>Hernandez Catalina</t>
  </si>
  <si>
    <t>Mateos Del Angel Edouijes</t>
  </si>
  <si>
    <t>Torres Amada Ma. Feliciana</t>
  </si>
  <si>
    <t>Vazquez Herrera Blanca</t>
  </si>
  <si>
    <t>Cruz Sanchez Claudia</t>
  </si>
  <si>
    <t>Hernandez Hernandez Sixto</t>
  </si>
  <si>
    <t>Hernandez Cortez Adalbertha</t>
  </si>
  <si>
    <t>Gonzales Hinocencio Catalina</t>
  </si>
  <si>
    <t xml:space="preserve">Hernandez Hernandez Eulalia </t>
  </si>
  <si>
    <t>Gomez Hernandez Minerva</t>
  </si>
  <si>
    <t xml:space="preserve">Lopez Castillo Columba </t>
  </si>
  <si>
    <t xml:space="preserve">Del Angel Ponce Hilario </t>
  </si>
  <si>
    <t xml:space="preserve">Covos Benito Silvia </t>
  </si>
  <si>
    <t xml:space="preserve">Anastacio Hernandez Aurelia </t>
  </si>
  <si>
    <t xml:space="preserve">Cruz Perez Victoria </t>
  </si>
  <si>
    <t xml:space="preserve">Hernandez Del Angel Alejandra </t>
  </si>
  <si>
    <t xml:space="preserve">Nuñez Salvador Jesus Salvador </t>
  </si>
  <si>
    <t xml:space="preserve">Hernandez Encino Jorge Arturo </t>
  </si>
  <si>
    <t xml:space="preserve">Flores Flores Susana </t>
  </si>
  <si>
    <t>Flores Hernandez Angela</t>
  </si>
  <si>
    <t>Alberto Lopez Emilia Samira</t>
  </si>
  <si>
    <t>Hernandez  Del Angel Maura</t>
  </si>
  <si>
    <t>Del Angel Del Angel Miriam Esther</t>
  </si>
  <si>
    <t>Villa Martinez Jose Manuel</t>
  </si>
  <si>
    <t>Herdez Herdez Belen</t>
  </si>
  <si>
    <t xml:space="preserve">Garcia Corpos Victor Manuel </t>
  </si>
  <si>
    <t>Angeles Albares Ana Marcos</t>
  </si>
  <si>
    <t>Martinez Lopez Maria del Carmen</t>
  </si>
  <si>
    <t>Vega Velasques Rosa Elena</t>
  </si>
  <si>
    <t>Salazar Chavez Patricia</t>
  </si>
  <si>
    <t>Ramirez Alexis</t>
  </si>
  <si>
    <t xml:space="preserve">Herrera Dionicio Isabel </t>
  </si>
  <si>
    <t xml:space="preserve">Ramirez Hernandez Estela </t>
  </si>
  <si>
    <t>Del Martinez Angelica</t>
  </si>
  <si>
    <t xml:space="preserve">Herrera Vasquez Blanca Aracely </t>
  </si>
  <si>
    <t>Martinez Esquivel Veronica Claudia</t>
  </si>
  <si>
    <t>Valdez Del Angel Emilia</t>
  </si>
  <si>
    <t>Santiago Aquino Cecilia</t>
  </si>
  <si>
    <t>Del Angel Martinez Alma Isabel</t>
  </si>
  <si>
    <t xml:space="preserve">Chavez Galaz Edgar Jared </t>
  </si>
  <si>
    <t>Perez Del Angel Rufina</t>
  </si>
  <si>
    <t>Blanco Cruz Silvia</t>
  </si>
  <si>
    <t>Cruz Guillen Berenice</t>
  </si>
  <si>
    <t xml:space="preserve">Martinez Zamaro Anselino </t>
  </si>
  <si>
    <t xml:space="preserve">Rodriguez Juarez Florentina </t>
  </si>
  <si>
    <t>Sabino Herdez Flor</t>
  </si>
  <si>
    <t>Telesforo Herdez Francisca</t>
  </si>
  <si>
    <t>Herdez Encino Jorge Arturo</t>
  </si>
  <si>
    <t xml:space="preserve">Herdez Horosco Bertha </t>
  </si>
  <si>
    <t xml:space="preserve"> MariA</t>
  </si>
  <si>
    <t xml:space="preserve">Hernandez Hernandez Cecilia </t>
  </si>
  <si>
    <t>Valdez Jimenez Minerva</t>
  </si>
  <si>
    <t>Mireles Martinez Raquel</t>
  </si>
  <si>
    <t>Guerrero Barco Laura lucia</t>
  </si>
  <si>
    <t>Mireles Martinez Cecilia</t>
  </si>
  <si>
    <t>Felipe Vidal Anastacia</t>
  </si>
  <si>
    <t>Morales Santiago</t>
  </si>
  <si>
    <t>Del Angel Ponce Leticia</t>
  </si>
  <si>
    <t>Marcos Sanchez Isabel</t>
  </si>
  <si>
    <t>Velazquez  Manuel</t>
  </si>
  <si>
    <t>Martinez Guadalupe</t>
  </si>
  <si>
    <t xml:space="preserve">Peña castillo Teodora </t>
  </si>
  <si>
    <t>Izaguirre Aguilar Carolina</t>
  </si>
  <si>
    <t>Hernandez Rivera Maria De jesus</t>
  </si>
  <si>
    <t>Maqueda Corona Martha</t>
  </si>
  <si>
    <t>Santos Garcia Gabriel</t>
  </si>
  <si>
    <t>Montalvo Cervantes Silvia</t>
  </si>
  <si>
    <t>Gomez Cruz Ireta</t>
  </si>
  <si>
    <t>Gomez Cruz Santos</t>
  </si>
  <si>
    <t>Cano Campillo Luisa</t>
  </si>
  <si>
    <t>Hernandez Gonzales Juan</t>
  </si>
  <si>
    <t>Martinez Maldonado Josefina</t>
  </si>
  <si>
    <t>Hernandez Martinez Maria Alberta</t>
  </si>
  <si>
    <t>Piña Ferretis Maria De Los Angeles</t>
  </si>
  <si>
    <t>Garcia Paulino</t>
  </si>
  <si>
    <t>Ornelas Maria Esther</t>
  </si>
  <si>
    <t>Flores Castro Selene</t>
  </si>
  <si>
    <t xml:space="preserve">Santiago Del Angel Ubalda </t>
  </si>
  <si>
    <t>Mendez Colon  Feliciano</t>
  </si>
  <si>
    <t xml:space="preserve">Angeles Hernandez Prudencia </t>
  </si>
  <si>
    <t>Martinez Soli Cruz</t>
  </si>
  <si>
    <t xml:space="preserve">Martinez Marciano Minerva </t>
  </si>
  <si>
    <t>Marciano Francisco Sara</t>
  </si>
  <si>
    <t>Garcia Banda Maria Del Rosario</t>
  </si>
  <si>
    <t>Hernandez Fanny Elizabeth</t>
  </si>
  <si>
    <t>Dionicio Martha</t>
  </si>
  <si>
    <t>Mar Monserrat</t>
  </si>
  <si>
    <t xml:space="preserve">Mar Marlen </t>
  </si>
  <si>
    <t>Perez Hernandez Isabel</t>
  </si>
  <si>
    <t>Quintero Nasario</t>
  </si>
  <si>
    <t>cano  de la pasadita Maria luisa</t>
  </si>
  <si>
    <t>Aguilar Padilla  Lidia</t>
  </si>
  <si>
    <t>Perez Cruz Santos</t>
  </si>
  <si>
    <t>Ortiz Adela</t>
  </si>
  <si>
    <t>Guzman Maria Del Carmen</t>
  </si>
  <si>
    <t xml:space="preserve">Tallipe Anastacia </t>
  </si>
  <si>
    <t>RESUMEN TOTAL</t>
  </si>
  <si>
    <t>Mendez Cruz Pedro Del Angel</t>
  </si>
  <si>
    <t>Guillen Martinez Ernestina</t>
  </si>
  <si>
    <t>Garcia Maria Emma</t>
  </si>
  <si>
    <t>Reyes Hernandez Trinidad</t>
  </si>
  <si>
    <t>Radilla Castro Erika Alexiran</t>
  </si>
  <si>
    <t>Vera Jose Agustin</t>
  </si>
  <si>
    <t>Tello Espina Eugenia</t>
  </si>
  <si>
    <t>Bautista Santos Rocio</t>
  </si>
  <si>
    <t>Hernandez Bautista Aremine</t>
  </si>
  <si>
    <t xml:space="preserve">Ponce Ana laura </t>
  </si>
  <si>
    <t>Mesa Perez Paula Bigail</t>
  </si>
  <si>
    <t>Pedrasa Alcala Ana Laura</t>
  </si>
  <si>
    <t xml:space="preserve"> Nieto Paula </t>
  </si>
  <si>
    <t>Moran Rios Alma Lourdes</t>
  </si>
  <si>
    <t>Rodriguez Azua Maria Ofelia</t>
  </si>
  <si>
    <t>Torres Nuñes Nanci Aurora</t>
  </si>
  <si>
    <t>Sanchez Hernandez Carolina</t>
  </si>
  <si>
    <t xml:space="preserve">Abelino Aparicio Norma Yesenia </t>
  </si>
  <si>
    <t>Martinez Espinosa Aldo</t>
  </si>
  <si>
    <t>Chohan Martinez Maria Rosario</t>
  </si>
  <si>
    <t>Castillo Garcia Josefina</t>
  </si>
  <si>
    <t>Hernandez Hernandez Jesus Antonio</t>
  </si>
  <si>
    <t>Hernandez Cortez Sixto</t>
  </si>
  <si>
    <t>Gonzalez Del Angel Sandra Edith</t>
  </si>
  <si>
    <t>Hernandez Peralta Francisco</t>
  </si>
  <si>
    <t>Estrella Lucas Eduardo</t>
  </si>
  <si>
    <t>Loaisa Loaisa Nora</t>
  </si>
  <si>
    <t>Santos Cruz Refugia</t>
  </si>
  <si>
    <t>Valdez Cortina Silvia</t>
  </si>
  <si>
    <t>Hernandez Raquel Liliana</t>
  </si>
  <si>
    <t>Hernandez Cortez Ana</t>
  </si>
  <si>
    <t>Castillo Reyes Carlos</t>
  </si>
  <si>
    <t>Moreno Reyes Benita</t>
  </si>
  <si>
    <t>Hernandez Gonzalez Adalberta</t>
  </si>
  <si>
    <t>Hernandez Lazaro Antonia</t>
  </si>
  <si>
    <t>Hernandez Maria</t>
  </si>
  <si>
    <t>Enrique Martinez Eleonor</t>
  </si>
  <si>
    <t>Martinez Hernandez Bety</t>
  </si>
  <si>
    <t>Cruz Del Angel Maria Elena</t>
  </si>
  <si>
    <t>De la Cruz Sanchez Idalia</t>
  </si>
  <si>
    <t>Covos Hernandez Jenifer</t>
  </si>
  <si>
    <t>Hernandez Francisca</t>
  </si>
  <si>
    <t>Rojas Marcela</t>
  </si>
  <si>
    <t>Vazquez Isabel</t>
  </si>
  <si>
    <t>Hernandez Encizo Sergio Arturo</t>
  </si>
  <si>
    <t>Martinez Rodriguez Memgambret</t>
  </si>
  <si>
    <t>Torres Cruz Sergio</t>
  </si>
  <si>
    <t>Hernandez Guillermina</t>
  </si>
  <si>
    <t>Velazquez Robles Marina</t>
  </si>
  <si>
    <t>Azuara Cruz Alberta</t>
  </si>
  <si>
    <t>Olmos Gonzalez Isaias</t>
  </si>
  <si>
    <t>Santiago Perez Maria Alejandra</t>
  </si>
  <si>
    <t>Escoto Games Martha Silvia</t>
  </si>
  <si>
    <t>Bautista Hernandez Veronica</t>
  </si>
  <si>
    <t>Ortega Leon Norma Edith</t>
  </si>
  <si>
    <t>Quezada Martinez Martha</t>
  </si>
  <si>
    <t>Reyes Brenda Berenice</t>
  </si>
  <si>
    <t>Bedolla Cinthia</t>
  </si>
  <si>
    <t>Salinas Lara Blanca Esthela</t>
  </si>
  <si>
    <t>Meza Hernandez Esperanza</t>
  </si>
  <si>
    <t>Lozano Gonzalez Cecilia</t>
  </si>
  <si>
    <t>Wontember Santos</t>
  </si>
  <si>
    <t>Castillo Vazquez Baltazar</t>
  </si>
  <si>
    <t>Santiago Santiago Angelica</t>
  </si>
  <si>
    <t>Santiago Atanacio Julia</t>
  </si>
  <si>
    <t>Cruz Santiago Isabel</t>
  </si>
  <si>
    <t>Flores Cruz Andrea</t>
  </si>
  <si>
    <t>Cruz Ayala Maria del Rosario</t>
  </si>
  <si>
    <t>Compean J. Laura Patricia</t>
  </si>
  <si>
    <t>Sanchez Apolonia</t>
  </si>
  <si>
    <t>Sanchez Hernandez Casilda</t>
  </si>
  <si>
    <t>Bautista Flores Florentina</t>
  </si>
  <si>
    <t>Cruz Del Angel Nora Hilda</t>
  </si>
  <si>
    <t>Cuvas Nicolas Estanislada</t>
  </si>
  <si>
    <t>Cruz Cruz Elvia</t>
  </si>
  <si>
    <t>Jimenez Elizabeth</t>
  </si>
  <si>
    <t>Flores Cruz Maria de Lourdes</t>
  </si>
  <si>
    <t>Cruz Santiago Cesarea</t>
  </si>
  <si>
    <t>Sanchez Hernandez Natividad</t>
  </si>
  <si>
    <t>Santiago Mateo Maria Nicolaza</t>
  </si>
  <si>
    <t>Cruz Hernandez Rocio</t>
  </si>
  <si>
    <t>Ramirez Del Angel Maria de Jesus</t>
  </si>
  <si>
    <t>Martinez Esteban Miriam</t>
  </si>
  <si>
    <t>Hernandez Santiago Fernanda</t>
  </si>
  <si>
    <t>Davila Saldierna Karina Marlen</t>
  </si>
  <si>
    <t>Cervantes Valeria Lizzet</t>
  </si>
  <si>
    <t>Cruz Santiago Charo</t>
  </si>
  <si>
    <t>Hernandez Ramirez Andrea</t>
  </si>
  <si>
    <t>Torres Ramirez Teresa de Jesus</t>
  </si>
  <si>
    <t>Hernandez Hernandez Margarita</t>
  </si>
  <si>
    <t>Ramirez Gonzalez Elvira</t>
  </si>
  <si>
    <t>Siman Tenorio Genoveva</t>
  </si>
  <si>
    <t>Benavides Aguilar Romualda</t>
  </si>
  <si>
    <t>Galindo Maria Antonieta</t>
  </si>
  <si>
    <t>Bautista Olivares Cristopher</t>
  </si>
  <si>
    <t>Rodriguez Z Erika</t>
  </si>
  <si>
    <t>Sosa Cruz Gabriela</t>
  </si>
  <si>
    <t>Sosa Cruz Julio</t>
  </si>
  <si>
    <t>Guzman Alfredo</t>
  </si>
  <si>
    <t>Avilez Goyita</t>
  </si>
  <si>
    <t>Santiago Leticia</t>
  </si>
  <si>
    <t>Hernandez Santiago Petronila</t>
  </si>
  <si>
    <t>Vazquez David</t>
  </si>
  <si>
    <t>Contreras Licon Margarita</t>
  </si>
  <si>
    <t>Rangel Cruz Ana Karen</t>
  </si>
  <si>
    <t>Balderas Naranjo Juana</t>
  </si>
  <si>
    <t>Hernandez Santiago Araceli Romero</t>
  </si>
  <si>
    <t>Romero Del Angel Antelmo</t>
  </si>
  <si>
    <t>Romero Del Angel Jose</t>
  </si>
  <si>
    <t>Cruz Del Angel Lorena Yasmin</t>
  </si>
  <si>
    <t>Del Angel Castro Lorena</t>
  </si>
  <si>
    <t>Escamilla Eugenia</t>
  </si>
  <si>
    <t>Zuñiga Azua Rosa</t>
  </si>
  <si>
    <t>Martinez Juana</t>
  </si>
  <si>
    <t>Sergio Pineda Sanchez</t>
  </si>
  <si>
    <t>Cecilia Sanchez</t>
  </si>
  <si>
    <t>Hernandez Del Angel Ariana</t>
  </si>
  <si>
    <t>Chavira Vega Margarita</t>
  </si>
  <si>
    <t>Treviño Chavira Laura</t>
  </si>
  <si>
    <t>Hernandez Graciela</t>
  </si>
  <si>
    <t>Hernandez Juana</t>
  </si>
  <si>
    <t>Mar Reyes Teresa</t>
  </si>
  <si>
    <t>Vazquez Rubio Mar Cristina</t>
  </si>
  <si>
    <t>Galvan Cecilia</t>
  </si>
  <si>
    <t>Trejo M. Juana</t>
  </si>
  <si>
    <t>Martinez Norma</t>
  </si>
  <si>
    <t>Vazquez Ana Miriam</t>
  </si>
  <si>
    <t>Hernandez Puga Eira Monserrat</t>
  </si>
  <si>
    <t>Sofia</t>
  </si>
  <si>
    <t>Andrade Sergio</t>
  </si>
  <si>
    <t>Cruz Santiago Ojilvia</t>
  </si>
  <si>
    <t>Del Angel María de Lourdes</t>
  </si>
  <si>
    <t>Hernandez Gallardo Silvia</t>
  </si>
  <si>
    <t>Del Angel Hernandez Maria Guadalupe</t>
  </si>
  <si>
    <t>Resendez Catalina</t>
  </si>
  <si>
    <t>Castro Ramirez  Santa Elena</t>
  </si>
  <si>
    <t>Grimaldo Vicenta</t>
  </si>
  <si>
    <t xml:space="preserve">Maldonado Ruiz Rosalinda </t>
  </si>
  <si>
    <t>Rodriguez Avalos Jesus</t>
  </si>
  <si>
    <t>Hernandez Hernendez Agustina</t>
  </si>
  <si>
    <t xml:space="preserve">Hernandez Alma Delia </t>
  </si>
  <si>
    <t xml:space="preserve">Hernandez Alma </t>
  </si>
  <si>
    <t>Blanca Vargas</t>
  </si>
  <si>
    <t>Mendez Isabel</t>
  </si>
  <si>
    <t>Del Angel Martin</t>
  </si>
  <si>
    <t>Del Angel Torres Rufino</t>
  </si>
  <si>
    <t>Tovar Garcia Dora Alicia</t>
  </si>
  <si>
    <t xml:space="preserve">Narvaez Ortiz Daniel </t>
  </si>
  <si>
    <t>Medina Dominga</t>
  </si>
  <si>
    <t>Guillen Herrera Dominga</t>
  </si>
  <si>
    <t>Hernandez Cruz Teresa</t>
  </si>
  <si>
    <t xml:space="preserve">Bazulto Alejandra </t>
  </si>
  <si>
    <t xml:space="preserve">Reyes Hernandez Martha </t>
  </si>
  <si>
    <t xml:space="preserve">Sosa Linares Karla Estefania </t>
  </si>
  <si>
    <t>Orduño Escobar Maria Guadalupe</t>
  </si>
  <si>
    <t>Garcia Gutierrez Edelmira</t>
  </si>
  <si>
    <t xml:space="preserve">Emilia Reyna </t>
  </si>
  <si>
    <t>Betancourt Maribel</t>
  </si>
  <si>
    <t xml:space="preserve">Puente Maria Dolores </t>
  </si>
  <si>
    <t>Nicolas</t>
  </si>
  <si>
    <t xml:space="preserve">Loredo Juana </t>
  </si>
  <si>
    <t xml:space="preserve">Rey Carmen </t>
  </si>
  <si>
    <t>Torres Alicia</t>
  </si>
  <si>
    <t xml:space="preserve">Victor </t>
  </si>
  <si>
    <t>Jeny</t>
  </si>
  <si>
    <t xml:space="preserve">Virginia </t>
  </si>
  <si>
    <t xml:space="preserve">Eugenia </t>
  </si>
  <si>
    <t xml:space="preserve">Carlos </t>
  </si>
  <si>
    <t>Elizabeth</t>
  </si>
  <si>
    <t>Rodriguez Diana</t>
  </si>
  <si>
    <t xml:space="preserve">Manuela </t>
  </si>
  <si>
    <t>Almaraz Aguillon Teresa</t>
  </si>
  <si>
    <t>Jaudencio</t>
  </si>
  <si>
    <t xml:space="preserve">Espinoza Teodora </t>
  </si>
  <si>
    <t>Hidalgo Laer Lizbeth</t>
  </si>
  <si>
    <t xml:space="preserve">Cortez Hilda Susana </t>
  </si>
  <si>
    <t>Aguilera Perez Daniela</t>
  </si>
  <si>
    <t xml:space="preserve">Gomez Montoya Edwin Aldair </t>
  </si>
  <si>
    <t xml:space="preserve">Briones Martinez Jose  Guillermo </t>
  </si>
  <si>
    <t xml:space="preserve">Martinez Juana </t>
  </si>
  <si>
    <t xml:space="preserve">Gamba Juana Ivon </t>
  </si>
  <si>
    <t xml:space="preserve">Cruz Carranco Heidi </t>
  </si>
  <si>
    <t xml:space="preserve">Perez Yaira </t>
  </si>
  <si>
    <t xml:space="preserve">Oineda Martinez Blanca </t>
  </si>
  <si>
    <t xml:space="preserve">Gonzales Leonor </t>
  </si>
  <si>
    <t xml:space="preserve">Zamarron Marcela </t>
  </si>
  <si>
    <t xml:space="preserve">Orduña Escobar Lorena Alejandra </t>
  </si>
  <si>
    <t>Contreras Paula</t>
  </si>
  <si>
    <t xml:space="preserve">Tapia Maria Jovita </t>
  </si>
  <si>
    <t xml:space="preserve">Morales Zuñiga Elia </t>
  </si>
  <si>
    <t xml:space="preserve">Cortez Alejandra </t>
  </si>
  <si>
    <t xml:space="preserve">Almaraz Sagrario </t>
  </si>
  <si>
    <t xml:space="preserve">Santiago Rita </t>
  </si>
  <si>
    <t>7</t>
  </si>
  <si>
    <t>Gaspar Hernandez Nemesio</t>
  </si>
  <si>
    <t>Del Angel Crispin</t>
  </si>
  <si>
    <t>Zuñiga Francisco</t>
  </si>
  <si>
    <t>Cruz Juana</t>
  </si>
  <si>
    <t>Hernandez Hernandez Ernesto</t>
  </si>
  <si>
    <t>Ramirez Morales Frida Sofia</t>
  </si>
  <si>
    <t xml:space="preserve">Valdez  Mar Rene </t>
  </si>
  <si>
    <t>Gonzalez Rivera Antonio</t>
  </si>
  <si>
    <t>Oviedo Garcia Patricia</t>
  </si>
  <si>
    <t>Cruz Juarez Oralia</t>
  </si>
  <si>
    <t>González  Rosas Sabina</t>
  </si>
  <si>
    <t>Jonquitud Pompeya</t>
  </si>
  <si>
    <t>Salazar Martínez Francisca</t>
  </si>
  <si>
    <t xml:space="preserve">Zapata Garza María  Juana </t>
  </si>
  <si>
    <t>1</t>
  </si>
  <si>
    <t>Garcia B. Alan Alberto</t>
  </si>
  <si>
    <t>Ponce Gutierrez Xochitl Cecilia</t>
  </si>
  <si>
    <t xml:space="preserve">Contreras Martinez Maria Angela </t>
  </si>
  <si>
    <t>Zuñiga Herrera Maria Guadalupe</t>
  </si>
  <si>
    <t xml:space="preserve">Roberto </t>
  </si>
  <si>
    <t xml:space="preserve">Beniga Hernandez Sara </t>
  </si>
  <si>
    <t xml:space="preserve">Sanchez Salazar Sofia </t>
  </si>
  <si>
    <t xml:space="preserve">Martinez Vargas Guadalupe </t>
  </si>
  <si>
    <t>Robles Medina Candelario</t>
  </si>
  <si>
    <t xml:space="preserve">Gomez Mendoza Silvia </t>
  </si>
  <si>
    <t xml:space="preserve">Olmos Gonzales Eufrasia </t>
  </si>
  <si>
    <t>Jimenez Amelia</t>
  </si>
  <si>
    <t>Mendez Santos Leocadia</t>
  </si>
  <si>
    <t xml:space="preserve">Reyna Olguin Claudia </t>
  </si>
  <si>
    <t xml:space="preserve">Garcia Hernandez Angelica </t>
  </si>
  <si>
    <t>Sobrevilla Baltazar Josefina</t>
  </si>
  <si>
    <t xml:space="preserve">E. Castillo Yadira </t>
  </si>
  <si>
    <t>Montez Villalobos Marcelina</t>
  </si>
  <si>
    <t>Flores Sanchez Guadalupe</t>
  </si>
  <si>
    <t xml:space="preserve">Gutierrez Hernandez Sergio </t>
  </si>
  <si>
    <t>Cadral Avela Maria de la Luz</t>
  </si>
  <si>
    <t xml:space="preserve">Hernandez Reyes Victoria </t>
  </si>
  <si>
    <t>Mateo Cruz Isabel</t>
  </si>
  <si>
    <t>Hernandez Bautista Margarita</t>
  </si>
  <si>
    <t xml:space="preserve">Gonzales Antonia </t>
  </si>
  <si>
    <t xml:space="preserve">Vega Rendon Hipolita </t>
  </si>
  <si>
    <t xml:space="preserve">Gonzales Reyes Teresa </t>
  </si>
  <si>
    <t>Mar Castellano Delfina</t>
  </si>
  <si>
    <t xml:space="preserve">Perez Gonzales Esperanza </t>
  </si>
  <si>
    <t>Garcia Gonzales Mariana</t>
  </si>
  <si>
    <t>Santiago Cruz Antonia</t>
  </si>
  <si>
    <t>Estrada Robles Miriam</t>
  </si>
  <si>
    <t xml:space="preserve">Martinez Avilez Goyita </t>
  </si>
  <si>
    <t>Sanchez Hernandez Julia</t>
  </si>
  <si>
    <t xml:space="preserve">Perez Hernandez Juventina </t>
  </si>
  <si>
    <t>Del Angel Calles Blanca Esthela</t>
  </si>
  <si>
    <t>Morales Vasquez Carmen</t>
  </si>
  <si>
    <t xml:space="preserve">Ramos Hernandez Yocelin Arany </t>
  </si>
  <si>
    <t xml:space="preserve">Martinez Concha </t>
  </si>
  <si>
    <t xml:space="preserve">Reyes Cuba Etanislada </t>
  </si>
  <si>
    <t>Palacios Gumesindo Timoteo</t>
  </si>
  <si>
    <t xml:space="preserve">Mendez Gonzales Eusebio </t>
  </si>
  <si>
    <t>Torres Hernandez Maria Ines</t>
  </si>
  <si>
    <t xml:space="preserve">Muñiz Cortes Francisca </t>
  </si>
  <si>
    <t>Gutierrez Maritza</t>
  </si>
  <si>
    <t>Castro Ramirez Yolanda</t>
  </si>
  <si>
    <t>Lopez Bautista Hilaria</t>
  </si>
  <si>
    <t>Crisanti Flores  Matilde</t>
  </si>
  <si>
    <t xml:space="preserve">Perez Garcia Salome </t>
  </si>
  <si>
    <t>Rodriguez Rosalva</t>
  </si>
  <si>
    <t>Medina Rosa</t>
  </si>
  <si>
    <t>Palomino Mendez Ana</t>
  </si>
  <si>
    <t>Tolentino Veronica</t>
  </si>
  <si>
    <t>Hernadez Castellanos Refugio</t>
  </si>
  <si>
    <t xml:space="preserve">Juan Jose </t>
  </si>
  <si>
    <t>Ortiz Henandez Marcelino</t>
  </si>
  <si>
    <t>Isidoro Solano Gloria</t>
  </si>
  <si>
    <t>Vazquez Guevara Luisa</t>
  </si>
  <si>
    <t>Ortiz Minerva</t>
  </si>
  <si>
    <t>Barrios Feliciano Dolores</t>
  </si>
  <si>
    <t>Galvan  Jose</t>
  </si>
  <si>
    <t>Mendez Hernandez Esteban</t>
  </si>
  <si>
    <t>Perez Baez Teresa</t>
  </si>
  <si>
    <t>Santiago Ortigoza Adelaida</t>
  </si>
  <si>
    <t>Sosa Carolina</t>
  </si>
  <si>
    <t>Isideros Solano Blanca Estela</t>
  </si>
  <si>
    <t>Orta Pacheco Irma Erendida</t>
  </si>
  <si>
    <t>Castillo Herrera Juan</t>
  </si>
  <si>
    <t>Balderas Eduardo</t>
  </si>
  <si>
    <t>Martinez Montiel Eloi</t>
  </si>
  <si>
    <t>Ortiz Hernadez Nemesio</t>
  </si>
  <si>
    <t>Ramirez Hernandez Cristina</t>
  </si>
  <si>
    <t>Perez Lopez Raymulda</t>
  </si>
  <si>
    <t>Rojas Hernandez  Nora Hilda</t>
  </si>
  <si>
    <t>Zuñiga Garcia Susana</t>
  </si>
  <si>
    <t>Fernando De La Cruz  Filadelfa</t>
  </si>
  <si>
    <t>Fernando DE La Cruz Ipolita</t>
  </si>
  <si>
    <t>Martinez Reyna Yadira Alicia</t>
  </si>
  <si>
    <t>Juarez Salas Maria Martina</t>
  </si>
  <si>
    <t xml:space="preserve">Antonio Cruz Margarita </t>
  </si>
  <si>
    <t>Juarez Blanco Bertha</t>
  </si>
  <si>
    <t xml:space="preserve">Blaco Lugo  Francisco </t>
  </si>
  <si>
    <t>Melo Cruz Josefa</t>
  </si>
  <si>
    <t>Vega Nieto Selvia</t>
  </si>
  <si>
    <t>Castillo Cervantes Bricio</t>
  </si>
  <si>
    <t xml:space="preserve">Hernandez Juarez Raymunda </t>
  </si>
  <si>
    <t xml:space="preserve">Mendez Diaz Nora Hilda </t>
  </si>
  <si>
    <t>Del Angel San Martin Adelina</t>
  </si>
  <si>
    <t>Martinez Sofia</t>
  </si>
  <si>
    <t>Martinez Moctezuma Angela</t>
  </si>
  <si>
    <t>Macedonio Hernandez Alejandra Silvia</t>
  </si>
  <si>
    <t>Solano Delgado  Laura</t>
  </si>
  <si>
    <t>Solano Delgado  Ana</t>
  </si>
  <si>
    <t xml:space="preserve">Vera Martinez Jose De Jesus </t>
  </si>
  <si>
    <t>Aguilar Carlos</t>
  </si>
  <si>
    <t>Hernandez Santos Maria Luisa</t>
  </si>
  <si>
    <t xml:space="preserve">Botello Silva Reynalda </t>
  </si>
  <si>
    <t>Blanco Reyes Maria Luisa</t>
  </si>
  <si>
    <t>Hernandez Castro Diana Vierginia</t>
  </si>
  <si>
    <t>Lopez Herandez Alicia</t>
  </si>
  <si>
    <t>Juarez Saira</t>
  </si>
  <si>
    <t>Olivares Antonio Maria De Lourdes</t>
  </si>
  <si>
    <t>Hernandez Gonzalez Maria Elena</t>
  </si>
  <si>
    <t>Herandez Camacho Eulalia</t>
  </si>
  <si>
    <t xml:space="preserve">Uribe Hernandez Nancy </t>
  </si>
  <si>
    <t xml:space="preserve">Martinez Almendares  Concepcion </t>
  </si>
  <si>
    <t>Parra Guerrero Maria Guadalupe</t>
  </si>
  <si>
    <t>Velazquez  Gregoria</t>
  </si>
  <si>
    <t>Jovos Cruz Maria Elena</t>
  </si>
  <si>
    <t>Nuñoz Escobar Enedina</t>
  </si>
  <si>
    <t>Portillo Silva Leticia</t>
  </si>
  <si>
    <t xml:space="preserve">Villegas Gonzalez Jose Juan </t>
  </si>
  <si>
    <t>Acosta Muñiz Guadalupe</t>
  </si>
  <si>
    <t>Benitez Hernandez Ines</t>
  </si>
  <si>
    <t>Torres Juarez Mercedes</t>
  </si>
  <si>
    <t>Chavez Hernandez Alejandro</t>
  </si>
  <si>
    <t>Lopez Ozorio Sebastian</t>
  </si>
  <si>
    <t>Zapata  Carrisales Paula</t>
  </si>
  <si>
    <t>Nuñez Chavez  Viviana</t>
  </si>
  <si>
    <t>Mendez Colon Ana</t>
  </si>
  <si>
    <t>Diaz Mendez Nora Hilda</t>
  </si>
  <si>
    <t>Lopez Hernandez Martha</t>
  </si>
  <si>
    <t>Cisneros Lopez Veronica</t>
  </si>
  <si>
    <t>Garcia Hernandez Rodolfo</t>
  </si>
  <si>
    <t>Cruz Torres Enriqueta</t>
  </si>
  <si>
    <t>Becerra Chavez  Paulino</t>
  </si>
  <si>
    <t xml:space="preserve">Ruiz Maldonado Tomas Ernesto </t>
  </si>
  <si>
    <t>Zuñiga Martinez Placido</t>
  </si>
  <si>
    <t>Reyes Antonia</t>
  </si>
  <si>
    <t>Silverio Garcia Benito</t>
  </si>
  <si>
    <t xml:space="preserve">Galvan Clemensio Diana </t>
  </si>
  <si>
    <t>Hernandez Flores Amelia</t>
  </si>
  <si>
    <t xml:space="preserve">De La Torre Guzman  Alicia </t>
  </si>
  <si>
    <t>Perez Hernandez Alvaro</t>
  </si>
  <si>
    <t>Alvarez Torres Nallely Abigail</t>
  </si>
  <si>
    <t xml:space="preserve">Reyes Hernandez Raymunda </t>
  </si>
  <si>
    <t>Ponce Flores Josefina</t>
  </si>
  <si>
    <t>Meras Godoy Magda</t>
  </si>
  <si>
    <t xml:space="preserve">Godoy Francsica </t>
  </si>
  <si>
    <t>Del Angel  Lozano Veronica</t>
  </si>
  <si>
    <t xml:space="preserve">Ramirez Gonzales Maria De Los Angeles </t>
  </si>
  <si>
    <t>Hernandez Garces Belinda</t>
  </si>
  <si>
    <t>Gamsoa  Guzman Cristian Andres</t>
  </si>
  <si>
    <t>Hernandez Feliciano Veronica</t>
  </si>
  <si>
    <t>Benito Martinez Rosaura</t>
  </si>
  <si>
    <t>Maldonado Ana</t>
  </si>
  <si>
    <t>Cruz Bautista Lidia Maribel</t>
  </si>
  <si>
    <t>Bautista Nanci</t>
  </si>
  <si>
    <t xml:space="preserve">Garcia Cruz Estela </t>
  </si>
  <si>
    <t>31</t>
  </si>
  <si>
    <t>Bautista Hernandez Karen Liseth</t>
  </si>
  <si>
    <t>Torres Rodriguez  Claudia Erendida</t>
  </si>
  <si>
    <t>De Leija Villa Beatriz Adrina</t>
  </si>
  <si>
    <t>Sanchez Sambrano Herculana</t>
  </si>
  <si>
    <t>Antonio Benito Lucilda Francisco</t>
  </si>
  <si>
    <t>Cruz Arreola Erika</t>
  </si>
  <si>
    <t>Hernandez Diaz Raymunda</t>
  </si>
  <si>
    <t>Hernandez Nieto Ana Gabriela</t>
  </si>
  <si>
    <t>Rivera Matha Angelica</t>
  </si>
  <si>
    <t>Lopez Diaz Javier</t>
  </si>
  <si>
    <t>Gaspar Hernandez ana  Luisa</t>
  </si>
  <si>
    <t xml:space="preserve">Hernandez Santos Karina </t>
  </si>
  <si>
    <t>Rodriguez Solano Francisco</t>
  </si>
  <si>
    <t>Salazar Gonzalez  Bertha Adela</t>
  </si>
  <si>
    <t xml:space="preserve">Estrada Olivo  Dulce Rosario </t>
  </si>
  <si>
    <t>Salvador Menez Socorro</t>
  </si>
  <si>
    <t>Zuñiga Nava Isidoro</t>
  </si>
  <si>
    <t>Perez Dalila</t>
  </si>
  <si>
    <t>Juarez Blanco Susana</t>
  </si>
  <si>
    <t>Aguilera  Martinez Patricia</t>
  </si>
  <si>
    <t>Salazar Grimaldo Maria Del Rosario</t>
  </si>
  <si>
    <t>Martinez Gonzalez Jesus</t>
  </si>
  <si>
    <t xml:space="preserve">Del Angel Santos </t>
  </si>
  <si>
    <t>Murillo  Evelin</t>
  </si>
  <si>
    <t>Martinez Reyes Minerva</t>
  </si>
  <si>
    <t>Alvarez Gregorio</t>
  </si>
  <si>
    <t>Vera Portillo Marina</t>
  </si>
  <si>
    <t>Gallardo  Hernandez Miguel</t>
  </si>
  <si>
    <t>Perez Torres Chano</t>
  </si>
  <si>
    <t>Del Angel Ponce Maritza</t>
  </si>
  <si>
    <t>Ramirez Perez Elena</t>
  </si>
  <si>
    <t xml:space="preserve">Pineda  Cruz Antonia </t>
  </si>
  <si>
    <t>Chavez Carrera Omero</t>
  </si>
  <si>
    <t>Gonzalez Arturo</t>
  </si>
  <si>
    <t>Gonzalez Cruz Guadalupe</t>
  </si>
  <si>
    <t>Hernandez Hernandez Victoriano</t>
  </si>
  <si>
    <t>Martinez Maria Del Carmen</t>
  </si>
  <si>
    <t>Hernandez Toscano Gladis</t>
  </si>
  <si>
    <t>Guerrero Martinez Amalia</t>
  </si>
  <si>
    <t xml:space="preserve">Martinez Gaspar Carmela </t>
  </si>
  <si>
    <t xml:space="preserve">Velazquez Lazaro Lidia </t>
  </si>
  <si>
    <t xml:space="preserve">Medina Perez Juan </t>
  </si>
  <si>
    <t>Espinoza  Flores Senovia</t>
  </si>
  <si>
    <t>Severiano Montero Irma Graciela</t>
  </si>
  <si>
    <t>Chavez Hernandez Casiano</t>
  </si>
  <si>
    <t>Martinez Rivera Guillermina</t>
  </si>
  <si>
    <t xml:space="preserve">Martinez Salinas Juana Reyna </t>
  </si>
  <si>
    <t>Flores Valdez Elizabeth</t>
  </si>
  <si>
    <t>Blas Rivera Prisiliano</t>
  </si>
  <si>
    <t>Reyes Pisaeya Monica</t>
  </si>
  <si>
    <t xml:space="preserve">Hernandez Gallardo Telesfora </t>
  </si>
  <si>
    <t xml:space="preserve">Flores Dionicio </t>
  </si>
  <si>
    <t>Cortes Estrasa Mauricio</t>
  </si>
  <si>
    <t>Maldonado Reyes Angel</t>
  </si>
  <si>
    <t>Camacho Abundio Karina</t>
  </si>
  <si>
    <t>Castro Veraz Juarez Gustavo</t>
  </si>
  <si>
    <t>Sanchez Martinez Savina</t>
  </si>
  <si>
    <t>Hernadez Hernandez Roberto</t>
  </si>
  <si>
    <t>Sosa Torres  Maria De La Luz</t>
  </si>
  <si>
    <t>Perez Mendez Jessica Natalia</t>
  </si>
  <si>
    <t>Rodriguez Calderon  Jose Juan</t>
  </si>
  <si>
    <t>Vilez Ortega Guillermina</t>
  </si>
  <si>
    <t>Rubio Sanchez Eulogia</t>
  </si>
  <si>
    <t>Padron Maria Guadalupe</t>
  </si>
  <si>
    <t>Chacon Hernandez Valentina</t>
  </si>
  <si>
    <t>Martinez Maria De Jesus</t>
  </si>
  <si>
    <t>Del Angel Del Angel  Daniela</t>
  </si>
  <si>
    <t>Castro Perez Leonardo</t>
  </si>
  <si>
    <t>Medina Medina Ana Maria</t>
  </si>
  <si>
    <t>Orta Flores Victor De Jesus</t>
  </si>
  <si>
    <t>Toledano Garcia Virginia</t>
  </si>
  <si>
    <t>Dias Martinez Guillermo</t>
  </si>
  <si>
    <t>Cruz Begoya Gregoria</t>
  </si>
  <si>
    <t>Rubio Gonzalez Juan</t>
  </si>
  <si>
    <t>Gonzalez Lopez  Susana</t>
  </si>
  <si>
    <t>Gonzalez Sosa Hermelinda</t>
  </si>
  <si>
    <t>Castillo Gonzalez Irene</t>
  </si>
  <si>
    <t>Andrade Gonzalez  Guadalupe</t>
  </si>
  <si>
    <t>Niño Flores Faustina</t>
  </si>
  <si>
    <t>De La Paz Maria Socorro</t>
  </si>
  <si>
    <t>Zuñiga Rodriguez Victor</t>
  </si>
  <si>
    <t>Bautista Juan</t>
  </si>
  <si>
    <t>Gomez Ortiz Paula</t>
  </si>
  <si>
    <t>Robles Canos Mario</t>
  </si>
  <si>
    <t>Berrones  Morales Rosa</t>
  </si>
  <si>
    <t>Garcia Hernandez Isidro De Jesus</t>
  </si>
  <si>
    <t>Hernandez Garcia Clara Isabel</t>
  </si>
  <si>
    <t>Ferretiz Badillo Luz Guadalupe</t>
  </si>
  <si>
    <t>Ozorio  Martinez Nieves</t>
  </si>
  <si>
    <t>Lauredo Aguilera Jose Luis</t>
  </si>
  <si>
    <t>Nicolas Antonio  Aurelia</t>
  </si>
  <si>
    <t>Juarez Blanco Belinda</t>
  </si>
  <si>
    <t>Arriga Gomez Raquel</t>
  </si>
  <si>
    <t>Burciagua Aguirre Maria Aracely</t>
  </si>
  <si>
    <t>Gonzalez Gonzalez  Maria Elena</t>
  </si>
  <si>
    <t>Zaragoza Flores  Javier</t>
  </si>
  <si>
    <t>Melchor  Martina Martha</t>
  </si>
  <si>
    <t>Reyes Lara Reyna</t>
  </si>
  <si>
    <t>Hernandez Garcia Cristina</t>
  </si>
  <si>
    <t>Armenta  Morales Ana Maria</t>
  </si>
  <si>
    <t>Herandez Hernandez Susana</t>
  </si>
  <si>
    <t>Hernandez Reyes Maria  Amada</t>
  </si>
  <si>
    <t>Cedillo Andrade Telesfora</t>
  </si>
  <si>
    <t>Martinez Villalon  Jovita</t>
  </si>
  <si>
    <t>Villareal Robles  Isabel</t>
  </si>
  <si>
    <t>Severo Del Angel Dionisia</t>
  </si>
  <si>
    <t>Herrera Rodriguez Yonathan</t>
  </si>
  <si>
    <t>Sebastian Chavez Juan Pablo</t>
  </si>
  <si>
    <t xml:space="preserve">Uribe Dominguez Cristina </t>
  </si>
  <si>
    <t>Arellano  Gozalez Martha</t>
  </si>
  <si>
    <t>Herandez Ramirez Maria</t>
  </si>
  <si>
    <t>Bustamante Castillo Gloria</t>
  </si>
  <si>
    <t xml:space="preserve">Medina Lopez Luis Santiago </t>
  </si>
  <si>
    <t>Vera Herandez Jose Luis</t>
  </si>
  <si>
    <t>Hernandez Rios Pascual</t>
  </si>
  <si>
    <t>Rico Landaverde Paula</t>
  </si>
  <si>
    <t>Salinas Aldama Jovanna</t>
  </si>
  <si>
    <t>Rodriguez Ortiz Nohemi</t>
  </si>
  <si>
    <t>Martinez Perez Angela</t>
  </si>
  <si>
    <t>Inocencio Antonio Imelda</t>
  </si>
  <si>
    <t>Del Angel Santiago Cinthia</t>
  </si>
  <si>
    <t>Garcia  Hector</t>
  </si>
  <si>
    <t>Perez Compean Perla Karina</t>
  </si>
  <si>
    <t>Constantino Reyes Guadalupe</t>
  </si>
  <si>
    <t>Perez Rosa</t>
  </si>
  <si>
    <t>Baez Maria Luisa</t>
  </si>
  <si>
    <t xml:space="preserve">Torres Emriquez Ana Maria </t>
  </si>
  <si>
    <t>Delgado  Martinez  Nora</t>
  </si>
  <si>
    <t>Nuñez Jimenez Pedro</t>
  </si>
  <si>
    <t xml:space="preserve">Lorences Aquino </t>
  </si>
  <si>
    <t>Mendoza De Santiago Natalia</t>
  </si>
  <si>
    <t>Cisneros Santos Diana Edith</t>
  </si>
  <si>
    <t>Reyes Herandez  Maria Guadalupe</t>
  </si>
  <si>
    <t>Hernandez De Leon Jorge</t>
  </si>
  <si>
    <t>Del Angel Antonio Catalino</t>
  </si>
  <si>
    <t>Perez Gonzalez Antonio</t>
  </si>
  <si>
    <t xml:space="preserve">Colon Fernadez Maria Francisca </t>
  </si>
  <si>
    <t>Rodriguez Salasar   Marcela</t>
  </si>
  <si>
    <t>Puga Ramirez Aurora</t>
  </si>
  <si>
    <t xml:space="preserve">Juarez Mendez  Margarito </t>
  </si>
  <si>
    <t xml:space="preserve">Martinez Maldonado Maria </t>
  </si>
  <si>
    <t>Castro Herandez Raymuda</t>
  </si>
  <si>
    <t>Herandez Martinez Alicia</t>
  </si>
  <si>
    <t>Herandez Martinez Yolanda</t>
  </si>
  <si>
    <t>Del Angel hernandez Rymunda</t>
  </si>
  <si>
    <t>Bautista Olivares Blanca</t>
  </si>
  <si>
    <t>Cruz Herrera Maria Elena</t>
  </si>
  <si>
    <t xml:space="preserve">Santiago Del Angel Yolanda </t>
  </si>
  <si>
    <t>Morales Hernandez Concepcion</t>
  </si>
  <si>
    <t>Lopez Martinez Bertha</t>
  </si>
  <si>
    <t>Castillo Garcia Rodolfo</t>
  </si>
  <si>
    <t>Maya Gonzalez Ofelia</t>
  </si>
  <si>
    <t>Maria Socorro</t>
  </si>
  <si>
    <t xml:space="preserve">Vargas Licona Claudia </t>
  </si>
  <si>
    <t>Almazan Jaudencio</t>
  </si>
  <si>
    <t>Rios María de la Luz</t>
  </si>
  <si>
    <t>Hernandez M. Neida</t>
  </si>
  <si>
    <t>Cruz Santos Cristina</t>
  </si>
  <si>
    <t>Arriaga Elvira</t>
  </si>
  <si>
    <t>Martinez Ausencia</t>
  </si>
  <si>
    <t xml:space="preserve">Pineda Ramirez Blanca </t>
  </si>
  <si>
    <t>De Leon Juan Pedro</t>
  </si>
  <si>
    <t>Martinez Antonio Patricia</t>
  </si>
  <si>
    <t>Perez Iglesia Rafaela</t>
  </si>
  <si>
    <t>Almaraz Aguillon Gloria</t>
  </si>
  <si>
    <t>Esparza Garcia Patricia</t>
  </si>
  <si>
    <t>Tovar Garcia Mary Cruz</t>
  </si>
  <si>
    <t>Chavez Resendiz Adela</t>
  </si>
  <si>
    <t xml:space="preserve">Cortez Sandoval Dulce Rosario </t>
  </si>
  <si>
    <t>Sotelo Maldonado Juan Leonel</t>
  </si>
  <si>
    <t>Villasana Mora Maria Romelia</t>
  </si>
  <si>
    <t>Lopez Isabel Juana</t>
  </si>
  <si>
    <t>San Martin Consuelo</t>
  </si>
  <si>
    <t>Quintana Flores Jose Raul</t>
  </si>
  <si>
    <t>Hernandez Ordaz Pablo</t>
  </si>
  <si>
    <t>Vicencio Lourdez</t>
  </si>
  <si>
    <t>Garcia Maria Elena</t>
  </si>
  <si>
    <t>Aguilar Adela</t>
  </si>
  <si>
    <t>Gonzalez  Silvia</t>
  </si>
  <si>
    <t>Rivas Elvia</t>
  </si>
  <si>
    <t>Martinez Lazara</t>
  </si>
  <si>
    <t>Rodriguez Perez  Julia</t>
  </si>
  <si>
    <t xml:space="preserve">Fijon Heranandez Ana Valeria </t>
  </si>
  <si>
    <t>Juarez Antonia Gloria</t>
  </si>
  <si>
    <t>Bautista Guzman Rosa</t>
  </si>
  <si>
    <t xml:space="preserve">Melo Sanchez Beninga </t>
  </si>
  <si>
    <t>Ramirez Carmen</t>
  </si>
  <si>
    <t>Gonzalez Hernandez Patricia</t>
  </si>
  <si>
    <t>Reyes Perez Santa</t>
  </si>
  <si>
    <t>Olivares Catalina</t>
  </si>
  <si>
    <t>Davila Leticia</t>
  </si>
  <si>
    <t>Guillen Martinez Joaquina</t>
  </si>
  <si>
    <t>Gonzalez Armenta Lucia</t>
  </si>
  <si>
    <t>Gonzalez Amador Esperanza</t>
  </si>
  <si>
    <t>Cervantes Demetrio</t>
  </si>
  <si>
    <t>Alamilla Marcos</t>
  </si>
  <si>
    <t>Banda Gonzalo</t>
  </si>
  <si>
    <t>Cervantes Isidra</t>
  </si>
  <si>
    <t>Aguayo Patricia</t>
  </si>
  <si>
    <t>Galvan Villasana Alicia</t>
  </si>
  <si>
    <t>Gomez Del Angel Arturo</t>
  </si>
  <si>
    <t>Hernandez Hernandez Fabiola</t>
  </si>
  <si>
    <t>Ramirez Martinez Maria Consuleo</t>
  </si>
  <si>
    <t>Landeros Cruz Jesus</t>
  </si>
  <si>
    <t>Hernandez Guzman Felipe</t>
  </si>
  <si>
    <t>Sanchez Benito</t>
  </si>
  <si>
    <t>Antonio Castillo Domitila</t>
  </si>
  <si>
    <t>Sanchez Salustrina</t>
  </si>
  <si>
    <t>Gonzales Reyes Margarita</t>
  </si>
  <si>
    <t xml:space="preserve">Santiago Gonzales Hortereius </t>
  </si>
  <si>
    <t>Vite Jimenez Rosa del Carmen</t>
  </si>
  <si>
    <t xml:space="preserve">Godinez Salazar Sara </t>
  </si>
  <si>
    <t xml:space="preserve">Hernandez Hernandez Carmen </t>
  </si>
  <si>
    <t>Matias Saucedo Luis</t>
  </si>
  <si>
    <t>Perez Hernandez Cristina</t>
  </si>
  <si>
    <t>Cruz Del Angel Estela</t>
  </si>
  <si>
    <t>Mar Irma</t>
  </si>
  <si>
    <t>Rubio Morales Leticia</t>
  </si>
  <si>
    <t xml:space="preserve">Delgado Arcadia </t>
  </si>
  <si>
    <t xml:space="preserve">Del Carmen Matias Luz </t>
  </si>
  <si>
    <t xml:space="preserve">Cruz Hernandez Silvia </t>
  </si>
  <si>
    <t xml:space="preserve">Olvera Flor </t>
  </si>
  <si>
    <t xml:space="preserve">Perez Cruz Maria de los Angeles </t>
  </si>
  <si>
    <t xml:space="preserve">Perez Cruz Catalina </t>
  </si>
  <si>
    <t xml:space="preserve">De la Cruz Margarita </t>
  </si>
  <si>
    <t>Sebastian M. Isidra</t>
  </si>
  <si>
    <t xml:space="preserve">Sebastian M. Lorena </t>
  </si>
  <si>
    <t>Ortiz Gonzales Noemi</t>
  </si>
  <si>
    <t xml:space="preserve">Alejo Alma </t>
  </si>
  <si>
    <t xml:space="preserve">Hernandez Atileno Norma Laura </t>
  </si>
  <si>
    <t>Garcia Rodriguez Blanca</t>
  </si>
  <si>
    <t xml:space="preserve">Diaz Gutierrez Maria Emilia </t>
  </si>
  <si>
    <t>Hernandez Perez Maria del Carmen</t>
  </si>
  <si>
    <t>Chavez Andrea</t>
  </si>
  <si>
    <t xml:space="preserve">De Uribe Maria </t>
  </si>
  <si>
    <t>Santiago Mario</t>
  </si>
  <si>
    <t xml:space="preserve">Reyes Yesika </t>
  </si>
  <si>
    <t>Gonzales Hernandez Evangelina</t>
  </si>
  <si>
    <t>Cobos Martinez Martha A.</t>
  </si>
  <si>
    <t xml:space="preserve">Cobos Martinez Marina </t>
  </si>
  <si>
    <t>Solano Trejo Nancy</t>
  </si>
  <si>
    <t xml:space="preserve">Ramirez Castillo Hortencia </t>
  </si>
  <si>
    <t xml:space="preserve">Castillo Baza Maria </t>
  </si>
  <si>
    <t>Galvan Casarez Rosa Elena</t>
  </si>
  <si>
    <t xml:space="preserve">Galvan Casarez Angelica </t>
  </si>
  <si>
    <t>Morales Nicolaza</t>
  </si>
  <si>
    <t>Morales Guerrero Claudia Karina</t>
  </si>
  <si>
    <t>Nieto Pedraza Maria Concepcion</t>
  </si>
  <si>
    <t xml:space="preserve">Compean Martha </t>
  </si>
  <si>
    <t>Cisneros Graciela</t>
  </si>
  <si>
    <t>Cruz Gonzales Patricia del Carmen</t>
  </si>
  <si>
    <t>Tellez Hernandez Paula</t>
  </si>
  <si>
    <t>Saucedo Tellez Blanca</t>
  </si>
  <si>
    <t xml:space="preserve">Perez Margarita </t>
  </si>
  <si>
    <t xml:space="preserve">Espinoza Aguilar Francisca </t>
  </si>
  <si>
    <t xml:space="preserve">Gonzales Herrera Maria del Carmen </t>
  </si>
  <si>
    <t>Gonzales Herrera Concepcion</t>
  </si>
  <si>
    <t>Calderon Cruz Mariana</t>
  </si>
  <si>
    <t xml:space="preserve">Ornelas G. Luz </t>
  </si>
  <si>
    <t xml:space="preserve">Reta Rios Cinthia </t>
  </si>
  <si>
    <t xml:space="preserve">Martinez  de la Portilla Jose Luis </t>
  </si>
  <si>
    <t xml:space="preserve">Martinez Aguilar Olga Alicia </t>
  </si>
  <si>
    <t xml:space="preserve">Rojas Zuñiga Maria Cristina </t>
  </si>
  <si>
    <t xml:space="preserve">Torres Basroai Gabriela </t>
  </si>
  <si>
    <t>Rodriguez Rocio</t>
  </si>
  <si>
    <t>Rodriguez Alma</t>
  </si>
  <si>
    <t xml:space="preserve">Gonzales Herrera Carmela </t>
  </si>
  <si>
    <t xml:space="preserve">Cervantes G. Lourdes </t>
  </si>
  <si>
    <t xml:space="preserve">Garcia Margarita </t>
  </si>
  <si>
    <t>Nuñez Izquierdo Marina</t>
  </si>
  <si>
    <t>Maldonado Gonzales Nancy</t>
  </si>
  <si>
    <t xml:space="preserve">Mendez Martha </t>
  </si>
  <si>
    <t xml:space="preserve">Ramos Natividad </t>
  </si>
  <si>
    <t xml:space="preserve">Torres Cabrera Beatriz </t>
  </si>
  <si>
    <t xml:space="preserve">Borjas Ruben </t>
  </si>
  <si>
    <t xml:space="preserve">Salas Tania </t>
  </si>
  <si>
    <t xml:space="preserve">Bautista Magdalena </t>
  </si>
  <si>
    <t xml:space="preserve">Rodriguez Rangel Catalina </t>
  </si>
  <si>
    <t xml:space="preserve">Hernandez Almaguer Julieta </t>
  </si>
  <si>
    <t>Rodriguez Rangel Olga Esther</t>
  </si>
  <si>
    <t xml:space="preserve">Luna Maria Carmen </t>
  </si>
  <si>
    <t xml:space="preserve">Castro Zacarias </t>
  </si>
  <si>
    <t xml:space="preserve">Salazar Alejandro </t>
  </si>
  <si>
    <t xml:space="preserve">Mendez Esteban Enrique </t>
  </si>
  <si>
    <t xml:space="preserve">Andrade Dulce </t>
  </si>
  <si>
    <t>Martinez Ramos Guadalupe</t>
  </si>
  <si>
    <t xml:space="preserve">Rodriguez Seberiano </t>
  </si>
  <si>
    <t>Martinez Juliana</t>
  </si>
  <si>
    <t xml:space="preserve">Del angel Ninfa </t>
  </si>
  <si>
    <t xml:space="preserve">Maldonado Maria Elsa </t>
  </si>
  <si>
    <t>Reyes Robles Juana Virginia</t>
  </si>
  <si>
    <t>Garcia Maria Guadalupe</t>
  </si>
  <si>
    <t>Arteaga De antes Agustina</t>
  </si>
  <si>
    <t xml:space="preserve">Jimenez Castillo Maria de Jesus </t>
  </si>
  <si>
    <t xml:space="preserve">Jimenez Castillo Filiberta </t>
  </si>
  <si>
    <t xml:space="preserve">Casarez Juarez Elvia </t>
  </si>
  <si>
    <t>Diaz Ortiz Maria Antonia</t>
  </si>
  <si>
    <t>Ramirez Sifuentes Veronica</t>
  </si>
  <si>
    <t xml:space="preserve"> </t>
  </si>
  <si>
    <t>Guzman Alicia</t>
  </si>
  <si>
    <t>Zarate Carmelo</t>
  </si>
  <si>
    <t>Escobedo Juana</t>
  </si>
  <si>
    <t>Gomez Valdelamar Oralia</t>
  </si>
  <si>
    <t xml:space="preserve">Buda Martinez Ana </t>
  </si>
  <si>
    <t xml:space="preserve">Cruz Trejo Victor </t>
  </si>
  <si>
    <t>Barron Martinez  Nicolasa</t>
  </si>
  <si>
    <t>Hernandez Molina Elizabeth</t>
  </si>
  <si>
    <t>Hernandez Amaro Berna</t>
  </si>
  <si>
    <t>Hernandez Cardenas Juana</t>
  </si>
  <si>
    <t>Hernandez Mireya</t>
  </si>
  <si>
    <t>Bautista Martinez Francisca</t>
  </si>
  <si>
    <t>Perez Ortiz Antonio</t>
  </si>
  <si>
    <t>Juarez Cardona Juana</t>
  </si>
  <si>
    <t>Hernandez Robles  Alberto</t>
  </si>
  <si>
    <t>Ruiz Sofia</t>
  </si>
  <si>
    <t>Navarra Gonzalez Aurelio</t>
  </si>
  <si>
    <t>De la Cruz Maria Crecencia</t>
  </si>
  <si>
    <t>Villaverde J. Leticia</t>
  </si>
  <si>
    <t>Perez Minerva</t>
  </si>
  <si>
    <t>Díaz Margarito</t>
  </si>
  <si>
    <t>Blanco Valera Catalina</t>
  </si>
  <si>
    <t>Cruz Antonio Gabriela</t>
  </si>
  <si>
    <t>Zuñiga Hernandez Leonor</t>
  </si>
  <si>
    <t>Hernandez Ugalda Jessica</t>
  </si>
  <si>
    <t>Hidalgo L. Zaida</t>
  </si>
  <si>
    <t>Dominguez T. Francisco</t>
  </si>
  <si>
    <t xml:space="preserve">Enriquez Laura </t>
  </si>
  <si>
    <t>Blanco Valera Alvaro</t>
  </si>
  <si>
    <t>Olvera Perez Brisa</t>
  </si>
  <si>
    <t>Rojas Perez Berenice</t>
  </si>
  <si>
    <t>Rosaura Hernandez Bautista</t>
  </si>
  <si>
    <t>Chaires Rosa</t>
  </si>
  <si>
    <t>Ruelas Maria Eluteria</t>
  </si>
  <si>
    <t>Molar Macaria</t>
  </si>
  <si>
    <t>Flores Alba Aneli</t>
  </si>
  <si>
    <t>Chavez Sanchez Rosalinda</t>
  </si>
  <si>
    <t>Prado Loredo Damaris</t>
  </si>
  <si>
    <t>Garcia Velazquez Hermelinda</t>
  </si>
  <si>
    <t>Medina Carmen</t>
  </si>
  <si>
    <t>Mancilla Margarito</t>
  </si>
  <si>
    <t>Andrade Garcia Sarahi</t>
  </si>
  <si>
    <t>Avila Maria</t>
  </si>
  <si>
    <t>Godinez Diaz Gabriela</t>
  </si>
  <si>
    <t>Roman Mendez Antonia</t>
  </si>
  <si>
    <t>Rojas Perez Adela</t>
  </si>
  <si>
    <t>Fernando Joaquina</t>
  </si>
  <si>
    <t>Sandoval Francisca</t>
  </si>
  <si>
    <t>Nava Martinez Carmen</t>
  </si>
  <si>
    <t>Del Angel Mateos Lucia</t>
  </si>
  <si>
    <t>Hernandez Almaraz Graciela</t>
  </si>
  <si>
    <t>Flores Arellano Josefina</t>
  </si>
  <si>
    <t>Martinez Josefina</t>
  </si>
  <si>
    <t>Hernandez Fabian</t>
  </si>
  <si>
    <t>Hernandez Solano Juan</t>
  </si>
  <si>
    <t>Bautista Paulin Irma</t>
  </si>
  <si>
    <t>Reyes Cortez Lucero</t>
  </si>
  <si>
    <t>Ceballos Susana</t>
  </si>
  <si>
    <t>Balderas Maria Concepcion</t>
  </si>
  <si>
    <t>Aguilar Salvador Benito</t>
  </si>
  <si>
    <t>Aguilar Salvador Matilde</t>
  </si>
  <si>
    <t>Cortez Basulto Teresa De Jesus</t>
  </si>
  <si>
    <t>Solis Montejo Carmen Judith</t>
  </si>
  <si>
    <t>Del Angel Maria Victoria</t>
  </si>
  <si>
    <t>Hernandez Aguilar Noemi</t>
  </si>
  <si>
    <t>Gonzalez Maria Isabel</t>
  </si>
  <si>
    <t>Sanchez Margarita</t>
  </si>
  <si>
    <t>Rosas Guadalupe</t>
  </si>
  <si>
    <t>Santiago Florencia</t>
  </si>
  <si>
    <t>Moreno Guadalupe</t>
  </si>
  <si>
    <t>Jimenez Martinez Maria Luisa</t>
  </si>
  <si>
    <t>Solis España Elsa</t>
  </si>
  <si>
    <t>Alvarado Nicolas Maria Santa</t>
  </si>
  <si>
    <t>Gil Vite Jesus Alberto</t>
  </si>
  <si>
    <t>Lara Nicolas Rosalba</t>
  </si>
  <si>
    <t xml:space="preserve">Cuellar Sagrario </t>
  </si>
  <si>
    <t>Aguilera Ilaria de la Luz</t>
  </si>
  <si>
    <t>Torres Martinez Claudia</t>
  </si>
  <si>
    <t>Perez Rosas Mary</t>
  </si>
  <si>
    <t>Salvador Hurtado Maria Ester</t>
  </si>
  <si>
    <t>Guillen Guadalupe</t>
  </si>
  <si>
    <t>Hernandez Porfirio</t>
  </si>
  <si>
    <t>Del Angel Minerva Antonia</t>
  </si>
  <si>
    <t>Del Angel Hernandez Mauricio</t>
  </si>
  <si>
    <t>Castillo Tomasa</t>
  </si>
  <si>
    <t xml:space="preserve">Zamora Hurtado Maria Elena </t>
  </si>
  <si>
    <t>Sarmiento Gomez Adrian</t>
  </si>
  <si>
    <t>Santiago Del Angel Eustorgia</t>
  </si>
  <si>
    <t>Trujillo Ricardo</t>
  </si>
  <si>
    <t>SEPTIEMBRE</t>
  </si>
  <si>
    <t>Teofila Hernandez</t>
  </si>
  <si>
    <t>Alonso Arellano Lorena</t>
  </si>
  <si>
    <t>Amaro Laura</t>
  </si>
  <si>
    <t>Arias Carmen Leticia</t>
  </si>
  <si>
    <t>Arriaga Lilia</t>
  </si>
  <si>
    <t>Arriaga Pablo</t>
  </si>
  <si>
    <t>Casas Cruz Hortencia</t>
  </si>
  <si>
    <t>Chavez Francisco</t>
  </si>
  <si>
    <t>Coronel Eduardo</t>
  </si>
  <si>
    <t>Cuevas Rodriguez Dionicia</t>
  </si>
  <si>
    <t>Flores Maria Del Carmen</t>
  </si>
  <si>
    <t xml:space="preserve">Garza Reyna </t>
  </si>
  <si>
    <t>Gonzalez Nely</t>
  </si>
  <si>
    <t>Guerrero  Maria De Lourdes</t>
  </si>
  <si>
    <t>Guerrero Graciela Guadalupe</t>
  </si>
  <si>
    <t>Gutierrez Carmen</t>
  </si>
  <si>
    <t>Hernandez  Liliana</t>
  </si>
  <si>
    <t>Landeros Juana</t>
  </si>
  <si>
    <t>Lopez Ernesto</t>
  </si>
  <si>
    <t>Loredo Maria Elia</t>
  </si>
  <si>
    <t>Martinez Ines</t>
  </si>
  <si>
    <t>Martinez Magdaleno</t>
  </si>
  <si>
    <t>Mendez Lucia Del Carmen</t>
  </si>
  <si>
    <t>Mercado Gomez Beatriz</t>
  </si>
  <si>
    <t>Morales Adolfo</t>
  </si>
  <si>
    <t>Ramirez Delfino</t>
  </si>
  <si>
    <t>Rivera Maria Guadalupe</t>
  </si>
  <si>
    <t>Rodriguez Beatriz</t>
  </si>
  <si>
    <t>Rodriguez carmen</t>
  </si>
  <si>
    <t>Rodriguez Esther</t>
  </si>
  <si>
    <t>Rodriguez Martha</t>
  </si>
  <si>
    <t>Sanaidre Blanca</t>
  </si>
  <si>
    <t>Valle Estela</t>
  </si>
  <si>
    <t>Vazquez Flor</t>
  </si>
  <si>
    <t>Vazquez Joel</t>
  </si>
  <si>
    <t>Venegas  Martinez Alfredo</t>
  </si>
  <si>
    <t xml:space="preserve">Villa   Esther </t>
  </si>
  <si>
    <t xml:space="preserve">Villa Concepcion </t>
  </si>
  <si>
    <t>Ramos Belem</t>
  </si>
  <si>
    <t>Loredo  Guadalupe</t>
  </si>
  <si>
    <t>Rodriguez Mata Rocio</t>
  </si>
  <si>
    <t>Trejo Feliciana</t>
  </si>
  <si>
    <t>Reyes Reyna Patricia</t>
  </si>
  <si>
    <t>Cruz Alberto</t>
  </si>
  <si>
    <t>Victor Manuel</t>
  </si>
  <si>
    <t>Escobedo Adrian</t>
  </si>
  <si>
    <t xml:space="preserve">Villegas Luciana </t>
  </si>
  <si>
    <t>Camacho Reyna</t>
  </si>
  <si>
    <t xml:space="preserve">Rodriguez Alejandro </t>
  </si>
  <si>
    <t>Mendez Amparo</t>
  </si>
  <si>
    <t xml:space="preserve">Santiago Alejandra </t>
  </si>
  <si>
    <t>Montero Marcial</t>
  </si>
  <si>
    <t>Pardo Felipe</t>
  </si>
  <si>
    <t>Perales Olivia</t>
  </si>
  <si>
    <t>Hernandez Tomas</t>
  </si>
  <si>
    <t>Villanueva Cecilia</t>
  </si>
  <si>
    <t>Maria De Los Angeles</t>
  </si>
  <si>
    <t>River Ricardo</t>
  </si>
  <si>
    <t>Salazar Reyna</t>
  </si>
  <si>
    <t>Del Angel Hilda</t>
  </si>
  <si>
    <t>Lopez Petronila</t>
  </si>
  <si>
    <t>Medrano  Alma</t>
  </si>
  <si>
    <t>Torres Alberto</t>
  </si>
  <si>
    <t xml:space="preserve">Castro Crecencia </t>
  </si>
  <si>
    <t>Gonzalez Francisca Alejandra</t>
  </si>
  <si>
    <t>Cisneros Silveria Perez</t>
  </si>
  <si>
    <t>Reyes  Victor Manuel</t>
  </si>
  <si>
    <t>Ponce  Emilio</t>
  </si>
  <si>
    <t>Zuñiga Sofia</t>
  </si>
  <si>
    <t>Herrera Barrios Victoria</t>
  </si>
  <si>
    <t>Ortiz Antonia</t>
  </si>
  <si>
    <t>Herrera Carmen</t>
  </si>
  <si>
    <t>Espinoza Sagrario</t>
  </si>
  <si>
    <t>Ruiz Andrea</t>
  </si>
  <si>
    <t>Baez Pula</t>
  </si>
  <si>
    <t>Santiago Cruz Elvira</t>
  </si>
  <si>
    <t>De La Cruz Ramirez Agustina</t>
  </si>
  <si>
    <t>Barrera Sarahi</t>
  </si>
  <si>
    <t>Del Angel Lucia</t>
  </si>
  <si>
    <t>Cruz Medina Juana</t>
  </si>
  <si>
    <t>Rodriguez Cludia</t>
  </si>
  <si>
    <t>27</t>
  </si>
  <si>
    <t>Osorio Moises</t>
  </si>
  <si>
    <t>Maria Magdalena</t>
  </si>
  <si>
    <t>Maria Esther</t>
  </si>
  <si>
    <t>Maria Julia</t>
  </si>
  <si>
    <t>Norma Angelica</t>
  </si>
  <si>
    <t>Hernandez Herlinda</t>
  </si>
  <si>
    <t>Sanchez Silvia</t>
  </si>
  <si>
    <t>Santiago Santiago Alejandra</t>
  </si>
  <si>
    <t>Salazar Hernandez Alberto</t>
  </si>
  <si>
    <t>Bolaños Marquez Angela</t>
  </si>
  <si>
    <t>Bolaños Cornejo Felipe</t>
  </si>
  <si>
    <t>Sanchez Zamora Joaquin</t>
  </si>
  <si>
    <t>Resendiz Marquez Rosa Maria</t>
  </si>
  <si>
    <t>Briales Fernandez Sandra</t>
  </si>
  <si>
    <t>Del Angel Morales Marcelino</t>
  </si>
  <si>
    <t>Juarez Vazquez Ricardo</t>
  </si>
  <si>
    <t>Juarez  Vazquez Mario</t>
  </si>
  <si>
    <t>Gabriel Santiago Guadalupe</t>
  </si>
  <si>
    <t>Santiago Jimenez Silvia</t>
  </si>
  <si>
    <t>Escobedo Zuñiga  Maria Del Rosario</t>
  </si>
  <si>
    <t>Hernandez Claudia Anastacia</t>
  </si>
  <si>
    <t>Gonzalez  Hernandez Sara</t>
  </si>
  <si>
    <t>Antonio Santiago Yolanda</t>
  </si>
  <si>
    <t>Martinez Del Angel Dora</t>
  </si>
  <si>
    <t xml:space="preserve">Estrada Mancilla Modesta </t>
  </si>
  <si>
    <t>Hernandez Martinez  Luisa</t>
  </si>
  <si>
    <t>Reyes  Vazquez Eduardo</t>
  </si>
  <si>
    <t>Urbina Gonzalez  Yolanda</t>
  </si>
  <si>
    <t>Gozalez Martinez Reyna</t>
  </si>
  <si>
    <t>Gabriel Martinez Isidra</t>
  </si>
  <si>
    <t>Ibarra Clemens  Laura Estela</t>
  </si>
  <si>
    <t>Rodriguez Cisneros  Jessica</t>
  </si>
  <si>
    <t xml:space="preserve">Del Angel Del Angel Silvia </t>
  </si>
  <si>
    <t>Perez Zamora Raquel</t>
  </si>
  <si>
    <t>Ibarra Clemens  Maria De La Luz</t>
  </si>
  <si>
    <t>Miguel Ramirez Antonia</t>
  </si>
  <si>
    <t>Del Angel Garcia Angel</t>
  </si>
  <si>
    <t>Morales Cedillo  Maria Esther</t>
  </si>
  <si>
    <t>Marquez Juana</t>
  </si>
  <si>
    <t xml:space="preserve">Casillas Carmen </t>
  </si>
  <si>
    <t>Labastida Del Angel Ana Maria</t>
  </si>
  <si>
    <t>Del Angel Alejandre Juana</t>
  </si>
  <si>
    <t>Ochoa  Salgado Rosa Isela</t>
  </si>
  <si>
    <t>Hernandez Bautista Ailyn Soley</t>
  </si>
  <si>
    <t>Hernandez Bolaños Paula</t>
  </si>
  <si>
    <t>Loredo Avalos Maria  Concepcion</t>
  </si>
  <si>
    <t xml:space="preserve">Castillo Armendariz Micaela </t>
  </si>
  <si>
    <t>Flores Perez  Irma</t>
  </si>
  <si>
    <t>Morales Santiago Reyna</t>
  </si>
  <si>
    <t>Escobedo Salazar Maria De Los Angeles</t>
  </si>
  <si>
    <t>Medina Medina Juana</t>
  </si>
  <si>
    <t xml:space="preserve">Martinez Martinez  Ines </t>
  </si>
  <si>
    <t>Perez Ramirez Virginia</t>
  </si>
  <si>
    <t>Garcia Hernandez Leocadio</t>
  </si>
  <si>
    <t xml:space="preserve">De La Cruz Hernandez </t>
  </si>
  <si>
    <t xml:space="preserve">Torres Del Angel  Lourdes </t>
  </si>
  <si>
    <t xml:space="preserve">Del Angel Del Angel Anastacia </t>
  </si>
  <si>
    <t>Bustamante Garcia  Job</t>
  </si>
  <si>
    <t xml:space="preserve">Perez Reyes Timoteo </t>
  </si>
  <si>
    <t>Hernandez Geronimo Rosa</t>
  </si>
  <si>
    <t xml:space="preserve">Hernandez Cruz Maria </t>
  </si>
  <si>
    <t xml:space="preserve">Resendiz Castillo Virginia </t>
  </si>
  <si>
    <t>Enriquez   Castillo Yolanda</t>
  </si>
  <si>
    <t xml:space="preserve">Santiago Lucas Cecilia </t>
  </si>
  <si>
    <t>Santiago Jimenez Silvia Margarita</t>
  </si>
  <si>
    <t>Lopez Gonzalez Margarita</t>
  </si>
  <si>
    <t>Gonzalez Garcia Guadalupe</t>
  </si>
  <si>
    <t xml:space="preserve">Lara Chavez  Jose Luis </t>
  </si>
  <si>
    <t xml:space="preserve">Salina Vega Emiliano </t>
  </si>
  <si>
    <t>Angel Martinez Fidela</t>
  </si>
  <si>
    <t>Rodriguez Perez Emma Lidia</t>
  </si>
  <si>
    <t>Rios Elena</t>
  </si>
  <si>
    <t xml:space="preserve">Mellado  Garcia  Virginia </t>
  </si>
  <si>
    <t>Chavez Aguilar Elena</t>
  </si>
  <si>
    <t xml:space="preserve">Reyes Herbert Ernestina </t>
  </si>
  <si>
    <t>Rangel Piña  Jose</t>
  </si>
  <si>
    <t>Ramirez Ortiz Jacinto</t>
  </si>
  <si>
    <t>Rodriguez Felicita</t>
  </si>
  <si>
    <t xml:space="preserve">Santos Mora Julieta </t>
  </si>
  <si>
    <t>Reyes  Bautista Josefina</t>
  </si>
  <si>
    <t>Sanchez Santiago  Roberto</t>
  </si>
  <si>
    <t>Ezequiel Ugalde Maria</t>
  </si>
  <si>
    <t xml:space="preserve">Ibarra Benito </t>
  </si>
  <si>
    <t>Cruz Rodriguez Maria Elena</t>
  </si>
  <si>
    <t>Rosas Alejandre Maria Elena</t>
  </si>
  <si>
    <t>Cruz Rosas Raul</t>
  </si>
  <si>
    <t>Escobedo Moreno  Maria De Jesus</t>
  </si>
  <si>
    <t>Mendez Ruiz Catalina</t>
  </si>
  <si>
    <t>Perez Donjuan Adela</t>
  </si>
  <si>
    <t>Maldonado Alvarez Ivonne</t>
  </si>
  <si>
    <t>Gozalez Perez Jose</t>
  </si>
  <si>
    <t>Alvarez Rosa</t>
  </si>
  <si>
    <t>San Martin Torres Leticia</t>
  </si>
  <si>
    <t>Barrientos Rosa</t>
  </si>
  <si>
    <t>Sanchez  Carlos</t>
  </si>
  <si>
    <t>Perez Bautista Luis Angel</t>
  </si>
  <si>
    <t>Pedroza Rodriguez Rocio</t>
  </si>
  <si>
    <t>Nava Alonso Maria Del Carmen</t>
  </si>
  <si>
    <t>Dimas Osorio Maria Isabel</t>
  </si>
  <si>
    <t>Juarez Felix Sara</t>
  </si>
  <si>
    <t>Vargas Torres Estela</t>
  </si>
  <si>
    <t>Vicencio Valentin</t>
  </si>
  <si>
    <t>Perales Alvares Faustina</t>
  </si>
  <si>
    <t>Garces Salazar Vianise</t>
  </si>
  <si>
    <t>Hernandez Rodriguez Maria</t>
  </si>
  <si>
    <t xml:space="preserve">Perez Morales Maria Victoria </t>
  </si>
  <si>
    <t xml:space="preserve">Vargas Soledad </t>
  </si>
  <si>
    <t xml:space="preserve">Vigilio Martinez Claudia Guadalupe </t>
  </si>
  <si>
    <t>Rodriguez  Montes Maria Aurora</t>
  </si>
  <si>
    <t>Antonio Hernandez Maria Severiana</t>
  </si>
  <si>
    <t>Alvarado  Barron Claudia</t>
  </si>
  <si>
    <t>Zetina Miriam</t>
  </si>
  <si>
    <t>Garcia Cuellar Maria Concepcion</t>
  </si>
  <si>
    <t xml:space="preserve">Hernandez Hernandez Marcos </t>
  </si>
  <si>
    <t>Martinez Garcia Concepcion</t>
  </si>
  <si>
    <t>Rodriguez Banda Adriana</t>
  </si>
  <si>
    <t xml:space="preserve">Del Angel Castelan Porfiria </t>
  </si>
  <si>
    <t>Cruz Mayra Patricia</t>
  </si>
  <si>
    <t>Garcia Sanchez Blas</t>
  </si>
  <si>
    <t xml:space="preserve">Almaraz Perez Margarita </t>
  </si>
  <si>
    <t>Mariel Galvan Irene</t>
  </si>
  <si>
    <t xml:space="preserve">Ruiz Ugaldo  Bernarda </t>
  </si>
  <si>
    <t>Cruz Perez Magdalena</t>
  </si>
  <si>
    <t>Mancera Amelia</t>
  </si>
  <si>
    <t xml:space="preserve">Escamilla Orozco Martha Sonia </t>
  </si>
  <si>
    <t>Lara Luis</t>
  </si>
  <si>
    <t xml:space="preserve">Cruz Perez Margarita </t>
  </si>
  <si>
    <t>Viscarraga Hernandez Alba Rocio</t>
  </si>
  <si>
    <t>Aguilar Hernandez Luis</t>
  </si>
  <si>
    <t>Cruz Rodriguez Antonio</t>
  </si>
  <si>
    <t xml:space="preserve">Ramirez Ortiz Jose </t>
  </si>
  <si>
    <t>Alarcon Avendaña Maria Del Carmen</t>
  </si>
  <si>
    <t xml:space="preserve">Perez Morales  Maria Victoria </t>
  </si>
  <si>
    <t xml:space="preserve">Salazar Leonor </t>
  </si>
  <si>
    <t>Cortes Vaquez Felix</t>
  </si>
  <si>
    <t>Cruz Zamora Guillermina</t>
  </si>
  <si>
    <t>Juarez Felix Jorge</t>
  </si>
  <si>
    <t>Dominguez Hernandez Rosa Maria</t>
  </si>
  <si>
    <t xml:space="preserve">Castellanos Banda Maria De Jesus </t>
  </si>
  <si>
    <t xml:space="preserve">Rodarte Marquez Gloria </t>
  </si>
  <si>
    <t xml:space="preserve">Fernandez Rodriguez Maria </t>
  </si>
  <si>
    <t>Dominguez Perez Maria Del Carmen</t>
  </si>
  <si>
    <t>Vara Perez Emilio</t>
  </si>
  <si>
    <t xml:space="preserve">Galvan Rodriguez  Irene  Maria </t>
  </si>
  <si>
    <t>Garces Dominguez Marcos</t>
  </si>
  <si>
    <t xml:space="preserve">Cortes Escobedo Carolina De Jesus </t>
  </si>
  <si>
    <t>Nava Perez  Emilia</t>
  </si>
  <si>
    <t>Rodriguez Fernanda Maria</t>
  </si>
  <si>
    <t>Maya Patricia</t>
  </si>
  <si>
    <t xml:space="preserve">Piñero Rivera Gabriela </t>
  </si>
  <si>
    <t>Alimas Gomez Jose Luis</t>
  </si>
  <si>
    <t>Escobedo Banda Virginia</t>
  </si>
  <si>
    <t>Matias Morales Alicia</t>
  </si>
  <si>
    <t xml:space="preserve">Estebez Angelica Maria </t>
  </si>
  <si>
    <t>Tomas Hernandez Eliazar</t>
  </si>
  <si>
    <t>Morales Hernandes Max</t>
  </si>
  <si>
    <t xml:space="preserve">Bautista Del Angel Cristina </t>
  </si>
  <si>
    <t xml:space="preserve">Melendez Hernandez Fabiola </t>
  </si>
  <si>
    <t xml:space="preserve">Martinez Gomez Vicenta </t>
  </si>
  <si>
    <t xml:space="preserve">Jimenez Ruiz Blanca Estela </t>
  </si>
  <si>
    <t xml:space="preserve">Oliva Ramirez Patricia </t>
  </si>
  <si>
    <t>Martinez Santiago Eusebio</t>
  </si>
  <si>
    <t xml:space="preserve">Roman Oviedo Artemio </t>
  </si>
  <si>
    <t xml:space="preserve">Ramirez Cortez Marcelina </t>
  </si>
  <si>
    <t xml:space="preserve">Santiago Del Angel Margarita </t>
  </si>
  <si>
    <t xml:space="preserve">Moreno Oyuhua Adriana Isabel </t>
  </si>
  <si>
    <t xml:space="preserve">Del Angel Del Angel Martha </t>
  </si>
  <si>
    <t xml:space="preserve">Martinez Camelia </t>
  </si>
  <si>
    <t xml:space="preserve">Bautista Ruben </t>
  </si>
  <si>
    <t>Rosas Maria De los Angeles</t>
  </si>
  <si>
    <t>Felipe Vidal Tomasa</t>
  </si>
  <si>
    <t xml:space="preserve">Tapia Maria De Jesus </t>
  </si>
  <si>
    <t xml:space="preserve">Ponce Elvia </t>
  </si>
  <si>
    <t xml:space="preserve">Rivera Hernandez Virginia </t>
  </si>
  <si>
    <t xml:space="preserve">Vazquez Eva </t>
  </si>
  <si>
    <t xml:space="preserve">Zabala Trinidad </t>
  </si>
  <si>
    <t xml:space="preserve">Rivera Norma Angelica </t>
  </si>
  <si>
    <t xml:space="preserve">Juarez Petra </t>
  </si>
  <si>
    <t xml:space="preserve">Silverio Martinez Dionicio </t>
  </si>
  <si>
    <t xml:space="preserve">Sandoval Silvia </t>
  </si>
  <si>
    <t xml:space="preserve">Hernandez Morato Ana Silvia </t>
  </si>
  <si>
    <t>Hernandez Diaz Julia</t>
  </si>
  <si>
    <t xml:space="preserve">Angel Hernandez Jose Javier </t>
  </si>
  <si>
    <t xml:space="preserve">Del Angel Aurelia </t>
  </si>
  <si>
    <t>Santos Hernandez Gregoria</t>
  </si>
  <si>
    <t xml:space="preserve">Sanchez Alejandre Cecilia </t>
  </si>
  <si>
    <t>Triguero Perez Benita</t>
  </si>
  <si>
    <t xml:space="preserve">Castellano Maria Del Carmen </t>
  </si>
  <si>
    <t xml:space="preserve">Hernandez Juarez Rosa </t>
  </si>
  <si>
    <t xml:space="preserve">Suarez Mejia Monica </t>
  </si>
  <si>
    <t xml:space="preserve">Frigueros Benita </t>
  </si>
  <si>
    <t xml:space="preserve">Del Angel Zenarda </t>
  </si>
  <si>
    <t xml:space="preserve">Rodriguez Clementina </t>
  </si>
  <si>
    <t>Rojas Leandro</t>
  </si>
  <si>
    <t>Herrera Aguilar Jovena</t>
  </si>
  <si>
    <t xml:space="preserve">Del Angel Meraz Ines </t>
  </si>
  <si>
    <t xml:space="preserve">Lara Pozos Benjamin </t>
  </si>
  <si>
    <t xml:space="preserve">Sanguilor M. Angel Alberto </t>
  </si>
  <si>
    <t xml:space="preserve">Ponciano Perez Antonia </t>
  </si>
  <si>
    <t xml:space="preserve">Martinez Hernandez Juan </t>
  </si>
  <si>
    <t xml:space="preserve">Pulido Hernandez Bertha Alicia </t>
  </si>
  <si>
    <t xml:space="preserve">Hernandez Del Angel Karla Mallely </t>
  </si>
  <si>
    <t xml:space="preserve">Perez Dominguez Lidia </t>
  </si>
  <si>
    <t xml:space="preserve">Martinez Torres Eleuteria </t>
  </si>
  <si>
    <t xml:space="preserve">Vasquez valencia Heberto </t>
  </si>
  <si>
    <t xml:space="preserve">Ramirez Ramirez Magdalena </t>
  </si>
  <si>
    <t xml:space="preserve">Garcia Godoy Ricardo </t>
  </si>
  <si>
    <t>Escobar Pedro Antonio</t>
  </si>
  <si>
    <t xml:space="preserve">Teofilo Flores Facunda </t>
  </si>
  <si>
    <t>Beltran Garcia Guadalupe</t>
  </si>
  <si>
    <t xml:space="preserve">Perez Estebez Salustria </t>
  </si>
  <si>
    <t xml:space="preserve">Martinez Aguiñaga Roberto </t>
  </si>
  <si>
    <t>Ramirez Roque Evelia</t>
  </si>
  <si>
    <t>Yañez Jimenez Maria Del Socorro</t>
  </si>
  <si>
    <t>Morales Delgado Marianela</t>
  </si>
  <si>
    <t xml:space="preserve">Ridriguez Ortiz Blanca Arcelia </t>
  </si>
  <si>
    <t xml:space="preserve">Estebez Arteaga Andres </t>
  </si>
  <si>
    <t xml:space="preserve">Vasquez Vlencia Araceli </t>
  </si>
  <si>
    <t xml:space="preserve">Infante Cruz Sonia </t>
  </si>
  <si>
    <t>Martinez Sarate Leobardo</t>
  </si>
  <si>
    <t>Nicasio Escobedo Gonzalo</t>
  </si>
  <si>
    <t xml:space="preserve">Flores Del Angel Teresa </t>
  </si>
  <si>
    <t>Martinez Regalado Maria Guadalupe</t>
  </si>
  <si>
    <t xml:space="preserve">Gonzales Felicitas </t>
  </si>
  <si>
    <t xml:space="preserve">Hernandez Cruz Maria Del Carmen </t>
  </si>
  <si>
    <t xml:space="preserve">Zarate Torres Monica </t>
  </si>
  <si>
    <t xml:space="preserve">Juarez Zarate Emmanuel </t>
  </si>
  <si>
    <t>Zaleta Sosa Sugey</t>
  </si>
  <si>
    <t xml:space="preserve">Becerra Perez Juana Maria </t>
  </si>
  <si>
    <t>Charles Enriquez Brenda Odette</t>
  </si>
  <si>
    <t>Enrique Estrada Maria Del carmen</t>
  </si>
  <si>
    <t>Hernandez Marten Matilde</t>
  </si>
  <si>
    <t xml:space="preserve">Aldama Celerino Luisa </t>
  </si>
  <si>
    <t xml:space="preserve">Enriquez Virginia </t>
  </si>
  <si>
    <t xml:space="preserve">Castillo Macias Martha Maria </t>
  </si>
  <si>
    <t xml:space="preserve">Bautista Escamilla Norma A. </t>
  </si>
  <si>
    <t xml:space="preserve">Perez Santiago Victoria </t>
  </si>
  <si>
    <t xml:space="preserve">Dominguez Reyes Francisca </t>
  </si>
  <si>
    <t>Vega Del Angel Noelia</t>
  </si>
  <si>
    <t>Reyes Del Angel Antonia</t>
  </si>
  <si>
    <t xml:space="preserve">Castillo Maria del Rosario </t>
  </si>
  <si>
    <t>Lorenzo Valdez Victoria</t>
  </si>
  <si>
    <t>Del Angel Alejandra</t>
  </si>
  <si>
    <t>Meza Velasquez Xochitl</t>
  </si>
  <si>
    <t>Enriquez Estrada Maria Del carmen</t>
  </si>
  <si>
    <t>Castro Leonor Maria Antonia</t>
  </si>
  <si>
    <t>Parra Castillo Ana Maria</t>
  </si>
  <si>
    <t>Alejo Hernandez Carmen</t>
  </si>
  <si>
    <t xml:space="preserve">Aquino Santiago Francisca </t>
  </si>
  <si>
    <t>Del Carmen Noria</t>
  </si>
  <si>
    <t>Chales Enriquez Brenda Odette</t>
  </si>
  <si>
    <t xml:space="preserve">Perez Ferretis Francisca </t>
  </si>
  <si>
    <t xml:space="preserve">Martinez Perez Norma Edith </t>
  </si>
  <si>
    <t xml:space="preserve">Hernandez Meza Nadia </t>
  </si>
  <si>
    <t>Barron Colchado Maria Cristina</t>
  </si>
  <si>
    <t>Hernandez Solano Emilio</t>
  </si>
  <si>
    <t>Ayala Ruiz Modesta</t>
  </si>
  <si>
    <t>Flores Gonzales Cristina</t>
  </si>
  <si>
    <t>Gozales Maya Benita</t>
  </si>
  <si>
    <t xml:space="preserve">Antonio Garcia Enedina </t>
  </si>
  <si>
    <t>Bautista Santos Mirasol</t>
  </si>
  <si>
    <t>Norquez Vasquez Natividad</t>
  </si>
  <si>
    <t>Segura Beatriz</t>
  </si>
  <si>
    <t>Segura Guevara Cruz</t>
  </si>
  <si>
    <t>Ramirez Zuñiga María</t>
  </si>
  <si>
    <t>Hernandez Martinez Mireya</t>
  </si>
  <si>
    <t>Hernandez del Angel María Lucía</t>
  </si>
  <si>
    <t>Baltazar Hernandez Hilaria</t>
  </si>
  <si>
    <t>Balderas Perez Roberto</t>
  </si>
  <si>
    <t>Santiago Gonzalez Hortencia</t>
  </si>
  <si>
    <t>Gonzalez Castillo Guadalupe</t>
  </si>
  <si>
    <t>Aquiñaga Morales Maria Estela</t>
  </si>
  <si>
    <t>Mendiola Rdz Francisco Javier</t>
  </si>
  <si>
    <t>Villegas Rdz Maria del Socorro</t>
  </si>
  <si>
    <t>Del Alce Maya Atanacio</t>
  </si>
  <si>
    <t>Gonzalez Arteaga Gabina</t>
  </si>
  <si>
    <t>Antonio Hernandez Selvina</t>
  </si>
  <si>
    <t>Virginia Santiago Benita</t>
  </si>
  <si>
    <t>Morales Santiago Arely</t>
  </si>
  <si>
    <t>Cirilo del Angel Margarita</t>
  </si>
  <si>
    <t>Badillo Perez Blanca</t>
  </si>
  <si>
    <t>Hernandez Gaspar Martha</t>
  </si>
  <si>
    <t>Cruz Loaiza Victoria</t>
  </si>
  <si>
    <t>Segura Gomez Alva Luz</t>
  </si>
  <si>
    <t>Gonzalez Callejas Jose Luis</t>
  </si>
  <si>
    <t>Hernandez Morales Hilario</t>
  </si>
  <si>
    <t>Ugarte Bautista Minerva</t>
  </si>
  <si>
    <t>Guevara Rodriguez Rosa Isela</t>
  </si>
  <si>
    <t>Hernandez Atilano Norma Laura</t>
  </si>
  <si>
    <t>Fuentes Guerrero Juana</t>
  </si>
  <si>
    <t>Candelaria Garcia Maria</t>
  </si>
  <si>
    <t>Perez Barron Alejandrina</t>
  </si>
  <si>
    <t>RESUMEN JUNIO</t>
  </si>
  <si>
    <t>Bolaños Berta</t>
  </si>
  <si>
    <t>Sanchez Rosa Maria</t>
  </si>
  <si>
    <t>Montes Vite Jorge Luis</t>
  </si>
  <si>
    <t>Santiago Jurado Cesar</t>
  </si>
  <si>
    <t>Lorenzo Cruz Leonarda</t>
  </si>
  <si>
    <t>Alvila Sandoval Karen Arleth</t>
  </si>
  <si>
    <t>Morelos Migango Maria Salome</t>
  </si>
  <si>
    <t>Ceballos Martinez Librada</t>
  </si>
  <si>
    <t>Torres Grimaldo Vicente</t>
  </si>
  <si>
    <t>Garcia Gonzalez Elodia</t>
  </si>
  <si>
    <t>Ramirez Castillo Gloria</t>
  </si>
  <si>
    <t>Viveros Becerra Marco Antonio</t>
  </si>
  <si>
    <t>Mercado Garcia Cristina</t>
  </si>
  <si>
    <t>Juarez Ramirez Geronima</t>
  </si>
  <si>
    <t>Castillo Sandoval Juana</t>
  </si>
  <si>
    <t>Flores Martinez Yadira</t>
  </si>
  <si>
    <t>Arredondo Pino Juan Jose</t>
  </si>
  <si>
    <t>Salas Lucas Macaria</t>
  </si>
  <si>
    <t>Del Angel Nora</t>
  </si>
  <si>
    <t>Mendoza Eufresino</t>
  </si>
  <si>
    <t>Colunga Maria Luisa</t>
  </si>
  <si>
    <t>Barrios Constantino Evodio</t>
  </si>
  <si>
    <t>Ponce Rodriguez Silvia</t>
  </si>
  <si>
    <t>Hernandez Perez Ipolita</t>
  </si>
  <si>
    <t>Nieto Maria Ester</t>
  </si>
  <si>
    <t>Carlos Hernandez Irene</t>
  </si>
  <si>
    <t>Solis Rojas Esperanza</t>
  </si>
  <si>
    <t>San Martin Juarez Yolanda</t>
  </si>
  <si>
    <t>Cortez Hernandez Virginia</t>
  </si>
  <si>
    <t>Jimenez Mancia Alicia</t>
  </si>
  <si>
    <t>Medina Yaquelin</t>
  </si>
  <si>
    <t>Muñiz Alejandrino</t>
  </si>
  <si>
    <t>Echeverria Maria</t>
  </si>
  <si>
    <t>Del Angel Ortencia</t>
  </si>
  <si>
    <t>Garcia Nestor</t>
  </si>
  <si>
    <t>Delgado Herrera Maria Carolina</t>
  </si>
  <si>
    <t>Ramos Gilberto</t>
  </si>
  <si>
    <t>Garcia Lucero</t>
  </si>
  <si>
    <t>Castillo Rafael</t>
  </si>
  <si>
    <t>Rios Pedraza Omar</t>
  </si>
  <si>
    <t>Guerrero Huerta Ramiro</t>
  </si>
  <si>
    <t>Cervantes De Lopez Aurelia</t>
  </si>
  <si>
    <t>Alvarez Petra</t>
  </si>
  <si>
    <t>Sanchez Elena</t>
  </si>
  <si>
    <t>Aguilar Maria Magdalena</t>
  </si>
  <si>
    <t>Avila Tomas</t>
  </si>
  <si>
    <t>Muñoz Romero Concepcion</t>
  </si>
  <si>
    <t>Santiago Benito Josefina</t>
  </si>
  <si>
    <t>Del Angel Maria Alberta</t>
  </si>
  <si>
    <t>Vargas Dora Alicia</t>
  </si>
  <si>
    <t>Ponce Rolando</t>
  </si>
  <si>
    <t>Uribe Juan B.</t>
  </si>
  <si>
    <t>Villaseñor Damaris</t>
  </si>
  <si>
    <t>Flores Tapia Felipa de Jesus</t>
  </si>
  <si>
    <t>Rodriguez Maria Dirna</t>
  </si>
  <si>
    <t>Hernandez Oscar Armando</t>
  </si>
  <si>
    <t>Resendiz Seferina</t>
  </si>
  <si>
    <t>Limon Dalia</t>
  </si>
  <si>
    <t>Aguilar Torres Juana</t>
  </si>
  <si>
    <t>Castillo De Leon Dionisio</t>
  </si>
  <si>
    <t>Ramos Perez Candelaria</t>
  </si>
  <si>
    <t>Matilde V. Maria de Lourdes</t>
  </si>
  <si>
    <t>Bravo Carmen</t>
  </si>
  <si>
    <t>Ponce Juana</t>
  </si>
  <si>
    <t>Paredes Medina Victor Hugo</t>
  </si>
  <si>
    <t>Padilla Gonzalez Maria Mercedes</t>
  </si>
  <si>
    <t>Santiago Catalina</t>
  </si>
  <si>
    <t>Baez Mary</t>
  </si>
  <si>
    <t>Pabon Esequiel</t>
  </si>
  <si>
    <t>Lopez Flores Lizbeth</t>
  </si>
  <si>
    <t>Sanchez Patricia</t>
  </si>
  <si>
    <t>Alvarez Mendiola Margarita</t>
  </si>
  <si>
    <t>Del Angel Porfiria</t>
  </si>
  <si>
    <t>Rivera Ema Angelica</t>
  </si>
  <si>
    <t>Adame Flores Arcadia</t>
  </si>
  <si>
    <t>Vazquez Elida</t>
  </si>
  <si>
    <t>Villaseñor Matilde</t>
  </si>
  <si>
    <t>Bernal Nuñez Lourdes</t>
  </si>
  <si>
    <t>Tristan Maria del Pilar</t>
  </si>
  <si>
    <t>Compean Hortensia</t>
  </si>
  <si>
    <t>Vega Concepcion</t>
  </si>
  <si>
    <t>Ramirez Veronica</t>
  </si>
  <si>
    <t>Jaimes Blanca</t>
  </si>
  <si>
    <t>Randel Lucrecia</t>
  </si>
  <si>
    <t>Flores Thelma</t>
  </si>
  <si>
    <t>Salas Myrna</t>
  </si>
  <si>
    <t>Martinez Reuter</t>
  </si>
  <si>
    <t>Meza Amalia</t>
  </si>
  <si>
    <t>De la Rosa Julio</t>
  </si>
  <si>
    <t>Maldonado Gonzalo</t>
  </si>
  <si>
    <t>Castillo Juarez Lucia</t>
  </si>
  <si>
    <t>Delgado Manuela</t>
  </si>
  <si>
    <t>Del Angel Mariano</t>
  </si>
  <si>
    <t>Rubio Julio</t>
  </si>
  <si>
    <t>Rivera Jesus Gilberto</t>
  </si>
  <si>
    <t>Martinez Ebodio</t>
  </si>
  <si>
    <t>Castro Irene</t>
  </si>
  <si>
    <t>Castelon Irma</t>
  </si>
  <si>
    <t>Sanchez Arnulfa</t>
  </si>
  <si>
    <t>Sanchez Licona</t>
  </si>
  <si>
    <t>Bodaño Del Angel Juana</t>
  </si>
  <si>
    <t>Sanchez Ana</t>
  </si>
  <si>
    <t>Sanchez Lucha</t>
  </si>
  <si>
    <t>Cervantes Olivia</t>
  </si>
  <si>
    <t>Presa Venegas Alicia</t>
  </si>
  <si>
    <t>Lopez Gonzalez Socorro</t>
  </si>
  <si>
    <t>Martinez Juan</t>
  </si>
  <si>
    <t>Castillo Arturo</t>
  </si>
  <si>
    <t>Sanchez Alejandro</t>
  </si>
  <si>
    <t>Perez Marin Tiburcio</t>
  </si>
  <si>
    <t>Lares Valdez Rosa</t>
  </si>
  <si>
    <t>Garcia Itza</t>
  </si>
  <si>
    <t>Hernandez Lourdes</t>
  </si>
  <si>
    <t>Hernandez Glz Irma Elena</t>
  </si>
  <si>
    <t>Martinez Laura</t>
  </si>
  <si>
    <t>Sanchez Teresa</t>
  </si>
  <si>
    <t>Vega Rosa Maria</t>
  </si>
  <si>
    <t>Hernandez Santiago Quirino</t>
  </si>
  <si>
    <t>Alfaro Susana</t>
  </si>
  <si>
    <t>Tenorio Hector</t>
  </si>
  <si>
    <t>seresa Paula</t>
  </si>
  <si>
    <t>Sigala Rosa</t>
  </si>
  <si>
    <t>Pacheco Elizabeth</t>
  </si>
  <si>
    <t>Benito Maria del Carmen</t>
  </si>
  <si>
    <t>Chavez Zapata Liliana Elizabeth</t>
  </si>
  <si>
    <t>Lopez Garcia Margarita</t>
  </si>
  <si>
    <t>Ortega Guadalupe</t>
  </si>
  <si>
    <t>Garcia Solis Juana</t>
  </si>
  <si>
    <t>Mata Andrea</t>
  </si>
  <si>
    <t>Martinez German</t>
  </si>
  <si>
    <t>Garcia Lopez Maria</t>
  </si>
  <si>
    <t>Martinez Catarina</t>
  </si>
  <si>
    <t>Zarate Franco</t>
  </si>
  <si>
    <t>Torres Fermin</t>
  </si>
  <si>
    <t>Gonzalez Enrique</t>
  </si>
  <si>
    <t>Santiago Victoria</t>
  </si>
  <si>
    <t>Torres Maria Elia</t>
  </si>
  <si>
    <t>Garcia Jesus</t>
  </si>
  <si>
    <t>Urbano Mtz. Melanie Aileen</t>
  </si>
  <si>
    <t>Alvarado Cruz Maricela</t>
  </si>
  <si>
    <t>Perez Torres Laura Isabel</t>
  </si>
  <si>
    <t>Urbano Derek</t>
  </si>
  <si>
    <t>Sandoval Yolanda</t>
  </si>
  <si>
    <t>Torres Gonzalez Oscar</t>
  </si>
  <si>
    <t>Licona Sanchez Arnulfo</t>
  </si>
  <si>
    <t>Pedroza Aurora</t>
  </si>
  <si>
    <t>Almaguer Francisco</t>
  </si>
  <si>
    <t>Hernandez Elvia</t>
  </si>
  <si>
    <t>Castro Natalia</t>
  </si>
  <si>
    <t>Zapata Catalina</t>
  </si>
  <si>
    <t>Castro Mtz Maria Eugenia</t>
  </si>
  <si>
    <t>Lopez Salas Vicente</t>
  </si>
  <si>
    <t>Mateo Monterrubio Itzel Evelia</t>
  </si>
  <si>
    <t>Torres Hernandez Blasa</t>
  </si>
  <si>
    <t>Liñon Mata Rolando</t>
  </si>
  <si>
    <t>Lopez Vicente</t>
  </si>
  <si>
    <t>Diaz Rico Jose Guadalupe</t>
  </si>
  <si>
    <t>Cuellar Gomez Armando</t>
  </si>
  <si>
    <t>Robledo Bernardina</t>
  </si>
  <si>
    <t>Zamudio Maria Elena</t>
  </si>
  <si>
    <t>Marti Medrano RosaLina</t>
  </si>
  <si>
    <t>Hernandez Teresa</t>
  </si>
  <si>
    <t>Ponce Luis Alejandro</t>
  </si>
  <si>
    <t>Jimenez Hermelinda</t>
  </si>
  <si>
    <t>Rios Gonzalez Juana</t>
  </si>
  <si>
    <t>Guerrero Elvia</t>
  </si>
  <si>
    <t>Cruz Santiago Marisol</t>
  </si>
  <si>
    <t>Torres Blaza</t>
  </si>
  <si>
    <t>Linares Rosa</t>
  </si>
  <si>
    <t>Patiño Leocadia</t>
  </si>
  <si>
    <t>Torres Catalina</t>
  </si>
  <si>
    <t>Hernandez Cruz Jeronime</t>
  </si>
  <si>
    <t>Arias Arlette</t>
  </si>
  <si>
    <t>Cuellar Guadalupe</t>
  </si>
  <si>
    <t>Compean Marina</t>
  </si>
  <si>
    <t xml:space="preserve">Cayetano Reynalda </t>
  </si>
  <si>
    <t>Castañeda Delgado Maria Luisa</t>
  </si>
  <si>
    <t>Herrera Martinez Antonieta</t>
  </si>
  <si>
    <t>Luna Pinos Irma</t>
  </si>
  <si>
    <t>Cruz Mata Ignacio</t>
  </si>
  <si>
    <t xml:space="preserve">Resendiz Del Angel Emilio </t>
  </si>
  <si>
    <t>Huerta Govea Lucia</t>
  </si>
  <si>
    <t>Salazar Salazar Amalia</t>
  </si>
  <si>
    <t>Sanchez Flores Blanca</t>
  </si>
  <si>
    <t>Rangel Rebulloso Maria Pilar</t>
  </si>
  <si>
    <t>Ambriz Franco  Ines</t>
  </si>
  <si>
    <t xml:space="preserve">Zamora Ponce Mayra Alejandra </t>
  </si>
  <si>
    <t>Cervantes Torres Irma</t>
  </si>
  <si>
    <t>Cibriano Ernestina</t>
  </si>
  <si>
    <t>Blanco  Torres Maria Elena</t>
  </si>
  <si>
    <t>Zabala Medina Reyna</t>
  </si>
  <si>
    <t xml:space="preserve">Dominguez Francisco </t>
  </si>
  <si>
    <t xml:space="preserve">Martinez Sanchez Maria Amelia </t>
  </si>
  <si>
    <t>Rocha Duran Jose Antonio</t>
  </si>
  <si>
    <t>Flores Gaytan Maura</t>
  </si>
  <si>
    <t>Jimenez Claudia</t>
  </si>
  <si>
    <t>Hernandez Hernandez Ana</t>
  </si>
  <si>
    <t>Duran Elisea Rosa Isela</t>
  </si>
  <si>
    <t>Galindo Enriquez Castulo</t>
  </si>
  <si>
    <t>Gonzalez Martinez Bruna</t>
  </si>
  <si>
    <t xml:space="preserve">Mendez Guadalupe </t>
  </si>
  <si>
    <t>Garcia Lopez Maria Del Refugio</t>
  </si>
  <si>
    <t>Cuellar Cayetano Dora Alicia</t>
  </si>
  <si>
    <t xml:space="preserve">Acosta Kenia Nahomi </t>
  </si>
  <si>
    <t>Estrada Maria Alicia</t>
  </si>
  <si>
    <t>Garcia calderon Lorena</t>
  </si>
  <si>
    <t xml:space="preserve">Garcia Mendoza Isabel </t>
  </si>
  <si>
    <t xml:space="preserve">Martinez Salas Teresa </t>
  </si>
  <si>
    <t>Villeda Trejo Lucia</t>
  </si>
  <si>
    <t>Garcia Figueroa Viviana</t>
  </si>
  <si>
    <t>Castillo Diaz Apolonia</t>
  </si>
  <si>
    <t>Vera Espinoza Rosa</t>
  </si>
  <si>
    <t>Lopez Perez Sandra</t>
  </si>
  <si>
    <t>Hernandez De La Cruz Francisco</t>
  </si>
  <si>
    <t>Banda Puga Hector Gudalupe</t>
  </si>
  <si>
    <t>Vidal Martha</t>
  </si>
  <si>
    <t>Jimenez Abdala Daniela</t>
  </si>
  <si>
    <t>Escobar Martin Araceli</t>
  </si>
  <si>
    <t>Ugaldo Silva Yanet</t>
  </si>
  <si>
    <t>Ramos Rubio Demetrio</t>
  </si>
  <si>
    <t>Deantos Arteaga Isaias</t>
  </si>
  <si>
    <t>Zarate Garcia Norma</t>
  </si>
  <si>
    <t>Zarate Garcia Juana Micaela</t>
  </si>
  <si>
    <t>Rodriguez Molina Maria Perla</t>
  </si>
  <si>
    <t xml:space="preserve">Cruz Domitilo </t>
  </si>
  <si>
    <t xml:space="preserve">Gonzalez Hernandez Maria Elena </t>
  </si>
  <si>
    <t>Chavira Castro Maria De La Luz</t>
  </si>
  <si>
    <t xml:space="preserve">Hernandez Quezada Epifania </t>
  </si>
  <si>
    <t>Zaleta Martinez Laura</t>
  </si>
  <si>
    <t>Lemus Hurtado Martha</t>
  </si>
  <si>
    <t>Hernandez Perez Maria Isabel</t>
  </si>
  <si>
    <t xml:space="preserve">Diaz Hernandez Crecencia </t>
  </si>
  <si>
    <t>Vera Hernandez Blanca Rocio</t>
  </si>
  <si>
    <t>Ceron Cabello Juana</t>
  </si>
  <si>
    <t>Hernandez Ruiz Rosa</t>
  </si>
  <si>
    <t>Hernandez Reyes Magdalena</t>
  </si>
  <si>
    <t>Tello Hernandez Paula</t>
  </si>
  <si>
    <t>Espino Hernandez Bertha</t>
  </si>
  <si>
    <t>Banda Castillo  Silvia</t>
  </si>
  <si>
    <t>Banda Puga Dulce</t>
  </si>
  <si>
    <t>Paredes Vallejo Cristina</t>
  </si>
  <si>
    <t>Zamora Martinez Brenda</t>
  </si>
  <si>
    <t>Ponce Sanchez  Ana Laura</t>
  </si>
  <si>
    <t>Muro Valle Ana Laura</t>
  </si>
  <si>
    <t xml:space="preserve">Lozano Leonila </t>
  </si>
  <si>
    <t xml:space="preserve">Puga  Hernandez Maria Guadalupe </t>
  </si>
  <si>
    <t>Pedroza Alcala  Laura</t>
  </si>
  <si>
    <t xml:space="preserve">Calva Pascaual Francisco </t>
  </si>
  <si>
    <t xml:space="preserve">Hernandez Salas Angela </t>
  </si>
  <si>
    <t>Reyes Gomez Delfina</t>
  </si>
  <si>
    <t>Gomez Alma Delia</t>
  </si>
  <si>
    <t>Tello Garcia  Eva</t>
  </si>
  <si>
    <t>Ramos Vasquez Gregorio</t>
  </si>
  <si>
    <t xml:space="preserve">Hernandez Francisco Marta </t>
  </si>
  <si>
    <t xml:space="preserve">Ponce Dominguez Acasia </t>
  </si>
  <si>
    <t>Juarez Hernandez Juan</t>
  </si>
  <si>
    <t>Hernandez Santiago Martha</t>
  </si>
  <si>
    <t>Castro Sandra</t>
  </si>
  <si>
    <t>Torrecilla Rosales  Doeg</t>
  </si>
  <si>
    <t xml:space="preserve">Juarez Feliciano Benigna </t>
  </si>
  <si>
    <t>Del Angel Bautista Marco Antonio</t>
  </si>
  <si>
    <t xml:space="preserve">Maldonado Castro Juana Nohemi </t>
  </si>
  <si>
    <t>Meza Perez Luis Antonio</t>
  </si>
  <si>
    <t xml:space="preserve">Cortes Velasquez Clara </t>
  </si>
  <si>
    <t>Ramirez Cabrera Emilia</t>
  </si>
  <si>
    <t xml:space="preserve">De La Cruz Garcia Rosa Elena </t>
  </si>
  <si>
    <t>Hurtado Hurtado  Martha</t>
  </si>
  <si>
    <t xml:space="preserve">Partida Martinez Raul </t>
  </si>
  <si>
    <t xml:space="preserve">Honorato Rosales Leticia </t>
  </si>
  <si>
    <t>Bautista Rangel Josefina</t>
  </si>
  <si>
    <t>San Martin Araceli</t>
  </si>
  <si>
    <t>Cisneros Rojas Cinthia Ranet</t>
  </si>
  <si>
    <t xml:space="preserve">Berrones Cruz  Eduardo </t>
  </si>
  <si>
    <t>Ortega Hernandez Francisco</t>
  </si>
  <si>
    <t>Bartolo Solares Pedro</t>
  </si>
  <si>
    <t>Perales Vallejo Cristina</t>
  </si>
  <si>
    <t xml:space="preserve">Banda Castillo Javier </t>
  </si>
  <si>
    <t xml:space="preserve">Abdala Jimenez  Daniela Fernanda </t>
  </si>
  <si>
    <t>Gutierrez Maya Sandra</t>
  </si>
  <si>
    <t>Gonzalez Gonzalez Leticia</t>
  </si>
  <si>
    <t>Baez  Nava Carmen</t>
  </si>
  <si>
    <t>Hernandez Cortes Fernando</t>
  </si>
  <si>
    <t>De La Cruz Leyla</t>
  </si>
  <si>
    <t>Cisneros Lopez Domingo</t>
  </si>
  <si>
    <t xml:space="preserve">Cisneros Ruiz Laura Elena </t>
  </si>
  <si>
    <t>Hernandez Sanchez Maria Elena</t>
  </si>
  <si>
    <t xml:space="preserve">Espinoza Banda Diana </t>
  </si>
  <si>
    <t>Mar Gonzalez Sofia</t>
  </si>
  <si>
    <t>Gonzalez Norma Alicia</t>
  </si>
  <si>
    <t>Muñiz Meraz Gabriela</t>
  </si>
  <si>
    <t>Ramos Ugalde Luisa Magali</t>
  </si>
  <si>
    <t>Ramos Perez Delfina</t>
  </si>
  <si>
    <t>Cruz Urgell Marbella</t>
  </si>
  <si>
    <t xml:space="preserve">Sanchez Reyes Laura </t>
  </si>
  <si>
    <t>Guerrero  Guerrero  Margarita</t>
  </si>
  <si>
    <t>Perez Malervo Selene</t>
  </si>
  <si>
    <t>Hernandez Reyes Cecilia</t>
  </si>
  <si>
    <t>Garcia  Leal Carmen</t>
  </si>
  <si>
    <t>Arteaga Velasquez Maria Guadalupe</t>
  </si>
  <si>
    <t>Perez Villela Sandra</t>
  </si>
  <si>
    <t>Perez Villalon Silveria</t>
  </si>
  <si>
    <t>Bernal Ortiz Gloria</t>
  </si>
  <si>
    <t>Zarate Gonzalez Maria Del Refugio</t>
  </si>
  <si>
    <t>Hernandez Perez Jose Angel</t>
  </si>
  <si>
    <t>Morales Arias  Reina Isidra</t>
  </si>
  <si>
    <t xml:space="preserve">Zarate Gonzalez Sofia </t>
  </si>
  <si>
    <t xml:space="preserve">Monzon Edgar </t>
  </si>
  <si>
    <t>Castillo Arias Rufina</t>
  </si>
  <si>
    <t xml:space="preserve">Mendez Del Angel Julia </t>
  </si>
  <si>
    <t>Vasquez Ruiz Margarita</t>
  </si>
  <si>
    <t xml:space="preserve">Sanchez Avalos Rosa </t>
  </si>
  <si>
    <t>De la Cruz Manzano Zaraida</t>
  </si>
  <si>
    <t>Martinez Perez Octavio</t>
  </si>
  <si>
    <t>Gonzales Ocampo Edith Lucia</t>
  </si>
  <si>
    <t>Del Angel Azucena</t>
  </si>
  <si>
    <t>Santiago Karla Daniela</t>
  </si>
  <si>
    <t xml:space="preserve">Herbert Ipiña Maria de los Angeles </t>
  </si>
  <si>
    <t>Antonio Del Angel Maria Justina</t>
  </si>
  <si>
    <t xml:space="preserve">Hernandez Hernandez Maria Luisa </t>
  </si>
  <si>
    <t xml:space="preserve">Cruz Hernandez Elizabeth </t>
  </si>
  <si>
    <t>Ruiz Guadalupe</t>
  </si>
  <si>
    <t xml:space="preserve">Martinez Garcia Isidro </t>
  </si>
  <si>
    <t>Medina Aquino Juana</t>
  </si>
  <si>
    <t xml:space="preserve">Reyes Modesta </t>
  </si>
  <si>
    <t>Bautista Alejo Carmen</t>
  </si>
  <si>
    <t xml:space="preserve">Castillo Cabrera Jose Lucio </t>
  </si>
  <si>
    <t>Hernandez Villega Maria Del Carmen</t>
  </si>
  <si>
    <t>Gaspar Gisela</t>
  </si>
  <si>
    <t>Hernandez Martell Matilde</t>
  </si>
  <si>
    <t xml:space="preserve">  </t>
  </si>
  <si>
    <t xml:space="preserve">Escobedo Medellin sofia </t>
  </si>
  <si>
    <t>Rodriguez Mendez Maria Josefina</t>
  </si>
  <si>
    <t xml:space="preserve">Camarillo Lourdes </t>
  </si>
  <si>
    <t>Hernandez Hernandez Mariana</t>
  </si>
  <si>
    <t>Sosa Eva</t>
  </si>
  <si>
    <t>Velasco Cruz Gloria</t>
  </si>
  <si>
    <t>Hernandez Reyes Guadalupe</t>
  </si>
  <si>
    <t>Hernandez Maldonado Joana</t>
  </si>
  <si>
    <t>Hernandez Isabel</t>
  </si>
  <si>
    <t>Espinoza Coral</t>
  </si>
  <si>
    <t>Resendiz Guadalupe</t>
  </si>
  <si>
    <t>Alegria Rosario</t>
  </si>
  <si>
    <t>Gonzales Adrian</t>
  </si>
  <si>
    <t>Alvarez Lidia</t>
  </si>
  <si>
    <t>Hernandez Maldonado Alvaro</t>
  </si>
  <si>
    <t>Fuentes Villalobos Briseida</t>
  </si>
  <si>
    <t>Moreno Victor</t>
  </si>
  <si>
    <t>Vielmans Sandra</t>
  </si>
  <si>
    <t>De Maldonado Margarita</t>
  </si>
  <si>
    <t>Santiago Carmen</t>
  </si>
  <si>
    <t>Cuevas Beatriz</t>
  </si>
  <si>
    <t xml:space="preserve">Anastacio Petronia Maria Antonia </t>
  </si>
  <si>
    <t xml:space="preserve">Hernandez Agustina </t>
  </si>
  <si>
    <t xml:space="preserve">Perez Acosta Perla E. </t>
  </si>
  <si>
    <t>Alvarez Escobar Isabel</t>
  </si>
  <si>
    <t xml:space="preserve">Ortega patricia </t>
  </si>
  <si>
    <t>Segura Eleutero</t>
  </si>
  <si>
    <t>Garcia Matilde</t>
  </si>
  <si>
    <t>Olvera Arturo</t>
  </si>
  <si>
    <t>Vivanco Zeferina</t>
  </si>
  <si>
    <t>Montoya Irene</t>
  </si>
  <si>
    <t>Martinez Rosa</t>
  </si>
  <si>
    <t>Zuñiga Cebalcos Celia</t>
  </si>
  <si>
    <t>Guevara Soledad</t>
  </si>
  <si>
    <t>Flores Lopez Alberto</t>
  </si>
  <si>
    <t>Alfaro Maria</t>
  </si>
  <si>
    <t>Hernandez Antonio</t>
  </si>
  <si>
    <t>Hernandez Gonzales Adecadeco</t>
  </si>
  <si>
    <t>Castillo Marcos</t>
  </si>
  <si>
    <t>Moreno Hernandez Herminia</t>
  </si>
  <si>
    <t>Hernandez Elpidia</t>
  </si>
  <si>
    <t>Bautista del Angel Karina</t>
  </si>
  <si>
    <t>Martinez Cruz Juana Maria</t>
  </si>
  <si>
    <t>Merida Martinez Adolfo</t>
  </si>
  <si>
    <t>Aguilar Laura</t>
  </si>
  <si>
    <t>Calderon Emigdia</t>
  </si>
  <si>
    <t>Rodriguez Martinez Uvanysart</t>
  </si>
  <si>
    <t>Salazar Martha Ofelia</t>
  </si>
  <si>
    <t>Castellanos Guadalupe</t>
  </si>
  <si>
    <t>De la Luz Orta Maria</t>
  </si>
  <si>
    <t>Luna Eduardo</t>
  </si>
  <si>
    <t>Cruz del Angel</t>
  </si>
  <si>
    <t>Cruz Maria Elena</t>
  </si>
  <si>
    <t>Gonzales Hernandez Gabriela</t>
  </si>
  <si>
    <t>Robles Vargas Paulina</t>
  </si>
  <si>
    <t>Quintin Silva Carlos</t>
  </si>
  <si>
    <t>Aguilar del Angel Jonathan Josafat</t>
  </si>
  <si>
    <t>Salinas Elisa</t>
  </si>
  <si>
    <t>Sanchez Santa Ines</t>
  </si>
  <si>
    <t>Camacho Evangelina</t>
  </si>
  <si>
    <t>Franco Reyna</t>
  </si>
  <si>
    <t>Gomez Miguel Angel</t>
  </si>
  <si>
    <t>Del Angel Maya Maria Elba</t>
  </si>
  <si>
    <t>Sanchez Sofia</t>
  </si>
  <si>
    <t>Zuñiga Roberto</t>
  </si>
  <si>
    <t>Zuñiga de Ortiz Celia</t>
  </si>
  <si>
    <t>Gomez Isabel</t>
  </si>
  <si>
    <t>Estrada Maria Guadalupe</t>
  </si>
  <si>
    <t>Santiago Maria Antonia</t>
  </si>
  <si>
    <t>Lara Antonia</t>
  </si>
  <si>
    <t>Valdez Aranza</t>
  </si>
  <si>
    <t>Valdez Maria Agustina</t>
  </si>
  <si>
    <t>Martinez Dorado Blanca Estela</t>
  </si>
  <si>
    <t>Salazar Mata Adela</t>
  </si>
  <si>
    <t>Sanchez Ferretis Estela</t>
  </si>
  <si>
    <t>Espinoza Aurora</t>
  </si>
  <si>
    <t>Morantes Miranda Rosa</t>
  </si>
  <si>
    <t>Rodriguez Victoria</t>
  </si>
  <si>
    <t>Donato Reyna</t>
  </si>
  <si>
    <t>Maldonado Maria Juana</t>
  </si>
  <si>
    <t>River Juarez Loreto</t>
  </si>
  <si>
    <t>Ruiz Flor</t>
  </si>
  <si>
    <t xml:space="preserve">Cruz Martinez Maria de la Luz </t>
  </si>
  <si>
    <t>Roldan Hermes</t>
  </si>
  <si>
    <t>Ortiz Apolonia</t>
  </si>
  <si>
    <t>Vargas Herminia</t>
  </si>
  <si>
    <t>Solis Garcia Maria Ines</t>
  </si>
  <si>
    <t>De Antes del Angel Lorenza</t>
  </si>
  <si>
    <t>Cuellar Alicia</t>
  </si>
  <si>
    <t xml:space="preserve">NO EXISTE CONTENIDO </t>
  </si>
  <si>
    <t xml:space="preserve">Tornel C. Maria Atala </t>
  </si>
  <si>
    <t xml:space="preserve">Moreno de Hernandez Nicolasa </t>
  </si>
  <si>
    <t xml:space="preserve">Rosales Garcia Yolanda </t>
  </si>
  <si>
    <t>Niño Olga</t>
  </si>
  <si>
    <t>Oviedo Compean Alejandra</t>
  </si>
  <si>
    <t>Compean del Angel Alejandra</t>
  </si>
  <si>
    <t>Castro Ofelia</t>
  </si>
  <si>
    <t>Vicente Mateos Maria</t>
  </si>
  <si>
    <t>Reyes Berdine Matilde</t>
  </si>
  <si>
    <t>Naranjos Regina</t>
  </si>
  <si>
    <t>Mellado Rosario</t>
  </si>
  <si>
    <t>Cerdozo Perez Juana</t>
  </si>
  <si>
    <t>Olivo Avalo Concepcion</t>
  </si>
  <si>
    <t>Flores Valdes Rosa Maria</t>
  </si>
  <si>
    <t>Castillo Canela Maria Elizabeth</t>
  </si>
  <si>
    <t xml:space="preserve">Alonso Saldaña Itzel Amairani </t>
  </si>
  <si>
    <t>Saldaña Ledezma Adriana</t>
  </si>
  <si>
    <t xml:space="preserve">Lopez Feliciana </t>
  </si>
  <si>
    <t xml:space="preserve">Pantoja Hadefesio </t>
  </si>
  <si>
    <t>Estrella Maria Cristina</t>
  </si>
  <si>
    <t>Sanchez Juana</t>
  </si>
  <si>
    <t xml:space="preserve">Jaimis Estefania </t>
  </si>
  <si>
    <t xml:space="preserve">Salazar Virginia </t>
  </si>
  <si>
    <t xml:space="preserve">Concepcion Garcia </t>
  </si>
  <si>
    <t>Garcia Piedad</t>
  </si>
  <si>
    <t xml:space="preserve">Alonso America Judit </t>
  </si>
  <si>
    <t>Montelongo G. Elvia</t>
  </si>
  <si>
    <t>Garces Gomez Juana</t>
  </si>
  <si>
    <t>Oviedo Compean Lili</t>
  </si>
  <si>
    <t>Del Castillo Andrade Matilde</t>
  </si>
  <si>
    <t>Sanchez Juarez Rosa Elena</t>
  </si>
  <si>
    <t>Gonzales Saldierna Jose Alfredo</t>
  </si>
  <si>
    <t>Salinas Carmela</t>
  </si>
  <si>
    <t>Irungaray Soledad</t>
  </si>
  <si>
    <t>Irungaray Yolanda</t>
  </si>
  <si>
    <t>Acuña Patrica</t>
  </si>
  <si>
    <t>Barron Maria</t>
  </si>
  <si>
    <t>Ortiz Contreras Manuela</t>
  </si>
  <si>
    <t>Rangel Zanches Olivia</t>
  </si>
  <si>
    <t>Mata  Hernandez  Teodora</t>
  </si>
  <si>
    <t>Netro Ibarra Jose Isabel</t>
  </si>
  <si>
    <t>Ramos Maria Martha</t>
  </si>
  <si>
    <t xml:space="preserve">Sanchez Pizaña Silvia </t>
  </si>
  <si>
    <t xml:space="preserve">Sanchez Pizaña Emilia </t>
  </si>
  <si>
    <t>Gonzalez Rivera Yolanda</t>
  </si>
  <si>
    <t>Bentacour Vasquez Estefania</t>
  </si>
  <si>
    <t>Garcia Garcia Alejandra</t>
  </si>
  <si>
    <t>RESUMEN  JULIO</t>
  </si>
  <si>
    <t xml:space="preserve">Cenejas Becerra Maria Isabel </t>
  </si>
  <si>
    <t xml:space="preserve">Rivera Del Angel Flavia </t>
  </si>
  <si>
    <t>Reyes Rivera Clara</t>
  </si>
  <si>
    <t>Hernanadez Maria Hilda</t>
  </si>
  <si>
    <t>Carrizales Cenejas Marco Antonio</t>
  </si>
  <si>
    <t>Andrade Garcia Paulina</t>
  </si>
  <si>
    <t>Aguilar Andrade Mirena</t>
  </si>
  <si>
    <t>Gutierrez Morales Julia Elena</t>
  </si>
  <si>
    <t>Cordora Gonzalez Ana</t>
  </si>
  <si>
    <t>Gaytan Hernandez Alicia</t>
  </si>
  <si>
    <t>Ayala Margarita</t>
  </si>
  <si>
    <t>Garcia Maldonado Maria De La Paz</t>
  </si>
  <si>
    <t>Cruz Bustos Magdalena</t>
  </si>
  <si>
    <t>Tovar Hernandez Rosa Maria</t>
  </si>
  <si>
    <t>Perez Merinos Lucia</t>
  </si>
  <si>
    <t xml:space="preserve">Lara Flores Yuridia </t>
  </si>
  <si>
    <t>Cervantes Martinez Alfonso</t>
  </si>
  <si>
    <t>Vega Maldonado Florina</t>
  </si>
  <si>
    <t>Gutierrez Pacheco  Maria Del Socorro</t>
  </si>
  <si>
    <t>Avilez Geronimo Olga Lydia</t>
  </si>
  <si>
    <t xml:space="preserve">Hernandez Hernandez Alberto </t>
  </si>
  <si>
    <t>Santiago Vicente Sabina</t>
  </si>
  <si>
    <t>Nieto Luisa</t>
  </si>
  <si>
    <t>Sanchez Del Angel Nasario</t>
  </si>
  <si>
    <t>Larios Cavazos Ana Maria</t>
  </si>
  <si>
    <t>Sacarias Garcia Sara</t>
  </si>
  <si>
    <t>Olivera Crispina</t>
  </si>
  <si>
    <t>Ramirez Romero Juana</t>
  </si>
  <si>
    <t xml:space="preserve">Del Angel Del Angel Julia </t>
  </si>
  <si>
    <t>Reyes Arguelles Erika</t>
  </si>
  <si>
    <t>Ramirez Andrea</t>
  </si>
  <si>
    <t>Aguilar Navarro Edith</t>
  </si>
  <si>
    <t>Blanco Hernandez Armantina</t>
  </si>
  <si>
    <t>Chavez Blanca Estela</t>
  </si>
  <si>
    <t>Sanchez Maria Del Carmen</t>
  </si>
  <si>
    <t>Cruz Hernandez Gregoria</t>
  </si>
  <si>
    <t>Garcia Aguilar Felix Alberto</t>
  </si>
  <si>
    <t xml:space="preserve">Juarez Olvera Barbara </t>
  </si>
  <si>
    <t>Alvarado Delgado Guadalupe</t>
  </si>
  <si>
    <t>Bautista Martinez Maria</t>
  </si>
  <si>
    <t xml:space="preserve">Juarez Valdez Lucia </t>
  </si>
  <si>
    <t>Robledo Reyna</t>
  </si>
  <si>
    <t>Garcia Merejilda</t>
  </si>
  <si>
    <t>Constantino Luisa Fernanda</t>
  </si>
  <si>
    <t>Cortes Francisco Juana</t>
  </si>
  <si>
    <t>Elizondo Maria Elizabeth</t>
  </si>
  <si>
    <t>Esquivel Micaela</t>
  </si>
  <si>
    <t>Hernandez Tello Martha Beatriz</t>
  </si>
  <si>
    <t>Turrubiates Hernandez Carmen</t>
  </si>
  <si>
    <t>Torres Juan</t>
  </si>
  <si>
    <t>Garcia Aguilar Aremy Azenet</t>
  </si>
  <si>
    <t xml:space="preserve">Turrubiates Maria Concepcion </t>
  </si>
  <si>
    <t>Sierra Ruiz Alba Rosa</t>
  </si>
  <si>
    <t>Garcia Hernandez  Maria Reyna</t>
  </si>
  <si>
    <t xml:space="preserve">Bautista Salvador Ofelia </t>
  </si>
  <si>
    <t>Garcia Sacarias Dara</t>
  </si>
  <si>
    <t>Baez Martinez Rosa</t>
  </si>
  <si>
    <t>Huerta Luisa</t>
  </si>
  <si>
    <t xml:space="preserve">Hernandez Vasquez Teresa </t>
  </si>
  <si>
    <t xml:space="preserve">Meza Vasquez Magda Jasmin </t>
  </si>
  <si>
    <t>Hernandez Laura</t>
  </si>
  <si>
    <t>Felipe RodrigueZ Catalina</t>
  </si>
  <si>
    <t>Bolaños  Gudiño Abigail</t>
  </si>
  <si>
    <t>Ramirez De Proa Jorge</t>
  </si>
  <si>
    <t>Salazar vRodriguez Martha Guadalupe</t>
  </si>
  <si>
    <t xml:space="preserve"> Godines Alfaro Piedad</t>
  </si>
  <si>
    <t xml:space="preserve">Esquivel Paulina </t>
  </si>
  <si>
    <t>Torres V Trinidad</t>
  </si>
  <si>
    <t>Aguilar Rodolfo</t>
  </si>
  <si>
    <t>Rodriguez Leal Silvia</t>
  </si>
  <si>
    <t>Turrubiates C Lucila</t>
  </si>
  <si>
    <t>Gomez Guerrero Orlando</t>
  </si>
  <si>
    <t>Perez Larios Alejandra</t>
  </si>
  <si>
    <t>Rivera Gutierrez Ninfa</t>
  </si>
  <si>
    <t>Aguilar Irma Antonia</t>
  </si>
  <si>
    <t>Martinez Gomez Petra</t>
  </si>
  <si>
    <t>Galvan Chavira Sergio Luis</t>
  </si>
  <si>
    <t>Llanos Roxana</t>
  </si>
  <si>
    <t>Hernandez Raquel</t>
  </si>
  <si>
    <t>Del Consuelo Ramirez Maria</t>
  </si>
  <si>
    <t>Mena Blanco Olga</t>
  </si>
  <si>
    <t>Cevera Zuñiga Paula</t>
  </si>
  <si>
    <t>Rodriguez Vicente</t>
  </si>
  <si>
    <t>Manzano Santiago</t>
  </si>
  <si>
    <t>Piña Federica</t>
  </si>
  <si>
    <t>Castillo Estela</t>
  </si>
  <si>
    <t>Rangel Claudia</t>
  </si>
  <si>
    <t>Almeda Gerardo</t>
  </si>
  <si>
    <t>Tolentino del Angel Adolfa</t>
  </si>
  <si>
    <t>Cevera Gloria</t>
  </si>
  <si>
    <t>Bautista Maria</t>
  </si>
  <si>
    <t>Garcia Maria</t>
  </si>
  <si>
    <t>Gonzales Sofia</t>
  </si>
  <si>
    <t>Vitel Sofia</t>
  </si>
  <si>
    <t>Castillo Elvia</t>
  </si>
  <si>
    <t>Balderas Claudia</t>
  </si>
  <si>
    <t>Cevera Jasmin</t>
  </si>
  <si>
    <t>Mendoza Hernandez Maria Antonieta</t>
  </si>
  <si>
    <t>Gonzales P Elizabeth</t>
  </si>
  <si>
    <t>Torres Torres Eva</t>
  </si>
  <si>
    <t>Castillo S Blanca Estela</t>
  </si>
  <si>
    <t xml:space="preserve">Garcia Hernandez Francisca </t>
  </si>
  <si>
    <t>Chavira Gonzales Olga</t>
  </si>
  <si>
    <t>Chavira Veronica</t>
  </si>
  <si>
    <t>Galvan Yasmin</t>
  </si>
  <si>
    <t>Torres Elizabeth</t>
  </si>
  <si>
    <t>Silverio Del Angel Benita</t>
  </si>
  <si>
    <t>Ramirez Maria Del Consuelo</t>
  </si>
  <si>
    <t>Meza Carmen</t>
  </si>
  <si>
    <t>Hernandez Alejandro</t>
  </si>
  <si>
    <t>Lizara Carmen</t>
  </si>
  <si>
    <t>Grimaldo Juan Martin</t>
  </si>
  <si>
    <t>Hernandez Jose</t>
  </si>
  <si>
    <t>Gonzales Almendariz Maria</t>
  </si>
  <si>
    <t>Ruiz Maria Elena</t>
  </si>
  <si>
    <t>Balderas Guadalupe</t>
  </si>
  <si>
    <t>Torres Victor Roberto</t>
  </si>
  <si>
    <t>Sobrevilla Rufino</t>
  </si>
  <si>
    <t>Santos Adelina</t>
  </si>
  <si>
    <t>Martinez Mario</t>
  </si>
  <si>
    <t>Balderas Flavia</t>
  </si>
  <si>
    <t>Castillo Carolina</t>
  </si>
  <si>
    <t>Rosas Lupita</t>
  </si>
  <si>
    <t>Martinez Olga</t>
  </si>
  <si>
    <t>Robles Hernandez Crecensia</t>
  </si>
  <si>
    <t xml:space="preserve">Guerrero Garcia Elvia </t>
  </si>
  <si>
    <t>Reyes Aguilar Eva Francisca</t>
  </si>
  <si>
    <t>Lara Reyes Juana Heidi</t>
  </si>
  <si>
    <t>Sifuentes Marta Elena</t>
  </si>
  <si>
    <t xml:space="preserve">Ramirez Garcia Maria Bertha </t>
  </si>
  <si>
    <t>Correa Ramirez Rosa Irene</t>
  </si>
  <si>
    <t>Palacios Hernandez Guadalupe</t>
  </si>
  <si>
    <t>Cepeda Vasquez Maria de Jesus</t>
  </si>
  <si>
    <t>Favela Jimenez Teresa</t>
  </si>
  <si>
    <t>Zaleta Garcia Andrea</t>
  </si>
  <si>
    <t>Ferra Ruiz Gabriela</t>
  </si>
  <si>
    <t>Cervantes Perez Severino</t>
  </si>
  <si>
    <t>Cabrera Azuara Maria Del Socorro</t>
  </si>
  <si>
    <t>Cruz Balderas Alejandra</t>
  </si>
  <si>
    <t>Mayorga Jazmin Lizethe</t>
  </si>
  <si>
    <t>Morales Juarez Jose</t>
  </si>
  <si>
    <t>Perez Ingrid Ines</t>
  </si>
  <si>
    <t>Mendez De la Rosa Alejandra</t>
  </si>
  <si>
    <t>Garcia Espinoza Felipe</t>
  </si>
  <si>
    <t>Cervantes Zapata Brenda Carina</t>
  </si>
  <si>
    <t>Hernandez Jimenes Maricela</t>
  </si>
  <si>
    <t>Hernandez Adrian</t>
  </si>
  <si>
    <t xml:space="preserve">JUNIO </t>
  </si>
  <si>
    <t>Gonzales Pineyro  Norma Cecilia</t>
  </si>
  <si>
    <t>Guillen Paula</t>
  </si>
  <si>
    <t>Alvarado Robles Gerardo Tirso</t>
  </si>
  <si>
    <t xml:space="preserve">Fajardo Flores Ana </t>
  </si>
  <si>
    <t>Luna Rebeca</t>
  </si>
  <si>
    <t>Aguilera Vasquez Patricia</t>
  </si>
  <si>
    <t>Salinas Torres Marisela</t>
  </si>
  <si>
    <t>Mata Juarez Lucila</t>
  </si>
  <si>
    <t>Martinez Mireles Maxima</t>
  </si>
  <si>
    <t>Almaguer Gomez Alan Omar</t>
  </si>
  <si>
    <t>Lopez Toreles Martin G.</t>
  </si>
  <si>
    <t>Morales Zuñiga Blanca</t>
  </si>
  <si>
    <t>Zamora Martinez Rosa Aidee</t>
  </si>
  <si>
    <t>Artega Jorge</t>
  </si>
  <si>
    <t>Rocha Rivera Yolanda</t>
  </si>
  <si>
    <t>Hernandez Maria Elena</t>
  </si>
  <si>
    <t>Alanis Melo Rosa</t>
  </si>
  <si>
    <t>Del Angel Hernandez Esteban</t>
  </si>
  <si>
    <t>Perez Avigail</t>
  </si>
  <si>
    <t>Hernandez Martinez Martha</t>
  </si>
  <si>
    <t>Mendez Gonzales Berenice</t>
  </si>
  <si>
    <t>Santiago Gil Margarita</t>
  </si>
  <si>
    <t xml:space="preserve">Salazar Gomez Julia </t>
  </si>
  <si>
    <t>Barron Reyes Juana</t>
  </si>
  <si>
    <t xml:space="preserve">Morales Hernandez Dominga </t>
  </si>
  <si>
    <t>Ramirez Garcia Mateo</t>
  </si>
  <si>
    <t>Sandoval Hernandez Maria Elena</t>
  </si>
  <si>
    <t>Vicencio Gomez Aurelia</t>
  </si>
  <si>
    <t>Reta Pizaña Francisco</t>
  </si>
  <si>
    <t xml:space="preserve">Reyes Loredo Petra </t>
  </si>
  <si>
    <t>Dominguez Del Angel Celia</t>
  </si>
  <si>
    <t>Santiago Anastacio Blanca Estela</t>
  </si>
  <si>
    <t>Santiago Anastacio Maura</t>
  </si>
  <si>
    <t xml:space="preserve">Lonsino Vargas Enrique </t>
  </si>
  <si>
    <t xml:space="preserve">Garcia Sandoval Aurelia </t>
  </si>
  <si>
    <t>Gomez del Angel Esperanza</t>
  </si>
  <si>
    <t xml:space="preserve">Mesia Espinoza Martha </t>
  </si>
  <si>
    <t>Ramos Flores Hermila</t>
  </si>
  <si>
    <t>Isaguirre Segura Florencia</t>
  </si>
  <si>
    <t>San Agustin Elvira</t>
  </si>
  <si>
    <t xml:space="preserve">Reyes Moreno Aurelia </t>
  </si>
  <si>
    <t>Tenorio Contreras Florentina</t>
  </si>
  <si>
    <t xml:space="preserve">Cruz Santiago Margarita </t>
  </si>
  <si>
    <t>Reyes Verdines Emma</t>
  </si>
  <si>
    <t>Cruz Martinez Francisca</t>
  </si>
  <si>
    <t xml:space="preserve">Angeles Guerrero Antonia </t>
  </si>
  <si>
    <t>Aldama Feliciana Camila</t>
  </si>
  <si>
    <t>Aldama Feliciana Oralia</t>
  </si>
  <si>
    <t xml:space="preserve">Hernandez Saira </t>
  </si>
  <si>
    <t xml:space="preserve">Perez Avila Sabino </t>
  </si>
  <si>
    <t xml:space="preserve">Zara Sua Federica </t>
  </si>
  <si>
    <t xml:space="preserve">Gonzales Angeles Carmen </t>
  </si>
  <si>
    <t>Sanchez Antonio Juana</t>
  </si>
  <si>
    <t>Mejia Espinoza Patricia</t>
  </si>
  <si>
    <t xml:space="preserve">Espinoza Martha Maria </t>
  </si>
  <si>
    <t xml:space="preserve">Isaguirre Avila Elia </t>
  </si>
  <si>
    <t>Hernandez Valdera Marilu</t>
  </si>
  <si>
    <t xml:space="preserve">Limoa Guadalupe </t>
  </si>
  <si>
    <t xml:space="preserve">Carrizales Hernandez Efren </t>
  </si>
  <si>
    <t xml:space="preserve">Leonorio Contreras Florentino </t>
  </si>
  <si>
    <t>Carrizales Mora Alma Lidia</t>
  </si>
  <si>
    <t>Corona Salas Cristobal</t>
  </si>
  <si>
    <t>Morales Cardenas Rosa Lina</t>
  </si>
  <si>
    <t>Garcia Alfredo</t>
  </si>
  <si>
    <t>Garcia Gamboa Sandra</t>
  </si>
  <si>
    <t>Puente Hernandez Rafael</t>
  </si>
  <si>
    <t>Perez Bastion Angela</t>
  </si>
  <si>
    <t xml:space="preserve">Portez Guillermina </t>
  </si>
  <si>
    <t>Juarez Lara Jose Eloy</t>
  </si>
  <si>
    <t xml:space="preserve">NO HAY CONTENIDO </t>
  </si>
  <si>
    <t xml:space="preserve">Rodriguez Juarez Alberta </t>
  </si>
  <si>
    <t xml:space="preserve">Acuña Manriquez Josefina </t>
  </si>
  <si>
    <t>Robles Cano Rosalba</t>
  </si>
  <si>
    <t xml:space="preserve">Lara H Francisca </t>
  </si>
  <si>
    <t xml:space="preserve">Espinoza Juarez Elvia </t>
  </si>
  <si>
    <t>Bermea Lopez Guadalupe</t>
  </si>
  <si>
    <t>Guzman Saucedo Ruth Abigail</t>
  </si>
  <si>
    <t>Ruiz Rivera Tomasa</t>
  </si>
  <si>
    <t xml:space="preserve">Cano Rocha Irene </t>
  </si>
  <si>
    <t>Huerta Cruz Irma</t>
  </si>
  <si>
    <t>Pasilla R Juan Antonio</t>
  </si>
  <si>
    <t xml:space="preserve">Lopez Salas Flor Maria </t>
  </si>
  <si>
    <t>Hernanandez Maria Concepcion</t>
  </si>
  <si>
    <t xml:space="preserve">Gonzales Santa Teresa </t>
  </si>
  <si>
    <t xml:space="preserve">Del Angel Dorisela </t>
  </si>
  <si>
    <t>Espinoza Juarez Teodora</t>
  </si>
  <si>
    <t>Rangel Espinoza Maria de Jesus</t>
  </si>
  <si>
    <t>Dominguez Barrios Alba Nidia</t>
  </si>
  <si>
    <t>Rosales Duque Ana</t>
  </si>
  <si>
    <t xml:space="preserve">Lerma Hernandez Beatriz </t>
  </si>
  <si>
    <t xml:space="preserve">Hernandez Gomez Soledad </t>
  </si>
  <si>
    <t>Davila Garcia Delfina</t>
  </si>
  <si>
    <t>Godinez Alfaro Manuel</t>
  </si>
  <si>
    <t>Hernandez Gonzalez Enrique Silvia</t>
  </si>
  <si>
    <t>Mendez Sanchez Irene</t>
  </si>
  <si>
    <t>Mendez Sanchez Dominga</t>
  </si>
  <si>
    <t>Garcia Santiago  Avelina</t>
  </si>
  <si>
    <t>Diaz Hernandez Siria</t>
  </si>
  <si>
    <t xml:space="preserve">Hernandez Cruz Felipa </t>
  </si>
  <si>
    <t>Gamboa Mendoza Marina</t>
  </si>
  <si>
    <t>Ramirez Vasquez Yadith</t>
  </si>
  <si>
    <t>Rivera Vasquez Cecilia</t>
  </si>
  <si>
    <t xml:space="preserve">Aparicio Sanchez Tomasa </t>
  </si>
  <si>
    <t>Paz Ortiz Juan Cruz</t>
  </si>
  <si>
    <t>Coronado Sanchez Raul</t>
  </si>
  <si>
    <t>Aparicio Sanchez Gregoria</t>
  </si>
  <si>
    <t>Jonguitud Oviedo Enriqueta</t>
  </si>
  <si>
    <t>Jerez Del Angel Raul</t>
  </si>
  <si>
    <t>Hernandez Mariano Gregorio</t>
  </si>
  <si>
    <t>De Medina Felicitas</t>
  </si>
  <si>
    <t>Vargas Enriqueta</t>
  </si>
  <si>
    <t>Acosta Maria</t>
  </si>
  <si>
    <t>Saucedo Policarpio</t>
  </si>
  <si>
    <t>Ruiz Silvia</t>
  </si>
  <si>
    <t xml:space="preserve">Huerta Ana </t>
  </si>
  <si>
    <t>Tapia Maria Guadalupe</t>
  </si>
  <si>
    <t>Hernandez Perez Maria Guadalupe</t>
  </si>
  <si>
    <t>Valdez Aparicio Bertha Silvia</t>
  </si>
  <si>
    <t>De Leon Rodriguez Jose Luis</t>
  </si>
  <si>
    <t xml:space="preserve">Quintin Florentino Imelda </t>
  </si>
  <si>
    <t>Medina Maria Magdalena</t>
  </si>
  <si>
    <t>Vasquez Diaz Nathaly</t>
  </si>
  <si>
    <t xml:space="preserve">Villegas Hernandez Eugenia </t>
  </si>
  <si>
    <t xml:space="preserve">Castillo Jasso Oralia </t>
  </si>
  <si>
    <t>Briones Socorro</t>
  </si>
  <si>
    <t>Vasquez Aguilar Lucas</t>
  </si>
  <si>
    <t xml:space="preserve">Mejia Villanueva Enriqueta </t>
  </si>
  <si>
    <t>Medina Laura</t>
  </si>
  <si>
    <t>Mendoza Maria Alberta</t>
  </si>
  <si>
    <t>Sanchez Marcial Alicia</t>
  </si>
  <si>
    <t>Azuara Jacume Rosa Alba</t>
  </si>
  <si>
    <t>Lopez Gonzales Juan</t>
  </si>
  <si>
    <t>Lopez Badillo  Maria Elizabeth</t>
  </si>
  <si>
    <t xml:space="preserve">Vizcarra Aguilar Yolanda </t>
  </si>
  <si>
    <t>Lara Martinez Micaela</t>
  </si>
  <si>
    <t>Hernandez Cruz Veronica</t>
  </si>
  <si>
    <t>Sanchez de Galaviz Alejandra</t>
  </si>
  <si>
    <t>Cervantes de Sifuentes Maria Antonia</t>
  </si>
  <si>
    <t xml:space="preserve">Piña Morales Maria Guadalupe </t>
  </si>
  <si>
    <t>Meraz Sanchez Ayda</t>
  </si>
  <si>
    <t>Juarez Vicencio Juana</t>
  </si>
  <si>
    <t>Ramirez Muñoz Carlos M.</t>
  </si>
  <si>
    <t>Aguilar Carnica Josefina</t>
  </si>
  <si>
    <t>Barron Santiago Ivan</t>
  </si>
  <si>
    <t>Mateo Martinez Natalia</t>
  </si>
  <si>
    <t>Guzman Santiago Deyanira</t>
  </si>
  <si>
    <t>Santiago Sosa Veronica</t>
  </si>
  <si>
    <t>Sanchez Dolores</t>
  </si>
  <si>
    <t>Santos Eulalia</t>
  </si>
  <si>
    <t>Hernandez S. Lula</t>
  </si>
  <si>
    <t>Salas Josefina</t>
  </si>
  <si>
    <t>Sanchez Martinez Benito</t>
  </si>
  <si>
    <t>Perez Carmen</t>
  </si>
  <si>
    <t>Hernandez Socorro</t>
  </si>
  <si>
    <t>De la paz Acosta Maria</t>
  </si>
  <si>
    <t>Muñoz Karla Lizeth</t>
  </si>
  <si>
    <t xml:space="preserve">Cruz Aguirre Bruno </t>
  </si>
  <si>
    <t>Hernandez Karla</t>
  </si>
  <si>
    <t>Sanchez Joel</t>
  </si>
  <si>
    <t>Saavedra C. Miguel Angel</t>
  </si>
  <si>
    <t>Ricardo Nava Angelica Maria</t>
  </si>
  <si>
    <t>Castillo Azocar Azael</t>
  </si>
  <si>
    <t>Moreno Santiago Adela</t>
  </si>
  <si>
    <t>Rivera Vivanco Ericka Patricia</t>
  </si>
  <si>
    <t xml:space="preserve">Moreno Barron David </t>
  </si>
  <si>
    <t>Zapeda R. Lorena Graciela</t>
  </si>
  <si>
    <t>Dominguez Hernandez Martha Beatriz</t>
  </si>
  <si>
    <t>Hernandez Rocha Lorena Guadalupe</t>
  </si>
  <si>
    <t xml:space="preserve">Gazela Mauricia </t>
  </si>
  <si>
    <t>Mateo Martinez Isabel</t>
  </si>
  <si>
    <t>Mendieta Rafaela Z.</t>
  </si>
  <si>
    <t>Vasquez Ernestina</t>
  </si>
  <si>
    <t>Cruz Aguilar Amparo</t>
  </si>
  <si>
    <t xml:space="preserve">Hernandez Rodolfo Antonio </t>
  </si>
  <si>
    <t>Zacarias Acosta Esperanza</t>
  </si>
  <si>
    <t xml:space="preserve">Quintero Camacho Diana Laura </t>
  </si>
  <si>
    <t xml:space="preserve">Gayardo Maria </t>
  </si>
  <si>
    <t xml:space="preserve">Mateo Hernandez Lucia </t>
  </si>
  <si>
    <t xml:space="preserve">Rodriguez Magdalena </t>
  </si>
  <si>
    <t xml:space="preserve">Bautista Hernandez Socorro </t>
  </si>
  <si>
    <t>Villareal Ramirez Reyna</t>
  </si>
  <si>
    <t>Revilla Ayde</t>
  </si>
  <si>
    <t>Mar Martinez Ortencia</t>
  </si>
  <si>
    <t>Lorences Lourdes</t>
  </si>
  <si>
    <t>Danjel Martinez Guadalupe</t>
  </si>
  <si>
    <t>Pacheco Ordoñez Angela</t>
  </si>
  <si>
    <t>Lucas Bonvilla Guadalupe</t>
  </si>
  <si>
    <t>Francisco Perez Catalina</t>
  </si>
  <si>
    <t>Juarez Martinez Manuel</t>
  </si>
  <si>
    <t>Avila Corona Minerva Monserrat</t>
  </si>
  <si>
    <t>Rojas Alejandra</t>
  </si>
  <si>
    <t>Velasquez Medina Noemi</t>
  </si>
  <si>
    <t>Velasquez Medina Elvira</t>
  </si>
  <si>
    <t>Galvan Socorro</t>
  </si>
  <si>
    <t>Zarate Cristina</t>
  </si>
  <si>
    <t>Chaparro Victor</t>
  </si>
  <si>
    <t>Rivas Lopez Paula</t>
  </si>
  <si>
    <t>Aguilar Diaz Consuelo</t>
  </si>
  <si>
    <t xml:space="preserve">De la luz Duran Maricela </t>
  </si>
  <si>
    <t xml:space="preserve">Chaves Gonzales Magdalena </t>
  </si>
  <si>
    <t>Vidal Yazmin</t>
  </si>
  <si>
    <t>De los Santos Bautista Soraida</t>
  </si>
  <si>
    <t>Hernandez Jimenez Felipa</t>
  </si>
  <si>
    <t>Hernandez de Avila Maria</t>
  </si>
  <si>
    <t xml:space="preserve">Aguillon Rosales Beatriz </t>
  </si>
  <si>
    <t>Cruz Escobar Rubila</t>
  </si>
  <si>
    <t>Garcia Ortega Maricela</t>
  </si>
  <si>
    <t xml:space="preserve">Hernandez Oviedo Guadalupe </t>
  </si>
  <si>
    <t xml:space="preserve">Alonzo Selene </t>
  </si>
  <si>
    <t>Ñanez Juana</t>
  </si>
  <si>
    <t>Alonzo Torres Rosa</t>
  </si>
  <si>
    <t>Bonilla Lucas Guadalupe</t>
  </si>
  <si>
    <t xml:space="preserve">Castillo Aguilar Magdalena </t>
  </si>
  <si>
    <t>Pacheco Socorro</t>
  </si>
  <si>
    <t xml:space="preserve">Bolaños Andrea </t>
  </si>
  <si>
    <t xml:space="preserve">Hernandez Esther </t>
  </si>
  <si>
    <t xml:space="preserve">Pacheco Graciela </t>
  </si>
  <si>
    <t>Orta Gómez Irma Teresa</t>
  </si>
  <si>
    <t>Tovar Perez María Eugenia</t>
  </si>
  <si>
    <t>Cano Silverio Veronica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</si>
</sst>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0"/>
      <color theme="1"/>
      <name val="Cambria"/>
      <family val="1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mbria"/>
      <family val="1"/>
      <scheme val="maj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mbria"/>
      <family val="1"/>
      <scheme val="major"/>
    </font>
    <font>
      <sz val="10"/>
      <color indexed="8"/>
      <name val="Cambria"/>
      <family val="1"/>
      <scheme val="major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1" xfId="0" applyFont="1" applyBorder="1"/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right"/>
    </xf>
    <xf numFmtId="0" fontId="0" fillId="0" borderId="1" xfId="0" applyBorder="1"/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Border="1"/>
    <xf numFmtId="0" fontId="1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1" fillId="0" borderId="7" xfId="0" applyFont="1" applyBorder="1" applyAlignment="1">
      <alignment horizontal="center" wrapText="1"/>
    </xf>
    <xf numFmtId="0" fontId="1" fillId="0" borderId="9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3" xfId="0" applyFont="1" applyBorder="1"/>
    <xf numFmtId="0" fontId="0" fillId="0" borderId="3" xfId="0" applyBorder="1" applyAlignment="1">
      <alignment horizontal="center" vertical="center"/>
    </xf>
    <xf numFmtId="0" fontId="0" fillId="0" borderId="0" xfId="0" applyBorder="1"/>
    <xf numFmtId="0" fontId="0" fillId="0" borderId="6" xfId="0" applyBorder="1"/>
    <xf numFmtId="0" fontId="0" fillId="0" borderId="11" xfId="0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0" fillId="0" borderId="16" xfId="0" applyBorder="1" applyAlignment="1">
      <alignment wrapText="1"/>
    </xf>
    <xf numFmtId="0" fontId="3" fillId="0" borderId="14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6" fillId="0" borderId="10" xfId="0" applyNumberFormat="1" applyFont="1" applyBorder="1" applyAlignment="1">
      <alignment horizontal="center"/>
    </xf>
    <xf numFmtId="0" fontId="6" fillId="0" borderId="20" xfId="0" applyNumberFormat="1" applyFont="1" applyBorder="1" applyAlignment="1">
      <alignment horizontal="center"/>
    </xf>
    <xf numFmtId="49" fontId="6" fillId="0" borderId="20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" fillId="2" borderId="18" xfId="0" applyFont="1" applyFill="1" applyBorder="1" applyAlignment="1">
      <alignment horizontal="center" wrapText="1"/>
    </xf>
    <xf numFmtId="0" fontId="3" fillId="2" borderId="21" xfId="0" applyFont="1" applyFill="1" applyBorder="1" applyAlignment="1">
      <alignment horizontal="center" vertical="center"/>
    </xf>
    <xf numFmtId="0" fontId="0" fillId="0" borderId="8" xfId="0" applyBorder="1"/>
    <xf numFmtId="0" fontId="0" fillId="0" borderId="22" xfId="0" applyBorder="1"/>
    <xf numFmtId="0" fontId="2" fillId="0" borderId="2" xfId="0" applyFont="1" applyBorder="1"/>
    <xf numFmtId="0" fontId="1" fillId="0" borderId="10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0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2" fillId="0" borderId="16" xfId="0" applyFont="1" applyBorder="1"/>
    <xf numFmtId="0" fontId="1" fillId="0" borderId="4" xfId="0" applyFont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0" xfId="0" applyFont="1" applyBorder="1"/>
    <xf numFmtId="0" fontId="0" fillId="0" borderId="17" xfId="0" applyBorder="1" applyAlignment="1">
      <alignment wrapText="1"/>
    </xf>
    <xf numFmtId="0" fontId="3" fillId="0" borderId="5" xfId="0" applyFont="1" applyBorder="1" applyAlignment="1">
      <alignment horizontal="center"/>
    </xf>
    <xf numFmtId="0" fontId="0" fillId="0" borderId="23" xfId="0" applyBorder="1"/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9" xfId="0" applyFont="1" applyBorder="1" applyAlignment="1">
      <alignment horizontal="center"/>
    </xf>
    <xf numFmtId="0" fontId="2" fillId="2" borderId="1" xfId="0" applyFont="1" applyFill="1" applyBorder="1"/>
    <xf numFmtId="0" fontId="1" fillId="0" borderId="28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7" xfId="0" applyBorder="1" applyAlignment="1">
      <alignment horizontal="center"/>
    </xf>
    <xf numFmtId="0" fontId="4" fillId="2" borderId="19" xfId="0" applyFont="1" applyFill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10" xfId="0" applyBorder="1"/>
    <xf numFmtId="0" fontId="0" fillId="0" borderId="33" xfId="0" applyBorder="1" applyAlignment="1">
      <alignment horizontal="center"/>
    </xf>
    <xf numFmtId="0" fontId="2" fillId="0" borderId="1" xfId="0" applyFont="1" applyFill="1" applyBorder="1"/>
    <xf numFmtId="0" fontId="2" fillId="0" borderId="27" xfId="0" applyFont="1" applyBorder="1"/>
    <xf numFmtId="0" fontId="0" fillId="0" borderId="33" xfId="0" applyBorder="1" applyAlignment="1">
      <alignment horizontal="center" vertical="center"/>
    </xf>
    <xf numFmtId="0" fontId="2" fillId="2" borderId="3" xfId="0" applyFont="1" applyFill="1" applyBorder="1"/>
    <xf numFmtId="0" fontId="0" fillId="2" borderId="0" xfId="0" applyFill="1"/>
    <xf numFmtId="0" fontId="0" fillId="2" borderId="23" xfId="0" applyFill="1" applyBorder="1" applyAlignment="1">
      <alignment horizontal="center"/>
    </xf>
    <xf numFmtId="0" fontId="0" fillId="0" borderId="1" xfId="0" applyFill="1" applyBorder="1"/>
    <xf numFmtId="0" fontId="0" fillId="2" borderId="24" xfId="0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4" xfId="0" applyFill="1" applyBorder="1" applyAlignment="1">
      <alignment horizontal="center" vertical="center"/>
    </xf>
    <xf numFmtId="0" fontId="0" fillId="0" borderId="2" xfId="0" applyBorder="1"/>
    <xf numFmtId="0" fontId="9" fillId="6" borderId="1" xfId="0" applyFont="1" applyFill="1" applyBorder="1"/>
    <xf numFmtId="0" fontId="1" fillId="0" borderId="0" xfId="0" applyFont="1" applyAlignment="1">
      <alignment horizontal="center"/>
    </xf>
    <xf numFmtId="0" fontId="0" fillId="0" borderId="3" xfId="0" applyBorder="1"/>
    <xf numFmtId="0" fontId="0" fillId="7" borderId="1" xfId="0" applyFill="1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6" fillId="0" borderId="7" xfId="0" applyNumberFormat="1" applyFont="1" applyBorder="1" applyAlignment="1">
      <alignment horizontal="center"/>
    </xf>
    <xf numFmtId="0" fontId="6" fillId="0" borderId="29" xfId="0" applyNumberFormat="1" applyFont="1" applyBorder="1" applyAlignment="1">
      <alignment horizontal="center"/>
    </xf>
    <xf numFmtId="49" fontId="6" fillId="0" borderId="29" xfId="0" applyNumberFormat="1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4" fillId="2" borderId="36" xfId="0" applyFont="1" applyFill="1" applyBorder="1" applyAlignment="1">
      <alignment horizontal="center" wrapText="1"/>
    </xf>
    <xf numFmtId="0" fontId="0" fillId="0" borderId="34" xfId="0" applyBorder="1"/>
    <xf numFmtId="0" fontId="0" fillId="0" borderId="1" xfId="0" applyFont="1" applyFill="1" applyBorder="1"/>
    <xf numFmtId="0" fontId="0" fillId="7" borderId="3" xfId="0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27" xfId="0" applyBorder="1"/>
    <xf numFmtId="0" fontId="10" fillId="0" borderId="0" xfId="0" applyFont="1" applyFill="1"/>
    <xf numFmtId="0" fontId="11" fillId="0" borderId="10" xfId="0" applyNumberFormat="1" applyFont="1" applyFill="1" applyBorder="1" applyAlignment="1">
      <alignment horizontal="center"/>
    </xf>
    <xf numFmtId="0" fontId="10" fillId="0" borderId="4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0" fillId="0" borderId="0" xfId="0" applyFill="1"/>
    <xf numFmtId="0" fontId="0" fillId="0" borderId="20" xfId="0" applyFont="1" applyFill="1" applyBorder="1" applyAlignment="1">
      <alignment horizontal="center"/>
    </xf>
    <xf numFmtId="0" fontId="0" fillId="0" borderId="38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6" fillId="0" borderId="36" xfId="0" applyFont="1" applyFill="1" applyBorder="1" applyAlignment="1">
      <alignment horizontal="center"/>
    </xf>
    <xf numFmtId="0" fontId="6" fillId="0" borderId="37" xfId="0" applyFont="1" applyFill="1" applyBorder="1" applyAlignment="1">
      <alignment horizontal="center"/>
    </xf>
    <xf numFmtId="0" fontId="6" fillId="0" borderId="20" xfId="0" applyNumberFormat="1" applyFont="1" applyFill="1" applyBorder="1" applyAlignment="1">
      <alignment horizontal="center"/>
    </xf>
    <xf numFmtId="49" fontId="6" fillId="0" borderId="20" xfId="0" applyNumberFormat="1" applyFont="1" applyFill="1" applyBorder="1" applyAlignment="1">
      <alignment horizontal="center"/>
    </xf>
    <xf numFmtId="0" fontId="6" fillId="0" borderId="20" xfId="0" applyFont="1" applyFill="1" applyBorder="1" applyAlignment="1">
      <alignment horizontal="center"/>
    </xf>
    <xf numFmtId="49" fontId="11" fillId="0" borderId="20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6" fillId="0" borderId="19" xfId="0" applyFon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4" fillId="6" borderId="18" xfId="0" applyFont="1" applyFill="1" applyBorder="1" applyAlignment="1">
      <alignment horizontal="center" vertical="center"/>
    </xf>
    <xf numFmtId="0" fontId="4" fillId="6" borderId="19" xfId="0" applyFont="1" applyFill="1" applyBorder="1" applyAlignment="1">
      <alignment horizontal="center" vertical="center"/>
    </xf>
    <xf numFmtId="0" fontId="4" fillId="6" borderId="20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1" fillId="9" borderId="8" xfId="0" applyFont="1" applyFill="1" applyBorder="1" applyAlignment="1">
      <alignment horizontal="center"/>
    </xf>
    <xf numFmtId="0" fontId="0" fillId="0" borderId="0" xfId="0" applyBorder="1" applyAlignment="1">
      <alignment wrapText="1"/>
    </xf>
    <xf numFmtId="0" fontId="5" fillId="0" borderId="0" xfId="0" applyFont="1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4" fillId="2" borderId="31" xfId="0" applyFont="1" applyFill="1" applyBorder="1" applyAlignment="1">
      <alignment horizontal="center" wrapText="1"/>
    </xf>
    <xf numFmtId="0" fontId="0" fillId="0" borderId="4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0" fontId="6" fillId="0" borderId="10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11" fillId="0" borderId="20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 vertical="center"/>
    </xf>
    <xf numFmtId="0" fontId="11" fillId="0" borderId="19" xfId="0" applyFont="1" applyFill="1" applyBorder="1" applyAlignment="1">
      <alignment horizontal="center"/>
    </xf>
    <xf numFmtId="0" fontId="11" fillId="0" borderId="10" xfId="0" applyFont="1" applyFill="1" applyBorder="1" applyAlignment="1">
      <alignment horizontal="center"/>
    </xf>
    <xf numFmtId="0" fontId="0" fillId="0" borderId="1" xfId="0" applyFont="1" applyBorder="1"/>
    <xf numFmtId="0" fontId="0" fillId="0" borderId="4" xfId="0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/>
    <xf numFmtId="0" fontId="0" fillId="0" borderId="1" xfId="0" applyBorder="1" applyAlignment="1">
      <alignment horizontal="right"/>
    </xf>
    <xf numFmtId="0" fontId="0" fillId="0" borderId="27" xfId="0" applyFont="1" applyFill="1" applyBorder="1"/>
    <xf numFmtId="0" fontId="1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1" fillId="10" borderId="8" xfId="0" applyFon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wrapText="1"/>
    </xf>
    <xf numFmtId="0" fontId="2" fillId="0" borderId="0" xfId="0" applyFont="1" applyFill="1" applyBorder="1"/>
    <xf numFmtId="0" fontId="0" fillId="0" borderId="0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Fill="1"/>
    <xf numFmtId="0" fontId="6" fillId="0" borderId="1" xfId="0" applyFont="1" applyFill="1" applyBorder="1" applyAlignment="1">
      <alignment horizontal="center"/>
    </xf>
    <xf numFmtId="0" fontId="2" fillId="0" borderId="3" xfId="0" applyFont="1" applyFill="1" applyBorder="1"/>
    <xf numFmtId="0" fontId="0" fillId="0" borderId="24" xfId="0" applyBorder="1"/>
    <xf numFmtId="0" fontId="2" fillId="0" borderId="27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6" fillId="7" borderId="19" xfId="0" applyFont="1" applyFill="1" applyBorder="1" applyAlignment="1">
      <alignment horizontal="center"/>
    </xf>
    <xf numFmtId="0" fontId="0" fillId="7" borderId="0" xfId="0" applyFill="1"/>
    <xf numFmtId="0" fontId="0" fillId="0" borderId="23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3" fillId="0" borderId="1" xfId="0" applyFont="1" applyFill="1" applyBorder="1"/>
    <xf numFmtId="0" fontId="0" fillId="0" borderId="8" xfId="0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0" fontId="6" fillId="0" borderId="18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0" fontId="0" fillId="0" borderId="15" xfId="0" applyBorder="1" applyAlignment="1">
      <alignment horizontal="right"/>
    </xf>
    <xf numFmtId="0" fontId="14" fillId="0" borderId="7" xfId="0" applyFont="1" applyBorder="1" applyAlignment="1">
      <alignment horizontal="center" wrapText="1"/>
    </xf>
    <xf numFmtId="0" fontId="1" fillId="0" borderId="7" xfId="0" applyFont="1" applyBorder="1" applyAlignment="1">
      <alignment horizontal="center"/>
    </xf>
    <xf numFmtId="0" fontId="6" fillId="0" borderId="7" xfId="0" applyNumberFormat="1" applyFont="1" applyFill="1" applyBorder="1" applyAlignment="1">
      <alignment horizontal="center"/>
    </xf>
    <xf numFmtId="0" fontId="6" fillId="0" borderId="29" xfId="0" applyNumberFormat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17" fillId="0" borderId="10" xfId="0" applyNumberFormat="1" applyFont="1" applyFill="1" applyBorder="1" applyAlignment="1">
      <alignment horizontal="center"/>
    </xf>
    <xf numFmtId="0" fontId="17" fillId="0" borderId="20" xfId="0" applyNumberFormat="1" applyFont="1" applyFill="1" applyBorder="1" applyAlignment="1">
      <alignment horizontal="center"/>
    </xf>
    <xf numFmtId="0" fontId="18" fillId="0" borderId="2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/>
    </xf>
    <xf numFmtId="0" fontId="18" fillId="0" borderId="6" xfId="0" applyFont="1" applyFill="1" applyBorder="1" applyAlignment="1">
      <alignment horizontal="center"/>
    </xf>
    <xf numFmtId="0" fontId="18" fillId="0" borderId="6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/>
    </xf>
    <xf numFmtId="0" fontId="18" fillId="0" borderId="0" xfId="0" applyFont="1" applyFill="1"/>
    <xf numFmtId="0" fontId="18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49" fontId="17" fillId="0" borderId="20" xfId="0" applyNumberFormat="1" applyFont="1" applyFill="1" applyBorder="1" applyAlignment="1">
      <alignment horizontal="center"/>
    </xf>
    <xf numFmtId="0" fontId="16" fillId="0" borderId="10" xfId="0" applyNumberFormat="1" applyFont="1" applyFill="1" applyBorder="1" applyAlignment="1">
      <alignment horizontal="center"/>
    </xf>
    <xf numFmtId="0" fontId="16" fillId="0" borderId="20" xfId="0" applyNumberFormat="1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center" vertical="center"/>
    </xf>
    <xf numFmtId="49" fontId="16" fillId="0" borderId="20" xfId="0" applyNumberFormat="1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0" fontId="0" fillId="0" borderId="5" xfId="0" applyBorder="1"/>
    <xf numFmtId="0" fontId="10" fillId="0" borderId="0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/>
    </xf>
    <xf numFmtId="0" fontId="10" fillId="0" borderId="6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1" xfId="0" applyFont="1" applyFill="1" applyBorder="1"/>
    <xf numFmtId="0" fontId="10" fillId="0" borderId="15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21" fillId="0" borderId="1" xfId="0" applyFont="1" applyBorder="1"/>
    <xf numFmtId="0" fontId="21" fillId="0" borderId="1" xfId="0" applyFont="1" applyFill="1" applyBorder="1"/>
    <xf numFmtId="0" fontId="21" fillId="0" borderId="3" xfId="0" applyFont="1" applyBorder="1"/>
    <xf numFmtId="0" fontId="22" fillId="0" borderId="1" xfId="0" applyFont="1" applyFill="1" applyBorder="1"/>
    <xf numFmtId="0" fontId="21" fillId="0" borderId="2" xfId="0" applyFont="1" applyBorder="1"/>
    <xf numFmtId="0" fontId="21" fillId="0" borderId="27" xfId="0" applyFont="1" applyFill="1" applyBorder="1"/>
    <xf numFmtId="0" fontId="6" fillId="0" borderId="18" xfId="0" applyFont="1" applyBorder="1" applyAlignment="1">
      <alignment horizontal="center"/>
    </xf>
    <xf numFmtId="0" fontId="0" fillId="7" borderId="1" xfId="0" applyFont="1" applyFill="1" applyBorder="1"/>
    <xf numFmtId="0" fontId="0" fillId="0" borderId="35" xfId="0" applyBorder="1"/>
    <xf numFmtId="0" fontId="0" fillId="0" borderId="9" xfId="0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0" xfId="0" applyFont="1" applyFill="1" applyBorder="1"/>
    <xf numFmtId="0" fontId="19" fillId="0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49" fontId="6" fillId="7" borderId="20" xfId="0" applyNumberFormat="1" applyFon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0" fillId="0" borderId="27" xfId="0" applyFill="1" applyBorder="1"/>
    <xf numFmtId="0" fontId="3" fillId="0" borderId="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49" fontId="6" fillId="0" borderId="29" xfId="0" applyNumberFormat="1" applyFont="1" applyFill="1" applyBorder="1" applyAlignment="1">
      <alignment horizontal="center"/>
    </xf>
    <xf numFmtId="0" fontId="6" fillId="0" borderId="29" xfId="0" applyFont="1" applyFill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3" fillId="2" borderId="43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1" xfId="0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27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6" fillId="7" borderId="29" xfId="0" applyNumberFormat="1" applyFont="1" applyFill="1" applyBorder="1" applyAlignment="1">
      <alignment horizontal="center"/>
    </xf>
    <xf numFmtId="0" fontId="16" fillId="0" borderId="1" xfId="0" applyFont="1" applyFill="1" applyBorder="1"/>
    <xf numFmtId="0" fontId="0" fillId="0" borderId="5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1" fillId="0" borderId="26" xfId="0" applyFont="1" applyFill="1" applyBorder="1" applyAlignment="1">
      <alignment horizontal="center"/>
    </xf>
    <xf numFmtId="0" fontId="2" fillId="0" borderId="16" xfId="0" applyFont="1" applyFill="1" applyBorder="1"/>
    <xf numFmtId="0" fontId="2" fillId="0" borderId="0" xfId="0" applyFont="1" applyFill="1"/>
    <xf numFmtId="0" fontId="0" fillId="0" borderId="12" xfId="0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0" fillId="0" borderId="6" xfId="0" applyFill="1" applyBorder="1"/>
    <xf numFmtId="0" fontId="0" fillId="0" borderId="11" xfId="0" applyFill="1" applyBorder="1"/>
    <xf numFmtId="0" fontId="1" fillId="0" borderId="18" xfId="0" applyFont="1" applyFill="1" applyBorder="1" applyAlignment="1">
      <alignment horizontal="center"/>
    </xf>
    <xf numFmtId="0" fontId="1" fillId="0" borderId="1" xfId="0" applyFont="1" applyBorder="1" applyAlignment="1"/>
    <xf numFmtId="0" fontId="1" fillId="0" borderId="1" xfId="0" applyFont="1" applyBorder="1" applyAlignment="1">
      <alignment horizontal="center" wrapText="1"/>
    </xf>
    <xf numFmtId="0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/>
    </xf>
    <xf numFmtId="0" fontId="24" fillId="0" borderId="14" xfId="0" applyFont="1" applyBorder="1" applyAlignment="1">
      <alignment horizontal="center"/>
    </xf>
    <xf numFmtId="0" fontId="23" fillId="0" borderId="0" xfId="0" applyFont="1"/>
    <xf numFmtId="0" fontId="23" fillId="0" borderId="11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24" fillId="5" borderId="4" xfId="0" applyFont="1" applyFill="1" applyBorder="1" applyAlignment="1">
      <alignment horizontal="center"/>
    </xf>
    <xf numFmtId="0" fontId="24" fillId="5" borderId="5" xfId="0" applyFont="1" applyFill="1" applyBorder="1" applyAlignment="1">
      <alignment horizontal="center"/>
    </xf>
    <xf numFmtId="0" fontId="24" fillId="5" borderId="13" xfId="0" applyFont="1" applyFill="1" applyBorder="1" applyAlignment="1">
      <alignment horizontal="center"/>
    </xf>
    <xf numFmtId="0" fontId="23" fillId="0" borderId="6" xfId="0" applyFont="1" applyBorder="1"/>
    <xf numFmtId="0" fontId="24" fillId="0" borderId="15" xfId="0" applyFont="1" applyBorder="1" applyAlignment="1">
      <alignment horizontal="center"/>
    </xf>
    <xf numFmtId="0" fontId="23" fillId="0" borderId="1" xfId="0" applyFont="1" applyBorder="1"/>
    <xf numFmtId="0" fontId="23" fillId="0" borderId="11" xfId="0" applyFont="1" applyBorder="1"/>
    <xf numFmtId="0" fontId="23" fillId="0" borderId="16" xfId="0" applyFont="1" applyBorder="1" applyAlignment="1">
      <alignment wrapText="1"/>
    </xf>
    <xf numFmtId="0" fontId="23" fillId="0" borderId="0" xfId="0" applyFont="1" applyBorder="1"/>
    <xf numFmtId="0" fontId="23" fillId="0" borderId="0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9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3" fillId="0" borderId="8" xfId="0" applyFont="1" applyBorder="1"/>
    <xf numFmtId="0" fontId="23" fillId="0" borderId="15" xfId="0" applyFont="1" applyBorder="1"/>
    <xf numFmtId="0" fontId="23" fillId="0" borderId="23" xfId="0" applyFont="1" applyBorder="1"/>
    <xf numFmtId="0" fontId="24" fillId="0" borderId="3" xfId="0" applyFont="1" applyBorder="1" applyAlignment="1">
      <alignment horizontal="center"/>
    </xf>
    <xf numFmtId="0" fontId="23" fillId="0" borderId="17" xfId="0" applyFont="1" applyBorder="1" applyAlignment="1">
      <alignment wrapText="1"/>
    </xf>
    <xf numFmtId="0" fontId="24" fillId="0" borderId="18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24" fillId="0" borderId="19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3" fillId="0" borderId="22" xfId="0" applyFont="1" applyBorder="1"/>
    <xf numFmtId="0" fontId="0" fillId="0" borderId="30" xfId="0" applyBorder="1" applyAlignment="1">
      <alignment horizontal="center"/>
    </xf>
    <xf numFmtId="0" fontId="1" fillId="0" borderId="10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25" fillId="0" borderId="0" xfId="0" applyFont="1" applyFill="1" applyBorder="1" applyAlignment="1">
      <alignment horizontal="right"/>
    </xf>
    <xf numFmtId="0" fontId="10" fillId="0" borderId="16" xfId="0" applyFont="1" applyFill="1" applyBorder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4" fillId="7" borderId="0" xfId="0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10" fillId="7" borderId="0" xfId="0" applyFont="1" applyFill="1"/>
    <xf numFmtId="49" fontId="11" fillId="7" borderId="20" xfId="0" applyNumberFormat="1" applyFont="1" applyFill="1" applyBorder="1" applyAlignment="1">
      <alignment horizontal="center"/>
    </xf>
    <xf numFmtId="0" fontId="10" fillId="7" borderId="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16" xfId="0" applyFont="1" applyFill="1" applyBorder="1" applyAlignment="1">
      <alignment horizontal="center" vertical="center"/>
    </xf>
    <xf numFmtId="0" fontId="26" fillId="0" borderId="0" xfId="0" applyFont="1" applyFill="1"/>
    <xf numFmtId="0" fontId="27" fillId="2" borderId="1" xfId="0" applyFont="1" applyFill="1" applyBorder="1"/>
    <xf numFmtId="16" fontId="27" fillId="2" borderId="1" xfId="0" applyNumberFormat="1" applyFont="1" applyFill="1" applyBorder="1"/>
    <xf numFmtId="0" fontId="18" fillId="0" borderId="28" xfId="0" applyFont="1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13" borderId="0" xfId="0" applyFill="1"/>
    <xf numFmtId="0" fontId="0" fillId="13" borderId="2" xfId="0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/>
    </xf>
    <xf numFmtId="49" fontId="6" fillId="13" borderId="20" xfId="0" applyNumberFormat="1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15" xfId="0" applyFill="1" applyBorder="1"/>
    <xf numFmtId="0" fontId="0" fillId="0" borderId="17" xfId="0" applyFill="1" applyBorder="1" applyAlignment="1">
      <alignment wrapText="1"/>
    </xf>
    <xf numFmtId="0" fontId="3" fillId="0" borderId="20" xfId="0" applyFont="1" applyFill="1" applyBorder="1" applyAlignment="1">
      <alignment horizontal="center"/>
    </xf>
    <xf numFmtId="0" fontId="4" fillId="9" borderId="18" xfId="0" applyFont="1" applyFill="1" applyBorder="1" applyAlignment="1">
      <alignment horizontal="center" vertical="center"/>
    </xf>
    <xf numFmtId="0" fontId="4" fillId="9" borderId="19" xfId="0" applyFont="1" applyFill="1" applyBorder="1" applyAlignment="1">
      <alignment horizontal="center" vertical="center"/>
    </xf>
    <xf numFmtId="0" fontId="4" fillId="9" borderId="20" xfId="0" applyFont="1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7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center" wrapText="1"/>
    </xf>
    <xf numFmtId="0" fontId="3" fillId="0" borderId="21" xfId="0" applyFont="1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/>
    </xf>
    <xf numFmtId="0" fontId="0" fillId="0" borderId="41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52" xfId="0" applyFont="1" applyFill="1" applyBorder="1" applyAlignment="1">
      <alignment horizontal="center" vertical="center"/>
    </xf>
    <xf numFmtId="0" fontId="0" fillId="0" borderId="46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30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0" xfId="0" applyFill="1"/>
    <xf numFmtId="0" fontId="0" fillId="6" borderId="1" xfId="0" applyFill="1" applyBorder="1" applyAlignment="1">
      <alignment horizontal="center" vertical="center"/>
    </xf>
    <xf numFmtId="0" fontId="1" fillId="0" borderId="18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4" fillId="2" borderId="1" xfId="0" applyFont="1" applyFill="1" applyBorder="1" applyAlignment="1">
      <alignment horizontal="center" wrapText="1"/>
    </xf>
    <xf numFmtId="0" fontId="28" fillId="2" borderId="1" xfId="0" applyFont="1" applyFill="1" applyBorder="1"/>
    <xf numFmtId="49" fontId="6" fillId="6" borderId="20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0" fillId="14" borderId="2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/>
    <xf numFmtId="0" fontId="0" fillId="0" borderId="9" xfId="0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6" fillId="14" borderId="19" xfId="0" applyFont="1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4" borderId="16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2" fillId="2" borderId="2" xfId="0" applyFont="1" applyFill="1" applyBorder="1"/>
    <xf numFmtId="0" fontId="0" fillId="2" borderId="5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1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18" xfId="0" applyFont="1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1" fillId="4" borderId="20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19" fillId="0" borderId="18" xfId="0" applyFont="1" applyFill="1" applyBorder="1" applyAlignment="1">
      <alignment horizontal="center"/>
    </xf>
    <xf numFmtId="0" fontId="19" fillId="0" borderId="19" xfId="0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0" fontId="1" fillId="11" borderId="18" xfId="0" applyFont="1" applyFill="1" applyBorder="1" applyAlignment="1">
      <alignment horizontal="center"/>
    </xf>
    <xf numFmtId="0" fontId="1" fillId="11" borderId="19" xfId="0" applyFont="1" applyFill="1" applyBorder="1" applyAlignment="1">
      <alignment horizontal="center"/>
    </xf>
    <xf numFmtId="0" fontId="1" fillId="11" borderId="20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4" fillId="13" borderId="18" xfId="0" applyFont="1" applyFill="1" applyBorder="1" applyAlignment="1">
      <alignment horizontal="center" vertical="center"/>
    </xf>
    <xf numFmtId="0" fontId="24" fillId="13" borderId="19" xfId="0" applyFont="1" applyFill="1" applyBorder="1" applyAlignment="1">
      <alignment horizontal="center" vertical="center"/>
    </xf>
    <xf numFmtId="0" fontId="24" fillId="13" borderId="20" xfId="0" applyFont="1" applyFill="1" applyBorder="1" applyAlignment="1">
      <alignment horizontal="center" vertical="center"/>
    </xf>
    <xf numFmtId="0" fontId="24" fillId="12" borderId="18" xfId="0" applyFont="1" applyFill="1" applyBorder="1" applyAlignment="1">
      <alignment horizontal="center" vertical="center"/>
    </xf>
    <xf numFmtId="0" fontId="24" fillId="12" borderId="19" xfId="0" applyFont="1" applyFill="1" applyBorder="1" applyAlignment="1">
      <alignment horizontal="center" vertical="center"/>
    </xf>
    <xf numFmtId="0" fontId="24" fillId="12" borderId="20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1" fillId="0" borderId="1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2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center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29697" name="Object 1" hidden="1">
              <a:extLst>
                <a:ext uri="{63B3BB69-23CF-44E3-9099-C40C66FF867C}">
                  <a14:compatExt spid="_x0000_s29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0721" name="Object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1745" name="Object 1" hidden="1">
              <a:extLst>
                <a:ext uri="{63B3BB69-23CF-44E3-9099-C40C66FF867C}">
                  <a14:compatExt spid="_x0000_s31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2769" name="Object 1" hidden="1">
              <a:extLst>
                <a:ext uri="{63B3BB69-23CF-44E3-9099-C40C66FF867C}">
                  <a14:compatExt spid="_x0000_s32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7889" name="Object 1" hidden="1">
              <a:extLst>
                <a:ext uri="{63B3BB69-23CF-44E3-9099-C40C66FF867C}">
                  <a14:compatExt spid="_x0000_s37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3009" name="Object 1" hidden="1">
              <a:extLst>
                <a:ext uri="{63B3BB69-23CF-44E3-9099-C40C66FF867C}">
                  <a14:compatExt spid="_x0000_s43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4033" name="Object 1" hidden="1">
              <a:extLst>
                <a:ext uri="{63B3BB69-23CF-44E3-9099-C40C66FF867C}">
                  <a14:compatExt spid="_x0000_s44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3793" name="Object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4817" name="Object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5841" name="Object 1" hidden="1">
              <a:extLst>
                <a:ext uri="{63B3BB69-23CF-44E3-9099-C40C66FF867C}">
                  <a14:compatExt spid="_x0000_s35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8913" name="Object 1" hidden="1">
              <a:extLst>
                <a:ext uri="{63B3BB69-23CF-44E3-9099-C40C66FF867C}">
                  <a14:compatExt spid="_x0000_s38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39937" name="Object 1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0961" name="Object 1" hidden="1">
              <a:extLst>
                <a:ext uri="{63B3BB69-23CF-44E3-9099-C40C66FF867C}">
                  <a14:compatExt spid="_x0000_s40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1985" name="Object 1" hidden="1">
              <a:extLst>
                <a:ext uri="{63B3BB69-23CF-44E3-9099-C40C66FF867C}">
                  <a14:compatExt spid="_x0000_s41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5057" name="Object 1" hidden="1">
              <a:extLst>
                <a:ext uri="{63B3BB69-23CF-44E3-9099-C40C66FF867C}">
                  <a14:compatExt spid="_x0000_s45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6081" name="Object 1" hidden="1">
              <a:extLst>
                <a:ext uri="{63B3BB69-23CF-44E3-9099-C40C66FF867C}">
                  <a14:compatExt spid="_x0000_s46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7105" name="Object 1" hidden="1">
              <a:extLst>
                <a:ext uri="{63B3BB69-23CF-44E3-9099-C40C66FF867C}">
                  <a14:compatExt spid="_x0000_s4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8129" name="Object 1" hidden="1">
              <a:extLst>
                <a:ext uri="{63B3BB69-23CF-44E3-9099-C40C66FF867C}">
                  <a14:compatExt spid="_x0000_s48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49153" name="Object 1" hidden="1">
              <a:extLst>
                <a:ext uri="{63B3BB69-23CF-44E3-9099-C40C66FF867C}">
                  <a14:compatExt spid="_x0000_s4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0177" name="Object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1201" name="Object 1" hidden="1">
              <a:extLst>
                <a:ext uri="{63B3BB69-23CF-44E3-9099-C40C66FF867C}">
                  <a14:compatExt spid="_x0000_s5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2225" name="Object 1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3249" name="Object 1" hidden="1">
              <a:extLst>
                <a:ext uri="{63B3BB69-23CF-44E3-9099-C40C66FF867C}">
                  <a14:compatExt spid="_x0000_s53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5297" name="Object 1" hidden="1">
              <a:extLst>
                <a:ext uri="{63B3BB69-23CF-44E3-9099-C40C66FF867C}">
                  <a14:compatExt spid="_x0000_s55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6321" name="Object 1" hidden="1">
              <a:extLst>
                <a:ext uri="{63B3BB69-23CF-44E3-9099-C40C66FF867C}">
                  <a14:compatExt spid="_x0000_s56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7345" name="Object 1" hidden="1">
              <a:extLst>
                <a:ext uri="{63B3BB69-23CF-44E3-9099-C40C66FF867C}">
                  <a14:compatExt spid="_x0000_s57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8369" name="Object 1" hidden="1">
              <a:extLst>
                <a:ext uri="{63B3BB69-23CF-44E3-9099-C40C66FF867C}">
                  <a14:compatExt spid="_x0000_s58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59393" name="Object 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0417" name="Object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1441" name="Object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2465" name="Object 1" hidden="1">
              <a:extLst>
                <a:ext uri="{63B3BB69-23CF-44E3-9099-C40C66FF867C}">
                  <a14:compatExt spid="_x0000_s6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3489" name="Object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4513" name="Object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5537" name="Object 1" hidden="1">
              <a:extLst>
                <a:ext uri="{63B3BB69-23CF-44E3-9099-C40C66FF867C}">
                  <a14:compatExt spid="_x0000_s65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6561" name="Object 1" hidden="1">
              <a:extLst>
                <a:ext uri="{63B3BB69-23CF-44E3-9099-C40C66FF867C}">
                  <a14:compatExt spid="_x0000_s66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7585" name="Object 1" hidden="1">
              <a:extLst>
                <a:ext uri="{63B3BB69-23CF-44E3-9099-C40C66FF867C}">
                  <a14:compatExt spid="_x0000_s6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8609" name="Object 1" hidden="1">
              <a:extLst>
                <a:ext uri="{63B3BB69-23CF-44E3-9099-C40C66FF867C}">
                  <a14:compatExt spid="_x0000_s68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69633" name="Object 1" hidden="1">
              <a:extLst>
                <a:ext uri="{63B3BB69-23CF-44E3-9099-C40C66FF867C}">
                  <a14:compatExt spid="_x0000_s69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70657" name="Object 1" hidden="1">
              <a:extLst>
                <a:ext uri="{63B3BB69-23CF-44E3-9099-C40C66FF867C}">
                  <a14:compatExt spid="_x0000_s70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71681" name="Object 1" hidden="1">
              <a:extLst>
                <a:ext uri="{63B3BB69-23CF-44E3-9099-C40C66FF867C}">
                  <a14:compatExt spid="_x0000_s7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72705" name="Object 1" hidden="1">
              <a:extLst>
                <a:ext uri="{63B3BB69-23CF-44E3-9099-C40C66FF867C}">
                  <a14:compatExt spid="_x0000_s7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38100</xdr:rowOff>
        </xdr:from>
        <xdr:to>
          <xdr:col>1</xdr:col>
          <xdr:colOff>1630680</xdr:colOff>
          <xdr:row>4</xdr:row>
          <xdr:rowOff>99060</xdr:rowOff>
        </xdr:to>
        <xdr:sp macro="" textlink="">
          <xdr:nvSpPr>
            <xdr:cNvPr id="73729" name="Object 1" hidden="1">
              <a:extLst>
                <a:ext uri="{63B3BB69-23CF-44E3-9099-C40C66FF867C}">
                  <a14:compatExt spid="_x0000_s73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1.doc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.doc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.doc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.doc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.doc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.doc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7.doc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8.doc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9.doc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0.doc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1.doc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2.doc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3.doc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4.doc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5.doc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6.doc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7.doc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8.doc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9.doc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0.doc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1.doc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2.doc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23.doc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4.doc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5.doc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6.doc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7.doc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8.doc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29.doc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0.doc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1.doc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2.doc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3.doc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4.doc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5.doc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6.doc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7.doc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8.doc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39.doc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0.doc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1.doc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2.doc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3.doc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4.doc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5.doc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6.doc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7.doc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8.doc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49.doc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0.doc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1.doc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2.doc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3.doc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4.doc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5.doc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6.doc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7.doc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8.doc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59.doc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0.doc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1.doc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2.doc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Relationship Id="rId6" Type="http://schemas.openxmlformats.org/officeDocument/2006/relationships/comments" Target="../comments1.xml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3.doc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4.doc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5.doc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6.doc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67.doc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I223"/>
  <sheetViews>
    <sheetView topLeftCell="A151" zoomScale="79" zoomScaleNormal="79" workbookViewId="0">
      <selection activeCell="E111" sqref="E111"/>
    </sheetView>
  </sheetViews>
  <sheetFormatPr baseColWidth="10" defaultRowHeight="14.4" x14ac:dyDescent="0.3"/>
  <cols>
    <col min="1" max="1" width="6.33203125" style="1" customWidth="1"/>
    <col min="2" max="2" width="30.109375" customWidth="1"/>
    <col min="3" max="3" width="8.33203125" customWidth="1"/>
    <col min="4" max="4" width="12.33203125" customWidth="1"/>
    <col min="5" max="5" width="11.44140625" customWidth="1"/>
    <col min="6" max="13" width="6.5546875" customWidth="1"/>
    <col min="14" max="14" width="11" customWidth="1"/>
    <col min="15" max="15" width="11" style="1" customWidth="1"/>
    <col min="16" max="22" width="10.33203125" customWidth="1"/>
  </cols>
  <sheetData>
    <row r="1" spans="1:35" ht="15" x14ac:dyDescent="0.25">
      <c r="B1" s="17"/>
      <c r="C1" s="17"/>
      <c r="D1" s="1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17"/>
    </row>
    <row r="2" spans="1:35" ht="15.6" customHeight="1" x14ac:dyDescent="0.25">
      <c r="A2" s="14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"/>
      <c r="R2" t="s">
        <v>245</v>
      </c>
    </row>
    <row r="3" spans="1:35" ht="16.5" thickBot="1" x14ac:dyDescent="0.3">
      <c r="A3" s="14"/>
      <c r="E3" s="14"/>
      <c r="F3" s="14"/>
      <c r="G3" s="14"/>
      <c r="H3" s="14"/>
      <c r="I3" s="17"/>
      <c r="J3" s="17"/>
      <c r="K3" s="14"/>
      <c r="L3" s="6"/>
      <c r="M3" s="5"/>
      <c r="N3" s="17"/>
    </row>
    <row r="4" spans="1:35" ht="15.75" thickBot="1" x14ac:dyDescent="0.3">
      <c r="A4" s="14"/>
      <c r="E4" s="14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60"/>
      <c r="P4" s="461" t="s">
        <v>26</v>
      </c>
      <c r="Q4" s="461"/>
      <c r="R4" s="461"/>
      <c r="S4" s="461"/>
      <c r="T4" s="461"/>
      <c r="U4" s="461"/>
      <c r="V4" s="461"/>
      <c r="W4" s="461"/>
      <c r="X4" s="462"/>
      <c r="Y4" s="452" t="s">
        <v>27</v>
      </c>
      <c r="Z4" s="453"/>
      <c r="AA4" s="453"/>
      <c r="AB4" s="453"/>
      <c r="AC4" s="453"/>
      <c r="AD4" s="453"/>
      <c r="AE4" s="453"/>
      <c r="AF4" s="453"/>
      <c r="AG4" s="453"/>
      <c r="AH4" s="453"/>
      <c r="AI4" s="454"/>
    </row>
    <row r="5" spans="1:35" ht="15.75" thickBot="1" x14ac:dyDescent="0.3">
      <c r="A5" s="17"/>
      <c r="E5" s="17"/>
      <c r="F5" s="455" t="s">
        <v>25</v>
      </c>
      <c r="G5" s="456"/>
      <c r="H5" s="456"/>
      <c r="I5" s="456"/>
      <c r="J5" s="456"/>
      <c r="K5" s="456"/>
      <c r="L5" s="456"/>
      <c r="M5" s="456"/>
      <c r="N5" s="34"/>
      <c r="O5" s="47"/>
      <c r="P5" s="456"/>
      <c r="Q5" s="456"/>
      <c r="R5" s="456"/>
      <c r="S5" s="456"/>
      <c r="T5" s="456"/>
      <c r="U5" s="456"/>
      <c r="V5" s="456"/>
      <c r="W5" s="34"/>
      <c r="X5" s="47"/>
      <c r="Y5" s="455" t="s">
        <v>25</v>
      </c>
      <c r="Z5" s="456"/>
      <c r="AA5" s="456"/>
      <c r="AB5" s="456"/>
      <c r="AC5" s="456"/>
      <c r="AD5" s="456"/>
      <c r="AE5" s="456"/>
      <c r="AF5" s="456"/>
      <c r="AG5" s="456"/>
      <c r="AH5" s="34"/>
      <c r="AI5" s="48"/>
    </row>
    <row r="6" spans="1:35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3</v>
      </c>
      <c r="G6" s="37">
        <v>5</v>
      </c>
      <c r="H6" s="38" t="s">
        <v>202</v>
      </c>
      <c r="I6" s="38" t="s">
        <v>203</v>
      </c>
      <c r="J6" s="38" t="s">
        <v>80</v>
      </c>
      <c r="K6" s="38" t="s">
        <v>208</v>
      </c>
      <c r="L6" s="38" t="s">
        <v>209</v>
      </c>
      <c r="M6" s="39">
        <v>26</v>
      </c>
      <c r="N6" s="41" t="s">
        <v>13</v>
      </c>
      <c r="O6" s="42" t="s">
        <v>14</v>
      </c>
      <c r="P6" s="37">
        <v>10</v>
      </c>
      <c r="Q6" s="38" t="s">
        <v>239</v>
      </c>
      <c r="R6" s="38" t="s">
        <v>80</v>
      </c>
      <c r="S6" s="38" t="s">
        <v>246</v>
      </c>
      <c r="T6" s="38" t="s">
        <v>81</v>
      </c>
      <c r="U6" s="38" t="s">
        <v>247</v>
      </c>
      <c r="V6" s="39">
        <v>31</v>
      </c>
      <c r="W6" s="41" t="s">
        <v>13</v>
      </c>
      <c r="X6" s="42" t="s">
        <v>14</v>
      </c>
      <c r="Y6" s="36"/>
      <c r="Z6" s="37"/>
      <c r="AA6" s="38"/>
      <c r="AB6" s="38"/>
      <c r="AC6" s="38"/>
      <c r="AD6" s="38"/>
      <c r="AE6" s="38"/>
      <c r="AF6" s="39"/>
      <c r="AG6" s="40"/>
      <c r="AH6" s="41" t="s">
        <v>13</v>
      </c>
      <c r="AI6" s="42" t="s">
        <v>14</v>
      </c>
    </row>
    <row r="7" spans="1:35" ht="15" x14ac:dyDescent="0.25">
      <c r="A7" s="51">
        <v>1</v>
      </c>
      <c r="B7" s="3" t="s">
        <v>336</v>
      </c>
      <c r="C7" s="45">
        <v>38</v>
      </c>
      <c r="D7" s="45"/>
      <c r="E7" s="28"/>
      <c r="F7" s="76">
        <v>0</v>
      </c>
      <c r="G7" s="35">
        <v>1</v>
      </c>
      <c r="H7" s="35">
        <v>1</v>
      </c>
      <c r="I7" s="35">
        <v>1</v>
      </c>
      <c r="J7" s="35">
        <v>1</v>
      </c>
      <c r="K7" s="35">
        <v>1</v>
      </c>
      <c r="L7" s="35">
        <v>0</v>
      </c>
      <c r="M7" s="35">
        <v>1</v>
      </c>
      <c r="N7" s="35">
        <f t="shared" ref="N7:N38" si="0">SUM(F7:M7)</f>
        <v>6</v>
      </c>
      <c r="O7" s="50" t="str">
        <f>IF(N7&gt;=5,"C",IF(N7=0,"-",IF(N7=1,"NI",IF(N7&gt;1,"O",IF(N7&gt;5,"O")))))</f>
        <v>C</v>
      </c>
      <c r="P7" s="35">
        <v>1</v>
      </c>
      <c r="Q7" s="35">
        <v>0</v>
      </c>
      <c r="R7" s="35">
        <v>0</v>
      </c>
      <c r="S7" s="35">
        <v>1</v>
      </c>
      <c r="T7" s="35">
        <v>0</v>
      </c>
      <c r="U7" s="35">
        <v>1</v>
      </c>
      <c r="V7" s="35">
        <v>0</v>
      </c>
      <c r="W7" s="35">
        <f>SUM(P7:V7)</f>
        <v>3</v>
      </c>
      <c r="X7" s="50" t="str">
        <f>IF(W7&gt;=5,"C",IF(W7=0,"-",IF(W7=1,"NI",IF(W7&gt;1,"O",IF(W7&gt;5,"O")))))</f>
        <v>O</v>
      </c>
      <c r="Y7" s="76"/>
      <c r="Z7" s="35"/>
      <c r="AA7" s="35"/>
      <c r="AB7" s="35"/>
      <c r="AC7" s="35"/>
      <c r="AD7" s="35"/>
      <c r="AE7" s="35"/>
      <c r="AF7" s="35"/>
      <c r="AG7" s="35"/>
      <c r="AH7" s="35"/>
      <c r="AI7" s="50"/>
    </row>
    <row r="8" spans="1:35" ht="15.75" thickBot="1" x14ac:dyDescent="0.3">
      <c r="A8" s="51">
        <f>A7+1</f>
        <v>2</v>
      </c>
      <c r="B8" s="3" t="s">
        <v>399</v>
      </c>
      <c r="C8" s="3">
        <v>12</v>
      </c>
      <c r="D8" s="3"/>
      <c r="E8" s="28"/>
      <c r="F8" s="5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2">
        <v>0</v>
      </c>
      <c r="N8" s="35">
        <f t="shared" si="0"/>
        <v>0</v>
      </c>
      <c r="O8" s="50" t="str">
        <f t="shared" ref="O8:O71" si="1">IF(N8&gt;=5,"C",IF(N8=0,"-",IF(N8=1,"NI",IF(N8&gt;1,"O",IF(N8&gt;5,"O")))))</f>
        <v>-</v>
      </c>
      <c r="P8" s="13">
        <v>1</v>
      </c>
      <c r="Q8" s="13">
        <v>1</v>
      </c>
      <c r="R8" s="13">
        <v>0</v>
      </c>
      <c r="S8" s="13">
        <v>1</v>
      </c>
      <c r="T8" s="13">
        <v>0</v>
      </c>
      <c r="U8" s="13">
        <v>0</v>
      </c>
      <c r="V8" s="12">
        <v>0</v>
      </c>
      <c r="W8" s="35">
        <f t="shared" ref="W8:W71" si="2">SUM(P8:V8)</f>
        <v>3</v>
      </c>
      <c r="X8" s="50" t="str">
        <f t="shared" ref="X8:X71" si="3">IF(W8&gt;=5,"C",IF(W8=0,"-",IF(W8=1,"NI",IF(W8&gt;1,"O",IF(W8&gt;5,"O")))))</f>
        <v>O</v>
      </c>
      <c r="Y8" s="53"/>
      <c r="Z8" s="57"/>
      <c r="AA8" s="13"/>
      <c r="AB8" s="13"/>
      <c r="AC8" s="13"/>
      <c r="AD8" s="13"/>
      <c r="AE8" s="13"/>
      <c r="AF8" s="12"/>
      <c r="AG8" s="13"/>
      <c r="AH8" s="13"/>
      <c r="AI8" s="52"/>
    </row>
    <row r="9" spans="1:35" ht="15" x14ac:dyDescent="0.25">
      <c r="A9" s="51">
        <f t="shared" ref="A9:A72" si="4">A8+1</f>
        <v>3</v>
      </c>
      <c r="B9" s="7" t="s">
        <v>348</v>
      </c>
      <c r="C9" s="7"/>
      <c r="D9" s="7"/>
      <c r="E9" s="28"/>
      <c r="F9" s="53">
        <v>1</v>
      </c>
      <c r="G9" s="13">
        <v>0</v>
      </c>
      <c r="H9" s="13">
        <v>1</v>
      </c>
      <c r="I9" s="13">
        <v>1</v>
      </c>
      <c r="J9" s="13">
        <v>0</v>
      </c>
      <c r="K9" s="13">
        <v>1</v>
      </c>
      <c r="L9" s="13">
        <v>0</v>
      </c>
      <c r="M9" s="13">
        <v>0</v>
      </c>
      <c r="N9" s="35">
        <f t="shared" si="0"/>
        <v>4</v>
      </c>
      <c r="O9" s="50" t="str">
        <f t="shared" si="1"/>
        <v>O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35">
        <f t="shared" si="2"/>
        <v>0</v>
      </c>
      <c r="X9" s="50" t="str">
        <f t="shared" si="3"/>
        <v>-</v>
      </c>
      <c r="Y9" s="25"/>
      <c r="Z9" s="105"/>
      <c r="AA9" s="7"/>
      <c r="AB9" s="7"/>
      <c r="AC9" s="7"/>
      <c r="AD9" s="7"/>
      <c r="AE9" s="7"/>
      <c r="AF9" s="7"/>
      <c r="AG9" s="7"/>
      <c r="AH9" s="7"/>
      <c r="AI9" s="52"/>
    </row>
    <row r="10" spans="1:35" ht="15" x14ac:dyDescent="0.25">
      <c r="A10" s="51">
        <f t="shared" si="4"/>
        <v>4</v>
      </c>
      <c r="B10" s="3" t="s">
        <v>332</v>
      </c>
      <c r="C10" s="3">
        <v>48</v>
      </c>
      <c r="D10" s="3"/>
      <c r="E10" s="28"/>
      <c r="F10" s="51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2">
        <v>0</v>
      </c>
      <c r="M10" s="13">
        <v>0</v>
      </c>
      <c r="N10" s="35">
        <f t="shared" si="0"/>
        <v>0</v>
      </c>
      <c r="O10" s="50" t="str">
        <f t="shared" si="1"/>
        <v>-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2">
        <v>0</v>
      </c>
      <c r="V10" s="13">
        <v>1</v>
      </c>
      <c r="W10" s="35">
        <f t="shared" si="2"/>
        <v>1</v>
      </c>
      <c r="X10" s="50" t="str">
        <f t="shared" si="3"/>
        <v>NI</v>
      </c>
      <c r="Y10" s="51"/>
      <c r="Z10" s="13"/>
      <c r="AA10" s="13"/>
      <c r="AB10" s="13"/>
      <c r="AC10" s="13"/>
      <c r="AD10" s="13"/>
      <c r="AE10" s="12"/>
      <c r="AF10" s="13"/>
      <c r="AG10" s="12"/>
      <c r="AH10" s="12"/>
      <c r="AI10" s="52"/>
    </row>
    <row r="11" spans="1:35" ht="15" x14ac:dyDescent="0.25">
      <c r="A11" s="51">
        <f t="shared" si="4"/>
        <v>5</v>
      </c>
      <c r="B11" s="3" t="s">
        <v>334</v>
      </c>
      <c r="C11" s="3">
        <v>30</v>
      </c>
      <c r="D11" s="3"/>
      <c r="E11" s="28"/>
      <c r="F11" s="51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2">
        <v>0</v>
      </c>
      <c r="M11" s="13">
        <v>0</v>
      </c>
      <c r="N11" s="35">
        <f t="shared" si="0"/>
        <v>0</v>
      </c>
      <c r="O11" s="50" t="str">
        <f t="shared" si="1"/>
        <v>-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2">
        <v>0</v>
      </c>
      <c r="V11" s="13">
        <v>1</v>
      </c>
      <c r="W11" s="35">
        <f t="shared" si="2"/>
        <v>1</v>
      </c>
      <c r="X11" s="50" t="str">
        <f t="shared" si="3"/>
        <v>NI</v>
      </c>
      <c r="Y11" s="51"/>
      <c r="Z11" s="13"/>
      <c r="AA11" s="13"/>
      <c r="AB11" s="13"/>
      <c r="AC11" s="13"/>
      <c r="AD11" s="13"/>
      <c r="AE11" s="12"/>
      <c r="AF11" s="13"/>
      <c r="AG11" s="12"/>
      <c r="AH11" s="12"/>
      <c r="AI11" s="52"/>
    </row>
    <row r="12" spans="1:35" ht="15" x14ac:dyDescent="0.25">
      <c r="A12" s="51">
        <f t="shared" si="4"/>
        <v>6</v>
      </c>
      <c r="B12" s="7" t="s">
        <v>349</v>
      </c>
      <c r="C12" s="7"/>
      <c r="D12" s="7"/>
      <c r="E12" s="28"/>
      <c r="F12" s="53">
        <v>0</v>
      </c>
      <c r="G12" s="13">
        <v>0</v>
      </c>
      <c r="H12" s="13">
        <v>0</v>
      </c>
      <c r="I12" s="13">
        <v>0</v>
      </c>
      <c r="J12" s="13">
        <v>1</v>
      </c>
      <c r="K12" s="13">
        <v>0</v>
      </c>
      <c r="L12" s="13">
        <v>1</v>
      </c>
      <c r="M12" s="13">
        <v>0</v>
      </c>
      <c r="N12" s="35">
        <f t="shared" si="0"/>
        <v>2</v>
      </c>
      <c r="O12" s="50" t="str">
        <f t="shared" si="1"/>
        <v>O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35">
        <f t="shared" si="2"/>
        <v>0</v>
      </c>
      <c r="X12" s="50" t="str">
        <f t="shared" si="3"/>
        <v>-</v>
      </c>
      <c r="Y12" s="25"/>
      <c r="Z12" s="7"/>
      <c r="AA12" s="7"/>
      <c r="AB12" s="7"/>
      <c r="AC12" s="7"/>
      <c r="AD12" s="7"/>
      <c r="AE12" s="7"/>
      <c r="AF12" s="7"/>
      <c r="AG12" s="7"/>
      <c r="AH12" s="7"/>
      <c r="AI12" s="52"/>
    </row>
    <row r="13" spans="1:35" ht="16.95" customHeight="1" x14ac:dyDescent="0.25">
      <c r="A13" s="51">
        <f t="shared" si="4"/>
        <v>7</v>
      </c>
      <c r="B13" s="7" t="s">
        <v>350</v>
      </c>
      <c r="C13" s="7"/>
      <c r="D13" s="7"/>
      <c r="E13" s="28"/>
      <c r="F13" s="53">
        <v>1</v>
      </c>
      <c r="G13" s="13">
        <v>1</v>
      </c>
      <c r="H13" s="13">
        <v>0</v>
      </c>
      <c r="I13" s="13">
        <v>0</v>
      </c>
      <c r="J13" s="13">
        <v>0</v>
      </c>
      <c r="K13" s="13">
        <v>1</v>
      </c>
      <c r="L13" s="13">
        <v>0</v>
      </c>
      <c r="M13" s="13">
        <v>1</v>
      </c>
      <c r="N13" s="35">
        <f t="shared" si="0"/>
        <v>4</v>
      </c>
      <c r="O13" s="50" t="str">
        <f t="shared" si="1"/>
        <v>O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35">
        <f t="shared" si="2"/>
        <v>0</v>
      </c>
      <c r="X13" s="50" t="str">
        <f t="shared" si="3"/>
        <v>-</v>
      </c>
      <c r="Y13" s="25"/>
      <c r="Z13" s="7"/>
      <c r="AA13" s="7"/>
      <c r="AB13" s="7"/>
      <c r="AC13" s="7"/>
      <c r="AD13" s="7"/>
      <c r="AE13" s="7"/>
      <c r="AF13" s="7"/>
      <c r="AG13" s="7"/>
      <c r="AH13" s="7"/>
      <c r="AI13" s="52"/>
    </row>
    <row r="14" spans="1:35" ht="15" x14ac:dyDescent="0.25">
      <c r="A14" s="51">
        <f t="shared" si="4"/>
        <v>8</v>
      </c>
      <c r="B14" s="3" t="s">
        <v>262</v>
      </c>
      <c r="C14" s="3">
        <v>35</v>
      </c>
      <c r="D14" s="3"/>
      <c r="E14" s="28"/>
      <c r="F14" s="51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2">
        <v>0</v>
      </c>
      <c r="N14" s="35">
        <f t="shared" si="0"/>
        <v>0</v>
      </c>
      <c r="O14" s="50" t="str">
        <f t="shared" si="1"/>
        <v>-</v>
      </c>
      <c r="P14" s="13">
        <v>0</v>
      </c>
      <c r="Q14" s="13">
        <v>1</v>
      </c>
      <c r="R14" s="13">
        <v>0</v>
      </c>
      <c r="S14" s="13">
        <v>0</v>
      </c>
      <c r="T14" s="13">
        <v>0</v>
      </c>
      <c r="U14" s="13">
        <v>0</v>
      </c>
      <c r="V14" s="12">
        <v>0</v>
      </c>
      <c r="W14" s="35">
        <f t="shared" si="2"/>
        <v>1</v>
      </c>
      <c r="X14" s="50" t="str">
        <f t="shared" si="3"/>
        <v>NI</v>
      </c>
      <c r="Y14" s="51"/>
      <c r="Z14" s="13"/>
      <c r="AA14" s="13"/>
      <c r="AB14" s="13"/>
      <c r="AC14" s="13"/>
      <c r="AD14" s="13"/>
      <c r="AE14" s="13"/>
      <c r="AF14" s="12"/>
      <c r="AG14" s="13"/>
      <c r="AH14" s="13"/>
      <c r="AI14" s="52"/>
    </row>
    <row r="15" spans="1:35" x14ac:dyDescent="0.3">
      <c r="A15" s="51">
        <f t="shared" si="4"/>
        <v>9</v>
      </c>
      <c r="B15" s="3" t="s">
        <v>309</v>
      </c>
      <c r="C15" s="3">
        <v>32</v>
      </c>
      <c r="D15" s="3"/>
      <c r="E15" s="28"/>
      <c r="F15" s="51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2">
        <v>0</v>
      </c>
      <c r="N15" s="35">
        <f t="shared" si="0"/>
        <v>0</v>
      </c>
      <c r="O15" s="50" t="str">
        <f t="shared" si="1"/>
        <v>-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2">
        <v>0</v>
      </c>
      <c r="V15" s="13">
        <v>0</v>
      </c>
      <c r="W15" s="35">
        <f t="shared" si="2"/>
        <v>0</v>
      </c>
      <c r="X15" s="50" t="str">
        <f t="shared" si="3"/>
        <v>-</v>
      </c>
      <c r="Y15" s="51"/>
      <c r="Z15" s="13"/>
      <c r="AA15" s="13"/>
      <c r="AB15" s="13"/>
      <c r="AC15" s="13"/>
      <c r="AD15" s="13"/>
      <c r="AE15" s="12"/>
      <c r="AF15" s="13"/>
      <c r="AG15" s="13"/>
      <c r="AH15" s="13"/>
      <c r="AI15" s="52"/>
    </row>
    <row r="16" spans="1:35" x14ac:dyDescent="0.3">
      <c r="A16" s="51">
        <f t="shared" si="4"/>
        <v>10</v>
      </c>
      <c r="B16" s="3" t="s">
        <v>269</v>
      </c>
      <c r="C16" s="3">
        <v>38</v>
      </c>
      <c r="D16" s="3"/>
      <c r="E16" s="28"/>
      <c r="F16" s="51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2">
        <v>0</v>
      </c>
      <c r="N16" s="35">
        <f t="shared" si="0"/>
        <v>0</v>
      </c>
      <c r="O16" s="50" t="str">
        <f t="shared" si="1"/>
        <v>-</v>
      </c>
      <c r="P16" s="13">
        <v>0</v>
      </c>
      <c r="Q16" s="13">
        <v>1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35">
        <f t="shared" si="2"/>
        <v>1</v>
      </c>
      <c r="X16" s="50" t="str">
        <f t="shared" si="3"/>
        <v>NI</v>
      </c>
      <c r="Y16" s="51"/>
      <c r="Z16" s="13"/>
      <c r="AA16" s="13"/>
      <c r="AB16" s="13"/>
      <c r="AC16" s="13"/>
      <c r="AD16" s="13"/>
      <c r="AE16" s="13"/>
      <c r="AF16" s="13"/>
      <c r="AG16" s="13"/>
      <c r="AH16" s="13"/>
      <c r="AI16" s="52"/>
    </row>
    <row r="17" spans="1:35" x14ac:dyDescent="0.3">
      <c r="A17" s="51">
        <f t="shared" si="4"/>
        <v>11</v>
      </c>
      <c r="B17" s="3" t="s">
        <v>259</v>
      </c>
      <c r="C17" s="3">
        <v>23</v>
      </c>
      <c r="D17" s="3"/>
      <c r="E17" s="28"/>
      <c r="F17" s="51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2">
        <v>0</v>
      </c>
      <c r="N17" s="35">
        <f t="shared" si="0"/>
        <v>0</v>
      </c>
      <c r="O17" s="50" t="str">
        <f t="shared" si="1"/>
        <v>-</v>
      </c>
      <c r="P17" s="13">
        <v>0</v>
      </c>
      <c r="Q17" s="13">
        <v>1</v>
      </c>
      <c r="R17" s="13">
        <v>0</v>
      </c>
      <c r="S17" s="13">
        <v>0</v>
      </c>
      <c r="T17" s="13">
        <v>0</v>
      </c>
      <c r="U17" s="12">
        <v>1</v>
      </c>
      <c r="V17" s="12">
        <v>0</v>
      </c>
      <c r="W17" s="35">
        <f t="shared" si="2"/>
        <v>2</v>
      </c>
      <c r="X17" s="50" t="str">
        <f t="shared" si="3"/>
        <v>O</v>
      </c>
      <c r="Y17" s="53"/>
      <c r="Z17" s="13"/>
      <c r="AA17" s="13"/>
      <c r="AB17" s="13"/>
      <c r="AC17" s="13"/>
      <c r="AD17" s="13"/>
      <c r="AE17" s="12"/>
      <c r="AF17" s="12"/>
      <c r="AG17" s="12"/>
      <c r="AH17" s="12"/>
      <c r="AI17" s="28"/>
    </row>
    <row r="18" spans="1:35" x14ac:dyDescent="0.3">
      <c r="A18" s="51">
        <f t="shared" si="4"/>
        <v>12</v>
      </c>
      <c r="B18" s="3" t="s">
        <v>263</v>
      </c>
      <c r="C18" s="3">
        <v>30</v>
      </c>
      <c r="D18" s="3"/>
      <c r="E18" s="28"/>
      <c r="F18" s="51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2">
        <v>0</v>
      </c>
      <c r="N18" s="35">
        <f t="shared" si="0"/>
        <v>0</v>
      </c>
      <c r="O18" s="50" t="str">
        <f t="shared" si="1"/>
        <v>-</v>
      </c>
      <c r="P18" s="13">
        <v>0</v>
      </c>
      <c r="Q18" s="13">
        <v>1</v>
      </c>
      <c r="R18" s="13">
        <v>0</v>
      </c>
      <c r="S18" s="13">
        <v>0</v>
      </c>
      <c r="T18" s="13">
        <v>0</v>
      </c>
      <c r="U18" s="12">
        <v>0</v>
      </c>
      <c r="V18" s="12">
        <v>0</v>
      </c>
      <c r="W18" s="35">
        <f t="shared" si="2"/>
        <v>1</v>
      </c>
      <c r="X18" s="50" t="str">
        <f t="shared" si="3"/>
        <v>NI</v>
      </c>
      <c r="Y18" s="51"/>
      <c r="Z18" s="13"/>
      <c r="AA18" s="13"/>
      <c r="AB18" s="13"/>
      <c r="AC18" s="13"/>
      <c r="AD18" s="13"/>
      <c r="AE18" s="12"/>
      <c r="AF18" s="12"/>
      <c r="AG18" s="13"/>
      <c r="AH18" s="13"/>
      <c r="AI18" s="52"/>
    </row>
    <row r="19" spans="1:35" x14ac:dyDescent="0.3">
      <c r="A19" s="51">
        <f t="shared" si="4"/>
        <v>13</v>
      </c>
      <c r="B19" s="3" t="s">
        <v>317</v>
      </c>
      <c r="C19" s="3">
        <v>30</v>
      </c>
      <c r="D19" s="3"/>
      <c r="E19" s="28"/>
      <c r="F19" s="51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2">
        <v>0</v>
      </c>
      <c r="N19" s="35">
        <f t="shared" si="0"/>
        <v>0</v>
      </c>
      <c r="O19" s="50" t="str">
        <f t="shared" si="1"/>
        <v>-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2">
        <v>1</v>
      </c>
      <c r="V19" s="13">
        <v>0</v>
      </c>
      <c r="W19" s="35">
        <f t="shared" si="2"/>
        <v>1</v>
      </c>
      <c r="X19" s="50" t="str">
        <f t="shared" si="3"/>
        <v>NI</v>
      </c>
      <c r="Y19" s="51"/>
      <c r="Z19" s="13"/>
      <c r="AA19" s="13"/>
      <c r="AB19" s="13"/>
      <c r="AC19" s="13"/>
      <c r="AD19" s="13"/>
      <c r="AE19" s="12"/>
      <c r="AF19" s="13"/>
      <c r="AG19" s="12"/>
      <c r="AH19" s="12"/>
      <c r="AI19" s="52"/>
    </row>
    <row r="20" spans="1:35" ht="15" x14ac:dyDescent="0.25">
      <c r="A20" s="51">
        <f t="shared" si="4"/>
        <v>14</v>
      </c>
      <c r="B20" s="3" t="s">
        <v>312</v>
      </c>
      <c r="C20" s="3">
        <v>54</v>
      </c>
      <c r="D20" s="3"/>
      <c r="E20" s="28"/>
      <c r="F20" s="51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2">
        <v>0</v>
      </c>
      <c r="N20" s="35">
        <f t="shared" si="0"/>
        <v>0</v>
      </c>
      <c r="O20" s="50" t="str">
        <f t="shared" si="1"/>
        <v>-</v>
      </c>
      <c r="P20" s="13">
        <v>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  <c r="W20" s="35">
        <f t="shared" si="2"/>
        <v>1</v>
      </c>
      <c r="X20" s="50" t="str">
        <f t="shared" si="3"/>
        <v>NI</v>
      </c>
      <c r="Y20" s="51"/>
      <c r="Z20" s="13"/>
      <c r="AA20" s="13"/>
      <c r="AB20" s="13"/>
      <c r="AC20" s="13"/>
      <c r="AD20" s="13"/>
      <c r="AE20" s="13"/>
      <c r="AF20" s="13"/>
      <c r="AG20" s="13"/>
      <c r="AH20" s="13"/>
      <c r="AI20" s="52"/>
    </row>
    <row r="21" spans="1:35" ht="15" x14ac:dyDescent="0.25">
      <c r="A21" s="51">
        <f t="shared" si="4"/>
        <v>15</v>
      </c>
      <c r="B21" s="3" t="s">
        <v>290</v>
      </c>
      <c r="C21" s="3">
        <v>80</v>
      </c>
      <c r="D21" s="3"/>
      <c r="E21" s="28"/>
      <c r="F21" s="51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2">
        <v>0</v>
      </c>
      <c r="N21" s="35">
        <f t="shared" si="0"/>
        <v>0</v>
      </c>
      <c r="O21" s="50" t="str">
        <f t="shared" si="1"/>
        <v>-</v>
      </c>
      <c r="P21" s="13">
        <v>0</v>
      </c>
      <c r="Q21" s="13">
        <v>0</v>
      </c>
      <c r="R21" s="13">
        <v>0</v>
      </c>
      <c r="S21" s="13">
        <v>1</v>
      </c>
      <c r="T21" s="13">
        <v>0</v>
      </c>
      <c r="U21" s="13">
        <v>0</v>
      </c>
      <c r="V21" s="13">
        <v>0</v>
      </c>
      <c r="W21" s="35">
        <f t="shared" si="2"/>
        <v>1</v>
      </c>
      <c r="X21" s="50" t="str">
        <f t="shared" si="3"/>
        <v>NI</v>
      </c>
      <c r="Y21" s="53"/>
      <c r="Z21" s="13"/>
      <c r="AA21" s="13"/>
      <c r="AB21" s="13"/>
      <c r="AC21" s="13"/>
      <c r="AD21" s="13"/>
      <c r="AE21" s="13"/>
      <c r="AF21" s="13"/>
      <c r="AG21" s="13"/>
      <c r="AH21" s="13"/>
      <c r="AI21" s="52"/>
    </row>
    <row r="22" spans="1:35" ht="15" x14ac:dyDescent="0.25">
      <c r="A22" s="51">
        <f t="shared" si="4"/>
        <v>16</v>
      </c>
      <c r="B22" s="3" t="s">
        <v>292</v>
      </c>
      <c r="C22" s="3">
        <v>59</v>
      </c>
      <c r="D22" s="3"/>
      <c r="E22" s="28"/>
      <c r="F22" s="51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2">
        <v>0</v>
      </c>
      <c r="N22" s="35">
        <f t="shared" si="0"/>
        <v>0</v>
      </c>
      <c r="O22" s="50" t="str">
        <f t="shared" si="1"/>
        <v>-</v>
      </c>
      <c r="P22" s="13">
        <v>0</v>
      </c>
      <c r="Q22" s="13">
        <v>0</v>
      </c>
      <c r="R22" s="13">
        <v>0</v>
      </c>
      <c r="S22" s="13">
        <v>1</v>
      </c>
      <c r="T22" s="13">
        <v>0</v>
      </c>
      <c r="U22" s="13">
        <v>1</v>
      </c>
      <c r="V22" s="12">
        <v>0</v>
      </c>
      <c r="W22" s="35">
        <f t="shared" si="2"/>
        <v>2</v>
      </c>
      <c r="X22" s="50" t="str">
        <f t="shared" si="3"/>
        <v>O</v>
      </c>
      <c r="Y22" s="51"/>
      <c r="Z22" s="13"/>
      <c r="AA22" s="13"/>
      <c r="AB22" s="13"/>
      <c r="AC22" s="13"/>
      <c r="AD22" s="13"/>
      <c r="AE22" s="13"/>
      <c r="AF22" s="12"/>
      <c r="AG22" s="13"/>
      <c r="AH22" s="13"/>
      <c r="AI22" s="52"/>
    </row>
    <row r="23" spans="1:35" ht="15" x14ac:dyDescent="0.25">
      <c r="A23" s="51">
        <f t="shared" si="4"/>
        <v>17</v>
      </c>
      <c r="B23" s="7" t="s">
        <v>894</v>
      </c>
      <c r="C23" s="7"/>
      <c r="D23" s="7"/>
      <c r="E23" s="28"/>
      <c r="F23" s="53">
        <v>1</v>
      </c>
      <c r="G23" s="13">
        <v>1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35">
        <f t="shared" si="0"/>
        <v>2</v>
      </c>
      <c r="O23" s="50" t="str">
        <f t="shared" si="1"/>
        <v>O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35">
        <f t="shared" si="2"/>
        <v>0</v>
      </c>
      <c r="X23" s="50" t="str">
        <f t="shared" si="3"/>
        <v>-</v>
      </c>
      <c r="Y23" s="25"/>
      <c r="Z23" s="7"/>
      <c r="AA23" s="7"/>
      <c r="AB23" s="7"/>
      <c r="AC23" s="7"/>
      <c r="AD23" s="7"/>
      <c r="AE23" s="7"/>
      <c r="AF23" s="7"/>
      <c r="AG23" s="7"/>
      <c r="AH23" s="7"/>
      <c r="AI23" s="52"/>
    </row>
    <row r="24" spans="1:35" ht="15" x14ac:dyDescent="0.25">
      <c r="A24" s="51">
        <f t="shared" si="4"/>
        <v>18</v>
      </c>
      <c r="B24" s="3" t="s">
        <v>280</v>
      </c>
      <c r="C24" s="3">
        <v>23</v>
      </c>
      <c r="D24" s="3"/>
      <c r="E24" s="28"/>
      <c r="F24" s="5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2">
        <v>0</v>
      </c>
      <c r="N24" s="35">
        <f t="shared" si="0"/>
        <v>0</v>
      </c>
      <c r="O24" s="50" t="str">
        <f t="shared" si="1"/>
        <v>-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2">
        <v>0</v>
      </c>
      <c r="W24" s="35">
        <f t="shared" si="2"/>
        <v>1</v>
      </c>
      <c r="X24" s="50" t="str">
        <f t="shared" si="3"/>
        <v>NI</v>
      </c>
      <c r="Y24" s="53"/>
      <c r="Z24" s="13"/>
      <c r="AA24" s="13"/>
      <c r="AB24" s="13"/>
      <c r="AC24" s="13"/>
      <c r="AD24" s="13"/>
      <c r="AE24" s="13"/>
      <c r="AF24" s="12"/>
      <c r="AG24" s="13"/>
      <c r="AH24" s="13"/>
      <c r="AI24" s="52"/>
    </row>
    <row r="25" spans="1:35" ht="15" x14ac:dyDescent="0.25">
      <c r="A25" s="51">
        <f t="shared" si="4"/>
        <v>19</v>
      </c>
      <c r="B25" s="3" t="s">
        <v>313</v>
      </c>
      <c r="C25" s="3">
        <v>38</v>
      </c>
      <c r="D25" s="3"/>
      <c r="E25" s="28"/>
      <c r="F25" s="5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2">
        <v>0</v>
      </c>
      <c r="N25" s="35">
        <f t="shared" si="0"/>
        <v>0</v>
      </c>
      <c r="O25" s="50" t="str">
        <f t="shared" si="1"/>
        <v>-</v>
      </c>
      <c r="P25" s="13">
        <v>0</v>
      </c>
      <c r="Q25" s="13">
        <v>0</v>
      </c>
      <c r="R25" s="13">
        <v>0</v>
      </c>
      <c r="S25" s="13">
        <v>0</v>
      </c>
      <c r="T25" s="13">
        <v>1</v>
      </c>
      <c r="U25" s="13">
        <v>0</v>
      </c>
      <c r="V25" s="12">
        <v>0</v>
      </c>
      <c r="W25" s="35">
        <f t="shared" si="2"/>
        <v>1</v>
      </c>
      <c r="X25" s="50" t="str">
        <f t="shared" si="3"/>
        <v>NI</v>
      </c>
      <c r="Y25" s="51"/>
      <c r="Z25" s="13"/>
      <c r="AA25" s="13"/>
      <c r="AB25" s="13"/>
      <c r="AC25" s="13"/>
      <c r="AD25" s="13"/>
      <c r="AE25" s="13"/>
      <c r="AF25" s="12"/>
      <c r="AG25" s="13"/>
      <c r="AH25" s="13"/>
      <c r="AI25" s="52"/>
    </row>
    <row r="26" spans="1:35" x14ac:dyDescent="0.3">
      <c r="A26" s="51">
        <f t="shared" si="4"/>
        <v>20</v>
      </c>
      <c r="B26" s="7" t="s">
        <v>351</v>
      </c>
      <c r="C26" s="7"/>
      <c r="D26" s="7"/>
      <c r="E26" s="28"/>
      <c r="F26" s="53">
        <v>0</v>
      </c>
      <c r="G26" s="13">
        <v>1</v>
      </c>
      <c r="H26" s="13">
        <v>0</v>
      </c>
      <c r="I26" s="13">
        <v>0</v>
      </c>
      <c r="J26" s="13">
        <v>1</v>
      </c>
      <c r="K26" s="13">
        <v>0</v>
      </c>
      <c r="L26" s="13">
        <v>1</v>
      </c>
      <c r="M26" s="13">
        <v>0</v>
      </c>
      <c r="N26" s="35">
        <f t="shared" si="0"/>
        <v>3</v>
      </c>
      <c r="O26" s="50" t="str">
        <f t="shared" si="1"/>
        <v>O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35">
        <f t="shared" si="2"/>
        <v>0</v>
      </c>
      <c r="X26" s="50" t="str">
        <f t="shared" si="3"/>
        <v>-</v>
      </c>
      <c r="Y26" s="25"/>
      <c r="Z26" s="7"/>
      <c r="AA26" s="7"/>
      <c r="AB26" s="7"/>
      <c r="AC26" s="7"/>
      <c r="AD26" s="7"/>
      <c r="AE26" s="7"/>
      <c r="AF26" s="7"/>
      <c r="AG26" s="7"/>
      <c r="AH26" s="7"/>
      <c r="AI26" s="52"/>
    </row>
    <row r="27" spans="1:35" ht="15" x14ac:dyDescent="0.25">
      <c r="A27" s="51">
        <f t="shared" si="4"/>
        <v>21</v>
      </c>
      <c r="B27" s="3" t="s">
        <v>394</v>
      </c>
      <c r="C27" s="3">
        <v>32</v>
      </c>
      <c r="D27" s="3"/>
      <c r="E27" s="28"/>
      <c r="F27" s="51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2">
        <v>0</v>
      </c>
      <c r="N27" s="35">
        <f t="shared" si="0"/>
        <v>0</v>
      </c>
      <c r="O27" s="50" t="str">
        <f t="shared" si="1"/>
        <v>-</v>
      </c>
      <c r="P27" s="13">
        <v>1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2">
        <v>0</v>
      </c>
      <c r="W27" s="35">
        <f t="shared" si="2"/>
        <v>1</v>
      </c>
      <c r="X27" s="50" t="str">
        <f t="shared" si="3"/>
        <v>NI</v>
      </c>
      <c r="Y27" s="51"/>
      <c r="Z27" s="13"/>
      <c r="AA27" s="13"/>
      <c r="AB27" s="13"/>
      <c r="AC27" s="13"/>
      <c r="AD27" s="13"/>
      <c r="AE27" s="13"/>
      <c r="AF27" s="12"/>
      <c r="AG27" s="13"/>
      <c r="AH27" s="13"/>
      <c r="AI27" s="52"/>
    </row>
    <row r="28" spans="1:35" ht="15" x14ac:dyDescent="0.25">
      <c r="A28" s="51">
        <f t="shared" si="4"/>
        <v>22</v>
      </c>
      <c r="B28" s="93" t="s">
        <v>400</v>
      </c>
      <c r="C28" s="3">
        <v>60</v>
      </c>
      <c r="D28" s="3"/>
      <c r="E28" s="28"/>
      <c r="F28" s="51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2">
        <v>0</v>
      </c>
      <c r="N28" s="35">
        <f t="shared" si="0"/>
        <v>0</v>
      </c>
      <c r="O28" s="50" t="str">
        <f t="shared" si="1"/>
        <v>-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2">
        <v>1</v>
      </c>
      <c r="V28" s="13">
        <v>0</v>
      </c>
      <c r="W28" s="35">
        <f t="shared" si="2"/>
        <v>1</v>
      </c>
      <c r="X28" s="50" t="str">
        <f t="shared" si="3"/>
        <v>NI</v>
      </c>
      <c r="Y28" s="51"/>
      <c r="Z28" s="13"/>
      <c r="AA28" s="13"/>
      <c r="AB28" s="13"/>
      <c r="AC28" s="13"/>
      <c r="AD28" s="13"/>
      <c r="AE28" s="12"/>
      <c r="AF28" s="13"/>
      <c r="AG28" s="12"/>
      <c r="AH28" s="12"/>
      <c r="AI28" s="52"/>
    </row>
    <row r="29" spans="1:35" ht="15" x14ac:dyDescent="0.25">
      <c r="A29" s="51">
        <f t="shared" si="4"/>
        <v>23</v>
      </c>
      <c r="B29" s="3" t="s">
        <v>401</v>
      </c>
      <c r="C29" s="3">
        <v>42</v>
      </c>
      <c r="D29" s="3"/>
      <c r="E29" s="28"/>
      <c r="F29" s="51">
        <v>0</v>
      </c>
      <c r="G29" s="13">
        <v>0</v>
      </c>
      <c r="H29" s="13">
        <v>0</v>
      </c>
      <c r="I29" s="13">
        <v>0</v>
      </c>
      <c r="J29" s="13">
        <v>1</v>
      </c>
      <c r="K29" s="13">
        <v>0</v>
      </c>
      <c r="L29" s="13">
        <v>0</v>
      </c>
      <c r="M29" s="13">
        <v>0</v>
      </c>
      <c r="N29" s="35">
        <f t="shared" si="0"/>
        <v>1</v>
      </c>
      <c r="O29" s="50" t="str">
        <f t="shared" si="1"/>
        <v>NI</v>
      </c>
      <c r="P29" s="13">
        <v>1</v>
      </c>
      <c r="Q29" s="13">
        <v>0</v>
      </c>
      <c r="R29" s="13">
        <v>1</v>
      </c>
      <c r="S29" s="13">
        <v>1</v>
      </c>
      <c r="T29" s="13">
        <v>1</v>
      </c>
      <c r="U29" s="13">
        <v>1</v>
      </c>
      <c r="V29" s="13">
        <v>0</v>
      </c>
      <c r="W29" s="35">
        <f t="shared" si="2"/>
        <v>5</v>
      </c>
      <c r="X29" s="50" t="str">
        <f t="shared" si="3"/>
        <v>C</v>
      </c>
      <c r="Y29" s="51"/>
      <c r="Z29" s="13"/>
      <c r="AA29" s="13"/>
      <c r="AB29" s="13"/>
      <c r="AC29" s="13"/>
      <c r="AD29" s="13"/>
      <c r="AE29" s="13"/>
      <c r="AF29" s="13"/>
      <c r="AG29" s="13"/>
      <c r="AH29" s="13"/>
      <c r="AI29" s="52"/>
    </row>
    <row r="30" spans="1:35" ht="15" x14ac:dyDescent="0.25">
      <c r="A30" s="51">
        <f t="shared" si="4"/>
        <v>24</v>
      </c>
      <c r="B30" s="3" t="s">
        <v>402</v>
      </c>
      <c r="C30" s="3">
        <v>49</v>
      </c>
      <c r="D30" s="3"/>
      <c r="E30" s="28"/>
      <c r="F30" s="51">
        <v>0</v>
      </c>
      <c r="G30" s="13">
        <v>1</v>
      </c>
      <c r="H30" s="13">
        <v>0</v>
      </c>
      <c r="I30" s="13">
        <v>0</v>
      </c>
      <c r="J30" s="13">
        <v>0</v>
      </c>
      <c r="K30" s="13">
        <v>0</v>
      </c>
      <c r="L30" s="12">
        <v>1</v>
      </c>
      <c r="M30" s="13">
        <v>0</v>
      </c>
      <c r="N30" s="35">
        <f t="shared" si="0"/>
        <v>2</v>
      </c>
      <c r="O30" s="50" t="str">
        <f t="shared" si="1"/>
        <v>O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2">
        <v>0</v>
      </c>
      <c r="V30" s="13">
        <v>1</v>
      </c>
      <c r="W30" s="35">
        <f t="shared" si="2"/>
        <v>1</v>
      </c>
      <c r="X30" s="50" t="str">
        <f t="shared" si="3"/>
        <v>NI</v>
      </c>
      <c r="Y30" s="51"/>
      <c r="Z30" s="13"/>
      <c r="AA30" s="13"/>
      <c r="AB30" s="13"/>
      <c r="AC30" s="13"/>
      <c r="AD30" s="13"/>
      <c r="AE30" s="12"/>
      <c r="AF30" s="13"/>
      <c r="AG30" s="12"/>
      <c r="AH30" s="12"/>
      <c r="AI30" s="52"/>
    </row>
    <row r="31" spans="1:35" x14ac:dyDescent="0.3">
      <c r="A31" s="51">
        <f t="shared" si="4"/>
        <v>25</v>
      </c>
      <c r="B31" s="3" t="s">
        <v>403</v>
      </c>
      <c r="C31" s="3">
        <v>48</v>
      </c>
      <c r="D31" s="3"/>
      <c r="E31" s="28"/>
      <c r="F31" s="53">
        <v>0</v>
      </c>
      <c r="G31" s="13">
        <v>0</v>
      </c>
      <c r="H31" s="13">
        <v>0</v>
      </c>
      <c r="I31" s="13">
        <v>1</v>
      </c>
      <c r="J31" s="13">
        <v>1</v>
      </c>
      <c r="K31" s="13">
        <v>0</v>
      </c>
      <c r="L31" s="13">
        <v>0</v>
      </c>
      <c r="M31" s="12">
        <v>0</v>
      </c>
      <c r="N31" s="35">
        <f t="shared" si="0"/>
        <v>2</v>
      </c>
      <c r="O31" s="50" t="str">
        <f t="shared" si="1"/>
        <v>O</v>
      </c>
      <c r="P31" s="13">
        <v>1</v>
      </c>
      <c r="Q31" s="13">
        <v>0</v>
      </c>
      <c r="R31" s="13">
        <v>1</v>
      </c>
      <c r="S31" s="13">
        <v>1</v>
      </c>
      <c r="T31" s="13">
        <v>1</v>
      </c>
      <c r="U31" s="13">
        <v>0</v>
      </c>
      <c r="V31" s="12">
        <v>1</v>
      </c>
      <c r="W31" s="35">
        <f t="shared" si="2"/>
        <v>5</v>
      </c>
      <c r="X31" s="50" t="str">
        <f t="shared" si="3"/>
        <v>C</v>
      </c>
      <c r="Y31" s="53"/>
      <c r="Z31" s="13"/>
      <c r="AA31" s="13"/>
      <c r="AB31" s="13"/>
      <c r="AC31" s="13"/>
      <c r="AD31" s="13"/>
      <c r="AE31" s="13"/>
      <c r="AF31" s="12"/>
      <c r="AG31" s="12"/>
      <c r="AH31" s="12"/>
      <c r="AI31" s="52"/>
    </row>
    <row r="32" spans="1:35" x14ac:dyDescent="0.3">
      <c r="A32" s="51">
        <f t="shared" si="4"/>
        <v>26</v>
      </c>
      <c r="B32" s="3" t="s">
        <v>404</v>
      </c>
      <c r="C32" s="3">
        <v>19</v>
      </c>
      <c r="D32" s="3"/>
      <c r="E32" s="28"/>
      <c r="F32" s="5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35">
        <f t="shared" si="0"/>
        <v>0</v>
      </c>
      <c r="O32" s="50" t="str">
        <f t="shared" si="1"/>
        <v>-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  <c r="W32" s="35">
        <f t="shared" si="2"/>
        <v>1</v>
      </c>
      <c r="X32" s="50" t="str">
        <f t="shared" si="3"/>
        <v>NI</v>
      </c>
      <c r="Y32" s="53"/>
      <c r="Z32" s="13"/>
      <c r="AA32" s="13"/>
      <c r="AB32" s="13"/>
      <c r="AC32" s="13"/>
      <c r="AD32" s="13"/>
      <c r="AE32" s="13"/>
      <c r="AF32" s="13"/>
      <c r="AG32" s="13"/>
      <c r="AH32" s="13"/>
      <c r="AI32" s="52"/>
    </row>
    <row r="33" spans="1:35" x14ac:dyDescent="0.3">
      <c r="A33" s="51">
        <f t="shared" si="4"/>
        <v>27</v>
      </c>
      <c r="B33" s="3" t="s">
        <v>405</v>
      </c>
      <c r="C33" s="3">
        <v>27</v>
      </c>
      <c r="D33" s="3"/>
      <c r="E33" s="28"/>
      <c r="F33" s="5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35">
        <f t="shared" si="0"/>
        <v>0</v>
      </c>
      <c r="O33" s="50" t="str">
        <f t="shared" si="1"/>
        <v>-</v>
      </c>
      <c r="P33" s="13">
        <v>0</v>
      </c>
      <c r="Q33" s="13">
        <v>0</v>
      </c>
      <c r="R33" s="13">
        <v>1</v>
      </c>
      <c r="S33" s="13">
        <v>1</v>
      </c>
      <c r="T33" s="13">
        <v>0</v>
      </c>
      <c r="U33" s="12">
        <v>0</v>
      </c>
      <c r="V33" s="13">
        <v>0</v>
      </c>
      <c r="W33" s="35">
        <f t="shared" si="2"/>
        <v>2</v>
      </c>
      <c r="X33" s="50" t="str">
        <f t="shared" si="3"/>
        <v>O</v>
      </c>
      <c r="Y33" s="51"/>
      <c r="Z33" s="13"/>
      <c r="AA33" s="13"/>
      <c r="AB33" s="13"/>
      <c r="AC33" s="13"/>
      <c r="AD33" s="13"/>
      <c r="AE33" s="12"/>
      <c r="AF33" s="13"/>
      <c r="AG33" s="13"/>
      <c r="AH33" s="13"/>
      <c r="AI33" s="52"/>
    </row>
    <row r="34" spans="1:35" x14ac:dyDescent="0.3">
      <c r="A34" s="51">
        <f t="shared" si="4"/>
        <v>28</v>
      </c>
      <c r="B34" s="99" t="s">
        <v>395</v>
      </c>
      <c r="C34" s="7"/>
      <c r="D34" s="7"/>
      <c r="E34" s="28"/>
      <c r="F34" s="5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35">
        <f t="shared" si="0"/>
        <v>0</v>
      </c>
      <c r="O34" s="50" t="str">
        <f t="shared" si="1"/>
        <v>-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35">
        <f t="shared" si="2"/>
        <v>0</v>
      </c>
      <c r="X34" s="50" t="str">
        <f t="shared" si="3"/>
        <v>-</v>
      </c>
      <c r="Y34" s="25"/>
      <c r="Z34" s="7"/>
      <c r="AA34" s="7"/>
      <c r="AB34" s="7"/>
      <c r="AC34" s="7"/>
      <c r="AD34" s="7"/>
      <c r="AE34" s="7"/>
      <c r="AF34" s="7"/>
      <c r="AG34" s="7"/>
      <c r="AH34" s="7"/>
      <c r="AI34" s="52"/>
    </row>
    <row r="35" spans="1:35" x14ac:dyDescent="0.3">
      <c r="A35" s="51">
        <f t="shared" si="4"/>
        <v>29</v>
      </c>
      <c r="B35" s="7" t="s">
        <v>352</v>
      </c>
      <c r="C35" s="7"/>
      <c r="D35" s="7"/>
      <c r="E35" s="28"/>
      <c r="F35" s="53">
        <v>0</v>
      </c>
      <c r="G35" s="13">
        <v>0</v>
      </c>
      <c r="H35" s="13">
        <v>1</v>
      </c>
      <c r="I35" s="13">
        <v>0</v>
      </c>
      <c r="J35" s="13">
        <v>1</v>
      </c>
      <c r="K35" s="13">
        <v>1</v>
      </c>
      <c r="L35" s="13">
        <v>0</v>
      </c>
      <c r="M35" s="13">
        <v>0</v>
      </c>
      <c r="N35" s="35">
        <f t="shared" si="0"/>
        <v>3</v>
      </c>
      <c r="O35" s="50" t="str">
        <f t="shared" si="1"/>
        <v>O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35">
        <f t="shared" si="2"/>
        <v>0</v>
      </c>
      <c r="X35" s="50" t="str">
        <f t="shared" si="3"/>
        <v>-</v>
      </c>
      <c r="Y35" s="25"/>
      <c r="Z35" s="7"/>
      <c r="AA35" s="7"/>
      <c r="AB35" s="7"/>
      <c r="AC35" s="7"/>
      <c r="AD35" s="7"/>
      <c r="AE35" s="7"/>
      <c r="AF35" s="7"/>
      <c r="AG35" s="7"/>
      <c r="AH35" s="7"/>
      <c r="AI35" s="52"/>
    </row>
    <row r="36" spans="1:35" x14ac:dyDescent="0.3">
      <c r="A36" s="51">
        <f t="shared" si="4"/>
        <v>30</v>
      </c>
      <c r="B36" s="7" t="s">
        <v>353</v>
      </c>
      <c r="C36" s="7"/>
      <c r="D36" s="7"/>
      <c r="E36" s="28"/>
      <c r="F36" s="53">
        <v>0</v>
      </c>
      <c r="G36" s="13">
        <v>0</v>
      </c>
      <c r="H36" s="13">
        <v>1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35">
        <f t="shared" si="0"/>
        <v>2</v>
      </c>
      <c r="O36" s="50" t="str">
        <f t="shared" si="1"/>
        <v>O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35">
        <f t="shared" si="2"/>
        <v>0</v>
      </c>
      <c r="X36" s="50" t="str">
        <f t="shared" si="3"/>
        <v>-</v>
      </c>
      <c r="Y36" s="25"/>
      <c r="Z36" s="7"/>
      <c r="AA36" s="7"/>
      <c r="AB36" s="7"/>
      <c r="AC36" s="7"/>
      <c r="AD36" s="7"/>
      <c r="AE36" s="7"/>
      <c r="AF36" s="7"/>
      <c r="AG36" s="7"/>
      <c r="AH36" s="7"/>
      <c r="AI36" s="52"/>
    </row>
    <row r="37" spans="1:35" x14ac:dyDescent="0.3">
      <c r="A37" s="51">
        <f t="shared" si="4"/>
        <v>31</v>
      </c>
      <c r="B37" s="7" t="s">
        <v>354</v>
      </c>
      <c r="C37" s="7"/>
      <c r="D37" s="7"/>
      <c r="E37" s="28"/>
      <c r="F37" s="53">
        <v>0</v>
      </c>
      <c r="G37" s="13">
        <v>0</v>
      </c>
      <c r="H37" s="13">
        <v>0</v>
      </c>
      <c r="I37" s="13">
        <v>0</v>
      </c>
      <c r="J37" s="13">
        <v>1</v>
      </c>
      <c r="K37" s="13">
        <v>0</v>
      </c>
      <c r="L37" s="13">
        <v>0</v>
      </c>
      <c r="M37" s="13">
        <v>0</v>
      </c>
      <c r="N37" s="35">
        <f t="shared" si="0"/>
        <v>1</v>
      </c>
      <c r="O37" s="50" t="str">
        <f t="shared" si="1"/>
        <v>NI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35">
        <f t="shared" si="2"/>
        <v>0</v>
      </c>
      <c r="X37" s="50" t="str">
        <f t="shared" si="3"/>
        <v>-</v>
      </c>
      <c r="Y37" s="25"/>
      <c r="Z37" s="7"/>
      <c r="AA37" s="7"/>
      <c r="AB37" s="7"/>
      <c r="AC37" s="7"/>
      <c r="AD37" s="7"/>
      <c r="AE37" s="7"/>
      <c r="AF37" s="7"/>
      <c r="AG37" s="7"/>
      <c r="AH37" s="7"/>
      <c r="AI37" s="52"/>
    </row>
    <row r="38" spans="1:35" x14ac:dyDescent="0.3">
      <c r="A38" s="51">
        <f t="shared" si="4"/>
        <v>32</v>
      </c>
      <c r="B38" s="3" t="s">
        <v>278</v>
      </c>
      <c r="C38" s="3">
        <v>20</v>
      </c>
      <c r="D38" s="3"/>
      <c r="E38" s="28"/>
      <c r="F38" s="51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35">
        <f t="shared" si="0"/>
        <v>0</v>
      </c>
      <c r="O38" s="50" t="str">
        <f t="shared" si="1"/>
        <v>-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35">
        <f t="shared" si="2"/>
        <v>1</v>
      </c>
      <c r="X38" s="50" t="str">
        <f t="shared" si="3"/>
        <v>NI</v>
      </c>
      <c r="Y38" s="51"/>
      <c r="Z38" s="13"/>
      <c r="AA38" s="13"/>
      <c r="AB38" s="13"/>
      <c r="AC38" s="13"/>
      <c r="AD38" s="13"/>
      <c r="AE38" s="13"/>
      <c r="AF38" s="13"/>
      <c r="AG38" s="12"/>
      <c r="AH38" s="12"/>
      <c r="AI38" s="52"/>
    </row>
    <row r="39" spans="1:35" x14ac:dyDescent="0.3">
      <c r="A39" s="51">
        <f t="shared" si="4"/>
        <v>33</v>
      </c>
      <c r="B39" s="7" t="s">
        <v>355</v>
      </c>
      <c r="C39" s="3"/>
      <c r="D39" s="3"/>
      <c r="E39" s="28"/>
      <c r="F39" s="53">
        <v>0</v>
      </c>
      <c r="G39" s="13">
        <v>1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35">
        <f t="shared" ref="N39:N70" si="5">SUM(F39:M39)</f>
        <v>1</v>
      </c>
      <c r="O39" s="50" t="str">
        <f t="shared" si="1"/>
        <v>NI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2">
        <v>0</v>
      </c>
      <c r="V39" s="13">
        <v>0</v>
      </c>
      <c r="W39" s="35">
        <f t="shared" si="2"/>
        <v>0</v>
      </c>
      <c r="X39" s="50" t="str">
        <f t="shared" si="3"/>
        <v>-</v>
      </c>
      <c r="Y39" s="51"/>
      <c r="Z39" s="13"/>
      <c r="AA39" s="13"/>
      <c r="AB39" s="13"/>
      <c r="AC39" s="13"/>
      <c r="AD39" s="13"/>
      <c r="AE39" s="12"/>
      <c r="AF39" s="13"/>
      <c r="AG39" s="12"/>
      <c r="AH39" s="12"/>
      <c r="AI39" s="52"/>
    </row>
    <row r="40" spans="1:35" x14ac:dyDescent="0.3">
      <c r="A40" s="51">
        <f t="shared" si="4"/>
        <v>34</v>
      </c>
      <c r="B40" s="3" t="s">
        <v>279</v>
      </c>
      <c r="C40" s="3">
        <v>30</v>
      </c>
      <c r="D40" s="3"/>
      <c r="E40" s="28"/>
      <c r="F40" s="5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2">
        <v>0</v>
      </c>
      <c r="M40" s="12">
        <v>0</v>
      </c>
      <c r="N40" s="35">
        <f t="shared" si="5"/>
        <v>0</v>
      </c>
      <c r="O40" s="50" t="str">
        <f t="shared" si="1"/>
        <v>-</v>
      </c>
      <c r="P40" s="13">
        <v>0</v>
      </c>
      <c r="Q40" s="13">
        <v>0</v>
      </c>
      <c r="R40" s="13">
        <v>1</v>
      </c>
      <c r="S40" s="13">
        <v>0</v>
      </c>
      <c r="T40" s="13">
        <v>0</v>
      </c>
      <c r="U40" s="12">
        <v>0</v>
      </c>
      <c r="V40" s="12">
        <v>0</v>
      </c>
      <c r="W40" s="35">
        <f t="shared" si="2"/>
        <v>1</v>
      </c>
      <c r="X40" s="50" t="str">
        <f t="shared" si="3"/>
        <v>NI</v>
      </c>
      <c r="Y40" s="53"/>
      <c r="Z40" s="13"/>
      <c r="AA40" s="13"/>
      <c r="AB40" s="13"/>
      <c r="AC40" s="13"/>
      <c r="AD40" s="13"/>
      <c r="AE40" s="12"/>
      <c r="AF40" s="12"/>
      <c r="AG40" s="13"/>
      <c r="AH40" s="13"/>
      <c r="AI40" s="52"/>
    </row>
    <row r="41" spans="1:35" x14ac:dyDescent="0.3">
      <c r="A41" s="51">
        <f t="shared" si="4"/>
        <v>35</v>
      </c>
      <c r="B41" s="3" t="s">
        <v>286</v>
      </c>
      <c r="C41" s="3">
        <v>22</v>
      </c>
      <c r="D41" s="3"/>
      <c r="E41" s="28"/>
      <c r="F41" s="5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2">
        <v>0</v>
      </c>
      <c r="M41" s="12">
        <v>0</v>
      </c>
      <c r="N41" s="35">
        <f t="shared" si="5"/>
        <v>0</v>
      </c>
      <c r="O41" s="50" t="str">
        <f t="shared" si="1"/>
        <v>-</v>
      </c>
      <c r="P41" s="13">
        <v>0</v>
      </c>
      <c r="Q41" s="13">
        <v>0</v>
      </c>
      <c r="R41" s="13">
        <v>0</v>
      </c>
      <c r="S41" s="13">
        <v>1</v>
      </c>
      <c r="T41" s="13">
        <v>0</v>
      </c>
      <c r="U41" s="13">
        <v>0</v>
      </c>
      <c r="V41" s="13">
        <v>0</v>
      </c>
      <c r="W41" s="35">
        <f t="shared" si="2"/>
        <v>1</v>
      </c>
      <c r="X41" s="50" t="str">
        <f t="shared" si="3"/>
        <v>NI</v>
      </c>
      <c r="Y41" s="53"/>
      <c r="Z41" s="13"/>
      <c r="AA41" s="13"/>
      <c r="AB41" s="13"/>
      <c r="AC41" s="13"/>
      <c r="AD41" s="13"/>
      <c r="AE41" s="13"/>
      <c r="AF41" s="13"/>
      <c r="AG41" s="13"/>
      <c r="AH41" s="13"/>
      <c r="AI41" s="52"/>
    </row>
    <row r="42" spans="1:35" x14ac:dyDescent="0.3">
      <c r="A42" s="51">
        <f t="shared" si="4"/>
        <v>36</v>
      </c>
      <c r="B42" s="3" t="s">
        <v>291</v>
      </c>
      <c r="C42" s="3">
        <v>43</v>
      </c>
      <c r="D42" s="3"/>
      <c r="E42" s="28"/>
      <c r="F42" s="5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2">
        <v>0</v>
      </c>
      <c r="M42" s="12">
        <v>0</v>
      </c>
      <c r="N42" s="35">
        <f t="shared" si="5"/>
        <v>0</v>
      </c>
      <c r="O42" s="50" t="str">
        <f t="shared" si="1"/>
        <v>-</v>
      </c>
      <c r="P42" s="13">
        <v>0</v>
      </c>
      <c r="Q42" s="13">
        <v>0</v>
      </c>
      <c r="R42" s="13">
        <v>0</v>
      </c>
      <c r="S42" s="13">
        <v>1</v>
      </c>
      <c r="T42" s="13">
        <v>0</v>
      </c>
      <c r="U42" s="13">
        <v>0</v>
      </c>
      <c r="V42" s="12">
        <v>0</v>
      </c>
      <c r="W42" s="35">
        <f t="shared" si="2"/>
        <v>1</v>
      </c>
      <c r="X42" s="50" t="str">
        <f t="shared" si="3"/>
        <v>NI</v>
      </c>
      <c r="Y42" s="53"/>
      <c r="Z42" s="13"/>
      <c r="AA42" s="13"/>
      <c r="AB42" s="13"/>
      <c r="AC42" s="13"/>
      <c r="AD42" s="13"/>
      <c r="AE42" s="13"/>
      <c r="AF42" s="12"/>
      <c r="AG42" s="12"/>
      <c r="AH42" s="12"/>
      <c r="AI42" s="28"/>
    </row>
    <row r="43" spans="1:35" x14ac:dyDescent="0.3">
      <c r="A43" s="51">
        <f t="shared" si="4"/>
        <v>37</v>
      </c>
      <c r="B43" s="3" t="s">
        <v>356</v>
      </c>
      <c r="C43" s="3"/>
      <c r="D43" s="3"/>
      <c r="E43" s="28"/>
      <c r="F43" s="53">
        <v>1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35">
        <f t="shared" si="5"/>
        <v>1</v>
      </c>
      <c r="O43" s="50" t="str">
        <f t="shared" si="1"/>
        <v>NI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2">
        <v>0</v>
      </c>
      <c r="V43" s="13">
        <v>0</v>
      </c>
      <c r="W43" s="35">
        <f t="shared" si="2"/>
        <v>0</v>
      </c>
      <c r="X43" s="50" t="str">
        <f t="shared" si="3"/>
        <v>-</v>
      </c>
      <c r="Y43" s="51"/>
      <c r="Z43" s="13"/>
      <c r="AA43" s="13"/>
      <c r="AB43" s="13"/>
      <c r="AC43" s="13"/>
      <c r="AD43" s="13"/>
      <c r="AE43" s="12"/>
      <c r="AF43" s="13"/>
      <c r="AG43" s="12"/>
      <c r="AH43" s="12"/>
      <c r="AI43" s="52"/>
    </row>
    <row r="44" spans="1:35" x14ac:dyDescent="0.3">
      <c r="A44" s="51">
        <f t="shared" si="4"/>
        <v>38</v>
      </c>
      <c r="B44" s="3" t="s">
        <v>357</v>
      </c>
      <c r="C44" s="3"/>
      <c r="D44" s="3"/>
      <c r="E44" s="28"/>
      <c r="F44" s="5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35">
        <f t="shared" si="5"/>
        <v>1</v>
      </c>
      <c r="O44" s="50" t="str">
        <f t="shared" si="1"/>
        <v>NI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2">
        <v>0</v>
      </c>
      <c r="V44" s="13">
        <v>0</v>
      </c>
      <c r="W44" s="35">
        <f t="shared" si="2"/>
        <v>0</v>
      </c>
      <c r="X44" s="50" t="str">
        <f t="shared" si="3"/>
        <v>-</v>
      </c>
      <c r="Y44" s="51"/>
      <c r="Z44" s="13"/>
      <c r="AA44" s="13"/>
      <c r="AB44" s="13"/>
      <c r="AC44" s="13"/>
      <c r="AD44" s="13"/>
      <c r="AE44" s="12"/>
      <c r="AF44" s="13"/>
      <c r="AG44" s="12"/>
      <c r="AH44" s="12"/>
      <c r="AI44" s="52"/>
    </row>
    <row r="45" spans="1:35" x14ac:dyDescent="0.3">
      <c r="A45" s="51">
        <f t="shared" si="4"/>
        <v>39</v>
      </c>
      <c r="B45" s="3" t="s">
        <v>358</v>
      </c>
      <c r="C45" s="3"/>
      <c r="D45" s="3"/>
      <c r="E45" s="28"/>
      <c r="F45" s="53">
        <v>1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35">
        <f t="shared" si="5"/>
        <v>1</v>
      </c>
      <c r="O45" s="50" t="str">
        <f t="shared" si="1"/>
        <v>NI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2">
        <v>0</v>
      </c>
      <c r="V45" s="13">
        <v>0</v>
      </c>
      <c r="W45" s="35">
        <f t="shared" si="2"/>
        <v>0</v>
      </c>
      <c r="X45" s="50" t="str">
        <f t="shared" si="3"/>
        <v>-</v>
      </c>
      <c r="Y45" s="51"/>
      <c r="Z45" s="13"/>
      <c r="AA45" s="13"/>
      <c r="AB45" s="13"/>
      <c r="AC45" s="13"/>
      <c r="AD45" s="13"/>
      <c r="AE45" s="12"/>
      <c r="AF45" s="13"/>
      <c r="AG45" s="12"/>
      <c r="AH45" s="12"/>
      <c r="AI45" s="52"/>
    </row>
    <row r="46" spans="1:35" x14ac:dyDescent="0.3">
      <c r="A46" s="51">
        <f t="shared" si="4"/>
        <v>40</v>
      </c>
      <c r="B46" s="3" t="s">
        <v>270</v>
      </c>
      <c r="C46" s="3">
        <v>41</v>
      </c>
      <c r="D46" s="3"/>
      <c r="E46" s="28"/>
      <c r="F46" s="5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2">
        <v>0</v>
      </c>
      <c r="N46" s="35">
        <f t="shared" si="5"/>
        <v>0</v>
      </c>
      <c r="O46" s="50" t="str">
        <f t="shared" si="1"/>
        <v>-</v>
      </c>
      <c r="P46" s="13">
        <v>0</v>
      </c>
      <c r="Q46" s="13">
        <v>1</v>
      </c>
      <c r="R46" s="13">
        <v>0</v>
      </c>
      <c r="S46" s="13">
        <v>0</v>
      </c>
      <c r="T46" s="13">
        <v>0</v>
      </c>
      <c r="U46" s="13">
        <v>0</v>
      </c>
      <c r="V46" s="12">
        <v>0</v>
      </c>
      <c r="W46" s="35">
        <f t="shared" si="2"/>
        <v>1</v>
      </c>
      <c r="X46" s="50" t="str">
        <f t="shared" si="3"/>
        <v>NI</v>
      </c>
      <c r="Y46" s="53"/>
      <c r="Z46" s="13"/>
      <c r="AA46" s="13"/>
      <c r="AB46" s="13"/>
      <c r="AC46" s="13"/>
      <c r="AD46" s="13"/>
      <c r="AE46" s="13"/>
      <c r="AF46" s="12"/>
      <c r="AG46" s="12"/>
      <c r="AH46" s="12"/>
      <c r="AI46" s="28"/>
    </row>
    <row r="47" spans="1:35" x14ac:dyDescent="0.3">
      <c r="A47" s="51">
        <f t="shared" si="4"/>
        <v>41</v>
      </c>
      <c r="B47" s="3" t="s">
        <v>319</v>
      </c>
      <c r="C47" s="3">
        <v>23</v>
      </c>
      <c r="D47" s="3"/>
      <c r="E47" s="28"/>
      <c r="F47" s="51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2">
        <v>0</v>
      </c>
      <c r="M47" s="13">
        <v>0</v>
      </c>
      <c r="N47" s="35">
        <f t="shared" si="5"/>
        <v>0</v>
      </c>
      <c r="O47" s="50" t="str">
        <f>IF(N47&gt;=5,"C",IF(N47=0,"-",IF(N47=1,"NI",IF(N47&gt;1,"O",IF(N47&gt;5,"O")))))</f>
        <v>-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2">
        <v>1</v>
      </c>
      <c r="V47" s="13">
        <v>0</v>
      </c>
      <c r="W47" s="35">
        <f t="shared" si="2"/>
        <v>1</v>
      </c>
      <c r="X47" s="50" t="str">
        <f t="shared" si="3"/>
        <v>NI</v>
      </c>
      <c r="Y47" s="51"/>
      <c r="Z47" s="13"/>
      <c r="AA47" s="13"/>
      <c r="AB47" s="13"/>
      <c r="AC47" s="13"/>
      <c r="AD47" s="13"/>
      <c r="AE47" s="12"/>
      <c r="AF47" s="13"/>
      <c r="AG47" s="12"/>
      <c r="AH47" s="12"/>
      <c r="AI47" s="52"/>
    </row>
    <row r="48" spans="1:35" x14ac:dyDescent="0.3">
      <c r="A48" s="51">
        <f t="shared" si="4"/>
        <v>42</v>
      </c>
      <c r="B48" s="3" t="s">
        <v>267</v>
      </c>
      <c r="C48" s="3">
        <v>56</v>
      </c>
      <c r="D48" s="3"/>
      <c r="E48" s="28"/>
      <c r="F48" s="51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2">
        <v>0</v>
      </c>
      <c r="N48" s="35">
        <f t="shared" si="5"/>
        <v>0</v>
      </c>
      <c r="O48" s="50" t="str">
        <f t="shared" si="1"/>
        <v>-</v>
      </c>
      <c r="P48" s="13">
        <v>0</v>
      </c>
      <c r="Q48" s="13">
        <v>1</v>
      </c>
      <c r="R48" s="13">
        <v>0</v>
      </c>
      <c r="S48" s="13">
        <v>0</v>
      </c>
      <c r="T48" s="13">
        <v>0</v>
      </c>
      <c r="U48" s="13">
        <v>0</v>
      </c>
      <c r="V48" s="12">
        <v>0</v>
      </c>
      <c r="W48" s="35">
        <f t="shared" si="2"/>
        <v>1</v>
      </c>
      <c r="X48" s="50" t="str">
        <f t="shared" si="3"/>
        <v>NI</v>
      </c>
      <c r="Y48" s="51"/>
      <c r="Z48" s="13"/>
      <c r="AA48" s="13"/>
      <c r="AB48" s="13"/>
      <c r="AC48" s="13"/>
      <c r="AD48" s="13"/>
      <c r="AE48" s="13"/>
      <c r="AF48" s="12"/>
      <c r="AG48" s="13"/>
      <c r="AH48" s="13"/>
      <c r="AI48" s="52"/>
    </row>
    <row r="49" spans="1:35" x14ac:dyDescent="0.3">
      <c r="A49" s="51">
        <f t="shared" si="4"/>
        <v>43</v>
      </c>
      <c r="B49" s="3" t="s">
        <v>359</v>
      </c>
      <c r="C49" s="3"/>
      <c r="D49" s="3"/>
      <c r="E49" s="28"/>
      <c r="F49" s="53">
        <v>0</v>
      </c>
      <c r="G49" s="13">
        <v>0</v>
      </c>
      <c r="H49" s="13">
        <v>0</v>
      </c>
      <c r="I49" s="13">
        <v>1</v>
      </c>
      <c r="J49" s="13">
        <v>0</v>
      </c>
      <c r="K49" s="13">
        <v>1</v>
      </c>
      <c r="L49" s="13">
        <v>0</v>
      </c>
      <c r="M49" s="13">
        <v>0</v>
      </c>
      <c r="N49" s="35">
        <f t="shared" si="5"/>
        <v>2</v>
      </c>
      <c r="O49" s="50" t="str">
        <f t="shared" si="1"/>
        <v>O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2">
        <v>0</v>
      </c>
      <c r="V49" s="13">
        <v>0</v>
      </c>
      <c r="W49" s="35">
        <f t="shared" si="2"/>
        <v>0</v>
      </c>
      <c r="X49" s="50" t="str">
        <f t="shared" si="3"/>
        <v>-</v>
      </c>
      <c r="Y49" s="51"/>
      <c r="Z49" s="13"/>
      <c r="AA49" s="13"/>
      <c r="AB49" s="13"/>
      <c r="AC49" s="13"/>
      <c r="AD49" s="13"/>
      <c r="AE49" s="12"/>
      <c r="AF49" s="13"/>
      <c r="AG49" s="12"/>
      <c r="AH49" s="12"/>
      <c r="AI49" s="52"/>
    </row>
    <row r="50" spans="1:35" x14ac:dyDescent="0.3">
      <c r="A50" s="51">
        <f t="shared" si="4"/>
        <v>44</v>
      </c>
      <c r="B50" s="3" t="s">
        <v>273</v>
      </c>
      <c r="C50" s="3">
        <v>40</v>
      </c>
      <c r="D50" s="3"/>
      <c r="E50" s="28"/>
      <c r="F50" s="51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35">
        <f t="shared" si="5"/>
        <v>0</v>
      </c>
      <c r="O50" s="50" t="str">
        <f t="shared" si="1"/>
        <v>-</v>
      </c>
      <c r="P50" s="13"/>
      <c r="Q50" s="13">
        <v>1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35">
        <f t="shared" si="2"/>
        <v>1</v>
      </c>
      <c r="X50" s="50" t="str">
        <f t="shared" si="3"/>
        <v>NI</v>
      </c>
      <c r="Y50" s="51"/>
      <c r="Z50" s="13"/>
      <c r="AA50" s="13"/>
      <c r="AB50" s="13"/>
      <c r="AC50" s="13"/>
      <c r="AD50" s="13"/>
      <c r="AE50" s="13"/>
      <c r="AF50" s="13"/>
      <c r="AG50" s="13"/>
      <c r="AH50" s="13"/>
      <c r="AI50" s="52"/>
    </row>
    <row r="51" spans="1:35" x14ac:dyDescent="0.3">
      <c r="A51" s="51">
        <f t="shared" si="4"/>
        <v>45</v>
      </c>
      <c r="B51" s="3" t="s">
        <v>252</v>
      </c>
      <c r="C51" s="3">
        <v>28</v>
      </c>
      <c r="D51" s="3"/>
      <c r="E51" s="28"/>
      <c r="F51" s="53">
        <v>1</v>
      </c>
      <c r="G51" s="13">
        <v>0</v>
      </c>
      <c r="H51" s="13">
        <v>0</v>
      </c>
      <c r="I51" s="13">
        <v>0</v>
      </c>
      <c r="J51" s="13">
        <v>1</v>
      </c>
      <c r="K51" s="13">
        <v>0</v>
      </c>
      <c r="L51" s="12">
        <v>0</v>
      </c>
      <c r="M51" s="13">
        <v>0</v>
      </c>
      <c r="N51" s="35">
        <f t="shared" si="5"/>
        <v>2</v>
      </c>
      <c r="O51" s="50" t="str">
        <f t="shared" si="1"/>
        <v>O</v>
      </c>
      <c r="P51" s="13">
        <v>1</v>
      </c>
      <c r="Q51" s="13">
        <v>0</v>
      </c>
      <c r="R51" s="13">
        <v>1</v>
      </c>
      <c r="S51" s="13">
        <v>1</v>
      </c>
      <c r="T51" s="13">
        <v>1</v>
      </c>
      <c r="U51" s="12">
        <v>0</v>
      </c>
      <c r="V51" s="13">
        <v>0</v>
      </c>
      <c r="W51" s="35">
        <f t="shared" si="2"/>
        <v>4</v>
      </c>
      <c r="X51" s="50" t="str">
        <f t="shared" si="3"/>
        <v>O</v>
      </c>
      <c r="Y51" s="53"/>
      <c r="Z51" s="13"/>
      <c r="AA51" s="13"/>
      <c r="AB51" s="13"/>
      <c r="AC51" s="13"/>
      <c r="AD51" s="13"/>
      <c r="AE51" s="12"/>
      <c r="AF51" s="13"/>
      <c r="AG51" s="13"/>
      <c r="AH51" s="13"/>
      <c r="AI51" s="52"/>
    </row>
    <row r="52" spans="1:35" x14ac:dyDescent="0.3">
      <c r="A52" s="51">
        <f t="shared" si="4"/>
        <v>46</v>
      </c>
      <c r="B52" s="3" t="s">
        <v>308</v>
      </c>
      <c r="C52" s="3">
        <v>28</v>
      </c>
      <c r="D52" s="3"/>
      <c r="E52" s="28"/>
      <c r="F52" s="51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2">
        <v>0</v>
      </c>
      <c r="M52" s="13">
        <v>0</v>
      </c>
      <c r="N52" s="35">
        <f t="shared" si="5"/>
        <v>0</v>
      </c>
      <c r="O52" s="50" t="str">
        <f t="shared" si="1"/>
        <v>-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12">
        <v>0</v>
      </c>
      <c r="V52" s="13">
        <v>0</v>
      </c>
      <c r="W52" s="35">
        <f t="shared" si="2"/>
        <v>1</v>
      </c>
      <c r="X52" s="50" t="str">
        <f t="shared" si="3"/>
        <v>NI</v>
      </c>
      <c r="Y52" s="51"/>
      <c r="Z52" s="13"/>
      <c r="AA52" s="13"/>
      <c r="AB52" s="13"/>
      <c r="AC52" s="13"/>
      <c r="AD52" s="13"/>
      <c r="AE52" s="12"/>
      <c r="AF52" s="13"/>
      <c r="AG52" s="13"/>
      <c r="AH52" s="13"/>
      <c r="AI52" s="52"/>
    </row>
    <row r="53" spans="1:35" x14ac:dyDescent="0.3">
      <c r="A53" s="51">
        <f t="shared" si="4"/>
        <v>47</v>
      </c>
      <c r="B53" s="3" t="s">
        <v>333</v>
      </c>
      <c r="C53" s="3">
        <v>27</v>
      </c>
      <c r="D53" s="3"/>
      <c r="E53" s="28"/>
      <c r="F53" s="51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2">
        <v>0</v>
      </c>
      <c r="M53" s="13">
        <v>0</v>
      </c>
      <c r="N53" s="35">
        <f t="shared" si="5"/>
        <v>0</v>
      </c>
      <c r="O53" s="50" t="str">
        <f t="shared" si="1"/>
        <v>-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2">
        <v>0</v>
      </c>
      <c r="V53" s="13">
        <v>1</v>
      </c>
      <c r="W53" s="35">
        <f t="shared" si="2"/>
        <v>1</v>
      </c>
      <c r="X53" s="50" t="str">
        <f t="shared" si="3"/>
        <v>NI</v>
      </c>
      <c r="Y53" s="51"/>
      <c r="Z53" s="13"/>
      <c r="AA53" s="13"/>
      <c r="AB53" s="13"/>
      <c r="AC53" s="13"/>
      <c r="AD53" s="13"/>
      <c r="AE53" s="12"/>
      <c r="AF53" s="13"/>
      <c r="AG53" s="12"/>
      <c r="AH53" s="12"/>
      <c r="AI53" s="52"/>
    </row>
    <row r="54" spans="1:35" x14ac:dyDescent="0.3">
      <c r="A54" s="51">
        <f t="shared" si="4"/>
        <v>48</v>
      </c>
      <c r="B54" s="3" t="s">
        <v>406</v>
      </c>
      <c r="C54" s="3">
        <v>50</v>
      </c>
      <c r="D54" s="3"/>
      <c r="E54" s="28"/>
      <c r="F54" s="51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2">
        <v>0</v>
      </c>
      <c r="M54" s="13">
        <v>0</v>
      </c>
      <c r="N54" s="35">
        <f t="shared" si="5"/>
        <v>0</v>
      </c>
      <c r="O54" s="50" t="str">
        <f t="shared" si="1"/>
        <v>-</v>
      </c>
      <c r="P54" s="13">
        <v>0</v>
      </c>
      <c r="Q54" s="13">
        <v>0</v>
      </c>
      <c r="R54" s="13">
        <v>0</v>
      </c>
      <c r="S54" s="13">
        <v>0</v>
      </c>
      <c r="T54" s="13">
        <v>1</v>
      </c>
      <c r="U54" s="13">
        <v>0</v>
      </c>
      <c r="V54" s="13">
        <v>0</v>
      </c>
      <c r="W54" s="35">
        <f t="shared" si="2"/>
        <v>1</v>
      </c>
      <c r="X54" s="50" t="str">
        <f t="shared" si="3"/>
        <v>NI</v>
      </c>
      <c r="Y54" s="51"/>
      <c r="Z54" s="13"/>
      <c r="AA54" s="13"/>
      <c r="AB54" s="13"/>
      <c r="AC54" s="13"/>
      <c r="AD54" s="13"/>
      <c r="AE54" s="13"/>
      <c r="AF54" s="13"/>
      <c r="AG54" s="13"/>
      <c r="AH54" s="13"/>
      <c r="AI54" s="52"/>
    </row>
    <row r="55" spans="1:35" x14ac:dyDescent="0.3">
      <c r="A55" s="51">
        <f t="shared" si="4"/>
        <v>49</v>
      </c>
      <c r="B55" s="3" t="s">
        <v>293</v>
      </c>
      <c r="C55" s="3">
        <v>58</v>
      </c>
      <c r="D55" s="3"/>
      <c r="E55" s="28"/>
      <c r="F55" s="51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2">
        <v>0</v>
      </c>
      <c r="M55" s="13">
        <v>0</v>
      </c>
      <c r="N55" s="35">
        <f t="shared" si="5"/>
        <v>0</v>
      </c>
      <c r="O55" s="50" t="str">
        <f t="shared" si="1"/>
        <v>-</v>
      </c>
      <c r="P55" s="13">
        <v>1</v>
      </c>
      <c r="Q55" s="13">
        <v>1</v>
      </c>
      <c r="R55" s="13">
        <v>0</v>
      </c>
      <c r="S55" s="13">
        <v>1</v>
      </c>
      <c r="T55" s="13">
        <v>1</v>
      </c>
      <c r="U55" s="12">
        <v>1</v>
      </c>
      <c r="V55" s="12">
        <v>0</v>
      </c>
      <c r="W55" s="35">
        <f t="shared" si="2"/>
        <v>5</v>
      </c>
      <c r="X55" s="50" t="str">
        <f t="shared" si="3"/>
        <v>C</v>
      </c>
      <c r="Y55" s="53"/>
      <c r="Z55" s="13"/>
      <c r="AA55" s="13"/>
      <c r="AB55" s="13"/>
      <c r="AC55" s="13"/>
      <c r="AD55" s="13"/>
      <c r="AE55" s="12"/>
      <c r="AF55" s="12"/>
      <c r="AG55" s="13"/>
      <c r="AH55" s="13"/>
      <c r="AI55" s="52"/>
    </row>
    <row r="56" spans="1:35" x14ac:dyDescent="0.3">
      <c r="A56" s="51">
        <f t="shared" si="4"/>
        <v>50</v>
      </c>
      <c r="B56" s="3" t="s">
        <v>283</v>
      </c>
      <c r="C56" s="3">
        <v>37</v>
      </c>
      <c r="D56" s="3"/>
      <c r="E56" s="28"/>
      <c r="F56" s="51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2">
        <v>0</v>
      </c>
      <c r="M56" s="13">
        <v>0</v>
      </c>
      <c r="N56" s="35">
        <f t="shared" si="5"/>
        <v>0</v>
      </c>
      <c r="O56" s="50" t="str">
        <f t="shared" si="1"/>
        <v>-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35">
        <f t="shared" si="2"/>
        <v>1</v>
      </c>
      <c r="X56" s="50" t="str">
        <f t="shared" si="3"/>
        <v>NI</v>
      </c>
      <c r="Y56" s="51"/>
      <c r="Z56" s="13"/>
      <c r="AA56" s="13"/>
      <c r="AB56" s="13"/>
      <c r="AC56" s="13"/>
      <c r="AD56" s="13"/>
      <c r="AE56" s="13"/>
      <c r="AF56" s="13"/>
      <c r="AG56" s="13"/>
      <c r="AH56" s="13"/>
      <c r="AI56" s="52"/>
    </row>
    <row r="57" spans="1:35" x14ac:dyDescent="0.3">
      <c r="A57" s="51">
        <f t="shared" si="4"/>
        <v>51</v>
      </c>
      <c r="B57" s="3" t="s">
        <v>360</v>
      </c>
      <c r="C57" s="3"/>
      <c r="D57" s="3"/>
      <c r="E57" s="28"/>
      <c r="F57" s="53">
        <v>0</v>
      </c>
      <c r="G57" s="13">
        <v>0</v>
      </c>
      <c r="H57" s="13">
        <v>0</v>
      </c>
      <c r="I57" s="13">
        <v>0</v>
      </c>
      <c r="J57" s="13">
        <v>1</v>
      </c>
      <c r="K57" s="13">
        <v>0</v>
      </c>
      <c r="L57" s="13">
        <v>0</v>
      </c>
      <c r="M57" s="13">
        <v>0</v>
      </c>
      <c r="N57" s="35">
        <f t="shared" si="5"/>
        <v>1</v>
      </c>
      <c r="O57" s="50" t="str">
        <f t="shared" si="1"/>
        <v>NI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2">
        <v>0</v>
      </c>
      <c r="V57" s="13">
        <v>0</v>
      </c>
      <c r="W57" s="35">
        <f t="shared" si="2"/>
        <v>0</v>
      </c>
      <c r="X57" s="50" t="str">
        <f t="shared" si="3"/>
        <v>-</v>
      </c>
      <c r="Y57" s="51"/>
      <c r="Z57" s="13"/>
      <c r="AA57" s="13"/>
      <c r="AB57" s="13"/>
      <c r="AC57" s="13"/>
      <c r="AD57" s="13"/>
      <c r="AE57" s="12"/>
      <c r="AF57" s="13"/>
      <c r="AG57" s="12"/>
      <c r="AH57" s="12"/>
      <c r="AI57" s="52"/>
    </row>
    <row r="58" spans="1:35" x14ac:dyDescent="0.3">
      <c r="A58" s="51">
        <f t="shared" si="4"/>
        <v>52</v>
      </c>
      <c r="B58" s="3" t="s">
        <v>251</v>
      </c>
      <c r="C58" s="3">
        <v>51</v>
      </c>
      <c r="D58" s="3"/>
      <c r="E58" s="28"/>
      <c r="F58" s="51">
        <v>1</v>
      </c>
      <c r="G58" s="13">
        <v>1</v>
      </c>
      <c r="H58" s="13">
        <v>1</v>
      </c>
      <c r="I58" s="13">
        <v>1</v>
      </c>
      <c r="J58" s="13">
        <v>1</v>
      </c>
      <c r="K58" s="13">
        <v>1</v>
      </c>
      <c r="L58" s="12">
        <v>1</v>
      </c>
      <c r="M58" s="13">
        <v>1</v>
      </c>
      <c r="N58" s="35">
        <f t="shared" si="5"/>
        <v>8</v>
      </c>
      <c r="O58" s="50" t="str">
        <f t="shared" si="1"/>
        <v>C</v>
      </c>
      <c r="P58" s="13">
        <v>1</v>
      </c>
      <c r="Q58" s="13">
        <v>1</v>
      </c>
      <c r="R58" s="13">
        <v>1</v>
      </c>
      <c r="S58" s="13">
        <v>1</v>
      </c>
      <c r="T58" s="13">
        <v>1</v>
      </c>
      <c r="U58" s="12">
        <v>1</v>
      </c>
      <c r="V58" s="13">
        <v>1</v>
      </c>
      <c r="W58" s="35">
        <f t="shared" si="2"/>
        <v>7</v>
      </c>
      <c r="X58" s="50" t="str">
        <f t="shared" si="3"/>
        <v>C</v>
      </c>
      <c r="Y58" s="51"/>
      <c r="Z58" s="13"/>
      <c r="AA58" s="13"/>
      <c r="AB58" s="13"/>
      <c r="AC58" s="13"/>
      <c r="AD58" s="13"/>
      <c r="AE58" s="12"/>
      <c r="AF58" s="13"/>
      <c r="AG58" s="13"/>
      <c r="AH58" s="13"/>
      <c r="AI58" s="52"/>
    </row>
    <row r="59" spans="1:35" x14ac:dyDescent="0.3">
      <c r="A59" s="51">
        <f t="shared" si="4"/>
        <v>53</v>
      </c>
      <c r="B59" s="3" t="s">
        <v>248</v>
      </c>
      <c r="C59" s="3">
        <v>67</v>
      </c>
      <c r="D59" s="3"/>
      <c r="E59" s="28">
        <v>10</v>
      </c>
      <c r="F59" s="53">
        <v>1</v>
      </c>
      <c r="G59" s="13">
        <v>1</v>
      </c>
      <c r="H59" s="13">
        <v>1</v>
      </c>
      <c r="I59" s="13">
        <v>1</v>
      </c>
      <c r="J59" s="13">
        <v>1</v>
      </c>
      <c r="K59" s="13">
        <v>1</v>
      </c>
      <c r="L59" s="13">
        <v>1</v>
      </c>
      <c r="M59" s="13">
        <v>1</v>
      </c>
      <c r="N59" s="35">
        <f t="shared" si="5"/>
        <v>8</v>
      </c>
      <c r="O59" s="50" t="str">
        <f t="shared" si="1"/>
        <v>C</v>
      </c>
      <c r="P59" s="13">
        <v>1</v>
      </c>
      <c r="Q59" s="13">
        <v>1</v>
      </c>
      <c r="R59" s="13">
        <v>1</v>
      </c>
      <c r="S59" s="13">
        <v>0</v>
      </c>
      <c r="T59" s="13">
        <v>1</v>
      </c>
      <c r="U59" s="13">
        <v>1</v>
      </c>
      <c r="V59" s="13">
        <v>1</v>
      </c>
      <c r="W59" s="35">
        <f t="shared" si="2"/>
        <v>6</v>
      </c>
      <c r="X59" s="50" t="str">
        <f t="shared" si="3"/>
        <v>C</v>
      </c>
      <c r="Y59" s="53"/>
      <c r="Z59" s="13"/>
      <c r="AA59" s="13"/>
      <c r="AB59" s="13"/>
      <c r="AC59" s="13"/>
      <c r="AD59" s="13"/>
      <c r="AE59" s="13"/>
      <c r="AF59" s="13"/>
      <c r="AG59" s="13"/>
      <c r="AH59" s="13">
        <f>SUM(Y59:AG59)</f>
        <v>0</v>
      </c>
      <c r="AI59" s="52"/>
    </row>
    <row r="60" spans="1:35" x14ac:dyDescent="0.3">
      <c r="A60" s="51">
        <f t="shared" si="4"/>
        <v>54</v>
      </c>
      <c r="B60" s="3" t="s">
        <v>294</v>
      </c>
      <c r="C60" s="3">
        <v>51</v>
      </c>
      <c r="D60" s="3"/>
      <c r="E60" s="28"/>
      <c r="F60" s="51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35">
        <f t="shared" si="5"/>
        <v>0</v>
      </c>
      <c r="O60" s="50" t="str">
        <f t="shared" si="1"/>
        <v>-</v>
      </c>
      <c r="P60" s="13">
        <v>0</v>
      </c>
      <c r="Q60" s="13">
        <v>0</v>
      </c>
      <c r="R60" s="13">
        <v>0</v>
      </c>
      <c r="S60" s="13">
        <v>1</v>
      </c>
      <c r="T60" s="13">
        <v>1</v>
      </c>
      <c r="U60" s="13">
        <v>0</v>
      </c>
      <c r="V60" s="13">
        <v>0</v>
      </c>
      <c r="W60" s="35">
        <f t="shared" si="2"/>
        <v>2</v>
      </c>
      <c r="X60" s="50" t="str">
        <f t="shared" si="3"/>
        <v>O</v>
      </c>
      <c r="Y60" s="51"/>
      <c r="Z60" s="13"/>
      <c r="AA60" s="13"/>
      <c r="AB60" s="13"/>
      <c r="AC60" s="13"/>
      <c r="AD60" s="13"/>
      <c r="AE60" s="13"/>
      <c r="AF60" s="13"/>
      <c r="AG60" s="13"/>
      <c r="AH60" s="13"/>
      <c r="AI60" s="52"/>
    </row>
    <row r="61" spans="1:35" x14ac:dyDescent="0.3">
      <c r="A61" s="51">
        <f t="shared" si="4"/>
        <v>55</v>
      </c>
      <c r="B61" s="3" t="s">
        <v>361</v>
      </c>
      <c r="C61" s="3"/>
      <c r="D61" s="3"/>
      <c r="E61" s="28"/>
      <c r="F61" s="53">
        <v>0</v>
      </c>
      <c r="G61" s="13">
        <v>1</v>
      </c>
      <c r="H61" s="13">
        <v>1</v>
      </c>
      <c r="I61" s="13">
        <v>1</v>
      </c>
      <c r="J61" s="13">
        <v>1</v>
      </c>
      <c r="K61" s="13">
        <v>1</v>
      </c>
      <c r="L61" s="13">
        <v>1</v>
      </c>
      <c r="M61" s="13">
        <v>1</v>
      </c>
      <c r="N61" s="35">
        <f t="shared" si="5"/>
        <v>7</v>
      </c>
      <c r="O61" s="50" t="str">
        <f t="shared" si="1"/>
        <v>C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2">
        <v>0</v>
      </c>
      <c r="V61" s="13">
        <v>0</v>
      </c>
      <c r="W61" s="35">
        <f t="shared" si="2"/>
        <v>0</v>
      </c>
      <c r="X61" s="50" t="str">
        <f t="shared" si="3"/>
        <v>-</v>
      </c>
      <c r="Y61" s="51"/>
      <c r="Z61" s="13"/>
      <c r="AA61" s="13"/>
      <c r="AB61" s="13"/>
      <c r="AC61" s="13"/>
      <c r="AD61" s="13"/>
      <c r="AE61" s="12"/>
      <c r="AF61" s="13"/>
      <c r="AG61" s="12"/>
      <c r="AH61" s="12"/>
      <c r="AI61" s="52"/>
    </row>
    <row r="62" spans="1:35" x14ac:dyDescent="0.3">
      <c r="A62" s="51">
        <f t="shared" si="4"/>
        <v>56</v>
      </c>
      <c r="B62" s="3" t="s">
        <v>362</v>
      </c>
      <c r="C62" s="3"/>
      <c r="D62" s="3"/>
      <c r="E62" s="28"/>
      <c r="F62" s="53">
        <v>1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35">
        <f t="shared" si="5"/>
        <v>1</v>
      </c>
      <c r="O62" s="50" t="str">
        <f t="shared" si="1"/>
        <v>NI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2">
        <v>0</v>
      </c>
      <c r="V62" s="13">
        <v>0</v>
      </c>
      <c r="W62" s="35">
        <f t="shared" si="2"/>
        <v>0</v>
      </c>
      <c r="X62" s="50" t="str">
        <f t="shared" si="3"/>
        <v>-</v>
      </c>
      <c r="Y62" s="51"/>
      <c r="Z62" s="13"/>
      <c r="AA62" s="13"/>
      <c r="AB62" s="13"/>
      <c r="AC62" s="13"/>
      <c r="AD62" s="13"/>
      <c r="AE62" s="12"/>
      <c r="AF62" s="13"/>
      <c r="AG62" s="12"/>
      <c r="AH62" s="12"/>
      <c r="AI62" s="52"/>
    </row>
    <row r="63" spans="1:35" x14ac:dyDescent="0.3">
      <c r="A63" s="51">
        <f t="shared" si="4"/>
        <v>57</v>
      </c>
      <c r="B63" s="3" t="s">
        <v>342</v>
      </c>
      <c r="C63" s="3">
        <v>42</v>
      </c>
      <c r="D63" s="3"/>
      <c r="E63" s="28"/>
      <c r="F63" s="51">
        <v>0</v>
      </c>
      <c r="G63" s="13">
        <v>0</v>
      </c>
      <c r="H63" s="13">
        <v>0</v>
      </c>
      <c r="I63" s="13">
        <v>0</v>
      </c>
      <c r="J63" s="13">
        <v>0</v>
      </c>
      <c r="K63" s="13">
        <v>1</v>
      </c>
      <c r="L63" s="12">
        <v>0</v>
      </c>
      <c r="M63" s="13">
        <v>1</v>
      </c>
      <c r="N63" s="35">
        <f t="shared" si="5"/>
        <v>2</v>
      </c>
      <c r="O63" s="50" t="str">
        <f t="shared" si="1"/>
        <v>O</v>
      </c>
      <c r="P63" s="13">
        <v>0</v>
      </c>
      <c r="Q63" s="13">
        <v>0</v>
      </c>
      <c r="R63" s="13">
        <v>1</v>
      </c>
      <c r="S63" s="13">
        <v>0</v>
      </c>
      <c r="T63" s="13">
        <v>0</v>
      </c>
      <c r="U63" s="12">
        <v>0</v>
      </c>
      <c r="V63" s="13">
        <v>1</v>
      </c>
      <c r="W63" s="35">
        <f t="shared" si="2"/>
        <v>2</v>
      </c>
      <c r="X63" s="50" t="str">
        <f t="shared" si="3"/>
        <v>O</v>
      </c>
      <c r="Y63" s="51"/>
      <c r="Z63" s="13"/>
      <c r="AA63" s="13"/>
      <c r="AB63" s="13"/>
      <c r="AC63" s="13"/>
      <c r="AD63" s="13"/>
      <c r="AE63" s="12"/>
      <c r="AF63" s="13"/>
      <c r="AG63" s="12"/>
      <c r="AH63" s="12"/>
      <c r="AI63" s="52"/>
    </row>
    <row r="64" spans="1:35" x14ac:dyDescent="0.3">
      <c r="A64" s="51">
        <f t="shared" si="4"/>
        <v>58</v>
      </c>
      <c r="B64" s="3" t="s">
        <v>260</v>
      </c>
      <c r="C64" s="3">
        <v>28</v>
      </c>
      <c r="D64" s="3"/>
      <c r="E64" s="28"/>
      <c r="F64" s="51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2">
        <v>0</v>
      </c>
      <c r="M64" s="13">
        <v>0</v>
      </c>
      <c r="N64" s="35">
        <f t="shared" si="5"/>
        <v>0</v>
      </c>
      <c r="O64" s="50" t="str">
        <f t="shared" si="1"/>
        <v>-</v>
      </c>
      <c r="P64" s="13">
        <v>0</v>
      </c>
      <c r="Q64" s="13">
        <v>1</v>
      </c>
      <c r="R64" s="13">
        <v>0</v>
      </c>
      <c r="S64" s="13">
        <v>0</v>
      </c>
      <c r="T64" s="13">
        <v>0</v>
      </c>
      <c r="U64" s="12">
        <v>0</v>
      </c>
      <c r="V64" s="13">
        <v>0</v>
      </c>
      <c r="W64" s="35">
        <f t="shared" si="2"/>
        <v>1</v>
      </c>
      <c r="X64" s="50" t="str">
        <f t="shared" si="3"/>
        <v>NI</v>
      </c>
      <c r="Y64" s="51"/>
      <c r="Z64" s="13"/>
      <c r="AA64" s="13"/>
      <c r="AB64" s="13"/>
      <c r="AC64" s="13"/>
      <c r="AD64" s="13"/>
      <c r="AE64" s="12"/>
      <c r="AF64" s="13"/>
      <c r="AG64" s="13"/>
      <c r="AH64" s="13"/>
      <c r="AI64" s="52"/>
    </row>
    <row r="65" spans="1:35" x14ac:dyDescent="0.3">
      <c r="A65" s="51">
        <f t="shared" si="4"/>
        <v>59</v>
      </c>
      <c r="B65" s="3" t="s">
        <v>363</v>
      </c>
      <c r="C65" s="3"/>
      <c r="D65" s="3"/>
      <c r="E65" s="28"/>
      <c r="F65" s="53">
        <v>0</v>
      </c>
      <c r="G65" s="13">
        <v>0</v>
      </c>
      <c r="H65" s="13">
        <v>0</v>
      </c>
      <c r="I65" s="13">
        <v>1</v>
      </c>
      <c r="J65" s="13">
        <v>0</v>
      </c>
      <c r="K65" s="13">
        <v>0</v>
      </c>
      <c r="L65" s="13">
        <v>1</v>
      </c>
      <c r="M65" s="13">
        <v>0</v>
      </c>
      <c r="N65" s="35">
        <f t="shared" si="5"/>
        <v>2</v>
      </c>
      <c r="O65" s="50" t="str">
        <f t="shared" si="1"/>
        <v>O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2">
        <v>0</v>
      </c>
      <c r="V65" s="13">
        <v>0</v>
      </c>
      <c r="W65" s="35">
        <f t="shared" si="2"/>
        <v>0</v>
      </c>
      <c r="X65" s="50" t="str">
        <f t="shared" si="3"/>
        <v>-</v>
      </c>
      <c r="Y65" s="51"/>
      <c r="Z65" s="13"/>
      <c r="AA65" s="13"/>
      <c r="AB65" s="13"/>
      <c r="AC65" s="13"/>
      <c r="AD65" s="13"/>
      <c r="AE65" s="12"/>
      <c r="AF65" s="13"/>
      <c r="AG65" s="12"/>
      <c r="AH65" s="12"/>
      <c r="AI65" s="52"/>
    </row>
    <row r="66" spans="1:35" x14ac:dyDescent="0.3">
      <c r="A66" s="51">
        <f t="shared" si="4"/>
        <v>60</v>
      </c>
      <c r="B66" s="3" t="s">
        <v>268</v>
      </c>
      <c r="C66" s="3">
        <v>67</v>
      </c>
      <c r="D66" s="3"/>
      <c r="E66" s="28"/>
      <c r="F66" s="5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2">
        <v>0</v>
      </c>
      <c r="N66" s="35">
        <f t="shared" si="5"/>
        <v>0</v>
      </c>
      <c r="O66" s="50" t="str">
        <f t="shared" si="1"/>
        <v>-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2">
        <v>0</v>
      </c>
      <c r="W66" s="35">
        <f t="shared" si="2"/>
        <v>1</v>
      </c>
      <c r="X66" s="50" t="str">
        <f t="shared" si="3"/>
        <v>NI</v>
      </c>
      <c r="Y66" s="53"/>
      <c r="Z66" s="13"/>
      <c r="AA66" s="13"/>
      <c r="AB66" s="13"/>
      <c r="AC66" s="13"/>
      <c r="AD66" s="13"/>
      <c r="AE66" s="13"/>
      <c r="AF66" s="12"/>
      <c r="AG66" s="12"/>
      <c r="AH66" s="12"/>
      <c r="AI66" s="52"/>
    </row>
    <row r="67" spans="1:35" x14ac:dyDescent="0.3">
      <c r="A67" s="51">
        <f t="shared" si="4"/>
        <v>61</v>
      </c>
      <c r="B67" s="3" t="s">
        <v>366</v>
      </c>
      <c r="C67" s="3"/>
      <c r="D67" s="3"/>
      <c r="E67" s="28"/>
      <c r="F67" s="53">
        <v>0</v>
      </c>
      <c r="G67" s="13">
        <v>1</v>
      </c>
      <c r="H67" s="13">
        <v>0</v>
      </c>
      <c r="I67" s="13">
        <v>0</v>
      </c>
      <c r="J67" s="13">
        <v>0</v>
      </c>
      <c r="K67" s="13">
        <v>1</v>
      </c>
      <c r="L67" s="13">
        <v>1</v>
      </c>
      <c r="M67" s="13">
        <v>0</v>
      </c>
      <c r="N67" s="35">
        <f t="shared" si="5"/>
        <v>3</v>
      </c>
      <c r="O67" s="50" t="str">
        <f t="shared" si="1"/>
        <v>O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2">
        <v>0</v>
      </c>
      <c r="V67" s="13">
        <v>0</v>
      </c>
      <c r="W67" s="35">
        <f t="shared" si="2"/>
        <v>0</v>
      </c>
      <c r="X67" s="50" t="str">
        <f t="shared" si="3"/>
        <v>-</v>
      </c>
      <c r="Y67" s="51"/>
      <c r="Z67" s="13"/>
      <c r="AA67" s="13"/>
      <c r="AB67" s="13"/>
      <c r="AC67" s="13"/>
      <c r="AD67" s="13"/>
      <c r="AE67" s="12"/>
      <c r="AF67" s="13"/>
      <c r="AG67" s="12"/>
      <c r="AH67" s="12"/>
      <c r="AI67" s="52"/>
    </row>
    <row r="68" spans="1:35" x14ac:dyDescent="0.3">
      <c r="A68" s="51">
        <f t="shared" si="4"/>
        <v>62</v>
      </c>
      <c r="B68" s="3" t="s">
        <v>365</v>
      </c>
      <c r="C68" s="3"/>
      <c r="D68" s="3"/>
      <c r="E68" s="28"/>
      <c r="F68" s="5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35">
        <f t="shared" si="5"/>
        <v>1</v>
      </c>
      <c r="O68" s="50" t="str">
        <f t="shared" si="1"/>
        <v>NI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2">
        <v>0</v>
      </c>
      <c r="V68" s="13">
        <v>0</v>
      </c>
      <c r="W68" s="35">
        <f t="shared" si="2"/>
        <v>0</v>
      </c>
      <c r="X68" s="50" t="str">
        <f t="shared" si="3"/>
        <v>-</v>
      </c>
      <c r="Y68" s="51"/>
      <c r="Z68" s="13"/>
      <c r="AA68" s="13"/>
      <c r="AB68" s="13"/>
      <c r="AC68" s="13"/>
      <c r="AD68" s="13"/>
      <c r="AE68" s="12"/>
      <c r="AF68" s="13"/>
      <c r="AG68" s="12"/>
      <c r="AH68" s="12"/>
      <c r="AI68" s="52"/>
    </row>
    <row r="69" spans="1:35" x14ac:dyDescent="0.3">
      <c r="A69" s="51">
        <f t="shared" si="4"/>
        <v>63</v>
      </c>
      <c r="B69" s="94" t="s">
        <v>396</v>
      </c>
      <c r="C69" s="3"/>
      <c r="D69" s="3"/>
      <c r="E69" s="28"/>
      <c r="F69" s="53">
        <v>1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35">
        <f t="shared" si="5"/>
        <v>1</v>
      </c>
      <c r="O69" s="50" t="str">
        <f t="shared" si="1"/>
        <v>NI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2">
        <v>0</v>
      </c>
      <c r="V69" s="13">
        <v>0</v>
      </c>
      <c r="W69" s="35">
        <f t="shared" si="2"/>
        <v>0</v>
      </c>
      <c r="X69" s="50" t="str">
        <f t="shared" si="3"/>
        <v>-</v>
      </c>
      <c r="Y69" s="51"/>
      <c r="Z69" s="13"/>
      <c r="AA69" s="13"/>
      <c r="AB69" s="13"/>
      <c r="AC69" s="13"/>
      <c r="AD69" s="13"/>
      <c r="AE69" s="12"/>
      <c r="AF69" s="13"/>
      <c r="AG69" s="12"/>
      <c r="AH69" s="12"/>
      <c r="AI69" s="52"/>
    </row>
    <row r="70" spans="1:35" x14ac:dyDescent="0.3">
      <c r="A70" s="51">
        <f t="shared" si="4"/>
        <v>64</v>
      </c>
      <c r="B70" s="3" t="s">
        <v>364</v>
      </c>
      <c r="C70" s="3"/>
      <c r="D70" s="3"/>
      <c r="E70" s="28"/>
      <c r="F70" s="53">
        <v>0</v>
      </c>
      <c r="G70" s="13">
        <v>0</v>
      </c>
      <c r="H70" s="13">
        <v>0</v>
      </c>
      <c r="I70" s="13">
        <v>0</v>
      </c>
      <c r="J70" s="13">
        <v>1</v>
      </c>
      <c r="K70" s="13">
        <v>1</v>
      </c>
      <c r="L70" s="13">
        <v>0</v>
      </c>
      <c r="M70" s="13">
        <v>0</v>
      </c>
      <c r="N70" s="35">
        <f t="shared" si="5"/>
        <v>2</v>
      </c>
      <c r="O70" s="50" t="str">
        <f t="shared" si="1"/>
        <v>O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2">
        <v>0</v>
      </c>
      <c r="V70" s="13">
        <v>0</v>
      </c>
      <c r="W70" s="35">
        <f t="shared" si="2"/>
        <v>0</v>
      </c>
      <c r="X70" s="50" t="str">
        <f t="shared" si="3"/>
        <v>-</v>
      </c>
      <c r="Y70" s="51"/>
      <c r="Z70" s="13"/>
      <c r="AA70" s="13"/>
      <c r="AB70" s="13"/>
      <c r="AC70" s="13"/>
      <c r="AD70" s="13"/>
      <c r="AE70" s="12"/>
      <c r="AF70" s="13"/>
      <c r="AG70" s="12"/>
      <c r="AH70" s="12"/>
      <c r="AI70" s="52"/>
    </row>
    <row r="71" spans="1:35" x14ac:dyDescent="0.3">
      <c r="A71" s="51">
        <f t="shared" si="4"/>
        <v>65</v>
      </c>
      <c r="B71" s="3" t="s">
        <v>277</v>
      </c>
      <c r="C71" s="3">
        <v>28</v>
      </c>
      <c r="D71" s="3"/>
      <c r="E71" s="28"/>
      <c r="F71" s="51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35">
        <f t="shared" ref="N71:N102" si="6">SUM(F71:M71)</f>
        <v>0</v>
      </c>
      <c r="O71" s="50" t="str">
        <f t="shared" si="1"/>
        <v>-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35">
        <f t="shared" si="2"/>
        <v>1</v>
      </c>
      <c r="X71" s="50" t="str">
        <f t="shared" si="3"/>
        <v>NI</v>
      </c>
      <c r="Y71" s="51"/>
      <c r="Z71" s="13"/>
      <c r="AA71" s="13"/>
      <c r="AB71" s="13"/>
      <c r="AC71" s="13"/>
      <c r="AD71" s="13"/>
      <c r="AE71" s="13"/>
      <c r="AF71" s="13"/>
      <c r="AG71" s="13"/>
      <c r="AH71" s="13"/>
      <c r="AI71" s="52"/>
    </row>
    <row r="72" spans="1:35" x14ac:dyDescent="0.3">
      <c r="A72" s="51">
        <f t="shared" si="4"/>
        <v>66</v>
      </c>
      <c r="B72" s="3" t="s">
        <v>397</v>
      </c>
      <c r="C72" s="3">
        <v>39</v>
      </c>
      <c r="D72" s="3"/>
      <c r="E72" s="28"/>
      <c r="F72" s="51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35">
        <f t="shared" si="6"/>
        <v>0</v>
      </c>
      <c r="O72" s="50" t="str">
        <f t="shared" ref="O72" si="7">IF(N72&gt;=5,"C",IF(N72=0,"-",IF(N72=1,"NI",IF(N72&gt;1,"O",IF(N72&gt;5,"O")))))</f>
        <v>-</v>
      </c>
      <c r="P72" s="13">
        <v>1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2">
        <v>0</v>
      </c>
      <c r="W72" s="35">
        <f t="shared" ref="W72" si="8">SUM(P72:V72)</f>
        <v>1</v>
      </c>
      <c r="X72" s="50" t="str">
        <f t="shared" ref="X72:X135" si="9">IF(W72&gt;=5,"C",IF(W72=0,"-",IF(W72=1,"NI",IF(W72&gt;1,"O",IF(W72&gt;5,"O")))))</f>
        <v>NI</v>
      </c>
      <c r="Y72" s="53"/>
      <c r="Z72" s="13"/>
      <c r="AA72" s="13"/>
      <c r="AB72" s="13"/>
      <c r="AC72" s="13"/>
      <c r="AD72" s="13"/>
      <c r="AE72" s="13"/>
      <c r="AF72" s="12"/>
      <c r="AG72" s="12"/>
      <c r="AH72" s="12"/>
      <c r="AI72" s="28"/>
    </row>
    <row r="73" spans="1:35" s="97" customFormat="1" x14ac:dyDescent="0.3">
      <c r="A73" s="51">
        <f t="shared" ref="A73:A135" si="10">A72+1</f>
        <v>67</v>
      </c>
      <c r="B73" s="3" t="s">
        <v>255</v>
      </c>
      <c r="C73" s="3">
        <v>42</v>
      </c>
      <c r="D73" s="3"/>
      <c r="E73" s="28"/>
      <c r="F73" s="51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35">
        <f t="shared" si="6"/>
        <v>0</v>
      </c>
      <c r="O73" s="50" t="str">
        <f>IF(N73&gt;=5,"C",IF(N73=0,"-",IF(N73=1,"NI",IF(N73&gt;1,"O",IF(N73&gt;5,"O")))))</f>
        <v>-</v>
      </c>
      <c r="P73" s="13">
        <v>1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35">
        <f t="shared" ref="W73:W81" si="11">SUM(P73:V73)</f>
        <v>1</v>
      </c>
      <c r="X73" s="50" t="str">
        <f t="shared" si="9"/>
        <v>NI</v>
      </c>
      <c r="Y73" s="53"/>
      <c r="Z73" s="13"/>
      <c r="AA73" s="13"/>
      <c r="AB73" s="13"/>
      <c r="AC73" s="13"/>
      <c r="AD73" s="13"/>
      <c r="AE73" s="13"/>
      <c r="AF73" s="13"/>
      <c r="AG73" s="12"/>
      <c r="AH73" s="12"/>
      <c r="AI73" s="52"/>
    </row>
    <row r="74" spans="1:35" x14ac:dyDescent="0.3">
      <c r="A74" s="51">
        <f t="shared" si="10"/>
        <v>68</v>
      </c>
      <c r="B74" s="3" t="s">
        <v>250</v>
      </c>
      <c r="C74" s="3">
        <v>40</v>
      </c>
      <c r="D74" s="3"/>
      <c r="E74" s="28"/>
      <c r="F74" s="51">
        <v>1</v>
      </c>
      <c r="G74" s="13">
        <v>1</v>
      </c>
      <c r="H74" s="13">
        <v>1</v>
      </c>
      <c r="I74" s="13">
        <v>1</v>
      </c>
      <c r="J74" s="13">
        <v>0</v>
      </c>
      <c r="K74" s="13">
        <v>0</v>
      </c>
      <c r="L74" s="12">
        <v>0</v>
      </c>
      <c r="M74" s="13">
        <v>0</v>
      </c>
      <c r="N74" s="35">
        <f t="shared" si="6"/>
        <v>4</v>
      </c>
      <c r="O74" s="50" t="str">
        <f t="shared" ref="O74:O98" si="12">IF(N74&gt;=5,"C",IF(N74=0,"-",IF(N74=1,"NI",IF(N74&gt;1,"O",IF(N74&gt;5,"O")))))</f>
        <v>O</v>
      </c>
      <c r="P74" s="13">
        <v>1</v>
      </c>
      <c r="Q74" s="13">
        <v>0</v>
      </c>
      <c r="R74" s="13">
        <v>1</v>
      </c>
      <c r="S74" s="13">
        <v>1</v>
      </c>
      <c r="T74" s="13">
        <v>0</v>
      </c>
      <c r="U74" s="12">
        <v>1</v>
      </c>
      <c r="V74" s="13">
        <v>1</v>
      </c>
      <c r="W74" s="35">
        <f t="shared" si="11"/>
        <v>5</v>
      </c>
      <c r="X74" s="50" t="str">
        <f t="shared" si="9"/>
        <v>C</v>
      </c>
      <c r="Y74" s="51"/>
      <c r="Z74" s="13"/>
      <c r="AA74" s="13"/>
      <c r="AB74" s="13"/>
      <c r="AC74" s="13"/>
      <c r="AD74" s="13"/>
      <c r="AE74" s="12"/>
      <c r="AF74" s="13"/>
      <c r="AG74" s="13"/>
      <c r="AH74" s="13"/>
      <c r="AI74" s="52"/>
    </row>
    <row r="75" spans="1:35" x14ac:dyDescent="0.3">
      <c r="A75" s="51">
        <f t="shared" si="10"/>
        <v>69</v>
      </c>
      <c r="B75" s="3" t="s">
        <v>258</v>
      </c>
      <c r="C75" s="3">
        <v>38</v>
      </c>
      <c r="D75" s="3"/>
      <c r="E75" s="28"/>
      <c r="F75" s="5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35">
        <f t="shared" si="6"/>
        <v>0</v>
      </c>
      <c r="O75" s="50" t="str">
        <f t="shared" si="12"/>
        <v>-</v>
      </c>
      <c r="P75" s="13">
        <v>0</v>
      </c>
      <c r="Q75" s="13">
        <v>1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35">
        <f t="shared" si="11"/>
        <v>1</v>
      </c>
      <c r="X75" s="50" t="str">
        <f t="shared" si="9"/>
        <v>NI</v>
      </c>
      <c r="Y75" s="53"/>
      <c r="Z75" s="13"/>
      <c r="AA75" s="13"/>
      <c r="AB75" s="13"/>
      <c r="AC75" s="13"/>
      <c r="AD75" s="13"/>
      <c r="AE75" s="13"/>
      <c r="AF75" s="13"/>
      <c r="AG75" s="13"/>
      <c r="AH75" s="13"/>
      <c r="AI75" s="52"/>
    </row>
    <row r="76" spans="1:35" x14ac:dyDescent="0.3">
      <c r="A76" s="51">
        <f t="shared" si="10"/>
        <v>70</v>
      </c>
      <c r="B76" s="3" t="s">
        <v>321</v>
      </c>
      <c r="C76" s="3">
        <v>45</v>
      </c>
      <c r="D76" s="3"/>
      <c r="E76" s="28"/>
      <c r="F76" s="5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35">
        <f t="shared" si="6"/>
        <v>0</v>
      </c>
      <c r="O76" s="50" t="str">
        <f t="shared" si="12"/>
        <v>-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2">
        <v>1</v>
      </c>
      <c r="V76" s="13">
        <v>0</v>
      </c>
      <c r="W76" s="35">
        <f t="shared" si="11"/>
        <v>1</v>
      </c>
      <c r="X76" s="50" t="str">
        <f t="shared" si="9"/>
        <v>NI</v>
      </c>
      <c r="Y76" s="51"/>
      <c r="Z76" s="13"/>
      <c r="AA76" s="13"/>
      <c r="AB76" s="13"/>
      <c r="AC76" s="13"/>
      <c r="AD76" s="13"/>
      <c r="AE76" s="12"/>
      <c r="AF76" s="13"/>
      <c r="AG76" s="12"/>
      <c r="AH76" s="12"/>
      <c r="AI76" s="52"/>
    </row>
    <row r="77" spans="1:35" x14ac:dyDescent="0.3">
      <c r="A77" s="51">
        <f t="shared" si="10"/>
        <v>71</v>
      </c>
      <c r="B77" s="3" t="s">
        <v>275</v>
      </c>
      <c r="C77" s="3">
        <v>60</v>
      </c>
      <c r="D77" s="3"/>
      <c r="E77" s="28"/>
      <c r="F77" s="5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35">
        <f t="shared" si="6"/>
        <v>0</v>
      </c>
      <c r="O77" s="50" t="str">
        <f t="shared" si="12"/>
        <v>-</v>
      </c>
      <c r="P77" s="13">
        <v>0</v>
      </c>
      <c r="Q77" s="13">
        <v>1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35">
        <f t="shared" si="11"/>
        <v>2</v>
      </c>
      <c r="X77" s="50" t="str">
        <f t="shared" si="9"/>
        <v>O</v>
      </c>
      <c r="Y77" s="51"/>
      <c r="Z77" s="13"/>
      <c r="AA77" s="13"/>
      <c r="AB77" s="13"/>
      <c r="AC77" s="13"/>
      <c r="AD77" s="13"/>
      <c r="AE77" s="13"/>
      <c r="AF77" s="13"/>
      <c r="AG77" s="13"/>
      <c r="AH77" s="13"/>
      <c r="AI77" s="52"/>
    </row>
    <row r="78" spans="1:35" x14ac:dyDescent="0.3">
      <c r="A78" s="51">
        <f t="shared" si="10"/>
        <v>72</v>
      </c>
      <c r="B78" s="3" t="s">
        <v>303</v>
      </c>
      <c r="C78" s="3">
        <v>71</v>
      </c>
      <c r="D78" s="3"/>
      <c r="E78" s="28"/>
      <c r="F78" s="5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35">
        <f t="shared" si="6"/>
        <v>0</v>
      </c>
      <c r="O78" s="50" t="str">
        <f t="shared" si="12"/>
        <v>-</v>
      </c>
      <c r="P78" s="13">
        <v>0</v>
      </c>
      <c r="Q78" s="13">
        <v>0</v>
      </c>
      <c r="R78" s="13">
        <v>0</v>
      </c>
      <c r="S78" s="13"/>
      <c r="T78" s="13">
        <v>1</v>
      </c>
      <c r="U78" s="13">
        <v>0</v>
      </c>
      <c r="V78" s="13">
        <v>0</v>
      </c>
      <c r="W78" s="35">
        <f t="shared" si="11"/>
        <v>1</v>
      </c>
      <c r="X78" s="50" t="str">
        <f t="shared" si="9"/>
        <v>NI</v>
      </c>
      <c r="Y78" s="51"/>
      <c r="Z78" s="13"/>
      <c r="AA78" s="13"/>
      <c r="AB78" s="13"/>
      <c r="AC78" s="13"/>
      <c r="AD78" s="13"/>
      <c r="AE78" s="13"/>
      <c r="AF78" s="13"/>
      <c r="AG78" s="13"/>
      <c r="AH78" s="13"/>
      <c r="AI78" s="52"/>
    </row>
    <row r="79" spans="1:35" x14ac:dyDescent="0.3">
      <c r="A79" s="51">
        <f t="shared" si="10"/>
        <v>73</v>
      </c>
      <c r="B79" s="3" t="s">
        <v>305</v>
      </c>
      <c r="C79" s="3">
        <v>30</v>
      </c>
      <c r="D79" s="3"/>
      <c r="E79" s="28"/>
      <c r="F79" s="5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35">
        <f t="shared" si="6"/>
        <v>0</v>
      </c>
      <c r="O79" s="50" t="str">
        <f t="shared" si="12"/>
        <v>-</v>
      </c>
      <c r="P79" s="13">
        <v>0</v>
      </c>
      <c r="Q79" s="13">
        <v>0</v>
      </c>
      <c r="R79" s="13">
        <v>0</v>
      </c>
      <c r="S79" s="13">
        <v>1</v>
      </c>
      <c r="T79" s="13">
        <v>1</v>
      </c>
      <c r="U79" s="13">
        <v>0</v>
      </c>
      <c r="V79" s="13">
        <v>0</v>
      </c>
      <c r="W79" s="35">
        <f t="shared" si="11"/>
        <v>2</v>
      </c>
      <c r="X79" s="50" t="str">
        <f t="shared" si="9"/>
        <v>O</v>
      </c>
      <c r="Y79" s="51"/>
      <c r="Z79" s="13"/>
      <c r="AA79" s="13"/>
      <c r="AB79" s="13"/>
      <c r="AC79" s="13"/>
      <c r="AD79" s="13"/>
      <c r="AE79" s="13"/>
      <c r="AF79" s="13"/>
      <c r="AG79" s="13"/>
      <c r="AH79" s="13"/>
      <c r="AI79" s="52"/>
    </row>
    <row r="80" spans="1:35" x14ac:dyDescent="0.3">
      <c r="A80" s="51">
        <f t="shared" si="10"/>
        <v>74</v>
      </c>
      <c r="B80" s="93" t="s">
        <v>285</v>
      </c>
      <c r="C80" s="3">
        <v>67</v>
      </c>
      <c r="D80" s="3"/>
      <c r="E80" s="28"/>
      <c r="F80" s="5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35">
        <f t="shared" si="6"/>
        <v>0</v>
      </c>
      <c r="O80" s="50" t="str">
        <f t="shared" si="12"/>
        <v>-</v>
      </c>
      <c r="P80" s="13">
        <v>0</v>
      </c>
      <c r="Q80" s="13">
        <v>0</v>
      </c>
      <c r="R80" s="13">
        <v>0</v>
      </c>
      <c r="S80" s="13">
        <v>1</v>
      </c>
      <c r="T80" s="13">
        <v>0</v>
      </c>
      <c r="U80" s="13">
        <v>0</v>
      </c>
      <c r="V80" s="12">
        <v>0</v>
      </c>
      <c r="W80" s="35">
        <f t="shared" si="11"/>
        <v>1</v>
      </c>
      <c r="X80" s="50" t="str">
        <f t="shared" si="9"/>
        <v>NI</v>
      </c>
      <c r="Y80" s="53"/>
      <c r="Z80" s="13"/>
      <c r="AA80" s="13"/>
      <c r="AB80" s="13"/>
      <c r="AC80" s="13"/>
      <c r="AD80" s="13"/>
      <c r="AE80" s="13"/>
      <c r="AF80" s="12"/>
      <c r="AG80" s="12"/>
      <c r="AH80" s="12"/>
      <c r="AI80" s="28"/>
    </row>
    <row r="81" spans="1:35" x14ac:dyDescent="0.3">
      <c r="A81" s="51">
        <f t="shared" si="10"/>
        <v>75</v>
      </c>
      <c r="B81" s="3" t="s">
        <v>300</v>
      </c>
      <c r="C81" s="3">
        <v>42</v>
      </c>
      <c r="D81" s="3"/>
      <c r="E81" s="28"/>
      <c r="F81" s="53">
        <v>1</v>
      </c>
      <c r="G81" s="13">
        <v>0</v>
      </c>
      <c r="H81" s="13">
        <v>0</v>
      </c>
      <c r="I81" s="13">
        <v>1</v>
      </c>
      <c r="J81" s="13">
        <v>1</v>
      </c>
      <c r="K81" s="13">
        <v>1</v>
      </c>
      <c r="L81" s="13">
        <v>1</v>
      </c>
      <c r="M81" s="12">
        <v>0</v>
      </c>
      <c r="N81" s="35">
        <f t="shared" si="6"/>
        <v>5</v>
      </c>
      <c r="O81" s="50" t="str">
        <f t="shared" si="12"/>
        <v>C</v>
      </c>
      <c r="P81" s="13">
        <v>0</v>
      </c>
      <c r="Q81" s="13">
        <v>0</v>
      </c>
      <c r="R81" s="13">
        <v>1</v>
      </c>
      <c r="S81" s="13">
        <v>1</v>
      </c>
      <c r="T81" s="13">
        <v>1</v>
      </c>
      <c r="U81" s="13">
        <v>1</v>
      </c>
      <c r="V81" s="12">
        <v>1</v>
      </c>
      <c r="W81" s="35">
        <f t="shared" si="11"/>
        <v>5</v>
      </c>
      <c r="X81" s="50" t="str">
        <f t="shared" si="9"/>
        <v>C</v>
      </c>
      <c r="Y81" s="53"/>
      <c r="Z81" s="13"/>
      <c r="AA81" s="13"/>
      <c r="AB81" s="13"/>
      <c r="AC81" s="13"/>
      <c r="AD81" s="13"/>
      <c r="AE81" s="13"/>
      <c r="AF81" s="12"/>
      <c r="AG81" s="13"/>
      <c r="AH81" s="13"/>
      <c r="AI81" s="52"/>
    </row>
    <row r="82" spans="1:35" x14ac:dyDescent="0.3">
      <c r="A82" s="51">
        <f t="shared" si="10"/>
        <v>76</v>
      </c>
      <c r="B82" s="3" t="s">
        <v>367</v>
      </c>
      <c r="C82" s="3"/>
      <c r="D82" s="3"/>
      <c r="E82" s="28"/>
      <c r="F82" s="53">
        <v>1</v>
      </c>
      <c r="G82" s="13">
        <v>0</v>
      </c>
      <c r="H82" s="13">
        <v>1</v>
      </c>
      <c r="I82" s="13">
        <v>1</v>
      </c>
      <c r="J82" s="13">
        <v>0</v>
      </c>
      <c r="K82" s="13">
        <v>0</v>
      </c>
      <c r="L82" s="13">
        <v>0</v>
      </c>
      <c r="M82" s="13">
        <v>0</v>
      </c>
      <c r="N82" s="35">
        <f t="shared" si="6"/>
        <v>3</v>
      </c>
      <c r="O82" s="50" t="str">
        <f t="shared" si="12"/>
        <v>O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2">
        <v>0</v>
      </c>
      <c r="V82" s="13">
        <v>0</v>
      </c>
      <c r="W82" s="35">
        <f t="shared" ref="W82:W145" si="13">SUM(P82:V82)</f>
        <v>0</v>
      </c>
      <c r="X82" s="50" t="str">
        <f t="shared" si="9"/>
        <v>-</v>
      </c>
      <c r="Y82" s="51"/>
      <c r="Z82" s="13"/>
      <c r="AA82" s="13"/>
      <c r="AB82" s="13"/>
      <c r="AC82" s="13"/>
      <c r="AD82" s="13"/>
      <c r="AE82" s="12"/>
      <c r="AF82" s="13"/>
      <c r="AG82" s="12"/>
      <c r="AH82" s="12"/>
      <c r="AI82" s="52"/>
    </row>
    <row r="83" spans="1:35" x14ac:dyDescent="0.3">
      <c r="A83" s="51">
        <f t="shared" si="10"/>
        <v>77</v>
      </c>
      <c r="B83" s="3" t="s">
        <v>324</v>
      </c>
      <c r="C83" s="3">
        <v>27</v>
      </c>
      <c r="D83" s="3"/>
      <c r="E83" s="28"/>
      <c r="F83" s="51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2">
        <v>0</v>
      </c>
      <c r="M83" s="13">
        <v>0</v>
      </c>
      <c r="N83" s="35">
        <f t="shared" si="6"/>
        <v>0</v>
      </c>
      <c r="O83" s="50" t="str">
        <f t="shared" si="12"/>
        <v>-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2">
        <v>1</v>
      </c>
      <c r="V83" s="13">
        <v>0</v>
      </c>
      <c r="W83" s="35">
        <f t="shared" si="13"/>
        <v>1</v>
      </c>
      <c r="X83" s="50" t="str">
        <f t="shared" si="9"/>
        <v>NI</v>
      </c>
      <c r="Y83" s="51"/>
      <c r="Z83" s="13"/>
      <c r="AA83" s="13"/>
      <c r="AB83" s="13"/>
      <c r="AC83" s="13"/>
      <c r="AD83" s="13"/>
      <c r="AE83" s="12"/>
      <c r="AF83" s="13"/>
      <c r="AG83" s="12"/>
      <c r="AH83" s="12"/>
      <c r="AI83" s="52"/>
    </row>
    <row r="84" spans="1:35" x14ac:dyDescent="0.3">
      <c r="A84" s="51">
        <f t="shared" si="10"/>
        <v>78</v>
      </c>
      <c r="B84" s="94" t="s">
        <v>249</v>
      </c>
      <c r="C84" s="3">
        <v>62</v>
      </c>
      <c r="D84" s="3"/>
      <c r="E84" s="28"/>
      <c r="F84" s="51">
        <v>1</v>
      </c>
      <c r="G84" s="13">
        <v>1</v>
      </c>
      <c r="H84" s="13">
        <v>0</v>
      </c>
      <c r="I84" s="13">
        <v>1</v>
      </c>
      <c r="J84" s="13">
        <v>0</v>
      </c>
      <c r="K84" s="13">
        <v>0</v>
      </c>
      <c r="L84" s="13">
        <v>0</v>
      </c>
      <c r="M84" s="13">
        <v>0</v>
      </c>
      <c r="N84" s="35">
        <f t="shared" si="6"/>
        <v>3</v>
      </c>
      <c r="O84" s="50" t="str">
        <f t="shared" si="12"/>
        <v>O</v>
      </c>
      <c r="P84" s="13">
        <v>1</v>
      </c>
      <c r="Q84" s="13">
        <v>1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35">
        <f t="shared" si="13"/>
        <v>2</v>
      </c>
      <c r="X84" s="50" t="str">
        <f t="shared" si="9"/>
        <v>O</v>
      </c>
      <c r="Y84" s="51"/>
      <c r="Z84" s="13"/>
      <c r="AA84" s="13"/>
      <c r="AB84" s="13"/>
      <c r="AC84" s="13"/>
      <c r="AD84" s="13"/>
      <c r="AE84" s="13"/>
      <c r="AF84" s="13"/>
      <c r="AG84" s="13"/>
      <c r="AH84" s="13"/>
      <c r="AI84" s="52"/>
    </row>
    <row r="85" spans="1:35" x14ac:dyDescent="0.3">
      <c r="A85" s="51">
        <f t="shared" si="10"/>
        <v>79</v>
      </c>
      <c r="B85" s="3" t="s">
        <v>368</v>
      </c>
      <c r="C85" s="3"/>
      <c r="D85" s="3"/>
      <c r="E85" s="28"/>
      <c r="F85" s="53">
        <v>0</v>
      </c>
      <c r="G85" s="13">
        <v>0</v>
      </c>
      <c r="H85" s="13">
        <v>0</v>
      </c>
      <c r="I85" s="13">
        <v>0</v>
      </c>
      <c r="J85" s="13">
        <v>1</v>
      </c>
      <c r="K85" s="13">
        <v>1</v>
      </c>
      <c r="L85" s="13">
        <v>0</v>
      </c>
      <c r="M85" s="13">
        <v>0</v>
      </c>
      <c r="N85" s="35">
        <f t="shared" si="6"/>
        <v>2</v>
      </c>
      <c r="O85" s="50" t="str">
        <f t="shared" si="12"/>
        <v>O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2">
        <v>0</v>
      </c>
      <c r="V85" s="13">
        <v>0</v>
      </c>
      <c r="W85" s="35">
        <f t="shared" si="13"/>
        <v>0</v>
      </c>
      <c r="X85" s="50" t="str">
        <f t="shared" si="9"/>
        <v>-</v>
      </c>
      <c r="Y85" s="51"/>
      <c r="Z85" s="13"/>
      <c r="AA85" s="13"/>
      <c r="AB85" s="13"/>
      <c r="AC85" s="13"/>
      <c r="AD85" s="13"/>
      <c r="AE85" s="12"/>
      <c r="AF85" s="13"/>
      <c r="AG85" s="12"/>
      <c r="AH85" s="12"/>
      <c r="AI85" s="52"/>
    </row>
    <row r="86" spans="1:35" x14ac:dyDescent="0.3">
      <c r="A86" s="51">
        <f t="shared" si="10"/>
        <v>80</v>
      </c>
      <c r="B86" s="3" t="s">
        <v>369</v>
      </c>
      <c r="C86" s="3"/>
      <c r="D86" s="3"/>
      <c r="E86" s="28"/>
      <c r="F86" s="53">
        <v>1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35">
        <f t="shared" si="6"/>
        <v>1</v>
      </c>
      <c r="O86" s="50" t="str">
        <f t="shared" si="12"/>
        <v>NI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2">
        <v>0</v>
      </c>
      <c r="V86" s="13">
        <v>0</v>
      </c>
      <c r="W86" s="35">
        <f t="shared" si="13"/>
        <v>0</v>
      </c>
      <c r="X86" s="50" t="str">
        <f t="shared" si="9"/>
        <v>-</v>
      </c>
      <c r="Y86" s="51"/>
      <c r="Z86" s="13"/>
      <c r="AA86" s="13"/>
      <c r="AB86" s="13"/>
      <c r="AC86" s="13"/>
      <c r="AD86" s="13"/>
      <c r="AE86" s="12"/>
      <c r="AF86" s="13"/>
      <c r="AG86" s="12"/>
      <c r="AH86" s="12"/>
      <c r="AI86" s="52"/>
    </row>
    <row r="87" spans="1:35" x14ac:dyDescent="0.3">
      <c r="A87" s="51">
        <f t="shared" si="10"/>
        <v>81</v>
      </c>
      <c r="B87" s="3" t="s">
        <v>343</v>
      </c>
      <c r="C87" s="3">
        <v>35</v>
      </c>
      <c r="D87" s="3"/>
      <c r="E87" s="28"/>
      <c r="F87" s="53">
        <v>1</v>
      </c>
      <c r="G87" s="13">
        <v>1</v>
      </c>
      <c r="H87" s="13">
        <v>1</v>
      </c>
      <c r="I87" s="13">
        <v>1</v>
      </c>
      <c r="J87" s="13">
        <v>1</v>
      </c>
      <c r="K87" s="13">
        <v>1</v>
      </c>
      <c r="L87" s="12">
        <v>1</v>
      </c>
      <c r="M87" s="12">
        <v>1</v>
      </c>
      <c r="N87" s="35">
        <f t="shared" si="6"/>
        <v>8</v>
      </c>
      <c r="O87" s="50" t="str">
        <f t="shared" si="12"/>
        <v>C</v>
      </c>
      <c r="P87" s="13">
        <v>1</v>
      </c>
      <c r="Q87" s="13">
        <v>0</v>
      </c>
      <c r="R87" s="13">
        <v>1</v>
      </c>
      <c r="S87" s="13">
        <v>1</v>
      </c>
      <c r="T87" s="13">
        <v>1</v>
      </c>
      <c r="U87" s="12">
        <v>1</v>
      </c>
      <c r="V87" s="12">
        <v>1</v>
      </c>
      <c r="W87" s="35">
        <f t="shared" si="13"/>
        <v>6</v>
      </c>
      <c r="X87" s="50" t="str">
        <f t="shared" si="9"/>
        <v>C</v>
      </c>
      <c r="Y87" s="53"/>
      <c r="Z87" s="13"/>
      <c r="AA87" s="13"/>
      <c r="AB87" s="13"/>
      <c r="AC87" s="13"/>
      <c r="AD87" s="13"/>
      <c r="AE87" s="12"/>
      <c r="AF87" s="12"/>
      <c r="AG87" s="13"/>
      <c r="AH87" s="13"/>
      <c r="AI87" s="28"/>
    </row>
    <row r="88" spans="1:35" x14ac:dyDescent="0.3">
      <c r="A88" s="51">
        <f t="shared" si="10"/>
        <v>82</v>
      </c>
      <c r="B88" s="3" t="s">
        <v>370</v>
      </c>
      <c r="C88" s="3"/>
      <c r="D88" s="3"/>
      <c r="E88" s="28"/>
      <c r="F88" s="53">
        <v>0</v>
      </c>
      <c r="G88" s="13">
        <v>0</v>
      </c>
      <c r="H88" s="13">
        <v>0</v>
      </c>
      <c r="I88" s="13">
        <v>0</v>
      </c>
      <c r="J88" s="13">
        <v>1</v>
      </c>
      <c r="K88" s="13">
        <v>0</v>
      </c>
      <c r="L88" s="13">
        <v>0</v>
      </c>
      <c r="M88" s="13">
        <v>0</v>
      </c>
      <c r="N88" s="35">
        <f t="shared" si="6"/>
        <v>1</v>
      </c>
      <c r="O88" s="50" t="str">
        <f t="shared" si="12"/>
        <v>NI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2">
        <v>0</v>
      </c>
      <c r="V88" s="13">
        <v>0</v>
      </c>
      <c r="W88" s="35">
        <f t="shared" si="13"/>
        <v>0</v>
      </c>
      <c r="X88" s="50" t="str">
        <f t="shared" si="9"/>
        <v>-</v>
      </c>
      <c r="Y88" s="51"/>
      <c r="Z88" s="13"/>
      <c r="AA88" s="13"/>
      <c r="AB88" s="13"/>
      <c r="AC88" s="13"/>
      <c r="AD88" s="13"/>
      <c r="AE88" s="12"/>
      <c r="AF88" s="13"/>
      <c r="AG88" s="12"/>
      <c r="AH88" s="12"/>
      <c r="AI88" s="52"/>
    </row>
    <row r="89" spans="1:35" x14ac:dyDescent="0.3">
      <c r="A89" s="51">
        <f t="shared" si="10"/>
        <v>83</v>
      </c>
      <c r="B89" s="3" t="s">
        <v>340</v>
      </c>
      <c r="C89" s="3">
        <v>39</v>
      </c>
      <c r="D89" s="3"/>
      <c r="E89" s="28"/>
      <c r="F89" s="53">
        <v>1</v>
      </c>
      <c r="G89" s="13">
        <v>1</v>
      </c>
      <c r="H89" s="13">
        <v>1</v>
      </c>
      <c r="I89" s="13">
        <v>1</v>
      </c>
      <c r="J89" s="13">
        <v>1</v>
      </c>
      <c r="K89" s="13">
        <v>1</v>
      </c>
      <c r="L89" s="13">
        <v>1</v>
      </c>
      <c r="M89" s="13">
        <v>0</v>
      </c>
      <c r="N89" s="35">
        <f t="shared" si="6"/>
        <v>7</v>
      </c>
      <c r="O89" s="50" t="str">
        <f t="shared" si="12"/>
        <v>C</v>
      </c>
      <c r="P89" s="13">
        <v>1</v>
      </c>
      <c r="Q89" s="13">
        <v>1</v>
      </c>
      <c r="R89" s="13">
        <v>1</v>
      </c>
      <c r="S89" s="13">
        <v>1</v>
      </c>
      <c r="T89" s="13">
        <v>1</v>
      </c>
      <c r="U89" s="13">
        <v>1</v>
      </c>
      <c r="V89" s="13">
        <v>1</v>
      </c>
      <c r="W89" s="35">
        <f t="shared" si="13"/>
        <v>7</v>
      </c>
      <c r="X89" s="50" t="str">
        <f t="shared" si="9"/>
        <v>C</v>
      </c>
      <c r="Y89" s="53"/>
      <c r="Z89" s="13"/>
      <c r="AA89" s="13"/>
      <c r="AB89" s="13"/>
      <c r="AC89" s="13"/>
      <c r="AD89" s="13"/>
      <c r="AE89" s="13"/>
      <c r="AF89" s="13"/>
      <c r="AG89" s="13"/>
      <c r="AH89" s="13"/>
      <c r="AI89" s="52"/>
    </row>
    <row r="90" spans="1:35" x14ac:dyDescent="0.3">
      <c r="A90" s="51">
        <f t="shared" si="10"/>
        <v>84</v>
      </c>
      <c r="B90" s="3" t="s">
        <v>281</v>
      </c>
      <c r="C90" s="3">
        <v>17</v>
      </c>
      <c r="D90" s="3"/>
      <c r="E90" s="28"/>
      <c r="F90" s="51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2">
        <v>0</v>
      </c>
      <c r="N90" s="35">
        <f t="shared" si="6"/>
        <v>0</v>
      </c>
      <c r="O90" s="50" t="str">
        <f t="shared" si="12"/>
        <v>-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2">
        <v>0</v>
      </c>
      <c r="W90" s="35">
        <f t="shared" si="13"/>
        <v>1</v>
      </c>
      <c r="X90" s="50" t="str">
        <f t="shared" si="9"/>
        <v>NI</v>
      </c>
      <c r="Y90" s="51"/>
      <c r="Z90" s="13"/>
      <c r="AA90" s="13"/>
      <c r="AB90" s="13"/>
      <c r="AC90" s="13"/>
      <c r="AD90" s="13"/>
      <c r="AE90" s="13"/>
      <c r="AF90" s="12"/>
      <c r="AG90" s="13"/>
      <c r="AH90" s="13"/>
      <c r="AI90" s="52"/>
    </row>
    <row r="91" spans="1:35" x14ac:dyDescent="0.3">
      <c r="A91" s="51">
        <f t="shared" si="10"/>
        <v>85</v>
      </c>
      <c r="B91" s="3" t="s">
        <v>371</v>
      </c>
      <c r="C91" s="3"/>
      <c r="D91" s="3"/>
      <c r="E91" s="28"/>
      <c r="F91" s="53">
        <v>0</v>
      </c>
      <c r="G91" s="13">
        <v>0</v>
      </c>
      <c r="H91" s="13">
        <v>0</v>
      </c>
      <c r="I91" s="13">
        <v>0</v>
      </c>
      <c r="J91" s="13">
        <v>1</v>
      </c>
      <c r="K91" s="13">
        <v>0</v>
      </c>
      <c r="L91" s="13">
        <v>0</v>
      </c>
      <c r="M91" s="13">
        <v>0</v>
      </c>
      <c r="N91" s="35">
        <f t="shared" si="6"/>
        <v>1</v>
      </c>
      <c r="O91" s="50" t="str">
        <f t="shared" si="12"/>
        <v>NI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2">
        <v>0</v>
      </c>
      <c r="V91" s="13">
        <v>0</v>
      </c>
      <c r="W91" s="35">
        <f t="shared" si="13"/>
        <v>0</v>
      </c>
      <c r="X91" s="50" t="str">
        <f t="shared" si="9"/>
        <v>-</v>
      </c>
      <c r="Y91" s="51"/>
      <c r="Z91" s="13"/>
      <c r="AA91" s="13"/>
      <c r="AB91" s="13"/>
      <c r="AC91" s="13"/>
      <c r="AD91" s="13"/>
      <c r="AE91" s="12"/>
      <c r="AF91" s="13"/>
      <c r="AG91" s="12"/>
      <c r="AH91" s="12"/>
      <c r="AI91" s="52"/>
    </row>
    <row r="92" spans="1:35" x14ac:dyDescent="0.3">
      <c r="A92" s="51">
        <f t="shared" si="10"/>
        <v>86</v>
      </c>
      <c r="B92" s="3" t="s">
        <v>329</v>
      </c>
      <c r="C92" s="3">
        <v>48</v>
      </c>
      <c r="D92" s="3"/>
      <c r="E92" s="28"/>
      <c r="F92" s="51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2">
        <v>0</v>
      </c>
      <c r="M92" s="13">
        <v>0</v>
      </c>
      <c r="N92" s="35">
        <f t="shared" si="6"/>
        <v>0</v>
      </c>
      <c r="O92" s="50" t="str">
        <f t="shared" si="12"/>
        <v>-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2">
        <v>0</v>
      </c>
      <c r="V92" s="13">
        <v>1</v>
      </c>
      <c r="W92" s="35">
        <f t="shared" si="13"/>
        <v>1</v>
      </c>
      <c r="X92" s="50" t="str">
        <f t="shared" si="9"/>
        <v>NI</v>
      </c>
      <c r="Y92" s="51"/>
      <c r="Z92" s="13"/>
      <c r="AA92" s="13"/>
      <c r="AB92" s="13"/>
      <c r="AC92" s="13"/>
      <c r="AD92" s="13"/>
      <c r="AE92" s="12"/>
      <c r="AF92" s="13"/>
      <c r="AG92" s="12"/>
      <c r="AH92" s="12"/>
      <c r="AI92" s="52"/>
    </row>
    <row r="93" spans="1:35" x14ac:dyDescent="0.3">
      <c r="A93" s="51">
        <f t="shared" si="10"/>
        <v>87</v>
      </c>
      <c r="B93" s="3" t="s">
        <v>265</v>
      </c>
      <c r="C93" s="3">
        <v>60</v>
      </c>
      <c r="D93" s="3"/>
      <c r="E93" s="28"/>
      <c r="F93" s="51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35">
        <f t="shared" si="6"/>
        <v>0</v>
      </c>
      <c r="O93" s="50" t="str">
        <f t="shared" si="12"/>
        <v>-</v>
      </c>
      <c r="P93" s="13">
        <v>0</v>
      </c>
      <c r="Q93" s="13">
        <v>1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35">
        <f t="shared" si="13"/>
        <v>1</v>
      </c>
      <c r="X93" s="50" t="str">
        <f t="shared" si="9"/>
        <v>NI</v>
      </c>
      <c r="Y93" s="51"/>
      <c r="Z93" s="13"/>
      <c r="AA93" s="13"/>
      <c r="AB93" s="13"/>
      <c r="AC93" s="13"/>
      <c r="AD93" s="13"/>
      <c r="AE93" s="13"/>
      <c r="AF93" s="13"/>
      <c r="AG93" s="13"/>
      <c r="AH93" s="13"/>
      <c r="AI93" s="52"/>
    </row>
    <row r="94" spans="1:35" x14ac:dyDescent="0.3">
      <c r="A94" s="51">
        <f t="shared" si="10"/>
        <v>88</v>
      </c>
      <c r="B94" s="3" t="s">
        <v>327</v>
      </c>
      <c r="C94" s="3">
        <v>75</v>
      </c>
      <c r="D94" s="3"/>
      <c r="E94" s="28"/>
      <c r="F94" s="51">
        <v>1</v>
      </c>
      <c r="G94" s="13">
        <v>1</v>
      </c>
      <c r="H94" s="13">
        <v>1</v>
      </c>
      <c r="I94" s="13">
        <v>1</v>
      </c>
      <c r="J94" s="13">
        <v>1</v>
      </c>
      <c r="K94" s="13">
        <v>1</v>
      </c>
      <c r="L94" s="13">
        <v>1</v>
      </c>
      <c r="M94" s="13">
        <v>1</v>
      </c>
      <c r="N94" s="35">
        <f t="shared" si="6"/>
        <v>8</v>
      </c>
      <c r="O94" s="50" t="str">
        <f t="shared" si="12"/>
        <v>C</v>
      </c>
      <c r="P94" s="13">
        <v>0</v>
      </c>
      <c r="Q94" s="13">
        <v>0</v>
      </c>
      <c r="R94" s="13">
        <v>1</v>
      </c>
      <c r="S94" s="13">
        <v>0</v>
      </c>
      <c r="T94" s="13">
        <v>1</v>
      </c>
      <c r="U94" s="13">
        <v>1</v>
      </c>
      <c r="V94" s="13">
        <v>1</v>
      </c>
      <c r="W94" s="35">
        <f t="shared" si="13"/>
        <v>4</v>
      </c>
      <c r="X94" s="50" t="str">
        <f t="shared" si="9"/>
        <v>O</v>
      </c>
      <c r="Y94" s="51"/>
      <c r="Z94" s="13"/>
      <c r="AA94" s="13"/>
      <c r="AB94" s="13"/>
      <c r="AC94" s="13"/>
      <c r="AD94" s="13"/>
      <c r="AE94" s="13"/>
      <c r="AF94" s="13"/>
      <c r="AG94" s="13"/>
      <c r="AH94" s="13"/>
      <c r="AI94" s="52"/>
    </row>
    <row r="95" spans="1:35" x14ac:dyDescent="0.3">
      <c r="A95" s="51">
        <f t="shared" si="10"/>
        <v>89</v>
      </c>
      <c r="B95" s="3" t="s">
        <v>318</v>
      </c>
      <c r="C95" s="3">
        <v>47</v>
      </c>
      <c r="D95" s="3"/>
      <c r="E95" s="28"/>
      <c r="F95" s="51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2">
        <v>0</v>
      </c>
      <c r="M95" s="13">
        <v>0</v>
      </c>
      <c r="N95" s="35">
        <f t="shared" si="6"/>
        <v>0</v>
      </c>
      <c r="O95" s="50" t="str">
        <f t="shared" si="12"/>
        <v>-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2">
        <v>1</v>
      </c>
      <c r="V95" s="13">
        <v>0</v>
      </c>
      <c r="W95" s="35">
        <f t="shared" si="13"/>
        <v>1</v>
      </c>
      <c r="X95" s="50" t="str">
        <f t="shared" si="9"/>
        <v>NI</v>
      </c>
      <c r="Y95" s="51"/>
      <c r="Z95" s="13"/>
      <c r="AA95" s="13"/>
      <c r="AB95" s="13"/>
      <c r="AC95" s="13"/>
      <c r="AD95" s="13"/>
      <c r="AE95" s="12"/>
      <c r="AF95" s="13"/>
      <c r="AG95" s="12"/>
      <c r="AH95" s="12"/>
      <c r="AI95" s="52"/>
    </row>
    <row r="96" spans="1:35" x14ac:dyDescent="0.3">
      <c r="A96" s="51">
        <f t="shared" si="10"/>
        <v>90</v>
      </c>
      <c r="B96" s="106" t="s">
        <v>325</v>
      </c>
      <c r="C96" s="3">
        <v>41</v>
      </c>
      <c r="D96" s="3"/>
      <c r="E96" s="28"/>
      <c r="F96" s="51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2">
        <v>0</v>
      </c>
      <c r="M96" s="13">
        <v>0</v>
      </c>
      <c r="N96" s="35">
        <f t="shared" si="6"/>
        <v>0</v>
      </c>
      <c r="O96" s="50" t="str">
        <f t="shared" si="12"/>
        <v>-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2">
        <v>1</v>
      </c>
      <c r="V96" s="13">
        <v>0</v>
      </c>
      <c r="W96" s="35">
        <f t="shared" si="13"/>
        <v>1</v>
      </c>
      <c r="X96" s="50" t="str">
        <f t="shared" si="9"/>
        <v>NI</v>
      </c>
      <c r="Y96" s="51"/>
      <c r="Z96" s="13"/>
      <c r="AA96" s="13"/>
      <c r="AB96" s="13"/>
      <c r="AC96" s="13"/>
      <c r="AD96" s="13"/>
      <c r="AE96" s="12"/>
      <c r="AF96" s="13"/>
      <c r="AG96" s="12"/>
      <c r="AH96" s="12"/>
      <c r="AI96" s="52"/>
    </row>
    <row r="97" spans="1:35" x14ac:dyDescent="0.3">
      <c r="A97" s="51">
        <f t="shared" si="10"/>
        <v>91</v>
      </c>
      <c r="B97" s="3" t="s">
        <v>372</v>
      </c>
      <c r="C97" s="3"/>
      <c r="D97" s="3"/>
      <c r="E97" s="28"/>
      <c r="F97" s="53">
        <v>0</v>
      </c>
      <c r="G97" s="13">
        <v>1</v>
      </c>
      <c r="H97" s="13">
        <v>0</v>
      </c>
      <c r="I97" s="13">
        <v>0</v>
      </c>
      <c r="J97" s="13">
        <v>0</v>
      </c>
      <c r="K97" s="13">
        <v>1</v>
      </c>
      <c r="L97" s="13">
        <v>0</v>
      </c>
      <c r="M97" s="13">
        <v>0</v>
      </c>
      <c r="N97" s="35">
        <f t="shared" si="6"/>
        <v>2</v>
      </c>
      <c r="O97" s="50" t="str">
        <f t="shared" si="12"/>
        <v>O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2">
        <v>0</v>
      </c>
      <c r="V97" s="13">
        <v>0</v>
      </c>
      <c r="W97" s="35">
        <f t="shared" si="13"/>
        <v>0</v>
      </c>
      <c r="X97" s="50" t="str">
        <f t="shared" si="9"/>
        <v>-</v>
      </c>
      <c r="Y97" s="51"/>
      <c r="Z97" s="13"/>
      <c r="AA97" s="13"/>
      <c r="AB97" s="13"/>
      <c r="AC97" s="13"/>
      <c r="AD97" s="13"/>
      <c r="AE97" s="12"/>
      <c r="AF97" s="13"/>
      <c r="AG97" s="12"/>
      <c r="AH97" s="12"/>
      <c r="AI97" s="52"/>
    </row>
    <row r="98" spans="1:35" x14ac:dyDescent="0.3">
      <c r="A98" s="51">
        <f t="shared" si="10"/>
        <v>92</v>
      </c>
      <c r="B98" s="3" t="s">
        <v>377</v>
      </c>
      <c r="C98" s="3"/>
      <c r="D98" s="3"/>
      <c r="E98" s="28"/>
      <c r="F98" s="53">
        <v>1</v>
      </c>
      <c r="G98" s="13">
        <v>1</v>
      </c>
      <c r="H98" s="13">
        <v>0</v>
      </c>
      <c r="I98" s="13">
        <v>0</v>
      </c>
      <c r="J98" s="13">
        <v>1</v>
      </c>
      <c r="K98" s="13">
        <v>1</v>
      </c>
      <c r="L98" s="13">
        <v>1</v>
      </c>
      <c r="M98" s="13">
        <v>1</v>
      </c>
      <c r="N98" s="35">
        <f t="shared" si="6"/>
        <v>6</v>
      </c>
      <c r="O98" s="50" t="str">
        <f t="shared" si="12"/>
        <v>C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2">
        <v>0</v>
      </c>
      <c r="V98" s="13">
        <v>0</v>
      </c>
      <c r="W98" s="35">
        <f t="shared" si="13"/>
        <v>0</v>
      </c>
      <c r="X98" s="50" t="str">
        <f t="shared" si="9"/>
        <v>-</v>
      </c>
      <c r="Y98" s="51"/>
      <c r="Z98" s="13"/>
      <c r="AA98" s="13"/>
      <c r="AB98" s="13"/>
      <c r="AC98" s="13"/>
      <c r="AD98" s="13"/>
      <c r="AE98" s="12"/>
      <c r="AF98" s="13"/>
      <c r="AG98" s="12"/>
      <c r="AH98" s="12"/>
      <c r="AI98" s="52"/>
    </row>
    <row r="99" spans="1:35" x14ac:dyDescent="0.3">
      <c r="A99" s="51">
        <f t="shared" si="10"/>
        <v>93</v>
      </c>
      <c r="B99" s="3" t="s">
        <v>374</v>
      </c>
      <c r="C99" s="3"/>
      <c r="D99" s="3"/>
      <c r="E99" s="28"/>
      <c r="F99" s="53">
        <v>0</v>
      </c>
      <c r="G99" s="13">
        <v>0</v>
      </c>
      <c r="H99" s="13">
        <v>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35">
        <f t="shared" si="6"/>
        <v>1</v>
      </c>
      <c r="O99" s="50" t="str">
        <f>IF(N99&gt;=5,"C",IF(N99=0,"-",IF(N99=1,"NI",IF(N99&gt;1,"O",IF(N99&gt;5,"O")))))</f>
        <v>NI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2">
        <v>0</v>
      </c>
      <c r="V99" s="13">
        <v>0</v>
      </c>
      <c r="W99" s="35">
        <f t="shared" si="13"/>
        <v>0</v>
      </c>
      <c r="X99" s="50" t="str">
        <f t="shared" si="9"/>
        <v>-</v>
      </c>
      <c r="Y99" s="51"/>
      <c r="Z99" s="13"/>
      <c r="AA99" s="13"/>
      <c r="AB99" s="13"/>
      <c r="AC99" s="13"/>
      <c r="AD99" s="13"/>
      <c r="AE99" s="12"/>
      <c r="AF99" s="13"/>
      <c r="AG99" s="12"/>
      <c r="AH99" s="12"/>
      <c r="AI99" s="52"/>
    </row>
    <row r="100" spans="1:35" x14ac:dyDescent="0.3">
      <c r="A100" s="51">
        <f t="shared" si="10"/>
        <v>94</v>
      </c>
      <c r="B100" s="94" t="s">
        <v>256</v>
      </c>
      <c r="C100" s="22">
        <v>36</v>
      </c>
      <c r="D100" s="22"/>
      <c r="E100" s="62"/>
      <c r="F100" s="54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35">
        <f t="shared" si="6"/>
        <v>0</v>
      </c>
      <c r="O100" s="50" t="str">
        <f t="shared" ref="O100:O116" si="14">IF(N100&gt;=5,"C",IF(N100=0,"-",IF(N100=1,"NI",IF(N100&gt;1,"O",IF(N100&gt;5,"O")))))</f>
        <v>-</v>
      </c>
      <c r="P100" s="23">
        <v>0</v>
      </c>
      <c r="Q100" s="23">
        <v>1</v>
      </c>
      <c r="R100" s="23">
        <v>0</v>
      </c>
      <c r="S100" s="23">
        <v>0</v>
      </c>
      <c r="T100" s="23">
        <v>0</v>
      </c>
      <c r="U100" s="23">
        <v>1</v>
      </c>
      <c r="V100" s="23">
        <v>1</v>
      </c>
      <c r="W100" s="35">
        <f t="shared" si="13"/>
        <v>3</v>
      </c>
      <c r="X100" s="50" t="str">
        <f t="shared" si="9"/>
        <v>O</v>
      </c>
      <c r="Y100" s="54"/>
      <c r="Z100" s="23"/>
      <c r="AA100" s="23"/>
      <c r="AB100" s="23"/>
      <c r="AC100" s="23"/>
      <c r="AD100" s="23"/>
      <c r="AE100" s="23"/>
      <c r="AF100" s="23"/>
      <c r="AG100" s="23"/>
      <c r="AH100" s="23"/>
      <c r="AI100" s="55"/>
    </row>
    <row r="101" spans="1:35" x14ac:dyDescent="0.3">
      <c r="A101" s="51">
        <f t="shared" si="10"/>
        <v>95</v>
      </c>
      <c r="B101" s="22" t="s">
        <v>253</v>
      </c>
      <c r="C101" s="22">
        <v>30</v>
      </c>
      <c r="D101" s="22"/>
      <c r="E101" s="62"/>
      <c r="F101" s="54">
        <v>1</v>
      </c>
      <c r="G101" s="23">
        <v>0</v>
      </c>
      <c r="H101" s="23">
        <v>1</v>
      </c>
      <c r="I101" s="23">
        <v>0</v>
      </c>
      <c r="J101" s="23">
        <v>1</v>
      </c>
      <c r="K101" s="23">
        <v>0</v>
      </c>
      <c r="L101" s="23">
        <v>1</v>
      </c>
      <c r="M101" s="23">
        <v>1</v>
      </c>
      <c r="N101" s="35">
        <f t="shared" si="6"/>
        <v>5</v>
      </c>
      <c r="O101" s="50" t="str">
        <f t="shared" si="14"/>
        <v>C</v>
      </c>
      <c r="P101" s="23">
        <v>1</v>
      </c>
      <c r="Q101" s="23">
        <v>0</v>
      </c>
      <c r="R101" s="23">
        <v>0</v>
      </c>
      <c r="S101" s="23">
        <v>1</v>
      </c>
      <c r="T101" s="23">
        <v>1</v>
      </c>
      <c r="U101" s="23">
        <v>0</v>
      </c>
      <c r="V101" s="23">
        <v>1</v>
      </c>
      <c r="W101" s="35">
        <f t="shared" si="13"/>
        <v>4</v>
      </c>
      <c r="X101" s="50" t="str">
        <f t="shared" si="9"/>
        <v>O</v>
      </c>
      <c r="Y101" s="54"/>
      <c r="Z101" s="23"/>
      <c r="AA101" s="23"/>
      <c r="AB101" s="23"/>
      <c r="AC101" s="23"/>
      <c r="AD101" s="23"/>
      <c r="AE101" s="23"/>
      <c r="AF101" s="23"/>
      <c r="AG101" s="23"/>
      <c r="AH101" s="23"/>
      <c r="AI101" s="55"/>
    </row>
    <row r="102" spans="1:35" x14ac:dyDescent="0.3">
      <c r="A102" s="51">
        <f t="shared" si="10"/>
        <v>96</v>
      </c>
      <c r="B102" s="22" t="s">
        <v>373</v>
      </c>
      <c r="C102" s="22"/>
      <c r="D102" s="22"/>
      <c r="E102" s="62"/>
      <c r="F102" s="101">
        <v>1</v>
      </c>
      <c r="G102" s="23">
        <v>0</v>
      </c>
      <c r="H102" s="23">
        <v>1</v>
      </c>
      <c r="I102" s="23">
        <v>1</v>
      </c>
      <c r="J102" s="23">
        <v>0</v>
      </c>
      <c r="K102" s="23">
        <v>0</v>
      </c>
      <c r="L102" s="23">
        <v>0</v>
      </c>
      <c r="M102" s="23">
        <v>0</v>
      </c>
      <c r="N102" s="35">
        <f t="shared" si="6"/>
        <v>3</v>
      </c>
      <c r="O102" s="50" t="str">
        <f t="shared" si="14"/>
        <v>O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1">
        <v>0</v>
      </c>
      <c r="V102" s="23">
        <v>0</v>
      </c>
      <c r="W102" s="35">
        <f t="shared" si="13"/>
        <v>0</v>
      </c>
      <c r="X102" s="50" t="str">
        <f t="shared" si="9"/>
        <v>-</v>
      </c>
      <c r="Y102" s="54"/>
      <c r="Z102" s="23"/>
      <c r="AA102" s="23"/>
      <c r="AB102" s="23"/>
      <c r="AC102" s="23"/>
      <c r="AD102" s="23"/>
      <c r="AE102" s="21"/>
      <c r="AF102" s="23"/>
      <c r="AG102" s="21"/>
      <c r="AH102" s="21"/>
      <c r="AI102" s="55"/>
    </row>
    <row r="103" spans="1:35" x14ac:dyDescent="0.3">
      <c r="A103" s="51">
        <f t="shared" si="10"/>
        <v>97</v>
      </c>
      <c r="B103" s="96" t="s">
        <v>287</v>
      </c>
      <c r="C103" s="96">
        <v>37</v>
      </c>
      <c r="D103" s="96"/>
      <c r="E103" s="100"/>
      <c r="F103" s="98"/>
      <c r="G103" s="102"/>
      <c r="H103" s="102"/>
      <c r="I103" s="102"/>
      <c r="J103" s="102"/>
      <c r="K103" s="102"/>
      <c r="L103" s="102"/>
      <c r="M103" s="102"/>
      <c r="N103" s="35">
        <f t="shared" ref="N103:N134" si="15">SUM(F103:M103)</f>
        <v>0</v>
      </c>
      <c r="O103" s="50" t="str">
        <f t="shared" si="14"/>
        <v>-</v>
      </c>
      <c r="P103" s="102"/>
      <c r="Q103" s="102"/>
      <c r="R103" s="102"/>
      <c r="S103" s="102">
        <v>1</v>
      </c>
      <c r="T103" s="102"/>
      <c r="U103" s="102"/>
      <c r="V103" s="102"/>
      <c r="W103" s="35">
        <f t="shared" si="13"/>
        <v>1</v>
      </c>
      <c r="X103" s="50" t="str">
        <f t="shared" si="9"/>
        <v>NI</v>
      </c>
      <c r="Y103" s="98"/>
      <c r="Z103" s="102"/>
      <c r="AA103" s="102"/>
      <c r="AB103" s="102"/>
      <c r="AC103" s="102"/>
      <c r="AD103" s="102"/>
      <c r="AE103" s="102"/>
      <c r="AF103" s="102"/>
      <c r="AG103" s="103"/>
      <c r="AH103" s="103"/>
      <c r="AI103" s="104"/>
    </row>
    <row r="104" spans="1:35" x14ac:dyDescent="0.3">
      <c r="A104" s="51">
        <f t="shared" si="10"/>
        <v>98</v>
      </c>
      <c r="B104" s="3" t="s">
        <v>375</v>
      </c>
      <c r="C104" s="3"/>
      <c r="D104" s="3"/>
      <c r="E104" s="62"/>
      <c r="F104" s="13">
        <v>0</v>
      </c>
      <c r="G104" s="13">
        <v>0</v>
      </c>
      <c r="H104" s="13">
        <v>0</v>
      </c>
      <c r="I104" s="13">
        <v>0</v>
      </c>
      <c r="J104" s="13">
        <v>1</v>
      </c>
      <c r="K104" s="13">
        <v>0</v>
      </c>
      <c r="L104" s="13">
        <v>0</v>
      </c>
      <c r="M104" s="13">
        <v>0</v>
      </c>
      <c r="N104" s="35">
        <f t="shared" si="15"/>
        <v>1</v>
      </c>
      <c r="O104" s="50" t="str">
        <f t="shared" si="14"/>
        <v>NI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2">
        <v>0</v>
      </c>
      <c r="V104" s="13">
        <v>0</v>
      </c>
      <c r="W104" s="35">
        <f t="shared" si="13"/>
        <v>0</v>
      </c>
      <c r="X104" s="50" t="str">
        <f t="shared" si="9"/>
        <v>-</v>
      </c>
      <c r="Y104" s="12"/>
      <c r="Z104" s="13"/>
      <c r="AA104" s="13"/>
      <c r="AB104" s="13"/>
      <c r="AC104" s="13"/>
      <c r="AD104" s="13"/>
      <c r="AE104" s="12"/>
      <c r="AF104" s="13"/>
      <c r="AG104" s="12"/>
      <c r="AH104" s="12"/>
      <c r="AI104" s="55"/>
    </row>
    <row r="105" spans="1:35" x14ac:dyDescent="0.3">
      <c r="A105" s="51">
        <f t="shared" si="10"/>
        <v>99</v>
      </c>
      <c r="B105" s="3" t="s">
        <v>344</v>
      </c>
      <c r="C105" s="3">
        <v>37</v>
      </c>
      <c r="D105" s="3"/>
      <c r="E105" s="62"/>
      <c r="F105" s="12">
        <v>0</v>
      </c>
      <c r="G105" s="13">
        <v>0</v>
      </c>
      <c r="H105" s="13">
        <v>0</v>
      </c>
      <c r="I105" s="13">
        <v>1</v>
      </c>
      <c r="J105" s="13">
        <v>1</v>
      </c>
      <c r="K105" s="13">
        <v>1</v>
      </c>
      <c r="L105" s="13">
        <v>0</v>
      </c>
      <c r="M105" s="13">
        <v>0</v>
      </c>
      <c r="N105" s="35">
        <f t="shared" si="15"/>
        <v>3</v>
      </c>
      <c r="O105" s="50" t="str">
        <f t="shared" si="14"/>
        <v>O</v>
      </c>
      <c r="P105" s="13">
        <v>0</v>
      </c>
      <c r="Q105" s="13">
        <v>0</v>
      </c>
      <c r="R105" s="13">
        <v>0</v>
      </c>
      <c r="S105" s="13">
        <v>1</v>
      </c>
      <c r="T105" s="13">
        <v>1</v>
      </c>
      <c r="U105" s="13">
        <v>0</v>
      </c>
      <c r="V105" s="13">
        <v>0</v>
      </c>
      <c r="W105" s="35">
        <f t="shared" si="13"/>
        <v>2</v>
      </c>
      <c r="X105" s="50" t="str">
        <f t="shared" si="9"/>
        <v>O</v>
      </c>
      <c r="Y105" s="12"/>
      <c r="Z105" s="13"/>
      <c r="AA105" s="13"/>
      <c r="AB105" s="13"/>
      <c r="AC105" s="13"/>
      <c r="AD105" s="13"/>
      <c r="AE105" s="13"/>
      <c r="AF105" s="13"/>
      <c r="AG105" s="13"/>
      <c r="AH105" s="13"/>
      <c r="AI105" s="55"/>
    </row>
    <row r="106" spans="1:35" x14ac:dyDescent="0.3">
      <c r="A106" s="51">
        <f t="shared" si="10"/>
        <v>100</v>
      </c>
      <c r="B106" s="3" t="s">
        <v>264</v>
      </c>
      <c r="C106" s="3">
        <v>30</v>
      </c>
      <c r="D106" s="3"/>
      <c r="E106" s="62"/>
      <c r="F106" s="12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35">
        <f t="shared" si="15"/>
        <v>0</v>
      </c>
      <c r="O106" s="50" t="str">
        <f t="shared" si="14"/>
        <v>-</v>
      </c>
      <c r="P106" s="13">
        <v>0</v>
      </c>
      <c r="Q106" s="13">
        <v>1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35">
        <f t="shared" si="13"/>
        <v>2</v>
      </c>
      <c r="X106" s="50" t="str">
        <f t="shared" si="9"/>
        <v>O</v>
      </c>
      <c r="Y106" s="12"/>
      <c r="Z106" s="13"/>
      <c r="AA106" s="13"/>
      <c r="AB106" s="13"/>
      <c r="AC106" s="13"/>
      <c r="AD106" s="13"/>
      <c r="AE106" s="13"/>
      <c r="AF106" s="13"/>
      <c r="AG106" s="12"/>
      <c r="AH106" s="12"/>
      <c r="AI106" s="55"/>
    </row>
    <row r="107" spans="1:35" x14ac:dyDescent="0.3">
      <c r="A107" s="51">
        <f t="shared" si="10"/>
        <v>101</v>
      </c>
      <c r="B107" s="3" t="s">
        <v>326</v>
      </c>
      <c r="C107" s="3">
        <v>30</v>
      </c>
      <c r="D107" s="3"/>
      <c r="E107" s="62"/>
      <c r="F107" s="12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35">
        <f t="shared" si="15"/>
        <v>0</v>
      </c>
      <c r="O107" s="50" t="str">
        <f t="shared" si="14"/>
        <v>-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2">
        <v>0</v>
      </c>
      <c r="V107" s="13">
        <v>1</v>
      </c>
      <c r="W107" s="35">
        <f t="shared" si="13"/>
        <v>1</v>
      </c>
      <c r="X107" s="50" t="str">
        <f t="shared" si="9"/>
        <v>NI</v>
      </c>
      <c r="Y107" s="12"/>
      <c r="Z107" s="13"/>
      <c r="AA107" s="13"/>
      <c r="AB107" s="13"/>
      <c r="AC107" s="13"/>
      <c r="AD107" s="13"/>
      <c r="AE107" s="12"/>
      <c r="AF107" s="13"/>
      <c r="AG107" s="12"/>
      <c r="AH107" s="12"/>
      <c r="AI107" s="55"/>
    </row>
    <row r="108" spans="1:35" x14ac:dyDescent="0.3">
      <c r="A108" s="51">
        <f t="shared" si="10"/>
        <v>102</v>
      </c>
      <c r="B108" s="3" t="s">
        <v>320</v>
      </c>
      <c r="C108" s="3">
        <v>54</v>
      </c>
      <c r="D108" s="3"/>
      <c r="E108" s="62"/>
      <c r="F108" s="12">
        <v>1</v>
      </c>
      <c r="G108" s="13">
        <v>0</v>
      </c>
      <c r="H108" s="13">
        <v>1</v>
      </c>
      <c r="I108" s="13">
        <v>1</v>
      </c>
      <c r="J108" s="13">
        <v>0</v>
      </c>
      <c r="K108" s="13">
        <v>0</v>
      </c>
      <c r="L108" s="13">
        <v>1</v>
      </c>
      <c r="M108" s="13">
        <v>1</v>
      </c>
      <c r="N108" s="35">
        <f t="shared" si="15"/>
        <v>5</v>
      </c>
      <c r="O108" s="50" t="str">
        <f t="shared" si="14"/>
        <v>C</v>
      </c>
      <c r="P108" s="13">
        <v>0</v>
      </c>
      <c r="Q108" s="13">
        <v>0</v>
      </c>
      <c r="R108" s="13">
        <v>1</v>
      </c>
      <c r="S108" s="13">
        <v>0</v>
      </c>
      <c r="T108" s="13">
        <v>0</v>
      </c>
      <c r="U108" s="13">
        <v>1</v>
      </c>
      <c r="V108" s="13">
        <v>0</v>
      </c>
      <c r="W108" s="35">
        <f t="shared" si="13"/>
        <v>2</v>
      </c>
      <c r="X108" s="50" t="str">
        <f t="shared" si="9"/>
        <v>O</v>
      </c>
      <c r="Y108" s="12"/>
      <c r="Z108" s="13"/>
      <c r="AA108" s="13"/>
      <c r="AB108" s="13"/>
      <c r="AC108" s="13"/>
      <c r="AD108" s="13"/>
      <c r="AE108" s="13"/>
      <c r="AF108" s="13"/>
      <c r="AG108" s="13"/>
      <c r="AH108" s="13"/>
      <c r="AI108" s="55"/>
    </row>
    <row r="109" spans="1:35" x14ac:dyDescent="0.3">
      <c r="A109" s="51">
        <f t="shared" si="10"/>
        <v>103</v>
      </c>
      <c r="B109" s="3" t="s">
        <v>376</v>
      </c>
      <c r="C109" s="3"/>
      <c r="D109" s="3"/>
      <c r="E109" s="62"/>
      <c r="F109" s="13">
        <v>1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35">
        <f t="shared" si="15"/>
        <v>1</v>
      </c>
      <c r="O109" s="50" t="str">
        <f t="shared" si="14"/>
        <v>NI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2">
        <v>0</v>
      </c>
      <c r="V109" s="13">
        <v>0</v>
      </c>
      <c r="W109" s="35">
        <f t="shared" si="13"/>
        <v>0</v>
      </c>
      <c r="X109" s="50" t="str">
        <f t="shared" si="9"/>
        <v>-</v>
      </c>
      <c r="Y109" s="12"/>
      <c r="Z109" s="13"/>
      <c r="AA109" s="13"/>
      <c r="AB109" s="13"/>
      <c r="AC109" s="13"/>
      <c r="AD109" s="13"/>
      <c r="AE109" s="12"/>
      <c r="AF109" s="13"/>
      <c r="AG109" s="12"/>
      <c r="AH109" s="12"/>
      <c r="AI109" s="55"/>
    </row>
    <row r="110" spans="1:35" x14ac:dyDescent="0.3">
      <c r="A110" s="51">
        <f t="shared" si="10"/>
        <v>104</v>
      </c>
      <c r="B110" s="3" t="s">
        <v>276</v>
      </c>
      <c r="C110" s="3">
        <v>50</v>
      </c>
      <c r="D110" s="3"/>
      <c r="E110" s="62">
        <v>15</v>
      </c>
      <c r="F110" s="13">
        <v>1</v>
      </c>
      <c r="G110" s="13">
        <v>1</v>
      </c>
      <c r="H110" s="13">
        <v>1</v>
      </c>
      <c r="I110" s="13">
        <v>1</v>
      </c>
      <c r="J110" s="13">
        <v>1</v>
      </c>
      <c r="K110" s="13">
        <v>1</v>
      </c>
      <c r="L110" s="12">
        <v>1</v>
      </c>
      <c r="M110" s="12">
        <v>1</v>
      </c>
      <c r="N110" s="35">
        <f t="shared" si="15"/>
        <v>8</v>
      </c>
      <c r="O110" s="50" t="str">
        <f t="shared" si="14"/>
        <v>C</v>
      </c>
      <c r="P110" s="13">
        <v>1</v>
      </c>
      <c r="Q110" s="13">
        <v>0</v>
      </c>
      <c r="R110" s="13">
        <v>1</v>
      </c>
      <c r="S110" s="13">
        <v>1</v>
      </c>
      <c r="T110" s="13">
        <v>1</v>
      </c>
      <c r="U110" s="12">
        <v>1</v>
      </c>
      <c r="V110" s="12">
        <v>1</v>
      </c>
      <c r="W110" s="35">
        <f t="shared" si="13"/>
        <v>6</v>
      </c>
      <c r="X110" s="50" t="str">
        <f t="shared" si="9"/>
        <v>C</v>
      </c>
      <c r="Y110" s="13"/>
      <c r="Z110" s="13"/>
      <c r="AA110" s="13"/>
      <c r="AB110" s="13"/>
      <c r="AC110" s="13"/>
      <c r="AD110" s="13"/>
      <c r="AE110" s="12"/>
      <c r="AF110" s="12"/>
      <c r="AG110" s="12"/>
      <c r="AH110" s="12"/>
      <c r="AI110" s="62"/>
    </row>
    <row r="111" spans="1:35" x14ac:dyDescent="0.3">
      <c r="A111" s="51">
        <f t="shared" si="10"/>
        <v>105</v>
      </c>
      <c r="B111" s="3" t="s">
        <v>378</v>
      </c>
      <c r="C111" s="3"/>
      <c r="D111" s="3"/>
      <c r="E111" s="62"/>
      <c r="F111" s="13">
        <v>0</v>
      </c>
      <c r="G111" s="13">
        <v>1</v>
      </c>
      <c r="H111" s="13">
        <v>0</v>
      </c>
      <c r="I111" s="13">
        <v>1</v>
      </c>
      <c r="J111" s="13">
        <v>1</v>
      </c>
      <c r="K111" s="13">
        <v>0</v>
      </c>
      <c r="L111" s="13">
        <v>1</v>
      </c>
      <c r="M111" s="13">
        <v>0</v>
      </c>
      <c r="N111" s="35">
        <f t="shared" si="15"/>
        <v>4</v>
      </c>
      <c r="O111" s="50" t="str">
        <f t="shared" si="14"/>
        <v>O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2">
        <v>0</v>
      </c>
      <c r="V111" s="13">
        <v>0</v>
      </c>
      <c r="W111" s="35">
        <f t="shared" si="13"/>
        <v>0</v>
      </c>
      <c r="X111" s="50" t="str">
        <f t="shared" si="9"/>
        <v>-</v>
      </c>
      <c r="Y111" s="12"/>
      <c r="Z111" s="13"/>
      <c r="AA111" s="13"/>
      <c r="AB111" s="13"/>
      <c r="AC111" s="13"/>
      <c r="AD111" s="13"/>
      <c r="AE111" s="12"/>
      <c r="AF111" s="13"/>
      <c r="AG111" s="12"/>
      <c r="AH111" s="12"/>
      <c r="AI111" s="55"/>
    </row>
    <row r="112" spans="1:35" x14ac:dyDescent="0.3">
      <c r="A112" s="51">
        <v>106</v>
      </c>
      <c r="B112" s="22" t="s">
        <v>302</v>
      </c>
      <c r="C112" s="22">
        <v>40</v>
      </c>
      <c r="D112" s="22"/>
      <c r="E112" s="62"/>
      <c r="F112" s="92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35">
        <f t="shared" si="15"/>
        <v>0</v>
      </c>
      <c r="O112" s="50" t="str">
        <f t="shared" si="14"/>
        <v>-</v>
      </c>
      <c r="P112" s="23">
        <v>0</v>
      </c>
      <c r="Q112" s="23">
        <v>0</v>
      </c>
      <c r="R112" s="23">
        <v>0</v>
      </c>
      <c r="S112" s="23">
        <v>0</v>
      </c>
      <c r="T112" s="23">
        <v>1</v>
      </c>
      <c r="U112" s="23">
        <v>1</v>
      </c>
      <c r="V112" s="23">
        <v>0</v>
      </c>
      <c r="W112" s="35">
        <f t="shared" si="13"/>
        <v>2</v>
      </c>
      <c r="X112" s="50" t="str">
        <f t="shared" si="9"/>
        <v>O</v>
      </c>
      <c r="Y112" s="21"/>
      <c r="Z112" s="23"/>
      <c r="AA112" s="23"/>
      <c r="AB112" s="23"/>
      <c r="AC112" s="23"/>
      <c r="AD112" s="23"/>
      <c r="AE112" s="23"/>
      <c r="AF112" s="23"/>
      <c r="AG112" s="23"/>
      <c r="AH112" s="23"/>
      <c r="AI112" s="55"/>
    </row>
    <row r="113" spans="1:35" x14ac:dyDescent="0.3">
      <c r="A113" s="51">
        <f t="shared" si="10"/>
        <v>107</v>
      </c>
      <c r="B113" s="22" t="s">
        <v>379</v>
      </c>
      <c r="C113" s="22"/>
      <c r="D113" s="22"/>
      <c r="E113" s="62"/>
      <c r="F113" s="95">
        <v>1</v>
      </c>
      <c r="G113" s="23">
        <v>0</v>
      </c>
      <c r="H113" s="23">
        <v>1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35">
        <f t="shared" si="15"/>
        <v>2</v>
      </c>
      <c r="O113" s="50" t="str">
        <f t="shared" si="14"/>
        <v>O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1">
        <v>0</v>
      </c>
      <c r="V113" s="23">
        <v>0</v>
      </c>
      <c r="W113" s="35">
        <f t="shared" si="13"/>
        <v>0</v>
      </c>
      <c r="X113" s="50" t="str">
        <f t="shared" si="9"/>
        <v>-</v>
      </c>
      <c r="Y113" s="21"/>
      <c r="Z113" s="23"/>
      <c r="AA113" s="23"/>
      <c r="AB113" s="23"/>
      <c r="AC113" s="23"/>
      <c r="AD113" s="23"/>
      <c r="AE113" s="21"/>
      <c r="AF113" s="23"/>
      <c r="AG113" s="21"/>
      <c r="AH113" s="21"/>
      <c r="AI113" s="55"/>
    </row>
    <row r="114" spans="1:35" x14ac:dyDescent="0.3">
      <c r="A114" s="51">
        <f t="shared" si="10"/>
        <v>108</v>
      </c>
      <c r="B114" s="22" t="s">
        <v>289</v>
      </c>
      <c r="C114" s="22">
        <v>43</v>
      </c>
      <c r="D114" s="22"/>
      <c r="E114" s="62"/>
      <c r="F114" s="92">
        <v>1</v>
      </c>
      <c r="G114" s="23">
        <v>0</v>
      </c>
      <c r="H114" s="23">
        <v>1</v>
      </c>
      <c r="I114" s="23">
        <v>0</v>
      </c>
      <c r="J114" s="23">
        <v>0</v>
      </c>
      <c r="K114" s="23">
        <v>0</v>
      </c>
      <c r="L114" s="21">
        <v>0</v>
      </c>
      <c r="M114" s="23">
        <v>0</v>
      </c>
      <c r="N114" s="35">
        <f t="shared" si="15"/>
        <v>2</v>
      </c>
      <c r="O114" s="50" t="str">
        <f t="shared" si="14"/>
        <v>O</v>
      </c>
      <c r="P114" s="23">
        <v>0</v>
      </c>
      <c r="Q114" s="23">
        <v>1</v>
      </c>
      <c r="R114" s="23">
        <v>0</v>
      </c>
      <c r="S114" s="23">
        <v>1</v>
      </c>
      <c r="T114" s="23">
        <v>0</v>
      </c>
      <c r="U114" s="21">
        <v>0</v>
      </c>
      <c r="V114" s="23">
        <v>0</v>
      </c>
      <c r="W114" s="35">
        <f t="shared" si="13"/>
        <v>2</v>
      </c>
      <c r="X114" s="50" t="str">
        <f t="shared" si="9"/>
        <v>O</v>
      </c>
      <c r="Y114" s="21"/>
      <c r="Z114" s="23"/>
      <c r="AA114" s="23"/>
      <c r="AB114" s="23"/>
      <c r="AC114" s="23"/>
      <c r="AD114" s="23"/>
      <c r="AE114" s="21"/>
      <c r="AF114" s="23"/>
      <c r="AG114" s="23"/>
      <c r="AH114" s="23"/>
      <c r="AI114" s="55"/>
    </row>
    <row r="115" spans="1:35" x14ac:dyDescent="0.3">
      <c r="A115" s="51">
        <f t="shared" si="10"/>
        <v>109</v>
      </c>
      <c r="B115" s="22" t="s">
        <v>266</v>
      </c>
      <c r="C115" s="22">
        <v>29</v>
      </c>
      <c r="D115" s="22"/>
      <c r="E115" s="62"/>
      <c r="F115" s="95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1">
        <v>0</v>
      </c>
      <c r="M115" s="21">
        <v>0</v>
      </c>
      <c r="N115" s="35">
        <f t="shared" si="15"/>
        <v>0</v>
      </c>
      <c r="O115" s="50" t="str">
        <f t="shared" si="14"/>
        <v>-</v>
      </c>
      <c r="P115" s="23">
        <v>0</v>
      </c>
      <c r="Q115" s="23">
        <v>1</v>
      </c>
      <c r="R115" s="23">
        <v>0</v>
      </c>
      <c r="S115" s="23">
        <v>0</v>
      </c>
      <c r="T115" s="23">
        <v>0</v>
      </c>
      <c r="U115" s="21">
        <v>0</v>
      </c>
      <c r="V115" s="21">
        <v>0</v>
      </c>
      <c r="W115" s="35">
        <f t="shared" si="13"/>
        <v>1</v>
      </c>
      <c r="X115" s="50" t="str">
        <f t="shared" si="9"/>
        <v>NI</v>
      </c>
      <c r="Y115" s="23"/>
      <c r="Z115" s="23"/>
      <c r="AA115" s="23"/>
      <c r="AB115" s="23"/>
      <c r="AC115" s="23"/>
      <c r="AD115" s="23"/>
      <c r="AE115" s="21"/>
      <c r="AF115" s="21"/>
      <c r="AG115" s="23"/>
      <c r="AH115" s="23"/>
      <c r="AI115" s="55"/>
    </row>
    <row r="116" spans="1:35" x14ac:dyDescent="0.3">
      <c r="A116" s="51">
        <f t="shared" si="10"/>
        <v>110</v>
      </c>
      <c r="B116" s="22" t="s">
        <v>380</v>
      </c>
      <c r="C116" s="22"/>
      <c r="D116" s="22"/>
      <c r="E116" s="62"/>
      <c r="F116" s="95">
        <v>0</v>
      </c>
      <c r="G116" s="23">
        <v>0</v>
      </c>
      <c r="H116" s="23">
        <v>1</v>
      </c>
      <c r="I116" s="23">
        <v>0</v>
      </c>
      <c r="J116" s="23">
        <v>1</v>
      </c>
      <c r="K116" s="23">
        <v>1</v>
      </c>
      <c r="L116" s="23">
        <v>0</v>
      </c>
      <c r="M116" s="23">
        <v>0</v>
      </c>
      <c r="N116" s="35">
        <f t="shared" si="15"/>
        <v>3</v>
      </c>
      <c r="O116" s="50" t="str">
        <f t="shared" si="14"/>
        <v>O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1">
        <v>0</v>
      </c>
      <c r="V116" s="23">
        <v>0</v>
      </c>
      <c r="W116" s="35">
        <f t="shared" si="13"/>
        <v>0</v>
      </c>
      <c r="X116" s="50" t="str">
        <f t="shared" si="9"/>
        <v>-</v>
      </c>
      <c r="Y116" s="21"/>
      <c r="Z116" s="23"/>
      <c r="AA116" s="23"/>
      <c r="AB116" s="23"/>
      <c r="AC116" s="23"/>
      <c r="AD116" s="23"/>
      <c r="AE116" s="21"/>
      <c r="AF116" s="23"/>
      <c r="AG116" s="21"/>
      <c r="AH116" s="21"/>
      <c r="AI116" s="55"/>
    </row>
    <row r="117" spans="1:35" x14ac:dyDescent="0.3">
      <c r="A117" s="51">
        <f t="shared" si="10"/>
        <v>111</v>
      </c>
      <c r="B117" s="22" t="s">
        <v>345</v>
      </c>
      <c r="C117" s="22">
        <v>51</v>
      </c>
      <c r="D117" s="22"/>
      <c r="E117" s="62"/>
      <c r="F117" s="21">
        <v>0</v>
      </c>
      <c r="G117" s="23">
        <v>0</v>
      </c>
      <c r="H117" s="23">
        <v>0</v>
      </c>
      <c r="I117" s="23">
        <v>1</v>
      </c>
      <c r="J117" s="23">
        <v>0</v>
      </c>
      <c r="K117" s="23">
        <v>0</v>
      </c>
      <c r="L117" s="23">
        <v>0</v>
      </c>
      <c r="M117" s="21">
        <v>1</v>
      </c>
      <c r="N117" s="35">
        <f t="shared" si="15"/>
        <v>2</v>
      </c>
      <c r="O117" s="50" t="str">
        <f>IF(N117&gt;=5,"C",IF(N117=0,"-",IF(N117=1,"NI",IF(N117&gt;1,"O",IF(N117&gt;5,"O")))))</f>
        <v>O</v>
      </c>
      <c r="P117" s="23">
        <v>0</v>
      </c>
      <c r="Q117" s="23">
        <v>0</v>
      </c>
      <c r="R117" s="23">
        <v>0</v>
      </c>
      <c r="S117" s="23">
        <v>1</v>
      </c>
      <c r="T117" s="23">
        <v>0</v>
      </c>
      <c r="U117" s="23">
        <v>0</v>
      </c>
      <c r="V117" s="21">
        <v>0</v>
      </c>
      <c r="W117" s="35">
        <f t="shared" si="13"/>
        <v>1</v>
      </c>
      <c r="X117" s="50" t="str">
        <f t="shared" si="9"/>
        <v>NI</v>
      </c>
      <c r="Y117" s="21"/>
      <c r="Z117" s="23"/>
      <c r="AA117" s="23"/>
      <c r="AB117" s="23"/>
      <c r="AC117" s="23"/>
      <c r="AD117" s="23"/>
      <c r="AE117" s="23"/>
      <c r="AF117" s="21"/>
      <c r="AG117" s="23"/>
      <c r="AH117" s="23"/>
      <c r="AI117" s="55"/>
    </row>
    <row r="118" spans="1:35" x14ac:dyDescent="0.3">
      <c r="A118" s="51">
        <f t="shared" si="10"/>
        <v>112</v>
      </c>
      <c r="B118" s="3" t="s">
        <v>295</v>
      </c>
      <c r="C118" s="3">
        <v>40</v>
      </c>
      <c r="D118" s="3"/>
      <c r="E118" s="62"/>
      <c r="F118" s="12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35">
        <f t="shared" si="15"/>
        <v>0</v>
      </c>
      <c r="O118" s="50" t="str">
        <f t="shared" ref="O118:O142" si="16">IF(N118&gt;=5,"C",IF(N118=0,"-",IF(N118=1,"NI",IF(N118&gt;1,"O",IF(N118&gt;5,"O")))))</f>
        <v>-</v>
      </c>
      <c r="P118" s="13">
        <v>0</v>
      </c>
      <c r="Q118" s="13">
        <v>0</v>
      </c>
      <c r="R118" s="13">
        <v>0</v>
      </c>
      <c r="S118" s="13">
        <v>1</v>
      </c>
      <c r="T118" s="13">
        <v>1</v>
      </c>
      <c r="U118" s="13">
        <v>0</v>
      </c>
      <c r="V118" s="13">
        <v>0</v>
      </c>
      <c r="W118" s="35">
        <f t="shared" si="13"/>
        <v>2</v>
      </c>
      <c r="X118" s="50" t="str">
        <f t="shared" si="9"/>
        <v>O</v>
      </c>
      <c r="Y118" s="12"/>
      <c r="Z118" s="13"/>
      <c r="AA118" s="13"/>
      <c r="AB118" s="13"/>
      <c r="AC118" s="13"/>
      <c r="AD118" s="13"/>
      <c r="AE118" s="13"/>
      <c r="AF118" s="13"/>
      <c r="AG118" s="13"/>
      <c r="AH118" s="13"/>
      <c r="AI118" s="55"/>
    </row>
    <row r="119" spans="1:35" x14ac:dyDescent="0.3">
      <c r="A119" s="51">
        <f t="shared" si="10"/>
        <v>113</v>
      </c>
      <c r="B119" s="3" t="s">
        <v>297</v>
      </c>
      <c r="C119" s="3">
        <v>32</v>
      </c>
      <c r="D119" s="3"/>
      <c r="E119" s="62"/>
      <c r="F119" s="12">
        <v>0</v>
      </c>
      <c r="G119" s="13">
        <v>0</v>
      </c>
      <c r="H119" s="13">
        <v>0</v>
      </c>
      <c r="I119" s="13">
        <v>0</v>
      </c>
      <c r="J119" s="13">
        <v>1</v>
      </c>
      <c r="K119" s="13">
        <v>0</v>
      </c>
      <c r="L119" s="13">
        <v>0</v>
      </c>
      <c r="M119" s="13">
        <v>0</v>
      </c>
      <c r="N119" s="35">
        <f t="shared" si="15"/>
        <v>1</v>
      </c>
      <c r="O119" s="50" t="str">
        <f t="shared" si="16"/>
        <v>NI</v>
      </c>
      <c r="P119" s="13">
        <v>0</v>
      </c>
      <c r="Q119" s="13">
        <v>0</v>
      </c>
      <c r="R119" s="13">
        <v>0</v>
      </c>
      <c r="S119" s="13">
        <v>1</v>
      </c>
      <c r="T119" s="13">
        <v>1</v>
      </c>
      <c r="U119" s="13">
        <v>0</v>
      </c>
      <c r="V119" s="13">
        <v>0</v>
      </c>
      <c r="W119" s="35">
        <f t="shared" si="13"/>
        <v>2</v>
      </c>
      <c r="X119" s="50" t="str">
        <f t="shared" si="9"/>
        <v>O</v>
      </c>
      <c r="Y119" s="12"/>
      <c r="Z119" s="13"/>
      <c r="AA119" s="13"/>
      <c r="AB119" s="13"/>
      <c r="AC119" s="13"/>
      <c r="AD119" s="13"/>
      <c r="AE119" s="13"/>
      <c r="AF119" s="13"/>
      <c r="AG119" s="13"/>
      <c r="AH119" s="13"/>
      <c r="AI119" s="55"/>
    </row>
    <row r="120" spans="1:35" x14ac:dyDescent="0.3">
      <c r="A120" s="51">
        <f t="shared" si="10"/>
        <v>114</v>
      </c>
      <c r="B120" s="3" t="s">
        <v>296</v>
      </c>
      <c r="C120" s="3">
        <v>55</v>
      </c>
      <c r="D120" s="3"/>
      <c r="E120" s="62"/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35">
        <f t="shared" si="15"/>
        <v>0</v>
      </c>
      <c r="O120" s="50" t="str">
        <f t="shared" si="16"/>
        <v>-</v>
      </c>
      <c r="P120" s="13">
        <v>0</v>
      </c>
      <c r="Q120" s="13">
        <v>0</v>
      </c>
      <c r="R120" s="13">
        <v>0</v>
      </c>
      <c r="S120" s="13">
        <v>0</v>
      </c>
      <c r="T120" s="13">
        <v>1</v>
      </c>
      <c r="U120" s="13">
        <v>0</v>
      </c>
      <c r="V120" s="13">
        <v>0</v>
      </c>
      <c r="W120" s="35">
        <f t="shared" si="13"/>
        <v>1</v>
      </c>
      <c r="X120" s="50" t="str">
        <f t="shared" si="9"/>
        <v>NI</v>
      </c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55"/>
    </row>
    <row r="121" spans="1:35" x14ac:dyDescent="0.3">
      <c r="A121" s="51">
        <f t="shared" si="10"/>
        <v>115</v>
      </c>
      <c r="B121" s="3" t="s">
        <v>382</v>
      </c>
      <c r="C121" s="3"/>
      <c r="D121" s="3"/>
      <c r="E121" s="62"/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35">
        <f t="shared" si="15"/>
        <v>1</v>
      </c>
      <c r="O121" s="50" t="str">
        <f t="shared" si="16"/>
        <v>NI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2">
        <v>0</v>
      </c>
      <c r="V121" s="13">
        <v>0</v>
      </c>
      <c r="W121" s="35">
        <f t="shared" si="13"/>
        <v>0</v>
      </c>
      <c r="X121" s="50" t="str">
        <f t="shared" si="9"/>
        <v>-</v>
      </c>
      <c r="Y121" s="12"/>
      <c r="Z121" s="13"/>
      <c r="AA121" s="13"/>
      <c r="AB121" s="13"/>
      <c r="AC121" s="13"/>
      <c r="AD121" s="13"/>
      <c r="AE121" s="12"/>
      <c r="AF121" s="13"/>
      <c r="AG121" s="12"/>
      <c r="AH121" s="12"/>
      <c r="AI121" s="55"/>
    </row>
    <row r="122" spans="1:35" x14ac:dyDescent="0.3">
      <c r="A122" s="51">
        <f t="shared" si="10"/>
        <v>116</v>
      </c>
      <c r="B122" s="94" t="s">
        <v>381</v>
      </c>
      <c r="C122" s="3"/>
      <c r="D122" s="3"/>
      <c r="E122" s="62"/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35">
        <f t="shared" si="15"/>
        <v>1</v>
      </c>
      <c r="O122" s="50" t="str">
        <f t="shared" si="16"/>
        <v>NI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2">
        <v>0</v>
      </c>
      <c r="V122" s="13">
        <v>0</v>
      </c>
      <c r="W122" s="35">
        <f t="shared" si="13"/>
        <v>0</v>
      </c>
      <c r="X122" s="50" t="str">
        <f t="shared" si="9"/>
        <v>-</v>
      </c>
      <c r="Y122" s="12"/>
      <c r="Z122" s="13"/>
      <c r="AA122" s="13"/>
      <c r="AB122" s="13"/>
      <c r="AC122" s="13"/>
      <c r="AD122" s="13"/>
      <c r="AE122" s="12"/>
      <c r="AF122" s="13"/>
      <c r="AG122" s="12"/>
      <c r="AH122" s="12"/>
      <c r="AI122" s="55"/>
    </row>
    <row r="123" spans="1:35" x14ac:dyDescent="0.3">
      <c r="A123" s="51">
        <f t="shared" si="10"/>
        <v>117</v>
      </c>
      <c r="B123" s="3" t="s">
        <v>383</v>
      </c>
      <c r="C123" s="3"/>
      <c r="D123" s="3"/>
      <c r="E123" s="62"/>
      <c r="F123" s="13">
        <v>0</v>
      </c>
      <c r="G123" s="13">
        <v>0</v>
      </c>
      <c r="H123" s="13">
        <v>1</v>
      </c>
      <c r="I123" s="13">
        <v>0</v>
      </c>
      <c r="J123" s="13">
        <v>0</v>
      </c>
      <c r="K123" s="13">
        <v>0</v>
      </c>
      <c r="L123" s="13">
        <v>1</v>
      </c>
      <c r="M123" s="13">
        <v>0</v>
      </c>
      <c r="N123" s="35">
        <f t="shared" si="15"/>
        <v>2</v>
      </c>
      <c r="O123" s="50" t="str">
        <f t="shared" si="16"/>
        <v>O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2">
        <v>0</v>
      </c>
      <c r="V123" s="13">
        <v>0</v>
      </c>
      <c r="W123" s="35">
        <f t="shared" si="13"/>
        <v>0</v>
      </c>
      <c r="X123" s="50" t="str">
        <f t="shared" si="9"/>
        <v>-</v>
      </c>
      <c r="Y123" s="12"/>
      <c r="Z123" s="13"/>
      <c r="AA123" s="13"/>
      <c r="AB123" s="13"/>
      <c r="AC123" s="13"/>
      <c r="AD123" s="13"/>
      <c r="AE123" s="12"/>
      <c r="AF123" s="13"/>
      <c r="AG123" s="12"/>
      <c r="AH123" s="12"/>
      <c r="AI123" s="55"/>
    </row>
    <row r="124" spans="1:35" x14ac:dyDescent="0.3">
      <c r="A124" s="51">
        <f t="shared" si="10"/>
        <v>118</v>
      </c>
      <c r="B124" s="3" t="s">
        <v>384</v>
      </c>
      <c r="C124" s="3">
        <v>62</v>
      </c>
      <c r="D124" s="3"/>
      <c r="E124" s="62"/>
      <c r="F124" s="12">
        <v>0</v>
      </c>
      <c r="G124" s="13">
        <v>0</v>
      </c>
      <c r="H124" s="13">
        <v>0</v>
      </c>
      <c r="I124" s="13">
        <v>0</v>
      </c>
      <c r="J124" s="13">
        <v>1</v>
      </c>
      <c r="K124" s="13">
        <v>0</v>
      </c>
      <c r="L124" s="13">
        <v>1</v>
      </c>
      <c r="M124" s="13">
        <v>0</v>
      </c>
      <c r="N124" s="35">
        <f t="shared" si="15"/>
        <v>2</v>
      </c>
      <c r="O124" s="50" t="str">
        <f t="shared" si="16"/>
        <v>O</v>
      </c>
      <c r="P124" s="13">
        <v>0</v>
      </c>
      <c r="Q124" s="13">
        <v>1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35">
        <f t="shared" si="13"/>
        <v>1</v>
      </c>
      <c r="X124" s="50" t="str">
        <f t="shared" si="9"/>
        <v>NI</v>
      </c>
      <c r="Y124" s="12"/>
      <c r="Z124" s="13"/>
      <c r="AA124" s="13"/>
      <c r="AB124" s="13"/>
      <c r="AC124" s="13"/>
      <c r="AD124" s="13"/>
      <c r="AE124" s="13"/>
      <c r="AF124" s="13"/>
      <c r="AG124" s="13"/>
      <c r="AH124" s="13"/>
      <c r="AI124" s="55"/>
    </row>
    <row r="125" spans="1:35" x14ac:dyDescent="0.3">
      <c r="A125" s="51">
        <f t="shared" si="10"/>
        <v>119</v>
      </c>
      <c r="B125" s="3" t="s">
        <v>341</v>
      </c>
      <c r="C125" s="3">
        <v>39</v>
      </c>
      <c r="D125" s="3"/>
      <c r="E125" s="62"/>
      <c r="F125" s="13">
        <v>1</v>
      </c>
      <c r="G125" s="13">
        <v>0</v>
      </c>
      <c r="H125" s="13">
        <v>1</v>
      </c>
      <c r="I125" s="13">
        <v>1</v>
      </c>
      <c r="J125" s="13">
        <v>1</v>
      </c>
      <c r="K125" s="13">
        <v>1</v>
      </c>
      <c r="L125" s="13">
        <v>0</v>
      </c>
      <c r="M125" s="12">
        <v>1</v>
      </c>
      <c r="N125" s="35">
        <f t="shared" si="15"/>
        <v>6</v>
      </c>
      <c r="O125" s="50" t="str">
        <f t="shared" si="16"/>
        <v>C</v>
      </c>
      <c r="P125" s="13">
        <v>0</v>
      </c>
      <c r="Q125" s="13">
        <v>1</v>
      </c>
      <c r="R125" s="13">
        <v>0</v>
      </c>
      <c r="S125" s="13">
        <v>0</v>
      </c>
      <c r="T125" s="13">
        <v>0</v>
      </c>
      <c r="U125" s="13">
        <v>0</v>
      </c>
      <c r="V125" s="12">
        <v>1</v>
      </c>
      <c r="W125" s="35">
        <f t="shared" si="13"/>
        <v>2</v>
      </c>
      <c r="X125" s="50" t="str">
        <f t="shared" si="9"/>
        <v>O</v>
      </c>
      <c r="Y125" s="13"/>
      <c r="Z125" s="13"/>
      <c r="AA125" s="13"/>
      <c r="AB125" s="13"/>
      <c r="AC125" s="13"/>
      <c r="AD125" s="13"/>
      <c r="AE125" s="13"/>
      <c r="AF125" s="12"/>
      <c r="AG125" s="13"/>
      <c r="AH125" s="13"/>
      <c r="AI125" s="55"/>
    </row>
    <row r="126" spans="1:35" x14ac:dyDescent="0.3">
      <c r="A126" s="51">
        <f t="shared" si="10"/>
        <v>120</v>
      </c>
      <c r="B126" s="3" t="s">
        <v>385</v>
      </c>
      <c r="C126" s="3"/>
      <c r="D126" s="3"/>
      <c r="E126" s="62"/>
      <c r="F126" s="13">
        <v>1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35">
        <f t="shared" si="15"/>
        <v>1</v>
      </c>
      <c r="O126" s="50" t="str">
        <f t="shared" si="16"/>
        <v>NI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2">
        <v>0</v>
      </c>
      <c r="V126" s="13">
        <v>0</v>
      </c>
      <c r="W126" s="35">
        <f t="shared" si="13"/>
        <v>0</v>
      </c>
      <c r="X126" s="50" t="str">
        <f t="shared" si="9"/>
        <v>-</v>
      </c>
      <c r="Y126" s="12"/>
      <c r="Z126" s="13"/>
      <c r="AA126" s="13"/>
      <c r="AB126" s="13"/>
      <c r="AC126" s="13"/>
      <c r="AD126" s="13"/>
      <c r="AE126" s="12"/>
      <c r="AF126" s="13"/>
      <c r="AG126" s="12"/>
      <c r="AH126" s="12"/>
      <c r="AI126" s="55"/>
    </row>
    <row r="127" spans="1:35" x14ac:dyDescent="0.3">
      <c r="A127" s="51">
        <f t="shared" si="10"/>
        <v>121</v>
      </c>
      <c r="B127" s="3" t="s">
        <v>386</v>
      </c>
      <c r="C127" s="3"/>
      <c r="D127" s="3"/>
      <c r="E127" s="62"/>
      <c r="F127" s="13">
        <v>0</v>
      </c>
      <c r="G127" s="13">
        <v>0</v>
      </c>
      <c r="H127" s="13">
        <v>1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35">
        <f t="shared" si="15"/>
        <v>1</v>
      </c>
      <c r="O127" s="50" t="str">
        <f t="shared" si="16"/>
        <v>NI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2">
        <v>0</v>
      </c>
      <c r="V127" s="13">
        <v>0</v>
      </c>
      <c r="W127" s="35">
        <f t="shared" si="13"/>
        <v>0</v>
      </c>
      <c r="X127" s="50" t="str">
        <f t="shared" si="9"/>
        <v>-</v>
      </c>
      <c r="Y127" s="12"/>
      <c r="Z127" s="13"/>
      <c r="AA127" s="13"/>
      <c r="AB127" s="13"/>
      <c r="AC127" s="13"/>
      <c r="AD127" s="13"/>
      <c r="AE127" s="12"/>
      <c r="AF127" s="13"/>
      <c r="AG127" s="12"/>
      <c r="AH127" s="12"/>
      <c r="AI127" s="55"/>
    </row>
    <row r="128" spans="1:35" x14ac:dyDescent="0.3">
      <c r="A128" s="51">
        <f t="shared" si="10"/>
        <v>122</v>
      </c>
      <c r="B128" s="3" t="s">
        <v>387</v>
      </c>
      <c r="C128" s="3"/>
      <c r="D128" s="3"/>
      <c r="E128" s="62"/>
      <c r="F128" s="13">
        <v>0</v>
      </c>
      <c r="G128" s="13">
        <v>1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35">
        <f t="shared" si="15"/>
        <v>1</v>
      </c>
      <c r="O128" s="50" t="str">
        <f t="shared" si="16"/>
        <v>NI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2">
        <v>0</v>
      </c>
      <c r="V128" s="13">
        <v>0</v>
      </c>
      <c r="W128" s="35">
        <f t="shared" si="13"/>
        <v>0</v>
      </c>
      <c r="X128" s="50" t="str">
        <f t="shared" si="9"/>
        <v>-</v>
      </c>
      <c r="Y128" s="12"/>
      <c r="Z128" s="13"/>
      <c r="AA128" s="13"/>
      <c r="AB128" s="13"/>
      <c r="AC128" s="13"/>
      <c r="AD128" s="13"/>
      <c r="AE128" s="12"/>
      <c r="AF128" s="13"/>
      <c r="AG128" s="12"/>
      <c r="AH128" s="12"/>
      <c r="AI128" s="55"/>
    </row>
    <row r="129" spans="1:35" x14ac:dyDescent="0.3">
      <c r="A129" s="51">
        <f t="shared" si="10"/>
        <v>123</v>
      </c>
      <c r="B129" s="3" t="s">
        <v>284</v>
      </c>
      <c r="C129" s="3">
        <v>44</v>
      </c>
      <c r="D129" s="3"/>
      <c r="E129" s="62"/>
      <c r="F129" s="12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2">
        <v>0</v>
      </c>
      <c r="N129" s="35">
        <f t="shared" si="15"/>
        <v>0</v>
      </c>
      <c r="O129" s="50" t="str">
        <f t="shared" si="16"/>
        <v>-</v>
      </c>
      <c r="P129" s="13">
        <v>0</v>
      </c>
      <c r="Q129" s="13">
        <v>1</v>
      </c>
      <c r="R129" s="13">
        <v>0</v>
      </c>
      <c r="S129" s="13">
        <v>1</v>
      </c>
      <c r="T129" s="13">
        <v>0</v>
      </c>
      <c r="U129" s="13">
        <v>1</v>
      </c>
      <c r="V129" s="12">
        <v>0</v>
      </c>
      <c r="W129" s="35">
        <f t="shared" si="13"/>
        <v>3</v>
      </c>
      <c r="X129" s="50" t="str">
        <f t="shared" si="9"/>
        <v>O</v>
      </c>
      <c r="Y129" s="12"/>
      <c r="Z129" s="13"/>
      <c r="AA129" s="13"/>
      <c r="AB129" s="13"/>
      <c r="AC129" s="13"/>
      <c r="AD129" s="13"/>
      <c r="AE129" s="13"/>
      <c r="AF129" s="12"/>
      <c r="AG129" s="13"/>
      <c r="AH129" s="13"/>
      <c r="AI129" s="55"/>
    </row>
    <row r="130" spans="1:35" x14ac:dyDescent="0.3">
      <c r="A130" s="51">
        <f t="shared" si="10"/>
        <v>124</v>
      </c>
      <c r="B130" s="3" t="s">
        <v>315</v>
      </c>
      <c r="C130" s="3">
        <v>43</v>
      </c>
      <c r="D130" s="3"/>
      <c r="E130" s="62"/>
      <c r="F130" s="12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2">
        <v>0</v>
      </c>
      <c r="N130" s="35">
        <f t="shared" si="15"/>
        <v>0</v>
      </c>
      <c r="O130" s="50" t="str">
        <f t="shared" si="16"/>
        <v>-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1</v>
      </c>
      <c r="V130" s="12">
        <v>0</v>
      </c>
      <c r="W130" s="35">
        <f t="shared" si="13"/>
        <v>1</v>
      </c>
      <c r="X130" s="50" t="str">
        <f t="shared" si="9"/>
        <v>NI</v>
      </c>
      <c r="Y130" s="13"/>
      <c r="Z130" s="13"/>
      <c r="AA130" s="13"/>
      <c r="AB130" s="13"/>
      <c r="AC130" s="13"/>
      <c r="AD130" s="13"/>
      <c r="AE130" s="13"/>
      <c r="AF130" s="12"/>
      <c r="AG130" s="13"/>
      <c r="AH130" s="13"/>
      <c r="AI130" s="55"/>
    </row>
    <row r="131" spans="1:35" x14ac:dyDescent="0.3">
      <c r="A131" s="51">
        <f t="shared" si="10"/>
        <v>125</v>
      </c>
      <c r="B131" s="3" t="s">
        <v>271</v>
      </c>
      <c r="C131" s="3">
        <v>48</v>
      </c>
      <c r="D131" s="3"/>
      <c r="E131" s="62"/>
      <c r="F131" s="12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2">
        <v>0</v>
      </c>
      <c r="N131" s="35">
        <f t="shared" si="15"/>
        <v>0</v>
      </c>
      <c r="O131" s="50" t="str">
        <f t="shared" si="16"/>
        <v>-</v>
      </c>
      <c r="P131" s="13">
        <v>0</v>
      </c>
      <c r="Q131" s="13">
        <v>1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35">
        <f t="shared" si="13"/>
        <v>1</v>
      </c>
      <c r="X131" s="50" t="str">
        <f t="shared" si="9"/>
        <v>NI</v>
      </c>
      <c r="Y131" s="12"/>
      <c r="Z131" s="13"/>
      <c r="AA131" s="13"/>
      <c r="AB131" s="13"/>
      <c r="AC131" s="13"/>
      <c r="AD131" s="13"/>
      <c r="AE131" s="13"/>
      <c r="AF131" s="13"/>
      <c r="AG131" s="13"/>
      <c r="AH131" s="13"/>
      <c r="AI131" s="55"/>
    </row>
    <row r="132" spans="1:35" x14ac:dyDescent="0.3">
      <c r="A132" s="51">
        <f t="shared" si="10"/>
        <v>126</v>
      </c>
      <c r="B132" s="22" t="s">
        <v>330</v>
      </c>
      <c r="C132" s="22">
        <v>18</v>
      </c>
      <c r="D132" s="22"/>
      <c r="E132" s="62"/>
      <c r="F132" s="12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2">
        <v>0</v>
      </c>
      <c r="N132" s="35">
        <f t="shared" si="15"/>
        <v>0</v>
      </c>
      <c r="O132" s="50" t="str">
        <f t="shared" si="16"/>
        <v>-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1">
        <v>0</v>
      </c>
      <c r="V132" s="23">
        <v>1</v>
      </c>
      <c r="W132" s="35">
        <f t="shared" si="13"/>
        <v>1</v>
      </c>
      <c r="X132" s="50" t="str">
        <f t="shared" si="9"/>
        <v>NI</v>
      </c>
      <c r="Y132" s="21"/>
      <c r="Z132" s="23"/>
      <c r="AA132" s="23"/>
      <c r="AB132" s="23"/>
      <c r="AC132" s="23"/>
      <c r="AD132" s="23"/>
      <c r="AE132" s="21"/>
      <c r="AF132" s="23"/>
      <c r="AG132" s="21"/>
      <c r="AH132" s="21"/>
      <c r="AI132" s="55"/>
    </row>
    <row r="133" spans="1:35" ht="14.25" customHeight="1" x14ac:dyDescent="0.3">
      <c r="A133" s="51">
        <f t="shared" si="10"/>
        <v>127</v>
      </c>
      <c r="B133" s="3" t="s">
        <v>331</v>
      </c>
      <c r="C133" s="3">
        <v>23</v>
      </c>
      <c r="D133" s="3"/>
      <c r="E133" s="62"/>
      <c r="F133" s="12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2">
        <v>0</v>
      </c>
      <c r="N133" s="35">
        <f t="shared" si="15"/>
        <v>0</v>
      </c>
      <c r="O133" s="50" t="str">
        <f t="shared" si="16"/>
        <v>-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2">
        <v>0</v>
      </c>
      <c r="V133" s="13">
        <v>1</v>
      </c>
      <c r="W133" s="35">
        <f t="shared" si="13"/>
        <v>1</v>
      </c>
      <c r="X133" s="50" t="str">
        <f t="shared" si="9"/>
        <v>NI</v>
      </c>
      <c r="Y133" s="12"/>
      <c r="Z133" s="13"/>
      <c r="AA133" s="13"/>
      <c r="AB133" s="13"/>
      <c r="AC133" s="13"/>
      <c r="AD133" s="13"/>
      <c r="AE133" s="12"/>
      <c r="AF133" s="13"/>
      <c r="AG133" s="12"/>
      <c r="AH133" s="12"/>
      <c r="AI133" s="55"/>
    </row>
    <row r="134" spans="1:35" x14ac:dyDescent="0.3">
      <c r="A134" s="51">
        <f t="shared" si="10"/>
        <v>128</v>
      </c>
      <c r="B134" s="3" t="s">
        <v>346</v>
      </c>
      <c r="C134" s="3">
        <v>23</v>
      </c>
      <c r="D134" s="3"/>
      <c r="E134" s="62"/>
      <c r="F134" s="12">
        <v>1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2">
        <v>0</v>
      </c>
      <c r="N134" s="35">
        <f t="shared" si="15"/>
        <v>1</v>
      </c>
      <c r="O134" s="50" t="str">
        <f t="shared" si="16"/>
        <v>NI</v>
      </c>
      <c r="P134" s="13">
        <v>1</v>
      </c>
      <c r="Q134" s="13">
        <v>0</v>
      </c>
      <c r="R134" s="13">
        <v>0</v>
      </c>
      <c r="S134" s="13">
        <v>1</v>
      </c>
      <c r="T134" s="13">
        <v>0</v>
      </c>
      <c r="U134" s="13">
        <v>0</v>
      </c>
      <c r="V134" s="12">
        <v>0</v>
      </c>
      <c r="W134" s="35">
        <f t="shared" si="13"/>
        <v>2</v>
      </c>
      <c r="X134" s="50" t="str">
        <f t="shared" si="9"/>
        <v>O</v>
      </c>
      <c r="Y134" s="12"/>
      <c r="Z134" s="13"/>
      <c r="AA134" s="13"/>
      <c r="AB134" s="13"/>
      <c r="AC134" s="13"/>
      <c r="AD134" s="13"/>
      <c r="AE134" s="13"/>
      <c r="AF134" s="12"/>
      <c r="AG134" s="13"/>
      <c r="AH134" s="13"/>
      <c r="AI134" s="55"/>
    </row>
    <row r="135" spans="1:35" ht="19.95" customHeight="1" x14ac:dyDescent="0.3">
      <c r="A135" s="51">
        <f t="shared" si="10"/>
        <v>129</v>
      </c>
      <c r="B135" s="3" t="s">
        <v>388</v>
      </c>
      <c r="C135" s="3"/>
      <c r="D135" s="3"/>
      <c r="E135" s="62"/>
      <c r="F135" s="13">
        <v>0</v>
      </c>
      <c r="G135" s="13">
        <v>1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35">
        <f t="shared" ref="N135:N165" si="17">SUM(F135:M135)</f>
        <v>1</v>
      </c>
      <c r="O135" s="50" t="str">
        <f t="shared" si="16"/>
        <v>NI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2">
        <v>0</v>
      </c>
      <c r="V135" s="13">
        <v>0</v>
      </c>
      <c r="W135" s="35">
        <f t="shared" si="13"/>
        <v>0</v>
      </c>
      <c r="X135" s="50" t="str">
        <f t="shared" si="9"/>
        <v>-</v>
      </c>
      <c r="Y135" s="12"/>
      <c r="Z135" s="13"/>
      <c r="AA135" s="13"/>
      <c r="AB135" s="13"/>
      <c r="AC135" s="13"/>
      <c r="AD135" s="13"/>
      <c r="AE135" s="12"/>
      <c r="AF135" s="13"/>
      <c r="AG135" s="12"/>
      <c r="AH135" s="12"/>
      <c r="AI135" s="55"/>
    </row>
    <row r="136" spans="1:35" ht="19.95" customHeight="1" x14ac:dyDescent="0.3">
      <c r="A136" s="51">
        <f t="shared" ref="A136:A165" si="18">A135+1</f>
        <v>130</v>
      </c>
      <c r="B136" s="3" t="s">
        <v>299</v>
      </c>
      <c r="C136" s="3">
        <v>40</v>
      </c>
      <c r="D136" s="3"/>
      <c r="E136" s="62"/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2">
        <v>0</v>
      </c>
      <c r="M136" s="12">
        <v>0</v>
      </c>
      <c r="N136" s="35">
        <f t="shared" si="17"/>
        <v>0</v>
      </c>
      <c r="O136" s="50" t="str">
        <f t="shared" si="16"/>
        <v>-</v>
      </c>
      <c r="P136" s="13">
        <v>0</v>
      </c>
      <c r="Q136" s="13">
        <v>0</v>
      </c>
      <c r="R136" s="13">
        <v>0</v>
      </c>
      <c r="S136" s="13">
        <v>0</v>
      </c>
      <c r="T136" s="13">
        <v>1</v>
      </c>
      <c r="U136" s="12">
        <v>1</v>
      </c>
      <c r="V136" s="12">
        <v>0</v>
      </c>
      <c r="W136" s="35">
        <f t="shared" si="13"/>
        <v>2</v>
      </c>
      <c r="X136" s="50" t="str">
        <f t="shared" ref="X136:X165" si="19">IF(W136&gt;=5,"C",IF(W136=0,"-",IF(W136=1,"NI",IF(W136&gt;1,"O",IF(W136&gt;5,"O")))))</f>
        <v>O</v>
      </c>
      <c r="Y136" s="13"/>
      <c r="Z136" s="13"/>
      <c r="AA136" s="13"/>
      <c r="AB136" s="13"/>
      <c r="AC136" s="13"/>
      <c r="AD136" s="13"/>
      <c r="AE136" s="12"/>
      <c r="AF136" s="12"/>
      <c r="AG136" s="13"/>
      <c r="AH136" s="13"/>
      <c r="AI136" s="55"/>
    </row>
    <row r="137" spans="1:35" ht="19.95" customHeight="1" x14ac:dyDescent="0.3">
      <c r="A137" s="51">
        <f t="shared" si="18"/>
        <v>131</v>
      </c>
      <c r="B137" s="3" t="s">
        <v>322</v>
      </c>
      <c r="C137" s="3">
        <v>32</v>
      </c>
      <c r="D137" s="3"/>
      <c r="E137" s="62"/>
      <c r="F137" s="12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2">
        <v>0</v>
      </c>
      <c r="M137" s="13">
        <v>0</v>
      </c>
      <c r="N137" s="35">
        <f t="shared" si="17"/>
        <v>0</v>
      </c>
      <c r="O137" s="50" t="str">
        <f t="shared" si="16"/>
        <v>-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2">
        <v>1</v>
      </c>
      <c r="V137" s="13">
        <v>1</v>
      </c>
      <c r="W137" s="35">
        <f t="shared" si="13"/>
        <v>2</v>
      </c>
      <c r="X137" s="50" t="str">
        <f t="shared" si="19"/>
        <v>O</v>
      </c>
      <c r="Y137" s="12"/>
      <c r="Z137" s="13"/>
      <c r="AA137" s="13"/>
      <c r="AB137" s="13"/>
      <c r="AC137" s="13"/>
      <c r="AD137" s="13"/>
      <c r="AE137" s="12"/>
      <c r="AF137" s="13"/>
      <c r="AG137" s="12"/>
      <c r="AH137" s="12"/>
      <c r="AI137" s="55"/>
    </row>
    <row r="138" spans="1:35" x14ac:dyDescent="0.3">
      <c r="A138" s="51">
        <f t="shared" si="18"/>
        <v>132</v>
      </c>
      <c r="B138" s="3" t="s">
        <v>323</v>
      </c>
      <c r="C138" s="3">
        <v>36</v>
      </c>
      <c r="D138" s="3"/>
      <c r="E138" s="62"/>
      <c r="F138" s="12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2">
        <v>0</v>
      </c>
      <c r="M138" s="13">
        <v>0</v>
      </c>
      <c r="N138" s="35">
        <f t="shared" si="17"/>
        <v>0</v>
      </c>
      <c r="O138" s="50" t="str">
        <f t="shared" si="16"/>
        <v>-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2">
        <v>1</v>
      </c>
      <c r="V138" s="13">
        <v>0</v>
      </c>
      <c r="W138" s="35">
        <f t="shared" si="13"/>
        <v>1</v>
      </c>
      <c r="X138" s="50" t="str">
        <f t="shared" si="19"/>
        <v>NI</v>
      </c>
      <c r="Y138" s="12"/>
      <c r="Z138" s="13"/>
      <c r="AA138" s="13"/>
      <c r="AB138" s="13"/>
      <c r="AC138" s="13"/>
      <c r="AD138" s="13"/>
      <c r="AE138" s="12"/>
      <c r="AF138" s="13"/>
      <c r="AG138" s="12"/>
      <c r="AH138" s="12"/>
      <c r="AI138" s="55"/>
    </row>
    <row r="139" spans="1:35" x14ac:dyDescent="0.3">
      <c r="A139" s="51">
        <f t="shared" si="18"/>
        <v>133</v>
      </c>
      <c r="B139" s="3" t="s">
        <v>310</v>
      </c>
      <c r="C139" s="3">
        <v>29</v>
      </c>
      <c r="D139" s="3"/>
      <c r="E139" s="62"/>
      <c r="F139" s="12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2">
        <v>0</v>
      </c>
      <c r="M139" s="13">
        <v>0</v>
      </c>
      <c r="N139" s="35">
        <f t="shared" si="17"/>
        <v>0</v>
      </c>
      <c r="O139" s="50" t="str">
        <f t="shared" si="16"/>
        <v>-</v>
      </c>
      <c r="P139" s="13">
        <v>0</v>
      </c>
      <c r="Q139" s="13">
        <v>0</v>
      </c>
      <c r="R139" s="13">
        <v>0</v>
      </c>
      <c r="S139" s="13">
        <v>0</v>
      </c>
      <c r="T139" s="13">
        <v>1</v>
      </c>
      <c r="U139" s="13">
        <v>0</v>
      </c>
      <c r="V139" s="12">
        <v>0</v>
      </c>
      <c r="W139" s="35">
        <f t="shared" si="13"/>
        <v>1</v>
      </c>
      <c r="X139" s="50" t="str">
        <f t="shared" si="19"/>
        <v>NI</v>
      </c>
      <c r="Y139" s="13"/>
      <c r="Z139" s="13"/>
      <c r="AA139" s="13"/>
      <c r="AB139" s="13"/>
      <c r="AC139" s="13"/>
      <c r="AD139" s="13"/>
      <c r="AE139" s="13"/>
      <c r="AF139" s="12"/>
      <c r="AG139" s="13"/>
      <c r="AH139" s="13"/>
      <c r="AI139" s="55"/>
    </row>
    <row r="140" spans="1:35" x14ac:dyDescent="0.3">
      <c r="A140" s="51">
        <f t="shared" si="18"/>
        <v>134</v>
      </c>
      <c r="B140" s="3" t="s">
        <v>337</v>
      </c>
      <c r="C140" s="3">
        <v>23</v>
      </c>
      <c r="D140" s="3"/>
      <c r="E140" s="62"/>
      <c r="F140" s="12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2">
        <v>0</v>
      </c>
      <c r="M140" s="13">
        <v>0</v>
      </c>
      <c r="N140" s="35">
        <f t="shared" si="17"/>
        <v>0</v>
      </c>
      <c r="O140" s="50" t="str">
        <f t="shared" si="16"/>
        <v>-</v>
      </c>
      <c r="P140" s="13">
        <v>1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35">
        <f t="shared" si="13"/>
        <v>1</v>
      </c>
      <c r="X140" s="50" t="str">
        <f t="shared" si="19"/>
        <v>NI</v>
      </c>
      <c r="Y140" s="12"/>
      <c r="Z140" s="13"/>
      <c r="AA140" s="13"/>
      <c r="AB140" s="13"/>
      <c r="AC140" s="13"/>
      <c r="AD140" s="13"/>
      <c r="AE140" s="13"/>
      <c r="AF140" s="13"/>
      <c r="AG140" s="13"/>
      <c r="AH140" s="13"/>
      <c r="AI140" s="55"/>
    </row>
    <row r="141" spans="1:35" x14ac:dyDescent="0.3">
      <c r="A141" s="51">
        <f t="shared" si="18"/>
        <v>135</v>
      </c>
      <c r="B141" s="3" t="s">
        <v>306</v>
      </c>
      <c r="C141" s="3">
        <v>37</v>
      </c>
      <c r="D141" s="3"/>
      <c r="E141" s="62"/>
      <c r="F141" s="12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2">
        <v>0</v>
      </c>
      <c r="M141" s="13">
        <v>0</v>
      </c>
      <c r="N141" s="35">
        <f t="shared" si="17"/>
        <v>0</v>
      </c>
      <c r="O141" s="50" t="str">
        <f t="shared" si="16"/>
        <v>-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2"/>
      <c r="W141" s="35">
        <f t="shared" si="13"/>
        <v>0</v>
      </c>
      <c r="X141" s="50" t="str">
        <f t="shared" si="19"/>
        <v>-</v>
      </c>
      <c r="Y141" s="12"/>
      <c r="Z141" s="13"/>
      <c r="AA141" s="13"/>
      <c r="AB141" s="13"/>
      <c r="AC141" s="13"/>
      <c r="AD141" s="13"/>
      <c r="AE141" s="13"/>
      <c r="AF141" s="12"/>
      <c r="AG141" s="13"/>
      <c r="AH141" s="13"/>
      <c r="AI141" s="55"/>
    </row>
    <row r="142" spans="1:35" x14ac:dyDescent="0.3">
      <c r="A142" s="51">
        <f t="shared" si="18"/>
        <v>136</v>
      </c>
      <c r="B142" s="3" t="s">
        <v>328</v>
      </c>
      <c r="C142" s="3">
        <v>35</v>
      </c>
      <c r="D142" s="3"/>
      <c r="E142" s="62"/>
      <c r="F142" s="12">
        <v>1</v>
      </c>
      <c r="G142" s="13">
        <v>1</v>
      </c>
      <c r="H142" s="13">
        <v>1</v>
      </c>
      <c r="I142" s="13">
        <v>1</v>
      </c>
      <c r="J142" s="13">
        <v>1</v>
      </c>
      <c r="K142" s="13">
        <v>1</v>
      </c>
      <c r="L142" s="13">
        <v>1</v>
      </c>
      <c r="M142" s="13">
        <v>1</v>
      </c>
      <c r="N142" s="35">
        <f t="shared" si="17"/>
        <v>8</v>
      </c>
      <c r="O142" s="50" t="str">
        <f t="shared" si="16"/>
        <v>C</v>
      </c>
      <c r="P142" s="13">
        <v>0</v>
      </c>
      <c r="Q142" s="13">
        <v>1</v>
      </c>
      <c r="R142" s="13">
        <v>1</v>
      </c>
      <c r="S142" s="13">
        <v>1</v>
      </c>
      <c r="T142" s="13">
        <v>1</v>
      </c>
      <c r="U142" s="13">
        <v>1</v>
      </c>
      <c r="V142" s="13">
        <v>1</v>
      </c>
      <c r="W142" s="35">
        <f t="shared" si="13"/>
        <v>6</v>
      </c>
      <c r="X142" s="50" t="str">
        <f t="shared" si="19"/>
        <v>C</v>
      </c>
      <c r="Y142" s="12"/>
      <c r="Z142" s="13"/>
      <c r="AA142" s="13"/>
      <c r="AB142" s="13"/>
      <c r="AC142" s="13"/>
      <c r="AD142" s="13"/>
      <c r="AE142" s="13"/>
      <c r="AF142" s="13"/>
      <c r="AG142" s="12"/>
      <c r="AH142" s="12"/>
      <c r="AI142" s="55"/>
    </row>
    <row r="143" spans="1:35" x14ac:dyDescent="0.3">
      <c r="A143" s="51">
        <f t="shared" si="18"/>
        <v>137</v>
      </c>
      <c r="B143" s="3" t="s">
        <v>254</v>
      </c>
      <c r="C143" s="3">
        <v>29</v>
      </c>
      <c r="D143" s="3"/>
      <c r="E143" s="62"/>
      <c r="F143" s="12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35">
        <f t="shared" si="17"/>
        <v>0</v>
      </c>
      <c r="O143" s="50" t="str">
        <f>IF(N143&gt;=5,"C",IF(N143=0,"-",IF(N143=1,"NI",IF(N143&gt;1,"O",IF(N143&gt;5,"O")))))</f>
        <v>-</v>
      </c>
      <c r="P143" s="13">
        <v>1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35">
        <f t="shared" si="13"/>
        <v>1</v>
      </c>
      <c r="X143" s="50" t="str">
        <f t="shared" si="19"/>
        <v>NI</v>
      </c>
      <c r="Y143" s="12"/>
      <c r="Z143" s="13"/>
      <c r="AA143" s="13"/>
      <c r="AB143" s="13"/>
      <c r="AC143" s="13"/>
      <c r="AD143" s="13"/>
      <c r="AE143" s="13"/>
      <c r="AF143" s="13"/>
      <c r="AG143" s="13"/>
      <c r="AH143" s="13"/>
      <c r="AI143" s="55"/>
    </row>
    <row r="144" spans="1:35" x14ac:dyDescent="0.3">
      <c r="A144" s="51">
        <f t="shared" si="18"/>
        <v>138</v>
      </c>
      <c r="B144" s="3" t="s">
        <v>398</v>
      </c>
      <c r="C144" s="3"/>
      <c r="D144" s="3"/>
      <c r="E144" s="62"/>
      <c r="F144" s="13">
        <v>0</v>
      </c>
      <c r="G144" s="13">
        <v>0</v>
      </c>
      <c r="H144" s="13">
        <v>0</v>
      </c>
      <c r="I144" s="13">
        <v>0</v>
      </c>
      <c r="J144" s="13">
        <v>1</v>
      </c>
      <c r="K144" s="13">
        <v>0</v>
      </c>
      <c r="L144" s="13">
        <v>0</v>
      </c>
      <c r="M144" s="13">
        <v>1</v>
      </c>
      <c r="N144" s="35">
        <f t="shared" si="17"/>
        <v>2</v>
      </c>
      <c r="O144" s="50" t="str">
        <f t="shared" ref="O144:O157" si="20">IF(N144&gt;=5,"C",IF(N144=0,"-",IF(N144=1,"NI",IF(N144&gt;1,"O",IF(N144&gt;5,"O")))))</f>
        <v>O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2">
        <v>0</v>
      </c>
      <c r="V144" s="13">
        <v>0</v>
      </c>
      <c r="W144" s="35">
        <f t="shared" si="13"/>
        <v>0</v>
      </c>
      <c r="X144" s="50" t="str">
        <f t="shared" si="19"/>
        <v>-</v>
      </c>
      <c r="Y144" s="12"/>
      <c r="Z144" s="13"/>
      <c r="AA144" s="13"/>
      <c r="AB144" s="13"/>
      <c r="AC144" s="13"/>
      <c r="AD144" s="13"/>
      <c r="AE144" s="12"/>
      <c r="AF144" s="13"/>
      <c r="AG144" s="12"/>
      <c r="AH144" s="12"/>
      <c r="AI144" s="55"/>
    </row>
    <row r="145" spans="1:35" x14ac:dyDescent="0.3">
      <c r="A145" s="51">
        <v>140</v>
      </c>
      <c r="B145" s="3" t="s">
        <v>311</v>
      </c>
      <c r="C145" s="3">
        <v>48</v>
      </c>
      <c r="D145" s="3"/>
      <c r="E145" s="62"/>
      <c r="F145" s="13">
        <v>0</v>
      </c>
      <c r="G145" s="13">
        <v>1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35">
        <f t="shared" si="17"/>
        <v>1</v>
      </c>
      <c r="O145" s="50" t="str">
        <f t="shared" si="20"/>
        <v>NI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2">
        <v>0</v>
      </c>
      <c r="V145" s="13">
        <v>0</v>
      </c>
      <c r="W145" s="35">
        <f t="shared" si="13"/>
        <v>0</v>
      </c>
      <c r="X145" s="50" t="str">
        <f t="shared" si="19"/>
        <v>-</v>
      </c>
      <c r="Y145" s="12"/>
      <c r="Z145" s="13"/>
      <c r="AA145" s="13"/>
      <c r="AB145" s="13"/>
      <c r="AC145" s="13"/>
      <c r="AD145" s="13"/>
      <c r="AE145" s="12"/>
      <c r="AF145" s="13"/>
      <c r="AG145" s="12"/>
      <c r="AH145" s="12"/>
      <c r="AI145" s="55"/>
    </row>
    <row r="146" spans="1:35" x14ac:dyDescent="0.3">
      <c r="A146" s="51">
        <f t="shared" si="18"/>
        <v>141</v>
      </c>
      <c r="B146" s="3" t="s">
        <v>338</v>
      </c>
      <c r="C146" s="3">
        <v>50</v>
      </c>
      <c r="D146" s="3"/>
      <c r="E146" s="62"/>
      <c r="F146" s="12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2">
        <v>0</v>
      </c>
      <c r="M146" s="13">
        <v>0</v>
      </c>
      <c r="N146" s="35">
        <f t="shared" si="17"/>
        <v>0</v>
      </c>
      <c r="O146" s="50" t="str">
        <f t="shared" si="20"/>
        <v>-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2">
        <v>0</v>
      </c>
      <c r="V146" s="13">
        <v>0</v>
      </c>
      <c r="W146" s="35">
        <f t="shared" ref="W146:W165" si="21">SUM(P146:V146)</f>
        <v>0</v>
      </c>
      <c r="X146" s="50" t="str">
        <f t="shared" si="19"/>
        <v>-</v>
      </c>
      <c r="Y146" s="12"/>
      <c r="Z146" s="13"/>
      <c r="AA146" s="13"/>
      <c r="AB146" s="13"/>
      <c r="AC146" s="13"/>
      <c r="AD146" s="13"/>
      <c r="AE146" s="12"/>
      <c r="AF146" s="13"/>
      <c r="AG146" s="13"/>
      <c r="AH146" s="13"/>
      <c r="AI146" s="55"/>
    </row>
    <row r="147" spans="1:35" x14ac:dyDescent="0.3">
      <c r="A147" s="51">
        <f t="shared" si="18"/>
        <v>142</v>
      </c>
      <c r="B147" s="3" t="s">
        <v>389</v>
      </c>
      <c r="C147" s="3"/>
      <c r="D147" s="3"/>
      <c r="E147" s="62"/>
      <c r="F147" s="13">
        <v>1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35">
        <f t="shared" si="17"/>
        <v>1</v>
      </c>
      <c r="O147" s="50" t="str">
        <f t="shared" si="20"/>
        <v>NI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35">
        <f t="shared" si="21"/>
        <v>0</v>
      </c>
      <c r="X147" s="50" t="str">
        <f t="shared" si="19"/>
        <v>-</v>
      </c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55"/>
    </row>
    <row r="148" spans="1:35" x14ac:dyDescent="0.3">
      <c r="A148" s="51">
        <f t="shared" si="18"/>
        <v>143</v>
      </c>
      <c r="B148" s="3" t="s">
        <v>301</v>
      </c>
      <c r="C148" s="3">
        <v>29</v>
      </c>
      <c r="D148" s="3"/>
      <c r="E148" s="62"/>
      <c r="F148" s="12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2">
        <v>0</v>
      </c>
      <c r="M148" s="13">
        <v>0</v>
      </c>
      <c r="N148" s="35">
        <f t="shared" si="17"/>
        <v>0</v>
      </c>
      <c r="O148" s="50" t="str">
        <f t="shared" si="20"/>
        <v>-</v>
      </c>
      <c r="P148" s="13">
        <v>0</v>
      </c>
      <c r="Q148" s="13">
        <v>0</v>
      </c>
      <c r="R148" s="13">
        <v>0</v>
      </c>
      <c r="S148" s="13">
        <v>0</v>
      </c>
      <c r="T148" s="13">
        <v>1</v>
      </c>
      <c r="U148" s="12">
        <v>1</v>
      </c>
      <c r="V148" s="13">
        <v>0</v>
      </c>
      <c r="W148" s="35">
        <f t="shared" si="21"/>
        <v>2</v>
      </c>
      <c r="X148" s="50" t="str">
        <f t="shared" si="19"/>
        <v>O</v>
      </c>
      <c r="Y148" s="12"/>
      <c r="Z148" s="13"/>
      <c r="AA148" s="13"/>
      <c r="AB148" s="13"/>
      <c r="AC148" s="13"/>
      <c r="AD148" s="13"/>
      <c r="AE148" s="12"/>
      <c r="AF148" s="13"/>
      <c r="AG148" s="12"/>
      <c r="AH148" s="12"/>
      <c r="AI148" s="55"/>
    </row>
    <row r="149" spans="1:35" x14ac:dyDescent="0.3">
      <c r="A149" s="51">
        <f t="shared" si="18"/>
        <v>144</v>
      </c>
      <c r="B149" s="7" t="s">
        <v>390</v>
      </c>
      <c r="C149" s="7"/>
      <c r="D149" s="7"/>
      <c r="E149" s="62"/>
      <c r="F149" s="13">
        <v>0</v>
      </c>
      <c r="G149" s="13">
        <v>1</v>
      </c>
      <c r="H149" s="13">
        <v>0</v>
      </c>
      <c r="I149" s="13">
        <v>0</v>
      </c>
      <c r="J149" s="13">
        <v>0</v>
      </c>
      <c r="K149" s="13">
        <v>0</v>
      </c>
      <c r="L149" s="13">
        <v>1</v>
      </c>
      <c r="M149" s="13">
        <v>0</v>
      </c>
      <c r="N149" s="35">
        <f t="shared" si="17"/>
        <v>2</v>
      </c>
      <c r="O149" s="50" t="str">
        <f t="shared" si="20"/>
        <v>O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35">
        <f t="shared" si="21"/>
        <v>0</v>
      </c>
      <c r="X149" s="50" t="str">
        <f t="shared" si="19"/>
        <v>-</v>
      </c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55"/>
    </row>
    <row r="150" spans="1:35" x14ac:dyDescent="0.3">
      <c r="A150" s="51">
        <f t="shared" si="18"/>
        <v>145</v>
      </c>
      <c r="B150" s="3" t="s">
        <v>288</v>
      </c>
      <c r="C150" s="3">
        <v>65</v>
      </c>
      <c r="D150" s="3"/>
      <c r="E150" s="62"/>
      <c r="F150" s="12">
        <v>0</v>
      </c>
      <c r="G150" s="13">
        <v>1</v>
      </c>
      <c r="H150" s="13">
        <v>1</v>
      </c>
      <c r="I150" s="13">
        <v>0</v>
      </c>
      <c r="J150" s="13">
        <v>0</v>
      </c>
      <c r="K150" s="13">
        <v>1</v>
      </c>
      <c r="L150" s="13">
        <v>0</v>
      </c>
      <c r="M150" s="13">
        <v>0</v>
      </c>
      <c r="N150" s="35">
        <f t="shared" si="17"/>
        <v>3</v>
      </c>
      <c r="O150" s="50" t="str">
        <f t="shared" si="20"/>
        <v>O</v>
      </c>
      <c r="P150" s="13">
        <v>0</v>
      </c>
      <c r="Q150" s="13">
        <v>0</v>
      </c>
      <c r="R150" s="13">
        <v>0</v>
      </c>
      <c r="S150" s="13">
        <v>1</v>
      </c>
      <c r="T150" s="13">
        <v>0</v>
      </c>
      <c r="U150" s="13">
        <v>1</v>
      </c>
      <c r="V150" s="13">
        <v>0</v>
      </c>
      <c r="W150" s="35">
        <f t="shared" si="21"/>
        <v>2</v>
      </c>
      <c r="X150" s="50" t="str">
        <f t="shared" si="19"/>
        <v>O</v>
      </c>
      <c r="Y150" s="12"/>
      <c r="Z150" s="13"/>
      <c r="AA150" s="13"/>
      <c r="AB150" s="13"/>
      <c r="AC150" s="13"/>
      <c r="AD150" s="13"/>
      <c r="AE150" s="13"/>
      <c r="AF150" s="13"/>
      <c r="AG150" s="13"/>
      <c r="AH150" s="13"/>
      <c r="AI150" s="55"/>
    </row>
    <row r="151" spans="1:35" x14ac:dyDescent="0.3">
      <c r="A151" s="51">
        <f t="shared" si="18"/>
        <v>146</v>
      </c>
      <c r="B151" s="3" t="s">
        <v>257</v>
      </c>
      <c r="C151" s="3">
        <v>32</v>
      </c>
      <c r="D151" s="3"/>
      <c r="E151" s="62"/>
      <c r="F151" s="12">
        <v>0</v>
      </c>
      <c r="G151" s="13">
        <v>1</v>
      </c>
      <c r="H151" s="13">
        <v>0</v>
      </c>
      <c r="I151" s="13">
        <v>1</v>
      </c>
      <c r="J151" s="13">
        <v>0</v>
      </c>
      <c r="K151" s="13">
        <v>0</v>
      </c>
      <c r="L151" s="12">
        <v>0</v>
      </c>
      <c r="M151" s="13">
        <v>0</v>
      </c>
      <c r="N151" s="35">
        <f t="shared" si="17"/>
        <v>2</v>
      </c>
      <c r="O151" s="50" t="str">
        <f t="shared" si="20"/>
        <v>O</v>
      </c>
      <c r="P151" s="13">
        <v>1</v>
      </c>
      <c r="Q151" s="13">
        <v>1</v>
      </c>
      <c r="R151" s="13">
        <v>0</v>
      </c>
      <c r="S151" s="13">
        <v>1</v>
      </c>
      <c r="T151" s="13">
        <v>0</v>
      </c>
      <c r="U151" s="12">
        <v>1</v>
      </c>
      <c r="V151" s="13">
        <v>0</v>
      </c>
      <c r="W151" s="35">
        <f t="shared" si="21"/>
        <v>4</v>
      </c>
      <c r="X151" s="50" t="str">
        <f t="shared" si="19"/>
        <v>O</v>
      </c>
      <c r="Y151" s="12"/>
      <c r="Z151" s="13"/>
      <c r="AA151" s="13"/>
      <c r="AB151" s="13"/>
      <c r="AC151" s="13"/>
      <c r="AD151" s="13"/>
      <c r="AE151" s="12"/>
      <c r="AF151" s="13"/>
      <c r="AG151" s="13"/>
      <c r="AH151" s="13"/>
      <c r="AI151" s="55"/>
    </row>
    <row r="152" spans="1:35" x14ac:dyDescent="0.3">
      <c r="A152" s="51">
        <f t="shared" si="18"/>
        <v>147</v>
      </c>
      <c r="B152" s="93" t="s">
        <v>298</v>
      </c>
      <c r="C152" s="3">
        <v>57</v>
      </c>
      <c r="D152" s="3"/>
      <c r="E152" s="62"/>
      <c r="F152" s="12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2">
        <v>0</v>
      </c>
      <c r="M152" s="13">
        <v>0</v>
      </c>
      <c r="N152" s="35">
        <f t="shared" si="17"/>
        <v>0</v>
      </c>
      <c r="O152" s="50" t="str">
        <f t="shared" si="20"/>
        <v>-</v>
      </c>
      <c r="P152" s="13">
        <v>0</v>
      </c>
      <c r="Q152" s="13">
        <v>0</v>
      </c>
      <c r="R152" s="13">
        <v>0</v>
      </c>
      <c r="S152" s="13">
        <v>0</v>
      </c>
      <c r="T152" s="13">
        <v>1</v>
      </c>
      <c r="U152" s="12">
        <v>0</v>
      </c>
      <c r="V152" s="13">
        <v>0</v>
      </c>
      <c r="W152" s="35">
        <f t="shared" si="21"/>
        <v>1</v>
      </c>
      <c r="X152" s="50" t="str">
        <f t="shared" si="19"/>
        <v>NI</v>
      </c>
      <c r="Y152" s="12"/>
      <c r="Z152" s="13"/>
      <c r="AA152" s="13"/>
      <c r="AB152" s="13"/>
      <c r="AC152" s="13"/>
      <c r="AD152" s="13"/>
      <c r="AE152" s="12"/>
      <c r="AF152" s="13"/>
      <c r="AG152" s="13"/>
      <c r="AH152" s="13"/>
      <c r="AI152" s="55"/>
    </row>
    <row r="153" spans="1:35" x14ac:dyDescent="0.3">
      <c r="A153" s="51">
        <f t="shared" si="18"/>
        <v>148</v>
      </c>
      <c r="B153" s="3" t="s">
        <v>347</v>
      </c>
      <c r="C153" s="3">
        <v>51</v>
      </c>
      <c r="D153" s="3"/>
      <c r="E153" s="62"/>
      <c r="F153" s="12">
        <v>1</v>
      </c>
      <c r="G153" s="13">
        <v>1</v>
      </c>
      <c r="H153" s="13">
        <v>1</v>
      </c>
      <c r="I153" s="13">
        <v>1</v>
      </c>
      <c r="J153" s="13">
        <v>1</v>
      </c>
      <c r="K153" s="13">
        <v>1</v>
      </c>
      <c r="L153" s="13">
        <v>1</v>
      </c>
      <c r="M153" s="13">
        <v>1</v>
      </c>
      <c r="N153" s="35">
        <f t="shared" si="17"/>
        <v>8</v>
      </c>
      <c r="O153" s="50" t="str">
        <f t="shared" si="20"/>
        <v>C</v>
      </c>
      <c r="P153" s="13">
        <v>1</v>
      </c>
      <c r="Q153" s="13">
        <v>0</v>
      </c>
      <c r="R153" s="13">
        <v>1</v>
      </c>
      <c r="S153" s="13">
        <v>1</v>
      </c>
      <c r="T153" s="13">
        <v>0</v>
      </c>
      <c r="U153" s="13">
        <v>0</v>
      </c>
      <c r="V153" s="13">
        <v>0</v>
      </c>
      <c r="W153" s="35">
        <f t="shared" si="21"/>
        <v>3</v>
      </c>
      <c r="X153" s="50" t="str">
        <f t="shared" si="19"/>
        <v>O</v>
      </c>
      <c r="Y153" s="12"/>
      <c r="Z153" s="13"/>
      <c r="AA153" s="13"/>
      <c r="AB153" s="13"/>
      <c r="AC153" s="13"/>
      <c r="AD153" s="13"/>
      <c r="AE153" s="13"/>
      <c r="AF153" s="13"/>
      <c r="AG153" s="13"/>
      <c r="AH153" s="13"/>
      <c r="AI153" s="55"/>
    </row>
    <row r="154" spans="1:35" x14ac:dyDescent="0.3">
      <c r="A154" s="51">
        <f t="shared" si="18"/>
        <v>149</v>
      </c>
      <c r="B154" s="3" t="s">
        <v>261</v>
      </c>
      <c r="C154" s="3">
        <v>20</v>
      </c>
      <c r="D154" s="3"/>
      <c r="E154" s="62"/>
      <c r="F154" s="12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35">
        <f t="shared" si="17"/>
        <v>0</v>
      </c>
      <c r="O154" s="50" t="str">
        <f t="shared" si="20"/>
        <v>-</v>
      </c>
      <c r="P154" s="13">
        <v>0</v>
      </c>
      <c r="Q154" s="13">
        <v>1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35">
        <f t="shared" si="21"/>
        <v>1</v>
      </c>
      <c r="X154" s="50" t="str">
        <f t="shared" si="19"/>
        <v>NI</v>
      </c>
      <c r="Y154" s="12"/>
      <c r="Z154" s="13"/>
      <c r="AA154" s="13"/>
      <c r="AB154" s="13"/>
      <c r="AC154" s="13"/>
      <c r="AD154" s="13"/>
      <c r="AE154" s="13"/>
      <c r="AF154" s="13"/>
      <c r="AG154" s="13"/>
      <c r="AH154" s="13"/>
      <c r="AI154" s="55"/>
    </row>
    <row r="155" spans="1:35" x14ac:dyDescent="0.3">
      <c r="A155" s="51">
        <f t="shared" si="18"/>
        <v>150</v>
      </c>
      <c r="B155" s="7" t="s">
        <v>391</v>
      </c>
      <c r="C155" s="7"/>
      <c r="D155" s="7"/>
      <c r="E155" s="62"/>
      <c r="F155" s="13">
        <v>1</v>
      </c>
      <c r="G155" s="13">
        <v>0</v>
      </c>
      <c r="H155" s="13">
        <v>1</v>
      </c>
      <c r="I155" s="13">
        <v>1</v>
      </c>
      <c r="J155" s="13">
        <v>0</v>
      </c>
      <c r="K155" s="13">
        <v>0</v>
      </c>
      <c r="L155" s="13">
        <v>0</v>
      </c>
      <c r="M155" s="13">
        <v>0</v>
      </c>
      <c r="N155" s="35">
        <f t="shared" si="17"/>
        <v>3</v>
      </c>
      <c r="O155" s="50" t="str">
        <f t="shared" si="20"/>
        <v>O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35">
        <f t="shared" si="21"/>
        <v>0</v>
      </c>
      <c r="X155" s="50" t="str">
        <f t="shared" si="19"/>
        <v>-</v>
      </c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55"/>
    </row>
    <row r="156" spans="1:35" x14ac:dyDescent="0.3">
      <c r="A156" s="51">
        <f t="shared" si="18"/>
        <v>151</v>
      </c>
      <c r="B156" s="3" t="s">
        <v>274</v>
      </c>
      <c r="C156" s="3">
        <v>26</v>
      </c>
      <c r="D156" s="3"/>
      <c r="E156" s="62"/>
      <c r="F156" s="13"/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2">
        <v>0</v>
      </c>
      <c r="M156" s="12">
        <v>0</v>
      </c>
      <c r="N156" s="35">
        <f t="shared" si="17"/>
        <v>0</v>
      </c>
      <c r="O156" s="50" t="str">
        <f t="shared" si="20"/>
        <v>-</v>
      </c>
      <c r="P156" s="13">
        <v>0</v>
      </c>
      <c r="Q156" s="13">
        <v>1</v>
      </c>
      <c r="R156" s="13">
        <v>0</v>
      </c>
      <c r="S156" s="13">
        <v>0</v>
      </c>
      <c r="T156" s="13">
        <v>0</v>
      </c>
      <c r="U156" s="12">
        <v>0</v>
      </c>
      <c r="V156" s="12">
        <v>0</v>
      </c>
      <c r="W156" s="35">
        <f t="shared" si="21"/>
        <v>1</v>
      </c>
      <c r="X156" s="50" t="str">
        <f t="shared" si="19"/>
        <v>NI</v>
      </c>
      <c r="Y156" s="13"/>
      <c r="Z156" s="13"/>
      <c r="AA156" s="13"/>
      <c r="AB156" s="13"/>
      <c r="AC156" s="13"/>
      <c r="AD156" s="13"/>
      <c r="AE156" s="12"/>
      <c r="AF156" s="12"/>
      <c r="AG156" s="12"/>
      <c r="AH156" s="12"/>
      <c r="AI156" s="55"/>
    </row>
    <row r="157" spans="1:35" x14ac:dyDescent="0.3">
      <c r="A157" s="51">
        <f t="shared" si="18"/>
        <v>152</v>
      </c>
      <c r="B157" s="7" t="s">
        <v>392</v>
      </c>
      <c r="C157" s="7"/>
      <c r="D157" s="7"/>
      <c r="E157" s="62"/>
      <c r="F157" s="13">
        <v>1</v>
      </c>
      <c r="G157" s="13">
        <v>1</v>
      </c>
      <c r="H157" s="13">
        <v>0</v>
      </c>
      <c r="I157" s="13">
        <v>0</v>
      </c>
      <c r="J157" s="13">
        <v>0</v>
      </c>
      <c r="K157" s="13">
        <v>1</v>
      </c>
      <c r="L157" s="13">
        <v>1</v>
      </c>
      <c r="M157" s="13">
        <v>1</v>
      </c>
      <c r="N157" s="35">
        <f t="shared" si="17"/>
        <v>5</v>
      </c>
      <c r="O157" s="50" t="str">
        <f t="shared" si="20"/>
        <v>C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35">
        <f t="shared" si="21"/>
        <v>0</v>
      </c>
      <c r="X157" s="50" t="str">
        <f t="shared" si="19"/>
        <v>-</v>
      </c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55"/>
    </row>
    <row r="158" spans="1:35" x14ac:dyDescent="0.3">
      <c r="A158" s="51">
        <f t="shared" si="18"/>
        <v>153</v>
      </c>
      <c r="B158" s="3" t="s">
        <v>307</v>
      </c>
      <c r="C158" s="3">
        <v>80</v>
      </c>
      <c r="D158" s="3"/>
      <c r="E158" s="62"/>
      <c r="F158" s="12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2">
        <v>0</v>
      </c>
      <c r="M158" s="13">
        <v>0</v>
      </c>
      <c r="N158" s="35">
        <f t="shared" si="17"/>
        <v>0</v>
      </c>
      <c r="O158" s="50" t="str">
        <f>IF(N158&gt;=5,"C",IF(N158=0,"-",IF(N158=1,"NI",IF(N158&gt;1,"O",IF(N158&gt;5,"O")))))</f>
        <v>-</v>
      </c>
      <c r="P158" s="13">
        <v>0</v>
      </c>
      <c r="Q158" s="13">
        <v>0</v>
      </c>
      <c r="R158" s="13">
        <v>0</v>
      </c>
      <c r="S158" s="13">
        <v>0</v>
      </c>
      <c r="T158" s="13">
        <v>1</v>
      </c>
      <c r="U158" s="12">
        <v>0</v>
      </c>
      <c r="V158" s="13">
        <v>0</v>
      </c>
      <c r="W158" s="35">
        <f t="shared" si="21"/>
        <v>1</v>
      </c>
      <c r="X158" s="50" t="str">
        <f t="shared" si="19"/>
        <v>NI</v>
      </c>
      <c r="Y158" s="12"/>
      <c r="Z158" s="13"/>
      <c r="AA158" s="13"/>
      <c r="AB158" s="13"/>
      <c r="AC158" s="13"/>
      <c r="AD158" s="13"/>
      <c r="AE158" s="12"/>
      <c r="AF158" s="13"/>
      <c r="AG158" s="13"/>
      <c r="AH158" s="13"/>
      <c r="AI158" s="55"/>
    </row>
    <row r="159" spans="1:35" x14ac:dyDescent="0.3">
      <c r="A159" s="51">
        <f t="shared" si="18"/>
        <v>154</v>
      </c>
      <c r="B159" s="3" t="s">
        <v>314</v>
      </c>
      <c r="C159" s="3">
        <v>30</v>
      </c>
      <c r="D159" s="3"/>
      <c r="E159" s="62"/>
      <c r="F159" s="12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2">
        <v>0</v>
      </c>
      <c r="M159" s="12">
        <v>0</v>
      </c>
      <c r="N159" s="35">
        <f t="shared" si="17"/>
        <v>0</v>
      </c>
      <c r="O159" s="50" t="str">
        <f t="shared" ref="O159:O165" si="22">IF(N159&gt;=5,"C",IF(N159=0,"-",IF(N159=1,"NI",IF(N159&gt;1,"O",IF(N159&gt;5,"O")))))</f>
        <v>-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2">
        <v>0</v>
      </c>
      <c r="V159" s="12">
        <v>0</v>
      </c>
      <c r="W159" s="35">
        <f t="shared" si="21"/>
        <v>0</v>
      </c>
      <c r="X159" s="50" t="str">
        <f t="shared" si="19"/>
        <v>-</v>
      </c>
      <c r="Y159" s="12"/>
      <c r="Z159" s="13"/>
      <c r="AA159" s="13"/>
      <c r="AB159" s="13"/>
      <c r="AC159" s="13"/>
      <c r="AD159" s="13"/>
      <c r="AE159" s="12"/>
      <c r="AF159" s="12"/>
      <c r="AG159" s="12"/>
      <c r="AH159" s="12"/>
      <c r="AI159" s="55"/>
    </row>
    <row r="160" spans="1:35" x14ac:dyDescent="0.3">
      <c r="A160" s="51">
        <f t="shared" si="18"/>
        <v>155</v>
      </c>
      <c r="B160" s="7" t="s">
        <v>393</v>
      </c>
      <c r="C160" s="7"/>
      <c r="D160" s="7"/>
      <c r="E160" s="62"/>
      <c r="F160" s="13">
        <v>0</v>
      </c>
      <c r="G160" s="13">
        <v>0</v>
      </c>
      <c r="H160" s="13">
        <v>0</v>
      </c>
      <c r="I160" s="13">
        <v>1</v>
      </c>
      <c r="J160" s="13">
        <v>1</v>
      </c>
      <c r="K160" s="13">
        <v>0</v>
      </c>
      <c r="L160" s="13">
        <v>0</v>
      </c>
      <c r="M160" s="13">
        <v>0</v>
      </c>
      <c r="N160" s="35">
        <f t="shared" si="17"/>
        <v>2</v>
      </c>
      <c r="O160" s="50" t="str">
        <f t="shared" si="22"/>
        <v>O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35">
        <f t="shared" si="21"/>
        <v>0</v>
      </c>
      <c r="X160" s="50" t="str">
        <f t="shared" si="19"/>
        <v>-</v>
      </c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55"/>
    </row>
    <row r="161" spans="1:35" x14ac:dyDescent="0.3">
      <c r="A161" s="51">
        <f t="shared" si="18"/>
        <v>156</v>
      </c>
      <c r="B161" s="79" t="s">
        <v>304</v>
      </c>
      <c r="C161" s="79" t="s">
        <v>339</v>
      </c>
      <c r="D161" s="3"/>
      <c r="E161" s="62"/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2">
        <v>0</v>
      </c>
      <c r="M161" s="12">
        <v>0</v>
      </c>
      <c r="N161" s="35">
        <f t="shared" si="17"/>
        <v>0</v>
      </c>
      <c r="O161" s="50" t="str">
        <f t="shared" si="22"/>
        <v>-</v>
      </c>
      <c r="P161" s="13">
        <v>0</v>
      </c>
      <c r="Q161" s="13">
        <v>0</v>
      </c>
      <c r="R161" s="13">
        <v>0</v>
      </c>
      <c r="S161" s="13">
        <v>1</v>
      </c>
      <c r="T161" s="13">
        <v>1</v>
      </c>
      <c r="U161" s="12">
        <v>0</v>
      </c>
      <c r="V161" s="12">
        <v>0</v>
      </c>
      <c r="W161" s="35">
        <f t="shared" si="21"/>
        <v>2</v>
      </c>
      <c r="X161" s="50" t="str">
        <f t="shared" si="19"/>
        <v>O</v>
      </c>
      <c r="Y161" s="13"/>
      <c r="Z161" s="13"/>
      <c r="AA161" s="13"/>
      <c r="AB161" s="13"/>
      <c r="AC161" s="13"/>
      <c r="AD161" s="13"/>
      <c r="AE161" s="12"/>
      <c r="AF161" s="12"/>
      <c r="AG161" s="13"/>
      <c r="AH161" s="13"/>
      <c r="AI161" s="55"/>
    </row>
    <row r="162" spans="1:35" x14ac:dyDescent="0.3">
      <c r="A162" s="51">
        <f t="shared" si="18"/>
        <v>157</v>
      </c>
      <c r="B162" s="3" t="s">
        <v>272</v>
      </c>
      <c r="C162" s="3">
        <v>37</v>
      </c>
      <c r="D162" s="3"/>
      <c r="E162" s="62"/>
      <c r="F162" s="12">
        <v>0</v>
      </c>
      <c r="G162" s="13">
        <v>1</v>
      </c>
      <c r="H162" s="13">
        <v>1</v>
      </c>
      <c r="I162" s="13">
        <v>1</v>
      </c>
      <c r="J162" s="13">
        <v>1</v>
      </c>
      <c r="K162" s="13">
        <v>0</v>
      </c>
      <c r="L162" s="13">
        <v>1</v>
      </c>
      <c r="M162" s="12">
        <v>1</v>
      </c>
      <c r="N162" s="35">
        <f t="shared" si="17"/>
        <v>6</v>
      </c>
      <c r="O162" s="50" t="str">
        <f t="shared" si="22"/>
        <v>C</v>
      </c>
      <c r="P162" s="13">
        <v>0</v>
      </c>
      <c r="Q162" s="13">
        <v>1</v>
      </c>
      <c r="R162" s="13">
        <v>0</v>
      </c>
      <c r="S162" s="13">
        <v>0</v>
      </c>
      <c r="T162" s="13">
        <v>0</v>
      </c>
      <c r="U162" s="13">
        <v>0</v>
      </c>
      <c r="V162" s="12">
        <v>0</v>
      </c>
      <c r="W162" s="35">
        <f t="shared" si="21"/>
        <v>1</v>
      </c>
      <c r="X162" s="50" t="str">
        <f t="shared" si="19"/>
        <v>NI</v>
      </c>
      <c r="Y162" s="12"/>
      <c r="Z162" s="13"/>
      <c r="AA162" s="13"/>
      <c r="AB162" s="13"/>
      <c r="AC162" s="13"/>
      <c r="AD162" s="13"/>
      <c r="AE162" s="13"/>
      <c r="AF162" s="12"/>
      <c r="AG162" s="13"/>
      <c r="AH162" s="13"/>
      <c r="AI162" s="55"/>
    </row>
    <row r="163" spans="1:35" x14ac:dyDescent="0.3">
      <c r="A163" s="51">
        <f t="shared" si="18"/>
        <v>158</v>
      </c>
      <c r="B163" s="3" t="s">
        <v>282</v>
      </c>
      <c r="C163" s="3">
        <v>43</v>
      </c>
      <c r="D163" s="3"/>
      <c r="E163" s="62"/>
      <c r="F163" s="12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35">
        <f t="shared" si="17"/>
        <v>0</v>
      </c>
      <c r="O163" s="50" t="str">
        <f t="shared" si="22"/>
        <v>-</v>
      </c>
      <c r="P163" s="13">
        <v>1</v>
      </c>
      <c r="Q163" s="13">
        <v>0</v>
      </c>
      <c r="R163" s="13">
        <v>1</v>
      </c>
      <c r="S163" s="13">
        <v>0</v>
      </c>
      <c r="T163" s="13">
        <v>1</v>
      </c>
      <c r="U163" s="13">
        <v>1</v>
      </c>
      <c r="V163" s="13">
        <v>1</v>
      </c>
      <c r="W163" s="35">
        <f t="shared" si="21"/>
        <v>5</v>
      </c>
      <c r="X163" s="50" t="str">
        <f t="shared" si="19"/>
        <v>C</v>
      </c>
      <c r="Y163" s="12"/>
      <c r="Z163" s="13"/>
      <c r="AA163" s="13"/>
      <c r="AB163" s="13"/>
      <c r="AC163" s="13"/>
      <c r="AD163" s="13"/>
      <c r="AE163" s="13"/>
      <c r="AF163" s="13"/>
      <c r="AG163" s="13"/>
      <c r="AH163" s="13"/>
      <c r="AI163" s="55"/>
    </row>
    <row r="164" spans="1:35" x14ac:dyDescent="0.3">
      <c r="A164" s="51">
        <f t="shared" si="18"/>
        <v>159</v>
      </c>
      <c r="B164" s="3" t="s">
        <v>335</v>
      </c>
      <c r="C164" s="3">
        <v>35</v>
      </c>
      <c r="D164" s="3"/>
      <c r="E164" s="62"/>
      <c r="F164" s="12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35">
        <f t="shared" si="17"/>
        <v>0</v>
      </c>
      <c r="O164" s="50" t="str">
        <f t="shared" si="22"/>
        <v>-</v>
      </c>
      <c r="P164" s="13">
        <v>1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2">
        <v>0</v>
      </c>
      <c r="W164" s="35">
        <f t="shared" si="21"/>
        <v>1</v>
      </c>
      <c r="X164" s="50" t="str">
        <f t="shared" si="19"/>
        <v>NI</v>
      </c>
      <c r="Y164" s="12"/>
      <c r="Z164" s="13"/>
      <c r="AA164" s="13"/>
      <c r="AB164" s="13"/>
      <c r="AC164" s="13"/>
      <c r="AD164" s="13"/>
      <c r="AE164" s="13"/>
      <c r="AF164" s="12"/>
      <c r="AG164" s="13"/>
      <c r="AH164" s="13"/>
      <c r="AI164" s="55"/>
    </row>
    <row r="165" spans="1:35" x14ac:dyDescent="0.3">
      <c r="A165" s="51">
        <f t="shared" si="18"/>
        <v>160</v>
      </c>
      <c r="B165" s="3" t="s">
        <v>316</v>
      </c>
      <c r="C165" s="3">
        <v>57</v>
      </c>
      <c r="D165" s="3"/>
      <c r="E165" s="12"/>
      <c r="F165" s="230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35">
        <f t="shared" si="17"/>
        <v>0</v>
      </c>
      <c r="O165" s="50" t="str">
        <f t="shared" si="22"/>
        <v>-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2">
        <v>1</v>
      </c>
      <c r="V165" s="13">
        <v>0</v>
      </c>
      <c r="W165" s="35">
        <f t="shared" si="21"/>
        <v>1</v>
      </c>
      <c r="X165" s="50" t="str">
        <f t="shared" si="19"/>
        <v>NI</v>
      </c>
      <c r="Y165" s="12"/>
      <c r="Z165" s="13"/>
      <c r="AA165" s="13"/>
      <c r="AB165" s="13"/>
      <c r="AC165" s="13"/>
      <c r="AD165" s="13"/>
      <c r="AE165" s="12"/>
      <c r="AF165" s="13"/>
      <c r="AG165" s="12"/>
      <c r="AH165" s="12"/>
      <c r="AI165" s="13"/>
    </row>
    <row r="168" spans="1:35" ht="15" thickBot="1" x14ac:dyDescent="0.35"/>
    <row r="169" spans="1:35" x14ac:dyDescent="0.3">
      <c r="B169" s="68" t="s">
        <v>10</v>
      </c>
      <c r="C169" s="33">
        <v>1</v>
      </c>
    </row>
    <row r="170" spans="1:35" ht="15" thickBot="1" x14ac:dyDescent="0.35">
      <c r="B170" s="56" t="s">
        <v>28</v>
      </c>
      <c r="C170" s="31">
        <v>0</v>
      </c>
    </row>
    <row r="171" spans="1:35" x14ac:dyDescent="0.3">
      <c r="B171" s="65" t="s">
        <v>15</v>
      </c>
      <c r="C171" s="67" t="s">
        <v>19</v>
      </c>
      <c r="D171" s="66" t="s">
        <v>16</v>
      </c>
    </row>
    <row r="172" spans="1:35" x14ac:dyDescent="0.3">
      <c r="B172" s="25" t="s">
        <v>4</v>
      </c>
      <c r="C172" s="30" t="s">
        <v>7</v>
      </c>
      <c r="D172" s="7" t="s">
        <v>17</v>
      </c>
    </row>
    <row r="173" spans="1:35" x14ac:dyDescent="0.3">
      <c r="B173" s="25" t="s">
        <v>5</v>
      </c>
      <c r="C173" s="30" t="s">
        <v>8</v>
      </c>
      <c r="D173" s="7" t="s">
        <v>3</v>
      </c>
    </row>
    <row r="174" spans="1:35" ht="15" thickBot="1" x14ac:dyDescent="0.35">
      <c r="B174" s="26" t="s">
        <v>6</v>
      </c>
      <c r="C174" s="31" t="s">
        <v>20</v>
      </c>
      <c r="D174" s="32" t="s">
        <v>18</v>
      </c>
    </row>
    <row r="175" spans="1:35" ht="15" thickBot="1" x14ac:dyDescent="0.35">
      <c r="B175" s="16"/>
      <c r="C175" s="16"/>
      <c r="D175" s="16"/>
      <c r="E175" s="15"/>
    </row>
    <row r="176" spans="1:35" ht="16.2" thickBot="1" x14ac:dyDescent="0.35">
      <c r="B176" s="153" t="s">
        <v>943</v>
      </c>
      <c r="C176" s="154"/>
      <c r="D176" s="154"/>
      <c r="E176" s="155"/>
    </row>
    <row r="177" spans="2:5" x14ac:dyDescent="0.3">
      <c r="B177" s="64" t="s">
        <v>15</v>
      </c>
      <c r="C177" s="9" t="s">
        <v>19</v>
      </c>
      <c r="D177" s="20" t="s">
        <v>22</v>
      </c>
      <c r="E177" s="74" t="s">
        <v>16</v>
      </c>
    </row>
    <row r="178" spans="2:5" x14ac:dyDescent="0.3">
      <c r="B178" s="25" t="s">
        <v>4</v>
      </c>
      <c r="C178" s="11" t="s">
        <v>7</v>
      </c>
      <c r="D178" s="43">
        <f>COUNTIF(O7:O165,"C")</f>
        <v>17</v>
      </c>
      <c r="E178" s="27" t="s">
        <v>17</v>
      </c>
    </row>
    <row r="179" spans="2:5" x14ac:dyDescent="0.3">
      <c r="B179" s="25" t="s">
        <v>5</v>
      </c>
      <c r="C179" s="11" t="s">
        <v>8</v>
      </c>
      <c r="D179" s="43">
        <f>COUNTIF(O7:O165,"O")</f>
        <v>35</v>
      </c>
      <c r="E179" s="27" t="s">
        <v>3</v>
      </c>
    </row>
    <row r="180" spans="2:5" ht="15" thickBot="1" x14ac:dyDescent="0.35">
      <c r="B180" s="75" t="s">
        <v>6</v>
      </c>
      <c r="C180" s="8" t="s">
        <v>20</v>
      </c>
      <c r="D180" s="44">
        <f>COUNTIF(O7:O165,"NI")</f>
        <v>26</v>
      </c>
      <c r="E180" s="73" t="s">
        <v>18</v>
      </c>
    </row>
    <row r="181" spans="2:5" ht="15" thickBot="1" x14ac:dyDescent="0.35">
      <c r="B181" s="69" t="s">
        <v>22</v>
      </c>
      <c r="C181" s="71"/>
      <c r="D181" s="70">
        <f>SUM(D178:D180)</f>
        <v>78</v>
      </c>
      <c r="E181" s="71"/>
    </row>
    <row r="183" spans="2:5" x14ac:dyDescent="0.3">
      <c r="B183" s="156" t="s">
        <v>944</v>
      </c>
      <c r="C183" s="157" t="s">
        <v>19</v>
      </c>
      <c r="D183" s="158" t="s">
        <v>22</v>
      </c>
      <c r="E183" s="157" t="s">
        <v>16</v>
      </c>
    </row>
    <row r="184" spans="2:5" x14ac:dyDescent="0.3">
      <c r="B184" s="25" t="s">
        <v>4</v>
      </c>
      <c r="C184" s="11" t="s">
        <v>7</v>
      </c>
      <c r="D184" s="43">
        <f>COUNTIF(X7:X165,"C")</f>
        <v>12</v>
      </c>
      <c r="E184" s="27" t="s">
        <v>17</v>
      </c>
    </row>
    <row r="185" spans="2:5" x14ac:dyDescent="0.3">
      <c r="B185" s="25" t="s">
        <v>5</v>
      </c>
      <c r="C185" s="11" t="s">
        <v>8</v>
      </c>
      <c r="D185" s="43">
        <f>COUNTIF(X7:X165,"O")</f>
        <v>31</v>
      </c>
      <c r="E185" s="27" t="s">
        <v>3</v>
      </c>
    </row>
    <row r="186" spans="2:5" ht="15" thickBot="1" x14ac:dyDescent="0.35">
      <c r="B186" s="75" t="s">
        <v>6</v>
      </c>
      <c r="C186" s="8" t="s">
        <v>20</v>
      </c>
      <c r="D186" s="44">
        <f>COUNTIF(X7:X165,"NI")</f>
        <v>62</v>
      </c>
      <c r="E186" s="73" t="s">
        <v>18</v>
      </c>
    </row>
    <row r="187" spans="2:5" ht="15" thickBot="1" x14ac:dyDescent="0.35">
      <c r="B187" s="69" t="s">
        <v>22</v>
      </c>
      <c r="C187" s="71"/>
      <c r="D187" s="70">
        <f>SUM(D184:D186)</f>
        <v>105</v>
      </c>
      <c r="E187" s="71"/>
    </row>
    <row r="189" spans="2:5" x14ac:dyDescent="0.3">
      <c r="B189" s="150" t="s">
        <v>945</v>
      </c>
      <c r="C189" s="151" t="s">
        <v>19</v>
      </c>
      <c r="D189" s="152" t="s">
        <v>22</v>
      </c>
      <c r="E189" s="151" t="s">
        <v>16</v>
      </c>
    </row>
    <row r="190" spans="2:5" x14ac:dyDescent="0.3">
      <c r="B190" s="25" t="s">
        <v>4</v>
      </c>
      <c r="C190" s="11" t="s">
        <v>7</v>
      </c>
      <c r="D190" s="43">
        <f>D184+D178</f>
        <v>29</v>
      </c>
      <c r="E190" s="27" t="s">
        <v>17</v>
      </c>
    </row>
    <row r="191" spans="2:5" x14ac:dyDescent="0.3">
      <c r="B191" s="25" t="s">
        <v>5</v>
      </c>
      <c r="C191" s="11" t="s">
        <v>8</v>
      </c>
      <c r="D191" s="43">
        <f>D179+D185</f>
        <v>66</v>
      </c>
      <c r="E191" s="27" t="s">
        <v>3</v>
      </c>
    </row>
    <row r="192" spans="2:5" ht="15" thickBot="1" x14ac:dyDescent="0.35">
      <c r="B192" s="75" t="s">
        <v>6</v>
      </c>
      <c r="C192" s="8" t="s">
        <v>20</v>
      </c>
      <c r="D192" s="44">
        <f>D180+D186</f>
        <v>88</v>
      </c>
      <c r="E192" s="73" t="s">
        <v>18</v>
      </c>
    </row>
    <row r="193" spans="2:5" ht="15" thickBot="1" x14ac:dyDescent="0.35">
      <c r="B193" s="69" t="s">
        <v>22</v>
      </c>
      <c r="C193" s="71"/>
      <c r="D193" s="70">
        <f>SUM(D190:D192)</f>
        <v>183</v>
      </c>
      <c r="E193" s="71"/>
    </row>
    <row r="218" spans="1:15" x14ac:dyDescent="0.3">
      <c r="E218" s="1"/>
      <c r="O218"/>
    </row>
    <row r="219" spans="1:15" x14ac:dyDescent="0.3">
      <c r="A219"/>
      <c r="E219" s="1"/>
      <c r="O219"/>
    </row>
    <row r="220" spans="1:15" x14ac:dyDescent="0.3">
      <c r="A220"/>
      <c r="E220" s="1"/>
      <c r="O220"/>
    </row>
    <row r="221" spans="1:15" x14ac:dyDescent="0.3">
      <c r="A221"/>
      <c r="E221" s="1"/>
      <c r="O221"/>
    </row>
    <row r="222" spans="1:15" x14ac:dyDescent="0.3">
      <c r="A222"/>
      <c r="E222" s="1"/>
      <c r="O222"/>
    </row>
    <row r="223" spans="1:15" x14ac:dyDescent="0.3">
      <c r="A223"/>
    </row>
  </sheetData>
  <sortState ref="A7:AK168">
    <sortCondition ref="B7:B168"/>
  </sortState>
  <mergeCells count="8">
    <mergeCell ref="Y4:AI4"/>
    <mergeCell ref="Y5:AG5"/>
    <mergeCell ref="E2:M2"/>
    <mergeCell ref="E1:M1"/>
    <mergeCell ref="F4:O4"/>
    <mergeCell ref="F5:M5"/>
    <mergeCell ref="P4:X4"/>
    <mergeCell ref="P5:V5"/>
  </mergeCells>
  <pageMargins left="0.7" right="0.7" top="0.75" bottom="0.75" header="0.3" footer="0.3"/>
  <pageSetup scale="89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12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121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389"/>
  <sheetViews>
    <sheetView zoomScale="60" zoomScaleNormal="60" workbookViewId="0">
      <selection activeCell="E374" sqref="B364:E374"/>
    </sheetView>
  </sheetViews>
  <sheetFormatPr baseColWidth="10" defaultRowHeight="14.4" x14ac:dyDescent="0.3"/>
  <cols>
    <col min="1" max="1" width="6.33203125" style="1" customWidth="1"/>
    <col min="2" max="2" width="35.44140625" customWidth="1"/>
    <col min="3" max="3" width="7" customWidth="1"/>
    <col min="4" max="4" width="11.88671875" customWidth="1"/>
    <col min="5" max="5" width="11.44140625" customWidth="1"/>
    <col min="6" max="14" width="6.5546875" customWidth="1"/>
    <col min="15" max="15" width="6.88671875" customWidth="1"/>
    <col min="16" max="18" width="6.88671875" style="130" customWidth="1"/>
    <col min="19" max="19" width="6.88671875" customWidth="1"/>
    <col min="20" max="20" width="11" style="1" customWidth="1"/>
    <col min="21" max="21" width="8.6640625" customWidth="1"/>
    <col min="22" max="22" width="6.6640625" style="130" customWidth="1"/>
    <col min="23" max="23" width="7.44140625" style="124" customWidth="1"/>
    <col min="24" max="24" width="7.88671875" style="130" customWidth="1"/>
    <col min="25" max="25" width="8" style="130" customWidth="1"/>
    <col min="26" max="26" width="7.6640625" style="130" customWidth="1"/>
    <col min="27" max="27" width="8.44140625" style="130" customWidth="1"/>
    <col min="28" max="28" width="7.6640625" style="130" customWidth="1"/>
    <col min="29" max="29" width="7.5546875" style="124" customWidth="1"/>
    <col min="30" max="30" width="7.33203125" style="130" customWidth="1"/>
    <col min="31" max="31" width="8.109375" style="130" customWidth="1"/>
    <col min="32" max="33" width="7.6640625" style="130" customWidth="1"/>
    <col min="34" max="34" width="8.33203125" style="130" customWidth="1"/>
    <col min="35" max="35" width="7.5546875" style="130" customWidth="1"/>
    <col min="36" max="37" width="7.6640625" style="130" customWidth="1"/>
    <col min="38" max="38" width="8.33203125" style="130" customWidth="1"/>
  </cols>
  <sheetData>
    <row r="1" spans="1:51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  <c r="P1" s="139"/>
      <c r="Q1" s="139"/>
      <c r="R1" s="139"/>
      <c r="S1" s="107"/>
    </row>
    <row r="2" spans="1:51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  <c r="P2" s="140"/>
      <c r="Q2" s="140"/>
      <c r="R2" s="140"/>
      <c r="S2" s="4"/>
    </row>
    <row r="3" spans="1:51" ht="16.5" thickBot="1" x14ac:dyDescent="0.3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  <c r="P3" s="139"/>
      <c r="Q3" s="139"/>
      <c r="R3" s="139"/>
      <c r="S3" s="107"/>
    </row>
    <row r="4" spans="1:51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59"/>
      <c r="T4" s="460"/>
      <c r="U4" s="463" t="s">
        <v>26</v>
      </c>
      <c r="V4" s="461"/>
      <c r="W4" s="461"/>
      <c r="X4" s="461"/>
      <c r="Y4" s="461"/>
      <c r="Z4" s="461"/>
      <c r="AA4" s="461"/>
      <c r="AB4" s="461"/>
      <c r="AC4" s="461"/>
      <c r="AD4" s="461"/>
      <c r="AE4" s="461"/>
      <c r="AF4" s="461"/>
      <c r="AG4" s="461"/>
      <c r="AH4" s="461"/>
      <c r="AI4" s="461"/>
      <c r="AJ4" s="461"/>
      <c r="AK4" s="461"/>
      <c r="AL4" s="461"/>
      <c r="AM4" s="462"/>
      <c r="AN4" s="452" t="s">
        <v>27</v>
      </c>
      <c r="AO4" s="453"/>
      <c r="AP4" s="453"/>
      <c r="AQ4" s="453"/>
      <c r="AR4" s="453"/>
      <c r="AS4" s="453"/>
      <c r="AT4" s="453"/>
      <c r="AU4" s="453"/>
      <c r="AV4" s="453"/>
      <c r="AW4" s="453"/>
      <c r="AX4" s="454"/>
    </row>
    <row r="5" spans="1:51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64"/>
      <c r="U5" s="455" t="s">
        <v>25</v>
      </c>
      <c r="V5" s="456"/>
      <c r="W5" s="456"/>
      <c r="X5" s="456"/>
      <c r="Y5" s="456"/>
      <c r="Z5" s="456"/>
      <c r="AA5" s="456"/>
      <c r="AB5" s="456"/>
      <c r="AC5" s="456"/>
      <c r="AD5" s="456"/>
      <c r="AE5" s="147"/>
      <c r="AF5" s="147"/>
      <c r="AG5" s="147"/>
      <c r="AH5" s="147"/>
      <c r="AI5" s="147"/>
      <c r="AJ5" s="147"/>
      <c r="AK5" s="147"/>
      <c r="AL5" s="147"/>
      <c r="AM5" s="47"/>
      <c r="AN5" s="455" t="s">
        <v>25</v>
      </c>
      <c r="AO5" s="456"/>
      <c r="AP5" s="456"/>
      <c r="AQ5" s="456"/>
      <c r="AR5" s="456"/>
      <c r="AS5" s="456"/>
      <c r="AT5" s="456"/>
      <c r="AU5" s="456"/>
      <c r="AV5" s="456"/>
      <c r="AW5" s="78"/>
      <c r="AX5" s="48"/>
    </row>
    <row r="6" spans="1:51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112">
        <v>2</v>
      </c>
      <c r="G6" s="113">
        <v>3</v>
      </c>
      <c r="H6" s="114" t="s">
        <v>198</v>
      </c>
      <c r="I6" s="114" t="s">
        <v>199</v>
      </c>
      <c r="J6" s="114" t="s">
        <v>201</v>
      </c>
      <c r="K6" s="114" t="s">
        <v>202</v>
      </c>
      <c r="L6" s="114" t="s">
        <v>203</v>
      </c>
      <c r="M6" s="115">
        <v>16</v>
      </c>
      <c r="N6" s="116">
        <v>17</v>
      </c>
      <c r="O6" s="115">
        <v>18</v>
      </c>
      <c r="P6" s="141">
        <v>23</v>
      </c>
      <c r="Q6" s="142">
        <v>24</v>
      </c>
      <c r="R6" s="142">
        <v>25</v>
      </c>
      <c r="S6" s="117">
        <v>26</v>
      </c>
      <c r="T6" s="118" t="s">
        <v>13</v>
      </c>
      <c r="U6" s="42" t="s">
        <v>14</v>
      </c>
      <c r="V6" s="131">
        <v>2</v>
      </c>
      <c r="W6" s="125">
        <v>7</v>
      </c>
      <c r="X6" s="143">
        <v>8</v>
      </c>
      <c r="Y6" s="144" t="s">
        <v>201</v>
      </c>
      <c r="Z6" s="144" t="s">
        <v>202</v>
      </c>
      <c r="AA6" s="144" t="s">
        <v>236</v>
      </c>
      <c r="AB6" s="144" t="s">
        <v>239</v>
      </c>
      <c r="AC6" s="146" t="s">
        <v>204</v>
      </c>
      <c r="AD6" s="145">
        <v>17</v>
      </c>
      <c r="AE6" s="148">
        <v>21</v>
      </c>
      <c r="AF6" s="148">
        <v>22</v>
      </c>
      <c r="AG6" s="148">
        <v>23</v>
      </c>
      <c r="AH6" s="148">
        <v>24</v>
      </c>
      <c r="AI6" s="148">
        <v>28</v>
      </c>
      <c r="AJ6" s="148">
        <v>29</v>
      </c>
      <c r="AK6" s="148">
        <v>30</v>
      </c>
      <c r="AL6" s="148">
        <v>31</v>
      </c>
      <c r="AM6" s="41" t="s">
        <v>13</v>
      </c>
      <c r="AN6" s="42" t="s">
        <v>14</v>
      </c>
      <c r="AO6" s="36"/>
      <c r="AP6" s="37"/>
      <c r="AQ6" s="38"/>
      <c r="AR6" s="38"/>
      <c r="AS6" s="38"/>
      <c r="AT6" s="38"/>
      <c r="AU6" s="38"/>
      <c r="AV6" s="39"/>
      <c r="AW6" s="40"/>
      <c r="AX6" s="41" t="s">
        <v>13</v>
      </c>
      <c r="AY6" s="42" t="s">
        <v>14</v>
      </c>
    </row>
    <row r="7" spans="1:51" x14ac:dyDescent="0.3">
      <c r="A7" s="51">
        <v>1</v>
      </c>
      <c r="B7" s="7" t="s">
        <v>641</v>
      </c>
      <c r="C7" s="45">
        <v>50</v>
      </c>
      <c r="D7" s="45"/>
      <c r="E7" s="110"/>
      <c r="F7" s="109">
        <v>0</v>
      </c>
      <c r="G7" s="109">
        <v>0</v>
      </c>
      <c r="H7" s="109">
        <v>0</v>
      </c>
      <c r="I7" s="109">
        <v>0</v>
      </c>
      <c r="J7" s="109">
        <v>0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36">
        <v>0</v>
      </c>
      <c r="Q7" s="136">
        <v>0</v>
      </c>
      <c r="R7" s="136">
        <v>0</v>
      </c>
      <c r="S7" s="109">
        <v>0</v>
      </c>
      <c r="T7" s="109">
        <f t="shared" ref="T7:T39" si="0">SUM(F7:O7)</f>
        <v>0</v>
      </c>
      <c r="U7" s="50" t="str">
        <f>IF(T7&gt;=5,"C",IF(T7=0,"-",IF(T7=1,"NI",IF(T7&gt;1,"O",IF(T7&gt;5,"O")))))</f>
        <v>-</v>
      </c>
      <c r="V7" s="132">
        <v>0</v>
      </c>
      <c r="W7" s="126">
        <v>0</v>
      </c>
      <c r="X7" s="136">
        <v>0</v>
      </c>
      <c r="Y7" s="136">
        <v>0</v>
      </c>
      <c r="Z7" s="136">
        <v>0</v>
      </c>
      <c r="AA7" s="136">
        <v>0</v>
      </c>
      <c r="AB7" s="136">
        <v>0</v>
      </c>
      <c r="AC7" s="129">
        <v>1</v>
      </c>
      <c r="AD7" s="136">
        <v>0</v>
      </c>
      <c r="AE7" s="136">
        <v>0</v>
      </c>
      <c r="AF7" s="136">
        <v>0</v>
      </c>
      <c r="AG7" s="136">
        <v>0</v>
      </c>
      <c r="AH7" s="136">
        <v>0</v>
      </c>
      <c r="AI7" s="136">
        <v>0</v>
      </c>
      <c r="AJ7" s="136">
        <v>0</v>
      </c>
      <c r="AK7" s="136">
        <v>0</v>
      </c>
      <c r="AL7" s="149">
        <v>0</v>
      </c>
      <c r="AM7" s="35">
        <f t="shared" ref="AM7:AM71" si="1">SUM(W7:AL7)</f>
        <v>1</v>
      </c>
      <c r="AN7" s="50" t="str">
        <f>IF(AM7&gt;=5,"C",IF(AM7=0,"-",IF(AM7=1,"NI",IF(AM7&gt;1,"O",IF(AM7&gt;5,"O")))))</f>
        <v>NI</v>
      </c>
      <c r="AO7" s="49"/>
      <c r="AP7" s="35"/>
      <c r="AQ7" s="35"/>
      <c r="AR7" s="35"/>
      <c r="AS7" s="35"/>
      <c r="AT7" s="35"/>
      <c r="AU7" s="35"/>
      <c r="AV7" s="35"/>
      <c r="AW7" s="35"/>
      <c r="AX7" s="35">
        <f>SUM(AO7:AW7)</f>
        <v>0</v>
      </c>
      <c r="AY7" s="50"/>
    </row>
    <row r="8" spans="1:51" x14ac:dyDescent="0.3">
      <c r="A8" s="51">
        <f t="shared" ref="A8:A13" si="2">A7+1</f>
        <v>2</v>
      </c>
      <c r="B8" s="3" t="s">
        <v>449</v>
      </c>
      <c r="C8" s="3"/>
      <c r="D8" s="3"/>
      <c r="E8" s="110"/>
      <c r="F8" s="109">
        <v>1</v>
      </c>
      <c r="G8" s="109">
        <v>0</v>
      </c>
      <c r="H8" s="109">
        <v>1</v>
      </c>
      <c r="I8" s="109">
        <v>0</v>
      </c>
      <c r="J8" s="109">
        <v>1</v>
      </c>
      <c r="K8" s="109">
        <v>0</v>
      </c>
      <c r="L8" s="109">
        <v>0</v>
      </c>
      <c r="M8" s="109">
        <v>0</v>
      </c>
      <c r="N8" s="109">
        <v>0</v>
      </c>
      <c r="O8" s="109">
        <v>0</v>
      </c>
      <c r="P8" s="136">
        <v>0</v>
      </c>
      <c r="Q8" s="136">
        <v>0</v>
      </c>
      <c r="R8" s="136">
        <v>0</v>
      </c>
      <c r="S8" s="109">
        <v>0</v>
      </c>
      <c r="T8" s="109">
        <f t="shared" si="0"/>
        <v>3</v>
      </c>
      <c r="U8" s="50" t="str">
        <f t="shared" ref="U8:U72" si="3">IF(T8&gt;=5,"C",IF(T8=0,"-",IF(T8=1,"NI",IF(T8&gt;1,"O",IF(T8&gt;5,"O")))))</f>
        <v>O</v>
      </c>
      <c r="V8" s="133">
        <v>0</v>
      </c>
      <c r="W8" s="127">
        <v>0</v>
      </c>
      <c r="X8" s="136">
        <v>0</v>
      </c>
      <c r="Y8" s="136">
        <v>0</v>
      </c>
      <c r="Z8" s="136">
        <v>0</v>
      </c>
      <c r="AA8" s="136">
        <v>0</v>
      </c>
      <c r="AB8" s="136">
        <v>0</v>
      </c>
      <c r="AC8" s="129">
        <v>1</v>
      </c>
      <c r="AD8" s="136">
        <v>0</v>
      </c>
      <c r="AE8" s="136">
        <v>0</v>
      </c>
      <c r="AF8" s="136">
        <v>0</v>
      </c>
      <c r="AG8" s="136">
        <v>0</v>
      </c>
      <c r="AH8" s="136">
        <v>0</v>
      </c>
      <c r="AI8" s="136">
        <v>0</v>
      </c>
      <c r="AJ8" s="136">
        <v>0</v>
      </c>
      <c r="AK8" s="136">
        <v>1</v>
      </c>
      <c r="AL8" s="149">
        <v>0</v>
      </c>
      <c r="AM8" s="35">
        <f t="shared" si="1"/>
        <v>2</v>
      </c>
      <c r="AN8" s="50" t="str">
        <f t="shared" ref="AN8:AN73" si="4">IF(AM8&gt;=5,"C",IF(AM8=0,"-",IF(AM8=1,"NI",IF(AM8&gt;1,"O",IF(AM8&gt;5,"O")))))</f>
        <v>O</v>
      </c>
      <c r="AO8" s="51"/>
      <c r="AP8" s="13"/>
      <c r="AQ8" s="13"/>
      <c r="AR8" s="13"/>
      <c r="AS8" s="13"/>
      <c r="AT8" s="13"/>
      <c r="AU8" s="12"/>
      <c r="AV8" s="13"/>
      <c r="AW8" s="12"/>
      <c r="AX8" s="12"/>
      <c r="AY8" s="52"/>
    </row>
    <row r="9" spans="1:51" ht="14.4" customHeight="1" x14ac:dyDescent="0.3">
      <c r="A9" s="51">
        <f t="shared" si="2"/>
        <v>3</v>
      </c>
      <c r="B9" s="7" t="s">
        <v>903</v>
      </c>
      <c r="C9" s="7">
        <v>68</v>
      </c>
      <c r="D9" s="12">
        <v>1</v>
      </c>
      <c r="E9" s="110">
        <v>12</v>
      </c>
      <c r="F9" s="13">
        <v>1</v>
      </c>
      <c r="G9" s="13">
        <v>0</v>
      </c>
      <c r="H9" s="13">
        <v>1</v>
      </c>
      <c r="I9" s="13">
        <v>0</v>
      </c>
      <c r="J9" s="13">
        <v>1</v>
      </c>
      <c r="K9" s="13">
        <v>0</v>
      </c>
      <c r="L9" s="13">
        <v>1</v>
      </c>
      <c r="M9" s="13">
        <v>0</v>
      </c>
      <c r="N9" s="13">
        <v>1</v>
      </c>
      <c r="O9" s="13">
        <v>0</v>
      </c>
      <c r="P9" s="136">
        <v>1</v>
      </c>
      <c r="Q9" s="136">
        <v>0</v>
      </c>
      <c r="R9" s="136">
        <v>1</v>
      </c>
      <c r="S9" s="13">
        <v>0</v>
      </c>
      <c r="T9" s="109">
        <f t="shared" si="0"/>
        <v>5</v>
      </c>
      <c r="U9" s="50" t="str">
        <f t="shared" si="3"/>
        <v>C</v>
      </c>
      <c r="V9" s="133">
        <v>0</v>
      </c>
      <c r="W9" s="127">
        <v>0</v>
      </c>
      <c r="X9" s="136">
        <v>0</v>
      </c>
      <c r="Y9" s="136">
        <v>0</v>
      </c>
      <c r="Z9" s="136">
        <v>0</v>
      </c>
      <c r="AA9" s="136">
        <v>0</v>
      </c>
      <c r="AB9" s="136">
        <v>0</v>
      </c>
      <c r="AC9" s="129">
        <v>0</v>
      </c>
      <c r="AD9" s="136">
        <v>0</v>
      </c>
      <c r="AE9" s="136">
        <v>0</v>
      </c>
      <c r="AF9" s="136">
        <v>0</v>
      </c>
      <c r="AG9" s="136">
        <v>0</v>
      </c>
      <c r="AH9" s="136">
        <v>0</v>
      </c>
      <c r="AI9" s="136">
        <v>0</v>
      </c>
      <c r="AJ9" s="136">
        <v>0</v>
      </c>
      <c r="AK9" s="136">
        <v>0</v>
      </c>
      <c r="AL9" s="149">
        <v>0</v>
      </c>
      <c r="AM9" s="35">
        <f t="shared" si="1"/>
        <v>0</v>
      </c>
      <c r="AN9" s="50" t="str">
        <f t="shared" si="4"/>
        <v>-</v>
      </c>
      <c r="AO9" s="51"/>
      <c r="AP9" s="13"/>
      <c r="AQ9" s="13"/>
      <c r="AR9" s="13"/>
      <c r="AS9" s="13"/>
      <c r="AT9" s="13"/>
      <c r="AU9" s="12"/>
      <c r="AV9" s="13"/>
      <c r="AW9" s="12"/>
      <c r="AX9" s="12"/>
      <c r="AY9" s="52"/>
    </row>
    <row r="10" spans="1:51" ht="14.4" customHeight="1" x14ac:dyDescent="0.3">
      <c r="A10" s="51">
        <f t="shared" si="2"/>
        <v>4</v>
      </c>
      <c r="B10" s="7" t="s">
        <v>674</v>
      </c>
      <c r="C10" s="3">
        <v>26</v>
      </c>
      <c r="D10" s="3"/>
      <c r="E10" s="110"/>
      <c r="F10" s="109">
        <v>0</v>
      </c>
      <c r="G10" s="109">
        <v>0</v>
      </c>
      <c r="H10" s="109">
        <v>0</v>
      </c>
      <c r="I10" s="109">
        <v>0</v>
      </c>
      <c r="J10" s="109">
        <v>0</v>
      </c>
      <c r="K10" s="109">
        <v>0</v>
      </c>
      <c r="L10" s="109">
        <v>0</v>
      </c>
      <c r="M10" s="109">
        <v>0</v>
      </c>
      <c r="N10" s="109">
        <v>0</v>
      </c>
      <c r="O10" s="109">
        <v>0</v>
      </c>
      <c r="P10" s="136">
        <v>0</v>
      </c>
      <c r="Q10" s="136">
        <v>0</v>
      </c>
      <c r="R10" s="136">
        <v>0</v>
      </c>
      <c r="S10" s="109">
        <v>0</v>
      </c>
      <c r="T10" s="109">
        <f t="shared" si="0"/>
        <v>0</v>
      </c>
      <c r="U10" s="50" t="str">
        <f t="shared" si="3"/>
        <v>-</v>
      </c>
      <c r="V10" s="133">
        <v>0</v>
      </c>
      <c r="W10" s="127">
        <v>0</v>
      </c>
      <c r="X10" s="136">
        <v>0</v>
      </c>
      <c r="Y10" s="136">
        <v>0</v>
      </c>
      <c r="Z10" s="136">
        <v>0</v>
      </c>
      <c r="AA10" s="136">
        <v>0</v>
      </c>
      <c r="AB10" s="136">
        <v>0</v>
      </c>
      <c r="AC10" s="129">
        <v>0</v>
      </c>
      <c r="AD10" s="136">
        <v>0</v>
      </c>
      <c r="AE10" s="136">
        <v>0</v>
      </c>
      <c r="AF10" s="136">
        <v>0</v>
      </c>
      <c r="AG10" s="136">
        <v>0</v>
      </c>
      <c r="AH10" s="136">
        <v>0</v>
      </c>
      <c r="AI10" s="136">
        <v>1</v>
      </c>
      <c r="AJ10" s="136">
        <v>0</v>
      </c>
      <c r="AK10" s="136">
        <v>0</v>
      </c>
      <c r="AL10" s="149">
        <v>0</v>
      </c>
      <c r="AM10" s="35">
        <f t="shared" si="1"/>
        <v>1</v>
      </c>
      <c r="AN10" s="50" t="str">
        <f t="shared" si="4"/>
        <v>NI</v>
      </c>
      <c r="AO10" s="51"/>
      <c r="AP10" s="13"/>
      <c r="AQ10" s="13"/>
      <c r="AR10" s="13"/>
      <c r="AS10" s="13"/>
      <c r="AT10" s="13"/>
      <c r="AU10" s="12"/>
      <c r="AV10" s="13"/>
      <c r="AW10" s="12"/>
      <c r="AX10" s="12"/>
      <c r="AY10" s="52"/>
    </row>
    <row r="11" spans="1:51" ht="14.4" customHeight="1" x14ac:dyDescent="0.3">
      <c r="A11" s="51">
        <f t="shared" si="2"/>
        <v>5</v>
      </c>
      <c r="B11" s="3" t="s">
        <v>444</v>
      </c>
      <c r="C11" s="3">
        <v>47</v>
      </c>
      <c r="D11" s="3"/>
      <c r="E11" s="110"/>
      <c r="F11" s="109">
        <v>0</v>
      </c>
      <c r="G11" s="109">
        <v>0</v>
      </c>
      <c r="H11" s="109">
        <v>1</v>
      </c>
      <c r="I11" s="109">
        <v>0</v>
      </c>
      <c r="J11" s="109">
        <v>0</v>
      </c>
      <c r="K11" s="109">
        <v>0</v>
      </c>
      <c r="L11" s="109">
        <v>0</v>
      </c>
      <c r="M11" s="109">
        <v>0</v>
      </c>
      <c r="N11" s="109">
        <v>0</v>
      </c>
      <c r="O11" s="109">
        <v>0</v>
      </c>
      <c r="P11" s="136">
        <v>0</v>
      </c>
      <c r="Q11" s="136">
        <v>0</v>
      </c>
      <c r="R11" s="136">
        <v>0</v>
      </c>
      <c r="S11" s="109">
        <v>0</v>
      </c>
      <c r="T11" s="109">
        <f t="shared" si="0"/>
        <v>1</v>
      </c>
      <c r="U11" s="50" t="str">
        <f t="shared" si="3"/>
        <v>NI</v>
      </c>
      <c r="V11" s="133">
        <v>1</v>
      </c>
      <c r="W11" s="127">
        <v>1</v>
      </c>
      <c r="X11" s="136">
        <v>0</v>
      </c>
      <c r="Y11" s="136">
        <v>1</v>
      </c>
      <c r="Z11" s="136">
        <v>0</v>
      </c>
      <c r="AA11" s="136">
        <v>0</v>
      </c>
      <c r="AB11" s="136">
        <v>0</v>
      </c>
      <c r="AC11" s="129">
        <v>0</v>
      </c>
      <c r="AD11" s="136">
        <v>0</v>
      </c>
      <c r="AE11" s="136">
        <v>0</v>
      </c>
      <c r="AF11" s="136">
        <v>0</v>
      </c>
      <c r="AG11" s="136">
        <v>0</v>
      </c>
      <c r="AH11" s="136">
        <v>0</v>
      </c>
      <c r="AI11" s="136">
        <v>0</v>
      </c>
      <c r="AJ11" s="136">
        <v>0</v>
      </c>
      <c r="AK11" s="136">
        <v>0</v>
      </c>
      <c r="AL11" s="149">
        <v>0</v>
      </c>
      <c r="AM11" s="35">
        <f t="shared" si="1"/>
        <v>2</v>
      </c>
      <c r="AN11" s="50" t="str">
        <f t="shared" si="4"/>
        <v>O</v>
      </c>
      <c r="AO11" s="51"/>
      <c r="AP11" s="13"/>
      <c r="AQ11" s="13"/>
      <c r="AR11" s="13"/>
      <c r="AS11" s="13"/>
      <c r="AT11" s="13"/>
      <c r="AU11" s="12"/>
      <c r="AV11" s="13"/>
      <c r="AW11" s="12"/>
      <c r="AX11" s="12"/>
      <c r="AY11" s="52"/>
    </row>
    <row r="12" spans="1:51" ht="14.4" customHeight="1" x14ac:dyDescent="0.3">
      <c r="A12" s="51">
        <f t="shared" si="2"/>
        <v>6</v>
      </c>
      <c r="B12" s="3" t="s">
        <v>424</v>
      </c>
      <c r="C12" s="3"/>
      <c r="D12" s="3"/>
      <c r="E12" s="110"/>
      <c r="F12" s="109">
        <v>1</v>
      </c>
      <c r="G12" s="109">
        <v>1</v>
      </c>
      <c r="H12" s="109">
        <v>0</v>
      </c>
      <c r="I12" s="109">
        <v>0</v>
      </c>
      <c r="J12" s="109">
        <v>1</v>
      </c>
      <c r="K12" s="109">
        <v>0</v>
      </c>
      <c r="L12" s="109">
        <v>0</v>
      </c>
      <c r="M12" s="109">
        <v>0</v>
      </c>
      <c r="N12" s="109">
        <v>0</v>
      </c>
      <c r="O12" s="109">
        <v>0</v>
      </c>
      <c r="P12" s="136">
        <v>0</v>
      </c>
      <c r="Q12" s="136">
        <v>0</v>
      </c>
      <c r="R12" s="136">
        <v>0</v>
      </c>
      <c r="S12" s="109">
        <v>0</v>
      </c>
      <c r="T12" s="109">
        <f t="shared" si="0"/>
        <v>3</v>
      </c>
      <c r="U12" s="50" t="str">
        <f t="shared" si="3"/>
        <v>O</v>
      </c>
      <c r="V12" s="133">
        <v>0</v>
      </c>
      <c r="W12" s="127">
        <v>0</v>
      </c>
      <c r="X12" s="136">
        <v>0</v>
      </c>
      <c r="Y12" s="136">
        <v>0</v>
      </c>
      <c r="Z12" s="136">
        <v>0</v>
      </c>
      <c r="AA12" s="136">
        <v>0</v>
      </c>
      <c r="AB12" s="136">
        <v>0</v>
      </c>
      <c r="AC12" s="129">
        <v>0</v>
      </c>
      <c r="AD12" s="136">
        <v>0</v>
      </c>
      <c r="AE12" s="136">
        <v>0</v>
      </c>
      <c r="AF12" s="136">
        <v>0</v>
      </c>
      <c r="AG12" s="136">
        <v>0</v>
      </c>
      <c r="AH12" s="136">
        <v>0</v>
      </c>
      <c r="AI12" s="136">
        <v>0</v>
      </c>
      <c r="AJ12" s="136">
        <v>0</v>
      </c>
      <c r="AK12" s="136">
        <v>0</v>
      </c>
      <c r="AL12" s="149">
        <v>0</v>
      </c>
      <c r="AM12" s="35">
        <f t="shared" si="1"/>
        <v>0</v>
      </c>
      <c r="AN12" s="50" t="str">
        <f t="shared" si="4"/>
        <v>-</v>
      </c>
      <c r="AO12" s="53"/>
      <c r="AP12" s="13"/>
      <c r="AQ12" s="13"/>
      <c r="AR12" s="13"/>
      <c r="AS12" s="13"/>
      <c r="AT12" s="13"/>
      <c r="AU12" s="13"/>
      <c r="AV12" s="12"/>
      <c r="AW12" s="13"/>
      <c r="AX12" s="13"/>
      <c r="AY12" s="52"/>
    </row>
    <row r="13" spans="1:51" ht="16.95" customHeight="1" x14ac:dyDescent="0.3">
      <c r="A13" s="51">
        <f t="shared" si="2"/>
        <v>7</v>
      </c>
      <c r="B13" s="7" t="s">
        <v>645</v>
      </c>
      <c r="C13" s="3"/>
      <c r="D13" s="3"/>
      <c r="E13" s="110"/>
      <c r="F13" s="109">
        <v>0</v>
      </c>
      <c r="G13" s="109">
        <v>0</v>
      </c>
      <c r="H13" s="109">
        <v>0</v>
      </c>
      <c r="I13" s="109">
        <v>0</v>
      </c>
      <c r="J13" s="109">
        <v>0</v>
      </c>
      <c r="K13" s="109">
        <v>0</v>
      </c>
      <c r="L13" s="109">
        <v>0</v>
      </c>
      <c r="M13" s="109">
        <v>0</v>
      </c>
      <c r="N13" s="109">
        <v>0</v>
      </c>
      <c r="O13" s="109">
        <v>0</v>
      </c>
      <c r="P13" s="136">
        <v>0</v>
      </c>
      <c r="Q13" s="136">
        <v>0</v>
      </c>
      <c r="R13" s="136">
        <v>0</v>
      </c>
      <c r="S13" s="109">
        <v>0</v>
      </c>
      <c r="T13" s="109">
        <f t="shared" si="0"/>
        <v>0</v>
      </c>
      <c r="U13" s="50" t="str">
        <f t="shared" si="3"/>
        <v>-</v>
      </c>
      <c r="V13" s="133">
        <v>1</v>
      </c>
      <c r="W13" s="127">
        <v>0</v>
      </c>
      <c r="X13" s="136">
        <v>0</v>
      </c>
      <c r="Y13" s="136">
        <v>0</v>
      </c>
      <c r="Z13" s="136">
        <v>0</v>
      </c>
      <c r="AA13" s="136">
        <v>0</v>
      </c>
      <c r="AB13" s="136">
        <v>0</v>
      </c>
      <c r="AC13" s="129">
        <v>0</v>
      </c>
      <c r="AD13" s="136">
        <v>1</v>
      </c>
      <c r="AE13" s="136">
        <v>0</v>
      </c>
      <c r="AF13" s="136">
        <v>0</v>
      </c>
      <c r="AG13" s="136">
        <v>1</v>
      </c>
      <c r="AH13" s="136">
        <v>0</v>
      </c>
      <c r="AI13" s="136">
        <v>0</v>
      </c>
      <c r="AJ13" s="136">
        <v>0</v>
      </c>
      <c r="AK13" s="136">
        <v>1</v>
      </c>
      <c r="AL13" s="149">
        <v>1</v>
      </c>
      <c r="AM13" s="35">
        <f t="shared" si="1"/>
        <v>4</v>
      </c>
      <c r="AN13" s="50" t="str">
        <f t="shared" si="4"/>
        <v>O</v>
      </c>
      <c r="AO13" s="51"/>
      <c r="AP13" s="13"/>
      <c r="AQ13" s="13"/>
      <c r="AR13" s="13"/>
      <c r="AS13" s="13"/>
      <c r="AT13" s="13"/>
      <c r="AU13" s="13"/>
      <c r="AV13" s="12"/>
      <c r="AW13" s="13"/>
      <c r="AX13" s="13"/>
      <c r="AY13" s="52"/>
    </row>
    <row r="14" spans="1:51" ht="14.4" customHeight="1" x14ac:dyDescent="0.3">
      <c r="A14" s="51">
        <v>9</v>
      </c>
      <c r="B14" s="3" t="s">
        <v>435</v>
      </c>
      <c r="C14" s="3">
        <v>60</v>
      </c>
      <c r="D14" s="3"/>
      <c r="E14" s="110"/>
      <c r="F14" s="109">
        <v>0</v>
      </c>
      <c r="G14" s="109">
        <v>1</v>
      </c>
      <c r="H14" s="109">
        <v>0</v>
      </c>
      <c r="I14" s="109">
        <v>0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36">
        <v>0</v>
      </c>
      <c r="Q14" s="136">
        <v>0</v>
      </c>
      <c r="R14" s="136">
        <v>0</v>
      </c>
      <c r="S14" s="109">
        <v>0</v>
      </c>
      <c r="T14" s="109">
        <f t="shared" si="0"/>
        <v>1</v>
      </c>
      <c r="U14" s="50" t="str">
        <f t="shared" si="3"/>
        <v>NI</v>
      </c>
      <c r="V14" s="133">
        <v>0</v>
      </c>
      <c r="W14" s="127">
        <v>0</v>
      </c>
      <c r="X14" s="136">
        <v>1</v>
      </c>
      <c r="Y14" s="136">
        <v>0</v>
      </c>
      <c r="Z14" s="136">
        <v>0</v>
      </c>
      <c r="AA14" s="136">
        <v>0</v>
      </c>
      <c r="AB14" s="136">
        <v>0</v>
      </c>
      <c r="AC14" s="129">
        <v>0</v>
      </c>
      <c r="AD14" s="136">
        <v>0</v>
      </c>
      <c r="AE14" s="136">
        <v>0</v>
      </c>
      <c r="AF14" s="136">
        <v>0</v>
      </c>
      <c r="AG14" s="136">
        <v>0</v>
      </c>
      <c r="AH14" s="136">
        <v>0</v>
      </c>
      <c r="AI14" s="136">
        <v>0</v>
      </c>
      <c r="AJ14" s="136">
        <v>0</v>
      </c>
      <c r="AK14" s="136">
        <v>0</v>
      </c>
      <c r="AL14" s="149">
        <v>0</v>
      </c>
      <c r="AM14" s="35">
        <f t="shared" si="1"/>
        <v>1</v>
      </c>
      <c r="AN14" s="50" t="str">
        <f t="shared" si="4"/>
        <v>NI</v>
      </c>
      <c r="AO14" s="51"/>
      <c r="AP14" s="13"/>
      <c r="AQ14" s="13"/>
      <c r="AR14" s="13"/>
      <c r="AS14" s="13"/>
      <c r="AT14" s="13"/>
      <c r="AU14" s="12"/>
      <c r="AV14" s="13"/>
      <c r="AW14" s="12"/>
      <c r="AX14" s="12"/>
      <c r="AY14" s="52"/>
    </row>
    <row r="15" spans="1:51" ht="14.4" customHeight="1" x14ac:dyDescent="0.25">
      <c r="A15" s="51">
        <f t="shared" ref="A15:A78" si="5">A14+1</f>
        <v>10</v>
      </c>
      <c r="B15" s="3" t="s">
        <v>420</v>
      </c>
      <c r="C15" s="3"/>
      <c r="D15" s="3"/>
      <c r="E15" s="110"/>
      <c r="F15" s="109">
        <v>1</v>
      </c>
      <c r="G15" s="109">
        <v>0</v>
      </c>
      <c r="H15" s="109">
        <v>0</v>
      </c>
      <c r="I15" s="109">
        <v>0</v>
      </c>
      <c r="J15" s="109">
        <v>0</v>
      </c>
      <c r="K15" s="109">
        <v>0</v>
      </c>
      <c r="L15" s="109">
        <v>0</v>
      </c>
      <c r="M15" s="109">
        <v>0</v>
      </c>
      <c r="N15" s="109">
        <v>1</v>
      </c>
      <c r="O15" s="109">
        <v>0</v>
      </c>
      <c r="P15" s="136">
        <v>0</v>
      </c>
      <c r="Q15" s="136">
        <v>0</v>
      </c>
      <c r="R15" s="136">
        <v>0</v>
      </c>
      <c r="S15" s="109">
        <v>0</v>
      </c>
      <c r="T15" s="109">
        <f t="shared" si="0"/>
        <v>2</v>
      </c>
      <c r="U15" s="50" t="str">
        <f t="shared" si="3"/>
        <v>O</v>
      </c>
      <c r="V15" s="133">
        <v>0</v>
      </c>
      <c r="W15" s="127">
        <v>0</v>
      </c>
      <c r="X15" s="136">
        <v>0</v>
      </c>
      <c r="Y15" s="136">
        <v>0</v>
      </c>
      <c r="Z15" s="136">
        <v>0</v>
      </c>
      <c r="AA15" s="136">
        <v>0</v>
      </c>
      <c r="AB15" s="136">
        <v>0</v>
      </c>
      <c r="AC15" s="129">
        <v>0</v>
      </c>
      <c r="AD15" s="136">
        <v>0</v>
      </c>
      <c r="AE15" s="136">
        <v>0</v>
      </c>
      <c r="AF15" s="136">
        <v>0</v>
      </c>
      <c r="AG15" s="136">
        <v>0</v>
      </c>
      <c r="AH15" s="136">
        <v>0</v>
      </c>
      <c r="AI15" s="136">
        <v>0</v>
      </c>
      <c r="AJ15" s="136">
        <v>0</v>
      </c>
      <c r="AK15" s="136">
        <v>0</v>
      </c>
      <c r="AL15" s="149">
        <v>0</v>
      </c>
      <c r="AM15" s="35">
        <f t="shared" si="1"/>
        <v>0</v>
      </c>
      <c r="AN15" s="50" t="str">
        <f t="shared" si="4"/>
        <v>-</v>
      </c>
      <c r="AO15" s="53"/>
      <c r="AP15" s="13"/>
      <c r="AQ15" s="13"/>
      <c r="AR15" s="13"/>
      <c r="AS15" s="13"/>
      <c r="AT15" s="13"/>
      <c r="AU15" s="13"/>
      <c r="AV15" s="12"/>
      <c r="AW15" s="13"/>
      <c r="AX15" s="13"/>
      <c r="AY15" s="52"/>
    </row>
    <row r="16" spans="1:51" ht="14.4" customHeight="1" x14ac:dyDescent="0.3">
      <c r="A16" s="51">
        <v>11</v>
      </c>
      <c r="B16" s="3" t="s">
        <v>1391</v>
      </c>
      <c r="C16" s="3">
        <v>23</v>
      </c>
      <c r="D16" s="3">
        <v>3</v>
      </c>
      <c r="E16" s="110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36"/>
      <c r="Q16" s="136"/>
      <c r="R16" s="136"/>
      <c r="S16" s="109"/>
      <c r="T16" s="109"/>
      <c r="U16" s="50"/>
      <c r="V16" s="133"/>
      <c r="W16" s="127"/>
      <c r="X16" s="136"/>
      <c r="Y16" s="136"/>
      <c r="Z16" s="136"/>
      <c r="AA16" s="136"/>
      <c r="AB16" s="136"/>
      <c r="AC16" s="129"/>
      <c r="AD16" s="136"/>
      <c r="AE16" s="136"/>
      <c r="AF16" s="136"/>
      <c r="AG16" s="136"/>
      <c r="AH16" s="136"/>
      <c r="AI16" s="136"/>
      <c r="AJ16" s="136"/>
      <c r="AK16" s="136"/>
      <c r="AL16" s="149"/>
      <c r="AM16" s="35"/>
      <c r="AN16" s="50"/>
      <c r="AO16" s="53"/>
      <c r="AP16" s="13"/>
      <c r="AQ16" s="13"/>
      <c r="AR16" s="13"/>
      <c r="AS16" s="13"/>
      <c r="AT16" s="13"/>
      <c r="AU16" s="13"/>
      <c r="AV16" s="12"/>
      <c r="AW16" s="13"/>
      <c r="AX16" s="13"/>
      <c r="AY16" s="52"/>
    </row>
    <row r="17" spans="1:51" x14ac:dyDescent="0.3">
      <c r="A17" s="51">
        <v>12</v>
      </c>
      <c r="B17" s="7" t="s">
        <v>553</v>
      </c>
      <c r="C17" s="3">
        <v>39</v>
      </c>
      <c r="D17" s="3"/>
      <c r="E17" s="110"/>
      <c r="F17" s="109">
        <v>0</v>
      </c>
      <c r="G17" s="109">
        <v>0</v>
      </c>
      <c r="H17" s="109">
        <v>0</v>
      </c>
      <c r="I17" s="109">
        <v>0</v>
      </c>
      <c r="J17" s="109">
        <v>0</v>
      </c>
      <c r="K17" s="109">
        <v>0</v>
      </c>
      <c r="L17" s="109">
        <v>0</v>
      </c>
      <c r="M17" s="109">
        <v>0</v>
      </c>
      <c r="N17" s="109">
        <v>0</v>
      </c>
      <c r="O17" s="109">
        <v>0</v>
      </c>
      <c r="P17" s="136">
        <v>0</v>
      </c>
      <c r="Q17" s="136">
        <v>1</v>
      </c>
      <c r="R17" s="136">
        <v>0</v>
      </c>
      <c r="S17" s="109">
        <v>0</v>
      </c>
      <c r="T17" s="109">
        <f t="shared" si="0"/>
        <v>0</v>
      </c>
      <c r="U17" s="50" t="str">
        <f t="shared" si="3"/>
        <v>-</v>
      </c>
      <c r="V17" s="133">
        <v>0</v>
      </c>
      <c r="W17" s="127">
        <v>0</v>
      </c>
      <c r="X17" s="136">
        <v>0</v>
      </c>
      <c r="Y17" s="136">
        <v>0</v>
      </c>
      <c r="Z17" s="136">
        <v>0</v>
      </c>
      <c r="AA17" s="136">
        <v>0</v>
      </c>
      <c r="AB17" s="136">
        <v>0</v>
      </c>
      <c r="AC17" s="129">
        <v>0</v>
      </c>
      <c r="AD17" s="136">
        <v>1</v>
      </c>
      <c r="AE17" s="136">
        <v>0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49">
        <v>0</v>
      </c>
      <c r="AM17" s="35">
        <f t="shared" si="1"/>
        <v>1</v>
      </c>
      <c r="AN17" s="50" t="str">
        <f t="shared" si="4"/>
        <v>NI</v>
      </c>
      <c r="AO17" s="51"/>
      <c r="AP17" s="13"/>
      <c r="AQ17" s="13"/>
      <c r="AR17" s="13"/>
      <c r="AS17" s="13"/>
      <c r="AT17" s="13"/>
      <c r="AU17" s="13"/>
      <c r="AV17" s="13"/>
      <c r="AW17" s="13"/>
      <c r="AX17" s="13"/>
      <c r="AY17" s="52"/>
    </row>
    <row r="18" spans="1:51" x14ac:dyDescent="0.3">
      <c r="A18" s="51">
        <f t="shared" si="5"/>
        <v>13</v>
      </c>
      <c r="B18" s="3" t="s">
        <v>453</v>
      </c>
      <c r="C18" s="3"/>
      <c r="D18" s="3"/>
      <c r="E18" s="110"/>
      <c r="F18" s="109">
        <v>0</v>
      </c>
      <c r="G18" s="109">
        <v>0</v>
      </c>
      <c r="H18" s="109">
        <v>1</v>
      </c>
      <c r="I18" s="109">
        <v>0</v>
      </c>
      <c r="J18" s="109">
        <v>0</v>
      </c>
      <c r="K18" s="109">
        <v>0</v>
      </c>
      <c r="L18" s="109">
        <v>0</v>
      </c>
      <c r="M18" s="109">
        <v>0</v>
      </c>
      <c r="N18" s="109">
        <v>0</v>
      </c>
      <c r="O18" s="109">
        <v>0</v>
      </c>
      <c r="P18" s="136">
        <v>0</v>
      </c>
      <c r="Q18" s="136">
        <v>1</v>
      </c>
      <c r="R18" s="136">
        <v>0</v>
      </c>
      <c r="S18" s="109">
        <v>0</v>
      </c>
      <c r="T18" s="109">
        <f t="shared" si="0"/>
        <v>1</v>
      </c>
      <c r="U18" s="50" t="str">
        <f t="shared" si="3"/>
        <v>NI</v>
      </c>
      <c r="V18" s="133">
        <v>0</v>
      </c>
      <c r="W18" s="127">
        <v>0</v>
      </c>
      <c r="X18" s="136">
        <v>0</v>
      </c>
      <c r="Y18" s="136">
        <v>0</v>
      </c>
      <c r="Z18" s="136">
        <v>0</v>
      </c>
      <c r="AA18" s="136">
        <v>0</v>
      </c>
      <c r="AB18" s="136">
        <v>0</v>
      </c>
      <c r="AC18" s="129">
        <v>0</v>
      </c>
      <c r="AD18" s="136">
        <v>0</v>
      </c>
      <c r="AE18" s="136">
        <v>0</v>
      </c>
      <c r="AF18" s="136">
        <v>0</v>
      </c>
      <c r="AG18" s="136">
        <v>0</v>
      </c>
      <c r="AH18" s="136">
        <v>0</v>
      </c>
      <c r="AI18" s="136">
        <v>0</v>
      </c>
      <c r="AJ18" s="136">
        <v>0</v>
      </c>
      <c r="AK18" s="136">
        <v>0</v>
      </c>
      <c r="AL18" s="149">
        <v>0</v>
      </c>
      <c r="AM18" s="35">
        <f t="shared" si="1"/>
        <v>0</v>
      </c>
      <c r="AN18" s="50" t="str">
        <f t="shared" si="4"/>
        <v>-</v>
      </c>
      <c r="AO18" s="53"/>
      <c r="AP18" s="13"/>
      <c r="AQ18" s="13"/>
      <c r="AR18" s="13"/>
      <c r="AS18" s="13"/>
      <c r="AT18" s="13"/>
      <c r="AU18" s="13"/>
      <c r="AV18" s="13"/>
      <c r="AW18" s="13"/>
      <c r="AX18" s="13"/>
      <c r="AY18" s="52"/>
    </row>
    <row r="19" spans="1:51" ht="14.4" customHeight="1" x14ac:dyDescent="0.3">
      <c r="A19" s="51">
        <f t="shared" si="5"/>
        <v>14</v>
      </c>
      <c r="B19" s="7" t="s">
        <v>541</v>
      </c>
      <c r="C19" s="3"/>
      <c r="D19" s="3"/>
      <c r="E19" s="110"/>
      <c r="F19" s="109">
        <v>0</v>
      </c>
      <c r="G19" s="109">
        <v>0</v>
      </c>
      <c r="H19" s="109">
        <v>0</v>
      </c>
      <c r="I19" s="109">
        <v>0</v>
      </c>
      <c r="J19" s="109">
        <v>0</v>
      </c>
      <c r="K19" s="109">
        <v>0</v>
      </c>
      <c r="L19" s="109">
        <v>0</v>
      </c>
      <c r="M19" s="109">
        <v>0</v>
      </c>
      <c r="N19" s="109">
        <v>0</v>
      </c>
      <c r="O19" s="109">
        <v>0</v>
      </c>
      <c r="P19" s="136">
        <v>0</v>
      </c>
      <c r="Q19" s="136">
        <v>1</v>
      </c>
      <c r="R19" s="136">
        <v>0</v>
      </c>
      <c r="S19" s="109">
        <v>0</v>
      </c>
      <c r="T19" s="109">
        <f t="shared" si="0"/>
        <v>0</v>
      </c>
      <c r="U19" s="50" t="str">
        <f t="shared" si="3"/>
        <v>-</v>
      </c>
      <c r="V19" s="133">
        <v>0</v>
      </c>
      <c r="W19" s="127">
        <v>0</v>
      </c>
      <c r="X19" s="136">
        <v>0</v>
      </c>
      <c r="Y19" s="136">
        <v>0</v>
      </c>
      <c r="Z19" s="136">
        <v>0</v>
      </c>
      <c r="AA19" s="136">
        <v>0</v>
      </c>
      <c r="AB19" s="136">
        <v>0</v>
      </c>
      <c r="AC19" s="129">
        <v>0</v>
      </c>
      <c r="AD19" s="136">
        <v>0</v>
      </c>
      <c r="AE19" s="136">
        <v>0</v>
      </c>
      <c r="AF19" s="136">
        <v>0</v>
      </c>
      <c r="AG19" s="136">
        <v>0</v>
      </c>
      <c r="AH19" s="136">
        <v>0</v>
      </c>
      <c r="AI19" s="136">
        <v>0</v>
      </c>
      <c r="AJ19" s="136">
        <v>0</v>
      </c>
      <c r="AK19" s="136">
        <v>0</v>
      </c>
      <c r="AL19" s="149">
        <v>0</v>
      </c>
      <c r="AM19" s="35">
        <f t="shared" si="1"/>
        <v>0</v>
      </c>
      <c r="AN19" s="50" t="str">
        <f t="shared" si="4"/>
        <v>-</v>
      </c>
      <c r="AO19" s="53"/>
      <c r="AP19" s="13"/>
      <c r="AQ19" s="13"/>
      <c r="AR19" s="13"/>
      <c r="AS19" s="13"/>
      <c r="AT19" s="13"/>
      <c r="AU19" s="13"/>
      <c r="AV19" s="12"/>
      <c r="AW19" s="12"/>
      <c r="AX19" s="12"/>
      <c r="AY19" s="52"/>
    </row>
    <row r="20" spans="1:51" ht="14.4" customHeight="1" x14ac:dyDescent="0.3">
      <c r="A20" s="51">
        <f t="shared" si="5"/>
        <v>15</v>
      </c>
      <c r="B20" s="7" t="s">
        <v>655</v>
      </c>
      <c r="C20" s="3"/>
      <c r="D20" s="3"/>
      <c r="E20" s="110"/>
      <c r="F20" s="109">
        <v>0</v>
      </c>
      <c r="G20" s="109">
        <v>0</v>
      </c>
      <c r="H20" s="109">
        <v>0</v>
      </c>
      <c r="I20" s="109">
        <v>0</v>
      </c>
      <c r="J20" s="109">
        <v>0</v>
      </c>
      <c r="K20" s="109">
        <v>0</v>
      </c>
      <c r="L20" s="109">
        <v>0</v>
      </c>
      <c r="M20" s="109">
        <v>0</v>
      </c>
      <c r="N20" s="109">
        <v>0</v>
      </c>
      <c r="O20" s="109">
        <v>0</v>
      </c>
      <c r="P20" s="136">
        <v>0</v>
      </c>
      <c r="Q20" s="136">
        <v>0</v>
      </c>
      <c r="R20" s="136">
        <v>0</v>
      </c>
      <c r="S20" s="109">
        <v>0</v>
      </c>
      <c r="T20" s="109">
        <f t="shared" si="0"/>
        <v>0</v>
      </c>
      <c r="U20" s="50" t="str">
        <f t="shared" si="3"/>
        <v>-</v>
      </c>
      <c r="V20" s="133">
        <v>0</v>
      </c>
      <c r="W20" s="127">
        <v>0</v>
      </c>
      <c r="X20" s="136">
        <v>0</v>
      </c>
      <c r="Y20" s="136">
        <v>0</v>
      </c>
      <c r="Z20" s="136">
        <v>0</v>
      </c>
      <c r="AA20" s="136">
        <v>0</v>
      </c>
      <c r="AB20" s="136">
        <v>0</v>
      </c>
      <c r="AC20" s="129">
        <v>0</v>
      </c>
      <c r="AD20" s="136">
        <v>0</v>
      </c>
      <c r="AE20" s="136">
        <v>0</v>
      </c>
      <c r="AF20" s="136">
        <v>1</v>
      </c>
      <c r="AG20" s="136">
        <v>0</v>
      </c>
      <c r="AH20" s="136">
        <v>0</v>
      </c>
      <c r="AI20" s="136">
        <v>0</v>
      </c>
      <c r="AJ20" s="136">
        <v>0</v>
      </c>
      <c r="AK20" s="136">
        <v>0</v>
      </c>
      <c r="AL20" s="149">
        <v>0</v>
      </c>
      <c r="AM20" s="35">
        <f t="shared" si="1"/>
        <v>1</v>
      </c>
      <c r="AN20" s="50" t="str">
        <f t="shared" si="4"/>
        <v>NI</v>
      </c>
      <c r="AO20" s="51"/>
      <c r="AP20" s="13"/>
      <c r="AQ20" s="13"/>
      <c r="AR20" s="13"/>
      <c r="AS20" s="13"/>
      <c r="AT20" s="13"/>
      <c r="AU20" s="12"/>
      <c r="AV20" s="13"/>
      <c r="AW20" s="12"/>
      <c r="AX20" s="12"/>
      <c r="AY20" s="52"/>
    </row>
    <row r="21" spans="1:51" ht="14.4" customHeight="1" x14ac:dyDescent="0.3">
      <c r="A21" s="51">
        <f t="shared" si="5"/>
        <v>16</v>
      </c>
      <c r="B21" s="3" t="s">
        <v>429</v>
      </c>
      <c r="C21" s="3"/>
      <c r="D21" s="3"/>
      <c r="E21" s="110"/>
      <c r="F21" s="109">
        <v>0</v>
      </c>
      <c r="G21" s="109">
        <v>1</v>
      </c>
      <c r="H21" s="109">
        <v>0</v>
      </c>
      <c r="I21" s="109">
        <v>0</v>
      </c>
      <c r="J21" s="109">
        <v>0</v>
      </c>
      <c r="K21" s="109">
        <v>0</v>
      </c>
      <c r="L21" s="109">
        <v>0</v>
      </c>
      <c r="M21" s="109">
        <v>0</v>
      </c>
      <c r="N21" s="109">
        <v>0</v>
      </c>
      <c r="O21" s="109">
        <v>0</v>
      </c>
      <c r="P21" s="136">
        <v>0</v>
      </c>
      <c r="Q21" s="136">
        <v>0</v>
      </c>
      <c r="R21" s="136">
        <v>0</v>
      </c>
      <c r="S21" s="109">
        <v>0</v>
      </c>
      <c r="T21" s="109">
        <f t="shared" si="0"/>
        <v>1</v>
      </c>
      <c r="U21" s="50" t="str">
        <f t="shared" si="3"/>
        <v>NI</v>
      </c>
      <c r="V21" s="133">
        <v>0</v>
      </c>
      <c r="W21" s="127">
        <v>0</v>
      </c>
      <c r="X21" s="136">
        <v>0</v>
      </c>
      <c r="Y21" s="136">
        <v>0</v>
      </c>
      <c r="Z21" s="136">
        <v>0</v>
      </c>
      <c r="AA21" s="136">
        <v>0</v>
      </c>
      <c r="AB21" s="136">
        <v>0</v>
      </c>
      <c r="AC21" s="129">
        <v>0</v>
      </c>
      <c r="AD21" s="136">
        <v>0</v>
      </c>
      <c r="AE21" s="136">
        <v>0</v>
      </c>
      <c r="AF21" s="136">
        <v>0</v>
      </c>
      <c r="AG21" s="136">
        <v>0</v>
      </c>
      <c r="AH21" s="136">
        <v>0</v>
      </c>
      <c r="AI21" s="136">
        <v>0</v>
      </c>
      <c r="AJ21" s="136">
        <v>0</v>
      </c>
      <c r="AK21" s="136">
        <v>0</v>
      </c>
      <c r="AL21" s="149">
        <v>0</v>
      </c>
      <c r="AM21" s="35">
        <f t="shared" si="1"/>
        <v>0</v>
      </c>
      <c r="AN21" s="50" t="str">
        <f t="shared" si="4"/>
        <v>-</v>
      </c>
      <c r="AO21" s="51"/>
      <c r="AP21" s="13"/>
      <c r="AQ21" s="13"/>
      <c r="AR21" s="13"/>
      <c r="AS21" s="13"/>
      <c r="AT21" s="13"/>
      <c r="AU21" s="12"/>
      <c r="AV21" s="13"/>
      <c r="AW21" s="12"/>
      <c r="AX21" s="12"/>
      <c r="AY21" s="52"/>
    </row>
    <row r="22" spans="1:51" ht="14.4" customHeight="1" x14ac:dyDescent="0.3">
      <c r="A22" s="51">
        <f t="shared" si="5"/>
        <v>17</v>
      </c>
      <c r="B22" s="3" t="s">
        <v>499</v>
      </c>
      <c r="C22" s="3">
        <v>72</v>
      </c>
      <c r="D22" s="3">
        <v>2</v>
      </c>
      <c r="E22" s="110"/>
      <c r="F22" s="109">
        <v>0</v>
      </c>
      <c r="G22" s="109">
        <v>1</v>
      </c>
      <c r="H22" s="109">
        <v>0</v>
      </c>
      <c r="I22" s="109">
        <v>1</v>
      </c>
      <c r="J22" s="109">
        <v>1</v>
      </c>
      <c r="K22" s="109">
        <v>0</v>
      </c>
      <c r="L22" s="109">
        <v>1</v>
      </c>
      <c r="M22" s="109">
        <v>0</v>
      </c>
      <c r="N22" s="109">
        <v>0</v>
      </c>
      <c r="O22" s="109">
        <v>1</v>
      </c>
      <c r="P22" s="136">
        <v>1</v>
      </c>
      <c r="Q22" s="136">
        <v>1</v>
      </c>
      <c r="R22" s="136">
        <v>0</v>
      </c>
      <c r="S22" s="109">
        <v>1</v>
      </c>
      <c r="T22" s="109">
        <f t="shared" si="0"/>
        <v>5</v>
      </c>
      <c r="U22" s="50" t="str">
        <f t="shared" si="3"/>
        <v>C</v>
      </c>
      <c r="V22" s="133">
        <v>0</v>
      </c>
      <c r="W22" s="127">
        <v>1</v>
      </c>
      <c r="X22" s="136">
        <v>1</v>
      </c>
      <c r="Y22" s="136">
        <v>0</v>
      </c>
      <c r="Z22" s="136">
        <v>1</v>
      </c>
      <c r="AA22" s="136">
        <v>1</v>
      </c>
      <c r="AB22" s="136">
        <v>0</v>
      </c>
      <c r="AC22" s="129">
        <v>0</v>
      </c>
      <c r="AD22" s="136">
        <v>1</v>
      </c>
      <c r="AE22" s="136">
        <v>0</v>
      </c>
      <c r="AF22" s="136">
        <v>0</v>
      </c>
      <c r="AG22" s="136">
        <v>1</v>
      </c>
      <c r="AH22" s="136">
        <v>1</v>
      </c>
      <c r="AI22" s="136">
        <v>1</v>
      </c>
      <c r="AJ22" s="136">
        <v>1</v>
      </c>
      <c r="AK22" s="136">
        <v>0</v>
      </c>
      <c r="AL22" s="149">
        <v>1</v>
      </c>
      <c r="AM22" s="35">
        <f t="shared" si="1"/>
        <v>10</v>
      </c>
      <c r="AN22" s="50" t="str">
        <f t="shared" si="4"/>
        <v>C</v>
      </c>
      <c r="AO22" s="51"/>
      <c r="AP22" s="13"/>
      <c r="AQ22" s="13"/>
      <c r="AR22" s="13"/>
      <c r="AS22" s="13"/>
      <c r="AT22" s="13"/>
      <c r="AU22" s="13"/>
      <c r="AV22" s="13"/>
      <c r="AW22" s="13"/>
      <c r="AX22" s="13"/>
      <c r="AY22" s="52"/>
    </row>
    <row r="23" spans="1:51" ht="14.4" customHeight="1" x14ac:dyDescent="0.3">
      <c r="A23" s="51">
        <v>17</v>
      </c>
      <c r="B23" s="7" t="s">
        <v>484</v>
      </c>
      <c r="C23" s="3">
        <v>72</v>
      </c>
      <c r="D23" s="3"/>
      <c r="E23" s="110"/>
      <c r="F23" s="109">
        <v>0</v>
      </c>
      <c r="G23" s="109">
        <v>0</v>
      </c>
      <c r="H23" s="109">
        <v>0</v>
      </c>
      <c r="I23" s="109">
        <v>0</v>
      </c>
      <c r="J23" s="109">
        <v>0</v>
      </c>
      <c r="K23" s="109">
        <v>0</v>
      </c>
      <c r="L23" s="109">
        <v>0</v>
      </c>
      <c r="M23" s="109">
        <v>0</v>
      </c>
      <c r="N23" s="109">
        <v>0</v>
      </c>
      <c r="O23" s="109">
        <v>0</v>
      </c>
      <c r="P23" s="136">
        <v>0</v>
      </c>
      <c r="Q23" s="136">
        <v>0</v>
      </c>
      <c r="R23" s="136">
        <v>0</v>
      </c>
      <c r="S23" s="109">
        <v>0</v>
      </c>
      <c r="T23" s="109">
        <f t="shared" si="0"/>
        <v>0</v>
      </c>
      <c r="U23" s="50" t="str">
        <f t="shared" si="3"/>
        <v>-</v>
      </c>
      <c r="V23" s="133">
        <v>0</v>
      </c>
      <c r="W23" s="127">
        <v>0</v>
      </c>
      <c r="X23" s="136">
        <v>0</v>
      </c>
      <c r="Y23" s="136">
        <v>1</v>
      </c>
      <c r="Z23" s="136">
        <v>0</v>
      </c>
      <c r="AA23" s="136">
        <v>0</v>
      </c>
      <c r="AB23" s="136">
        <v>0</v>
      </c>
      <c r="AC23" s="129">
        <v>0</v>
      </c>
      <c r="AD23" s="136">
        <v>0</v>
      </c>
      <c r="AE23" s="136">
        <v>0</v>
      </c>
      <c r="AF23" s="136">
        <v>0</v>
      </c>
      <c r="AG23" s="136">
        <v>0</v>
      </c>
      <c r="AH23" s="136">
        <v>0</v>
      </c>
      <c r="AI23" s="136">
        <v>0</v>
      </c>
      <c r="AJ23" s="136">
        <v>0</v>
      </c>
      <c r="AK23" s="136">
        <v>0</v>
      </c>
      <c r="AL23" s="149">
        <v>0</v>
      </c>
      <c r="AM23" s="35">
        <f t="shared" si="1"/>
        <v>1</v>
      </c>
      <c r="AN23" s="50" t="str">
        <f t="shared" si="4"/>
        <v>NI</v>
      </c>
      <c r="AO23" s="51"/>
      <c r="AP23" s="13"/>
      <c r="AQ23" s="13"/>
      <c r="AR23" s="13"/>
      <c r="AS23" s="13"/>
      <c r="AT23" s="13"/>
      <c r="AU23" s="12"/>
      <c r="AV23" s="13"/>
      <c r="AW23" s="12"/>
      <c r="AX23" s="12"/>
      <c r="AY23" s="52"/>
    </row>
    <row r="24" spans="1:51" ht="14.4" customHeight="1" x14ac:dyDescent="0.3">
      <c r="A24" s="51">
        <f t="shared" si="5"/>
        <v>18</v>
      </c>
      <c r="B24" s="7" t="s">
        <v>606</v>
      </c>
      <c r="C24" s="3">
        <v>58</v>
      </c>
      <c r="D24" s="3"/>
      <c r="E24" s="110"/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36">
        <v>0</v>
      </c>
      <c r="Q24" s="136">
        <v>0</v>
      </c>
      <c r="R24" s="136">
        <v>0</v>
      </c>
      <c r="S24" s="109">
        <v>0</v>
      </c>
      <c r="T24" s="109">
        <f t="shared" si="0"/>
        <v>0</v>
      </c>
      <c r="U24" s="50" t="str">
        <f t="shared" si="3"/>
        <v>-</v>
      </c>
      <c r="V24" s="133">
        <v>0</v>
      </c>
      <c r="W24" s="127">
        <v>1</v>
      </c>
      <c r="X24" s="136">
        <v>0</v>
      </c>
      <c r="Y24" s="136">
        <v>1</v>
      </c>
      <c r="Z24" s="136">
        <v>1</v>
      </c>
      <c r="AA24" s="136">
        <v>0</v>
      </c>
      <c r="AB24" s="136">
        <v>0</v>
      </c>
      <c r="AC24" s="129">
        <v>0</v>
      </c>
      <c r="AD24" s="136">
        <v>0</v>
      </c>
      <c r="AE24" s="136">
        <v>0</v>
      </c>
      <c r="AF24" s="136">
        <v>0</v>
      </c>
      <c r="AG24" s="136">
        <v>0</v>
      </c>
      <c r="AH24" s="136">
        <v>0</v>
      </c>
      <c r="AI24" s="136">
        <v>0</v>
      </c>
      <c r="AJ24" s="136">
        <v>0</v>
      </c>
      <c r="AK24" s="136">
        <v>0</v>
      </c>
      <c r="AL24" s="149">
        <v>0</v>
      </c>
      <c r="AM24" s="35">
        <f t="shared" si="1"/>
        <v>3</v>
      </c>
      <c r="AN24" s="50" t="str">
        <f>IF(AM24&gt;=5,"C",IF(AM24=0,"-",IF(AM24=1,"NI",IF(AM24&gt;1,"O",IF(AM24&gt;5,"O")))))</f>
        <v>O</v>
      </c>
      <c r="AO24" s="51"/>
      <c r="AP24" s="13"/>
      <c r="AQ24" s="13"/>
      <c r="AR24" s="13"/>
      <c r="AS24" s="13"/>
      <c r="AT24" s="13"/>
      <c r="AU24" s="13"/>
      <c r="AV24" s="12"/>
      <c r="AW24" s="13"/>
      <c r="AX24" s="13"/>
      <c r="AY24" s="52"/>
    </row>
    <row r="25" spans="1:51" ht="14.4" customHeight="1" x14ac:dyDescent="0.3">
      <c r="A25" s="51">
        <f t="shared" si="5"/>
        <v>19</v>
      </c>
      <c r="B25" s="3" t="s">
        <v>426</v>
      </c>
      <c r="C25" s="3">
        <v>65</v>
      </c>
      <c r="D25" s="3"/>
      <c r="E25" s="110"/>
      <c r="F25" s="109">
        <v>0</v>
      </c>
      <c r="G25" s="109">
        <v>1</v>
      </c>
      <c r="H25" s="109">
        <v>0</v>
      </c>
      <c r="I25" s="109">
        <v>1</v>
      </c>
      <c r="J25" s="109">
        <v>0</v>
      </c>
      <c r="K25" s="109">
        <v>1</v>
      </c>
      <c r="L25" s="109">
        <v>1</v>
      </c>
      <c r="M25" s="109">
        <v>0</v>
      </c>
      <c r="N25" s="109">
        <v>0</v>
      </c>
      <c r="O25" s="109">
        <v>1</v>
      </c>
      <c r="P25" s="136">
        <v>1</v>
      </c>
      <c r="Q25" s="136">
        <v>0</v>
      </c>
      <c r="R25" s="136">
        <v>0</v>
      </c>
      <c r="S25" s="109">
        <v>1</v>
      </c>
      <c r="T25" s="109">
        <f t="shared" si="0"/>
        <v>5</v>
      </c>
      <c r="U25" s="50" t="str">
        <f t="shared" si="3"/>
        <v>C</v>
      </c>
      <c r="V25" s="133">
        <v>0</v>
      </c>
      <c r="W25" s="127">
        <v>1</v>
      </c>
      <c r="X25" s="136">
        <v>0</v>
      </c>
      <c r="Y25" s="136">
        <v>0</v>
      </c>
      <c r="Z25" s="136">
        <v>1</v>
      </c>
      <c r="AA25" s="136">
        <v>1</v>
      </c>
      <c r="AB25" s="136">
        <v>0</v>
      </c>
      <c r="AC25" s="129">
        <v>0</v>
      </c>
      <c r="AD25" s="136">
        <v>1</v>
      </c>
      <c r="AE25" s="136">
        <v>1</v>
      </c>
      <c r="AF25" s="136">
        <v>0</v>
      </c>
      <c r="AG25" s="136">
        <v>1</v>
      </c>
      <c r="AH25" s="136">
        <v>0</v>
      </c>
      <c r="AI25" s="136">
        <v>1</v>
      </c>
      <c r="AJ25" s="136">
        <v>0</v>
      </c>
      <c r="AK25" s="136">
        <v>0</v>
      </c>
      <c r="AL25" s="149">
        <v>1</v>
      </c>
      <c r="AM25" s="35">
        <f t="shared" si="1"/>
        <v>8</v>
      </c>
      <c r="AN25" s="50" t="str">
        <f t="shared" si="4"/>
        <v>C</v>
      </c>
      <c r="AO25" s="51"/>
      <c r="AP25" s="13"/>
      <c r="AQ25" s="13"/>
      <c r="AR25" s="13"/>
      <c r="AS25" s="13"/>
      <c r="AT25" s="13"/>
      <c r="AU25" s="12"/>
      <c r="AV25" s="13"/>
      <c r="AW25" s="12"/>
      <c r="AX25" s="12"/>
      <c r="AY25" s="52"/>
    </row>
    <row r="26" spans="1:51" ht="14.4" customHeight="1" x14ac:dyDescent="0.3">
      <c r="A26" s="51">
        <f t="shared" si="5"/>
        <v>20</v>
      </c>
      <c r="B26" s="3" t="s">
        <v>506</v>
      </c>
      <c r="C26" s="3"/>
      <c r="D26" s="3"/>
      <c r="E26" s="110"/>
      <c r="F26" s="109">
        <v>0</v>
      </c>
      <c r="G26" s="109">
        <v>0</v>
      </c>
      <c r="H26" s="109">
        <v>0</v>
      </c>
      <c r="I26" s="109">
        <v>0</v>
      </c>
      <c r="J26" s="109">
        <v>0</v>
      </c>
      <c r="K26" s="109">
        <v>0</v>
      </c>
      <c r="L26" s="109">
        <v>0</v>
      </c>
      <c r="M26" s="109">
        <v>1</v>
      </c>
      <c r="N26" s="109">
        <v>0</v>
      </c>
      <c r="O26" s="109">
        <v>0</v>
      </c>
      <c r="P26" s="136">
        <v>0</v>
      </c>
      <c r="Q26" s="136">
        <v>0</v>
      </c>
      <c r="R26" s="136">
        <v>0</v>
      </c>
      <c r="S26" s="109">
        <v>0</v>
      </c>
      <c r="T26" s="109">
        <f t="shared" si="0"/>
        <v>1</v>
      </c>
      <c r="U26" s="50" t="str">
        <f t="shared" si="3"/>
        <v>NI</v>
      </c>
      <c r="V26" s="133">
        <v>0</v>
      </c>
      <c r="W26" s="127">
        <v>0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29">
        <v>0</v>
      </c>
      <c r="AD26" s="136">
        <v>0</v>
      </c>
      <c r="AE26" s="136">
        <v>1</v>
      </c>
      <c r="AF26" s="136">
        <v>0</v>
      </c>
      <c r="AG26" s="136">
        <v>0</v>
      </c>
      <c r="AH26" s="136">
        <v>0</v>
      </c>
      <c r="AI26" s="136">
        <v>0</v>
      </c>
      <c r="AJ26" s="136">
        <v>0</v>
      </c>
      <c r="AK26" s="136">
        <v>0</v>
      </c>
      <c r="AL26" s="149">
        <v>0</v>
      </c>
      <c r="AM26" s="35">
        <f t="shared" si="1"/>
        <v>1</v>
      </c>
      <c r="AN26" s="50" t="str">
        <f t="shared" si="4"/>
        <v>NI</v>
      </c>
      <c r="AO26" s="51"/>
      <c r="AP26" s="13"/>
      <c r="AQ26" s="13"/>
      <c r="AR26" s="13"/>
      <c r="AS26" s="13"/>
      <c r="AT26" s="13"/>
      <c r="AU26" s="12"/>
      <c r="AV26" s="13"/>
      <c r="AW26" s="12"/>
      <c r="AX26" s="12"/>
      <c r="AY26" s="52"/>
    </row>
    <row r="27" spans="1:51" ht="14.4" customHeight="1" x14ac:dyDescent="0.3">
      <c r="A27" s="51">
        <f t="shared" si="5"/>
        <v>21</v>
      </c>
      <c r="B27" s="3" t="s">
        <v>428</v>
      </c>
      <c r="C27" s="3"/>
      <c r="D27" s="3"/>
      <c r="E27" s="110"/>
      <c r="F27" s="109">
        <v>0</v>
      </c>
      <c r="G27" s="109">
        <v>1</v>
      </c>
      <c r="H27" s="109">
        <v>0</v>
      </c>
      <c r="I27" s="109">
        <v>1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36">
        <v>0</v>
      </c>
      <c r="Q27" s="136">
        <v>0</v>
      </c>
      <c r="R27" s="136">
        <v>0</v>
      </c>
      <c r="S27" s="109">
        <v>0</v>
      </c>
      <c r="T27" s="109">
        <f t="shared" si="0"/>
        <v>2</v>
      </c>
      <c r="U27" s="50" t="str">
        <f t="shared" si="3"/>
        <v>O</v>
      </c>
      <c r="V27" s="133">
        <v>0</v>
      </c>
      <c r="W27" s="127">
        <v>0</v>
      </c>
      <c r="X27" s="136">
        <v>0</v>
      </c>
      <c r="Y27" s="136">
        <v>0</v>
      </c>
      <c r="Z27" s="136">
        <v>0</v>
      </c>
      <c r="AA27" s="136">
        <v>0</v>
      </c>
      <c r="AB27" s="136">
        <v>0</v>
      </c>
      <c r="AC27" s="129">
        <v>0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49">
        <v>0</v>
      </c>
      <c r="AM27" s="35">
        <f t="shared" si="1"/>
        <v>0</v>
      </c>
      <c r="AN27" s="50" t="str">
        <f t="shared" si="4"/>
        <v>-</v>
      </c>
      <c r="AO27" s="51"/>
      <c r="AP27" s="13"/>
      <c r="AQ27" s="13"/>
      <c r="AR27" s="13"/>
      <c r="AS27" s="13"/>
      <c r="AT27" s="13"/>
      <c r="AU27" s="12"/>
      <c r="AV27" s="13"/>
      <c r="AW27" s="12"/>
      <c r="AX27" s="12"/>
      <c r="AY27" s="52"/>
    </row>
    <row r="28" spans="1:51" ht="14.4" customHeight="1" x14ac:dyDescent="0.3">
      <c r="A28" s="51">
        <f t="shared" si="5"/>
        <v>22</v>
      </c>
      <c r="B28" s="7" t="s">
        <v>610</v>
      </c>
      <c r="C28" s="3">
        <v>52</v>
      </c>
      <c r="D28" s="3"/>
      <c r="E28" s="110"/>
      <c r="F28" s="109">
        <v>0</v>
      </c>
      <c r="G28" s="109">
        <v>0</v>
      </c>
      <c r="H28" s="109">
        <v>0</v>
      </c>
      <c r="I28" s="109">
        <v>0</v>
      </c>
      <c r="J28" s="109">
        <v>0</v>
      </c>
      <c r="K28" s="109">
        <v>0</v>
      </c>
      <c r="L28" s="109">
        <v>0</v>
      </c>
      <c r="M28" s="109">
        <v>0</v>
      </c>
      <c r="N28" s="109">
        <v>0</v>
      </c>
      <c r="O28" s="109">
        <v>0</v>
      </c>
      <c r="P28" s="136">
        <v>0</v>
      </c>
      <c r="Q28" s="136">
        <v>0</v>
      </c>
      <c r="R28" s="136">
        <v>0</v>
      </c>
      <c r="S28" s="109">
        <v>0</v>
      </c>
      <c r="T28" s="109">
        <f t="shared" si="0"/>
        <v>0</v>
      </c>
      <c r="U28" s="50" t="str">
        <f t="shared" si="3"/>
        <v>-</v>
      </c>
      <c r="V28" s="133">
        <v>0</v>
      </c>
      <c r="W28" s="127">
        <v>0</v>
      </c>
      <c r="X28" s="136">
        <v>0</v>
      </c>
      <c r="Y28" s="136">
        <v>1</v>
      </c>
      <c r="Z28" s="136">
        <v>0</v>
      </c>
      <c r="AA28" s="136">
        <v>0</v>
      </c>
      <c r="AB28" s="136">
        <v>0</v>
      </c>
      <c r="AC28" s="129">
        <v>0</v>
      </c>
      <c r="AD28" s="136">
        <v>0</v>
      </c>
      <c r="AE28" s="136">
        <v>0</v>
      </c>
      <c r="AF28" s="136">
        <v>0</v>
      </c>
      <c r="AG28" s="136">
        <v>0</v>
      </c>
      <c r="AH28" s="136">
        <v>0</v>
      </c>
      <c r="AI28" s="136">
        <v>0</v>
      </c>
      <c r="AJ28" s="136">
        <v>0</v>
      </c>
      <c r="AK28" s="136">
        <v>0</v>
      </c>
      <c r="AL28" s="149">
        <v>1</v>
      </c>
      <c r="AM28" s="35">
        <f t="shared" si="1"/>
        <v>2</v>
      </c>
      <c r="AN28" s="50" t="str">
        <f t="shared" si="4"/>
        <v>O</v>
      </c>
      <c r="AO28" s="51"/>
      <c r="AP28" s="13"/>
      <c r="AQ28" s="13"/>
      <c r="AR28" s="13"/>
      <c r="AS28" s="13"/>
      <c r="AT28" s="13"/>
      <c r="AU28" s="13"/>
      <c r="AV28" s="13"/>
      <c r="AW28" s="13"/>
      <c r="AX28" s="13"/>
      <c r="AY28" s="52"/>
    </row>
    <row r="29" spans="1:51" ht="14.4" customHeight="1" x14ac:dyDescent="0.3">
      <c r="A29" s="51">
        <f t="shared" si="5"/>
        <v>23</v>
      </c>
      <c r="B29" s="3" t="s">
        <v>515</v>
      </c>
      <c r="C29" s="3"/>
      <c r="D29" s="3"/>
      <c r="E29" s="110"/>
      <c r="F29" s="109">
        <v>0</v>
      </c>
      <c r="G29" s="109">
        <v>0</v>
      </c>
      <c r="H29" s="109">
        <v>0</v>
      </c>
      <c r="I29" s="109">
        <v>0</v>
      </c>
      <c r="J29" s="109">
        <v>0</v>
      </c>
      <c r="K29" s="109">
        <v>0</v>
      </c>
      <c r="L29" s="109">
        <v>0</v>
      </c>
      <c r="M29" s="109">
        <v>0</v>
      </c>
      <c r="N29" s="109">
        <v>1</v>
      </c>
      <c r="O29" s="109">
        <v>0</v>
      </c>
      <c r="P29" s="136">
        <v>0</v>
      </c>
      <c r="Q29" s="136">
        <v>0</v>
      </c>
      <c r="R29" s="136">
        <v>0</v>
      </c>
      <c r="S29" s="109">
        <v>0</v>
      </c>
      <c r="T29" s="109">
        <f t="shared" si="0"/>
        <v>1</v>
      </c>
      <c r="U29" s="50" t="str">
        <f t="shared" si="3"/>
        <v>NI</v>
      </c>
      <c r="V29" s="133">
        <v>0</v>
      </c>
      <c r="W29" s="127">
        <v>0</v>
      </c>
      <c r="X29" s="136">
        <v>0</v>
      </c>
      <c r="Y29" s="136">
        <v>0</v>
      </c>
      <c r="Z29" s="136">
        <v>0</v>
      </c>
      <c r="AA29" s="136">
        <v>0</v>
      </c>
      <c r="AB29" s="136">
        <v>0</v>
      </c>
      <c r="AC29" s="129">
        <v>0</v>
      </c>
      <c r="AD29" s="136">
        <v>0</v>
      </c>
      <c r="AE29" s="136">
        <v>0</v>
      </c>
      <c r="AF29" s="136">
        <v>0</v>
      </c>
      <c r="AG29" s="136">
        <v>0</v>
      </c>
      <c r="AH29" s="136">
        <v>0</v>
      </c>
      <c r="AI29" s="136">
        <v>0</v>
      </c>
      <c r="AJ29" s="136">
        <v>0</v>
      </c>
      <c r="AK29" s="136">
        <v>0</v>
      </c>
      <c r="AL29" s="149">
        <v>0</v>
      </c>
      <c r="AM29" s="35">
        <f t="shared" si="1"/>
        <v>0</v>
      </c>
      <c r="AN29" s="50" t="str">
        <f>IF(AM29&gt;=5,"C",IF(AM29=0,"-",IF(AM29=1,"NI",IF(AM29&gt;1,"O",IF(AM29&gt;5,"O")))))</f>
        <v>-</v>
      </c>
      <c r="AO29" s="51"/>
      <c r="AP29" s="13"/>
      <c r="AQ29" s="13"/>
      <c r="AR29" s="13"/>
      <c r="AS29" s="13"/>
      <c r="AT29" s="13"/>
      <c r="AU29" s="12"/>
      <c r="AV29" s="13"/>
      <c r="AW29" s="12"/>
      <c r="AX29" s="12"/>
      <c r="AY29" s="52"/>
    </row>
    <row r="30" spans="1:51" ht="14.4" customHeight="1" x14ac:dyDescent="0.3">
      <c r="A30" s="51">
        <f t="shared" si="5"/>
        <v>24</v>
      </c>
      <c r="B30" s="7" t="s">
        <v>661</v>
      </c>
      <c r="C30" s="3"/>
      <c r="D30" s="3"/>
      <c r="E30" s="110"/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36">
        <v>0</v>
      </c>
      <c r="Q30" s="136">
        <v>0</v>
      </c>
      <c r="R30" s="136">
        <v>0</v>
      </c>
      <c r="S30" s="109">
        <v>0</v>
      </c>
      <c r="T30" s="109">
        <f t="shared" si="0"/>
        <v>0</v>
      </c>
      <c r="U30" s="50" t="str">
        <f t="shared" si="3"/>
        <v>-</v>
      </c>
      <c r="V30" s="133">
        <v>0</v>
      </c>
      <c r="W30" s="127">
        <v>0</v>
      </c>
      <c r="X30" s="136">
        <v>0</v>
      </c>
      <c r="Y30" s="136">
        <v>0</v>
      </c>
      <c r="Z30" s="136">
        <v>0</v>
      </c>
      <c r="AA30" s="136">
        <v>0</v>
      </c>
      <c r="AB30" s="136">
        <v>0</v>
      </c>
      <c r="AC30" s="129">
        <v>0</v>
      </c>
      <c r="AD30" s="136">
        <v>0</v>
      </c>
      <c r="AE30" s="136">
        <v>0</v>
      </c>
      <c r="AF30" s="136">
        <v>0</v>
      </c>
      <c r="AG30" s="136">
        <v>1</v>
      </c>
      <c r="AH30" s="136">
        <v>0</v>
      </c>
      <c r="AI30" s="136">
        <v>0</v>
      </c>
      <c r="AJ30" s="136">
        <v>0</v>
      </c>
      <c r="AK30" s="136">
        <v>0</v>
      </c>
      <c r="AL30" s="149">
        <v>0</v>
      </c>
      <c r="AM30" s="35">
        <f t="shared" si="1"/>
        <v>1</v>
      </c>
      <c r="AN30" s="50" t="str">
        <f t="shared" si="4"/>
        <v>NI</v>
      </c>
      <c r="AO30" s="51"/>
      <c r="AP30" s="13"/>
      <c r="AQ30" s="13"/>
      <c r="AR30" s="13"/>
      <c r="AS30" s="13"/>
      <c r="AT30" s="13"/>
      <c r="AU30" s="13"/>
      <c r="AV30" s="13"/>
      <c r="AW30" s="13"/>
      <c r="AX30" s="13"/>
      <c r="AY30" s="52"/>
    </row>
    <row r="31" spans="1:51" ht="14.4" customHeight="1" x14ac:dyDescent="0.3">
      <c r="A31" s="51">
        <f t="shared" si="5"/>
        <v>25</v>
      </c>
      <c r="B31" s="3" t="s">
        <v>415</v>
      </c>
      <c r="C31" s="3">
        <v>54</v>
      </c>
      <c r="D31" s="3">
        <v>5</v>
      </c>
      <c r="E31" s="110"/>
      <c r="F31" s="109">
        <v>1</v>
      </c>
      <c r="G31" s="109">
        <v>1</v>
      </c>
      <c r="H31" s="109">
        <v>0</v>
      </c>
      <c r="I31" s="109">
        <v>0</v>
      </c>
      <c r="J31" s="109">
        <v>1</v>
      </c>
      <c r="K31" s="109">
        <v>1</v>
      </c>
      <c r="L31" s="109">
        <v>0</v>
      </c>
      <c r="M31" s="109">
        <v>1</v>
      </c>
      <c r="N31" s="109">
        <v>0</v>
      </c>
      <c r="O31" s="109">
        <v>0</v>
      </c>
      <c r="P31" s="136">
        <v>1</v>
      </c>
      <c r="Q31" s="136">
        <v>1</v>
      </c>
      <c r="R31" s="136">
        <v>1</v>
      </c>
      <c r="S31" s="109">
        <v>0</v>
      </c>
      <c r="T31" s="109">
        <f t="shared" si="0"/>
        <v>5</v>
      </c>
      <c r="U31" s="50" t="str">
        <f t="shared" si="3"/>
        <v>C</v>
      </c>
      <c r="V31" s="133">
        <v>1</v>
      </c>
      <c r="W31" s="127">
        <v>1</v>
      </c>
      <c r="X31" s="136">
        <v>1</v>
      </c>
      <c r="Y31" s="136">
        <v>1</v>
      </c>
      <c r="Z31" s="136">
        <v>0</v>
      </c>
      <c r="AA31" s="136">
        <v>1</v>
      </c>
      <c r="AB31" s="136">
        <v>1</v>
      </c>
      <c r="AC31" s="129">
        <v>0</v>
      </c>
      <c r="AD31" s="136">
        <v>0</v>
      </c>
      <c r="AE31" s="136">
        <v>0</v>
      </c>
      <c r="AF31" s="136">
        <v>0</v>
      </c>
      <c r="AG31" s="136">
        <v>0</v>
      </c>
      <c r="AH31" s="136">
        <v>0</v>
      </c>
      <c r="AI31" s="136">
        <v>0</v>
      </c>
      <c r="AJ31" s="136">
        <v>0</v>
      </c>
      <c r="AK31" s="136">
        <v>0</v>
      </c>
      <c r="AL31" s="149">
        <v>0</v>
      </c>
      <c r="AM31" s="35">
        <f t="shared" si="1"/>
        <v>5</v>
      </c>
      <c r="AN31" s="50" t="str">
        <f t="shared" si="4"/>
        <v>C</v>
      </c>
      <c r="AO31" s="51"/>
      <c r="AP31" s="13"/>
      <c r="AQ31" s="13"/>
      <c r="AR31" s="13"/>
      <c r="AS31" s="13"/>
      <c r="AT31" s="13"/>
      <c r="AU31" s="12"/>
      <c r="AV31" s="13"/>
      <c r="AW31" s="12"/>
      <c r="AX31" s="12"/>
      <c r="AY31" s="52"/>
    </row>
    <row r="32" spans="1:51" ht="14.4" customHeight="1" x14ac:dyDescent="0.3">
      <c r="A32" s="51">
        <f t="shared" si="5"/>
        <v>26</v>
      </c>
      <c r="B32" s="3" t="s">
        <v>487</v>
      </c>
      <c r="C32" s="3"/>
      <c r="D32" s="3"/>
      <c r="E32" s="110"/>
      <c r="F32" s="109">
        <v>0</v>
      </c>
      <c r="G32" s="109">
        <v>0</v>
      </c>
      <c r="H32" s="109">
        <v>0</v>
      </c>
      <c r="I32" s="109">
        <v>0</v>
      </c>
      <c r="J32" s="109">
        <v>0</v>
      </c>
      <c r="K32" s="109">
        <v>1</v>
      </c>
      <c r="L32" s="109">
        <v>0</v>
      </c>
      <c r="M32" s="109">
        <v>0</v>
      </c>
      <c r="N32" s="109">
        <v>0</v>
      </c>
      <c r="O32" s="109">
        <v>0</v>
      </c>
      <c r="P32" s="136">
        <v>0</v>
      </c>
      <c r="Q32" s="136">
        <v>0</v>
      </c>
      <c r="R32" s="136">
        <v>0</v>
      </c>
      <c r="S32" s="109">
        <v>0</v>
      </c>
      <c r="T32" s="109">
        <f t="shared" si="0"/>
        <v>1</v>
      </c>
      <c r="U32" s="50" t="str">
        <f t="shared" si="3"/>
        <v>NI</v>
      </c>
      <c r="V32" s="133">
        <v>0</v>
      </c>
      <c r="W32" s="127">
        <v>0</v>
      </c>
      <c r="X32" s="136">
        <v>0</v>
      </c>
      <c r="Y32" s="136">
        <v>0</v>
      </c>
      <c r="Z32" s="136">
        <v>0</v>
      </c>
      <c r="AA32" s="136">
        <v>0</v>
      </c>
      <c r="AB32" s="136">
        <v>0</v>
      </c>
      <c r="AC32" s="129">
        <v>0</v>
      </c>
      <c r="AD32" s="136">
        <v>0</v>
      </c>
      <c r="AE32" s="136">
        <v>0</v>
      </c>
      <c r="AF32" s="136">
        <v>0</v>
      </c>
      <c r="AG32" s="136">
        <v>0</v>
      </c>
      <c r="AH32" s="136">
        <v>0</v>
      </c>
      <c r="AI32" s="136">
        <v>0</v>
      </c>
      <c r="AJ32" s="136">
        <v>0</v>
      </c>
      <c r="AK32" s="136">
        <v>0</v>
      </c>
      <c r="AL32" s="149">
        <v>0</v>
      </c>
      <c r="AM32" s="35">
        <f t="shared" si="1"/>
        <v>0</v>
      </c>
      <c r="AN32" s="50" t="str">
        <f t="shared" si="4"/>
        <v>-</v>
      </c>
      <c r="AO32" s="51"/>
      <c r="AP32" s="13"/>
      <c r="AQ32" s="13"/>
      <c r="AR32" s="13"/>
      <c r="AS32" s="13"/>
      <c r="AT32" s="13"/>
      <c r="AU32" s="12"/>
      <c r="AV32" s="13"/>
      <c r="AW32" s="12"/>
      <c r="AX32" s="12"/>
      <c r="AY32" s="52"/>
    </row>
    <row r="33" spans="1:51" ht="14.4" customHeight="1" x14ac:dyDescent="0.3">
      <c r="A33" s="51">
        <f t="shared" si="5"/>
        <v>27</v>
      </c>
      <c r="B33" s="3" t="s">
        <v>498</v>
      </c>
      <c r="C33" s="3"/>
      <c r="D33" s="3"/>
      <c r="E33" s="110"/>
      <c r="F33" s="109">
        <v>0</v>
      </c>
      <c r="G33" s="109">
        <v>1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36">
        <v>0</v>
      </c>
      <c r="Q33" s="136">
        <v>1</v>
      </c>
      <c r="R33" s="136">
        <v>0</v>
      </c>
      <c r="S33" s="109">
        <v>0</v>
      </c>
      <c r="T33" s="109">
        <f t="shared" si="0"/>
        <v>1</v>
      </c>
      <c r="U33" s="50" t="str">
        <f t="shared" si="3"/>
        <v>NI</v>
      </c>
      <c r="V33" s="133">
        <v>1</v>
      </c>
      <c r="W33" s="127">
        <v>0</v>
      </c>
      <c r="X33" s="136">
        <v>0</v>
      </c>
      <c r="Y33" s="136">
        <v>0</v>
      </c>
      <c r="Z33" s="136">
        <v>0</v>
      </c>
      <c r="AA33" s="136">
        <v>0</v>
      </c>
      <c r="AB33" s="136">
        <v>0</v>
      </c>
      <c r="AC33" s="129">
        <v>0</v>
      </c>
      <c r="AD33" s="136">
        <v>0</v>
      </c>
      <c r="AE33" s="136">
        <v>0</v>
      </c>
      <c r="AF33" s="136">
        <v>0</v>
      </c>
      <c r="AG33" s="136">
        <v>0</v>
      </c>
      <c r="AH33" s="136">
        <v>0</v>
      </c>
      <c r="AI33" s="136">
        <v>0</v>
      </c>
      <c r="AJ33" s="136">
        <v>0</v>
      </c>
      <c r="AK33" s="136">
        <v>0</v>
      </c>
      <c r="AL33" s="149">
        <v>0</v>
      </c>
      <c r="AM33" s="35">
        <f t="shared" si="1"/>
        <v>0</v>
      </c>
      <c r="AN33" s="50" t="str">
        <f t="shared" si="4"/>
        <v>-</v>
      </c>
      <c r="AO33" s="53"/>
      <c r="AP33" s="13"/>
      <c r="AQ33" s="13"/>
      <c r="AR33" s="13"/>
      <c r="AS33" s="13"/>
      <c r="AT33" s="13"/>
      <c r="AU33" s="12"/>
      <c r="AV33" s="12"/>
      <c r="AW33" s="12"/>
      <c r="AX33" s="12"/>
      <c r="AY33" s="28"/>
    </row>
    <row r="34" spans="1:51" ht="14.4" customHeight="1" x14ac:dyDescent="0.3">
      <c r="A34" s="51">
        <f t="shared" si="5"/>
        <v>28</v>
      </c>
      <c r="B34" s="3" t="s">
        <v>489</v>
      </c>
      <c r="C34" s="3"/>
      <c r="D34" s="3"/>
      <c r="E34" s="110"/>
      <c r="F34" s="109">
        <v>0</v>
      </c>
      <c r="G34" s="109">
        <v>0</v>
      </c>
      <c r="H34" s="109">
        <v>0</v>
      </c>
      <c r="I34" s="109">
        <v>0</v>
      </c>
      <c r="J34" s="109">
        <v>0</v>
      </c>
      <c r="K34" s="109">
        <v>1</v>
      </c>
      <c r="L34" s="109">
        <v>1</v>
      </c>
      <c r="M34" s="109">
        <v>1</v>
      </c>
      <c r="N34" s="109">
        <v>0</v>
      </c>
      <c r="O34" s="109">
        <v>0</v>
      </c>
      <c r="P34" s="136">
        <v>0</v>
      </c>
      <c r="Q34" s="136">
        <v>0</v>
      </c>
      <c r="R34" s="136">
        <v>0</v>
      </c>
      <c r="S34" s="109">
        <v>1</v>
      </c>
      <c r="T34" s="109">
        <f t="shared" si="0"/>
        <v>3</v>
      </c>
      <c r="U34" s="50" t="str">
        <f t="shared" si="3"/>
        <v>O</v>
      </c>
      <c r="V34" s="133">
        <v>0</v>
      </c>
      <c r="W34" s="127">
        <v>0</v>
      </c>
      <c r="X34" s="136">
        <v>0</v>
      </c>
      <c r="Y34" s="136">
        <v>0</v>
      </c>
      <c r="Z34" s="136">
        <v>0</v>
      </c>
      <c r="AA34" s="136">
        <v>0</v>
      </c>
      <c r="AB34" s="136">
        <v>1</v>
      </c>
      <c r="AC34" s="129">
        <v>0</v>
      </c>
      <c r="AD34" s="136">
        <v>0</v>
      </c>
      <c r="AE34" s="136">
        <v>0</v>
      </c>
      <c r="AF34" s="136">
        <v>0</v>
      </c>
      <c r="AG34" s="136">
        <v>0</v>
      </c>
      <c r="AH34" s="136">
        <v>0</v>
      </c>
      <c r="AI34" s="136">
        <v>1</v>
      </c>
      <c r="AJ34" s="136">
        <v>0</v>
      </c>
      <c r="AK34" s="136">
        <v>0</v>
      </c>
      <c r="AL34" s="149">
        <v>0</v>
      </c>
      <c r="AM34" s="35">
        <f t="shared" si="1"/>
        <v>2</v>
      </c>
      <c r="AN34" s="50" t="str">
        <f t="shared" si="4"/>
        <v>O</v>
      </c>
      <c r="AO34" s="51"/>
      <c r="AP34" s="13"/>
      <c r="AQ34" s="13"/>
      <c r="AR34" s="13"/>
      <c r="AS34" s="13"/>
      <c r="AT34" s="13"/>
      <c r="AU34" s="13"/>
      <c r="AV34" s="13"/>
      <c r="AW34" s="12"/>
      <c r="AX34" s="12"/>
      <c r="AY34" s="52"/>
    </row>
    <row r="35" spans="1:51" ht="14.4" customHeight="1" x14ac:dyDescent="0.3">
      <c r="A35" s="51">
        <f t="shared" si="5"/>
        <v>29</v>
      </c>
      <c r="B35" s="3" t="s">
        <v>460</v>
      </c>
      <c r="C35" s="3">
        <v>74</v>
      </c>
      <c r="D35" s="3"/>
      <c r="E35" s="110"/>
      <c r="F35" s="109">
        <v>0</v>
      </c>
      <c r="G35" s="109">
        <v>0</v>
      </c>
      <c r="H35" s="109">
        <v>0</v>
      </c>
      <c r="I35" s="109">
        <v>1</v>
      </c>
      <c r="J35" s="109">
        <v>0</v>
      </c>
      <c r="K35" s="109">
        <v>0</v>
      </c>
      <c r="L35" s="109">
        <v>0</v>
      </c>
      <c r="M35" s="109">
        <v>1</v>
      </c>
      <c r="N35" s="109">
        <v>1</v>
      </c>
      <c r="O35" s="109">
        <v>1</v>
      </c>
      <c r="P35" s="136">
        <v>1</v>
      </c>
      <c r="Q35" s="136">
        <v>0</v>
      </c>
      <c r="R35" s="136">
        <v>0</v>
      </c>
      <c r="S35" s="109">
        <v>0</v>
      </c>
      <c r="T35" s="109">
        <f t="shared" si="0"/>
        <v>4</v>
      </c>
      <c r="U35" s="50" t="str">
        <f t="shared" si="3"/>
        <v>O</v>
      </c>
      <c r="V35" s="133">
        <v>0</v>
      </c>
      <c r="W35" s="127">
        <v>0</v>
      </c>
      <c r="X35" s="136">
        <v>1</v>
      </c>
      <c r="Y35" s="136">
        <v>0</v>
      </c>
      <c r="Z35" s="136">
        <v>0</v>
      </c>
      <c r="AA35" s="136">
        <v>0</v>
      </c>
      <c r="AB35" s="136">
        <v>1</v>
      </c>
      <c r="AC35" s="129">
        <v>0</v>
      </c>
      <c r="AD35" s="136">
        <v>0</v>
      </c>
      <c r="AE35" s="136">
        <v>0</v>
      </c>
      <c r="AF35" s="136">
        <v>0</v>
      </c>
      <c r="AG35" s="136">
        <v>0</v>
      </c>
      <c r="AH35" s="136">
        <v>0</v>
      </c>
      <c r="AI35" s="136">
        <v>0</v>
      </c>
      <c r="AJ35" s="136">
        <v>0</v>
      </c>
      <c r="AK35" s="136">
        <v>0</v>
      </c>
      <c r="AL35" s="149">
        <v>0</v>
      </c>
      <c r="AM35" s="35">
        <f t="shared" si="1"/>
        <v>2</v>
      </c>
      <c r="AN35" s="50" t="str">
        <f t="shared" si="4"/>
        <v>O</v>
      </c>
      <c r="AO35" s="51"/>
      <c r="AP35" s="13"/>
      <c r="AQ35" s="13"/>
      <c r="AR35" s="13"/>
      <c r="AS35" s="13"/>
      <c r="AT35" s="13"/>
      <c r="AU35" s="13"/>
      <c r="AV35" s="13"/>
      <c r="AW35" s="13"/>
      <c r="AX35" s="13"/>
      <c r="AY35" s="52"/>
    </row>
    <row r="36" spans="1:51" ht="14.4" customHeight="1" x14ac:dyDescent="0.3">
      <c r="A36" s="51">
        <f t="shared" si="5"/>
        <v>30</v>
      </c>
      <c r="B36" s="3" t="s">
        <v>523</v>
      </c>
      <c r="C36" s="3"/>
      <c r="D36" s="3"/>
      <c r="E36" s="110"/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1</v>
      </c>
      <c r="P36" s="136">
        <v>1</v>
      </c>
      <c r="Q36" s="136">
        <v>0</v>
      </c>
      <c r="R36" s="136">
        <v>0</v>
      </c>
      <c r="S36" s="109">
        <v>0</v>
      </c>
      <c r="T36" s="109">
        <f t="shared" si="0"/>
        <v>1</v>
      </c>
      <c r="U36" s="50" t="str">
        <f t="shared" si="3"/>
        <v>NI</v>
      </c>
      <c r="V36" s="133">
        <v>0</v>
      </c>
      <c r="W36" s="127">
        <v>0</v>
      </c>
      <c r="X36" s="136">
        <v>0</v>
      </c>
      <c r="Y36" s="136">
        <v>0</v>
      </c>
      <c r="Z36" s="136">
        <v>0</v>
      </c>
      <c r="AA36" s="136">
        <v>0</v>
      </c>
      <c r="AB36" s="136">
        <v>0</v>
      </c>
      <c r="AC36" s="129">
        <v>0</v>
      </c>
      <c r="AD36" s="136">
        <v>0</v>
      </c>
      <c r="AE36" s="136">
        <v>0</v>
      </c>
      <c r="AF36" s="136">
        <v>0</v>
      </c>
      <c r="AG36" s="136">
        <v>0</v>
      </c>
      <c r="AH36" s="136">
        <v>0</v>
      </c>
      <c r="AI36" s="136">
        <v>0</v>
      </c>
      <c r="AJ36" s="136">
        <v>0</v>
      </c>
      <c r="AK36" s="136">
        <v>0</v>
      </c>
      <c r="AL36" s="149">
        <v>0</v>
      </c>
      <c r="AM36" s="35">
        <f t="shared" si="1"/>
        <v>0</v>
      </c>
      <c r="AN36" s="50" t="str">
        <f t="shared" si="4"/>
        <v>-</v>
      </c>
      <c r="AO36" s="51"/>
      <c r="AP36" s="13"/>
      <c r="AQ36" s="13"/>
      <c r="AR36" s="13"/>
      <c r="AS36" s="13"/>
      <c r="AT36" s="13"/>
      <c r="AU36" s="12"/>
      <c r="AV36" s="13"/>
      <c r="AW36" s="12"/>
      <c r="AX36" s="12"/>
      <c r="AY36" s="52"/>
    </row>
    <row r="37" spans="1:51" x14ac:dyDescent="0.3">
      <c r="A37" s="51">
        <f t="shared" si="5"/>
        <v>31</v>
      </c>
      <c r="B37" s="7" t="s">
        <v>899</v>
      </c>
      <c r="C37" s="3"/>
      <c r="D37" s="3"/>
      <c r="E37" s="110"/>
      <c r="F37" s="109">
        <v>0</v>
      </c>
      <c r="G37" s="109">
        <v>0</v>
      </c>
      <c r="H37" s="109">
        <v>0</v>
      </c>
      <c r="I37" s="109">
        <v>0</v>
      </c>
      <c r="J37" s="109">
        <v>0</v>
      </c>
      <c r="K37" s="109">
        <v>0</v>
      </c>
      <c r="L37" s="109">
        <v>0</v>
      </c>
      <c r="M37" s="109">
        <v>0</v>
      </c>
      <c r="N37" s="109">
        <v>0</v>
      </c>
      <c r="O37" s="109">
        <v>0</v>
      </c>
      <c r="P37" s="136">
        <v>0</v>
      </c>
      <c r="Q37" s="136">
        <v>0</v>
      </c>
      <c r="R37" s="136">
        <v>0</v>
      </c>
      <c r="S37" s="109">
        <v>0</v>
      </c>
      <c r="T37" s="109">
        <f t="shared" si="0"/>
        <v>0</v>
      </c>
      <c r="U37" s="50" t="str">
        <f t="shared" si="3"/>
        <v>-</v>
      </c>
      <c r="V37" s="133">
        <v>0</v>
      </c>
      <c r="W37" s="127">
        <v>0</v>
      </c>
      <c r="X37" s="136">
        <v>0</v>
      </c>
      <c r="Y37" s="136">
        <v>1</v>
      </c>
      <c r="Z37" s="136">
        <v>0</v>
      </c>
      <c r="AA37" s="136">
        <v>0</v>
      </c>
      <c r="AB37" s="136">
        <v>0</v>
      </c>
      <c r="AC37" s="129">
        <v>0</v>
      </c>
      <c r="AD37" s="136">
        <v>0</v>
      </c>
      <c r="AE37" s="136">
        <v>0</v>
      </c>
      <c r="AF37" s="136">
        <v>0</v>
      </c>
      <c r="AG37" s="136">
        <v>0</v>
      </c>
      <c r="AH37" s="136">
        <v>0</v>
      </c>
      <c r="AI37" s="136">
        <v>0</v>
      </c>
      <c r="AJ37" s="136">
        <v>0</v>
      </c>
      <c r="AK37" s="136">
        <v>0</v>
      </c>
      <c r="AL37" s="149">
        <v>0</v>
      </c>
      <c r="AM37" s="35">
        <f t="shared" si="1"/>
        <v>1</v>
      </c>
      <c r="AN37" s="50" t="str">
        <f t="shared" si="4"/>
        <v>NI</v>
      </c>
      <c r="AO37" s="51"/>
      <c r="AP37" s="13"/>
      <c r="AQ37" s="13"/>
      <c r="AR37" s="13"/>
      <c r="AS37" s="13"/>
      <c r="AT37" s="13"/>
      <c r="AU37" s="13"/>
      <c r="AV37" s="13"/>
      <c r="AW37" s="13"/>
      <c r="AX37" s="13"/>
      <c r="AY37" s="52"/>
    </row>
    <row r="38" spans="1:51" x14ac:dyDescent="0.3">
      <c r="A38" s="51">
        <f t="shared" si="5"/>
        <v>32</v>
      </c>
      <c r="B38" s="3" t="s">
        <v>409</v>
      </c>
      <c r="C38" s="3"/>
      <c r="D38" s="3"/>
      <c r="E38" s="110">
        <v>6</v>
      </c>
      <c r="F38" s="109">
        <v>1</v>
      </c>
      <c r="G38" s="109">
        <v>0</v>
      </c>
      <c r="H38" s="109">
        <v>0</v>
      </c>
      <c r="I38" s="109">
        <v>1</v>
      </c>
      <c r="J38" s="109">
        <v>1</v>
      </c>
      <c r="K38" s="109">
        <v>0</v>
      </c>
      <c r="L38" s="109">
        <v>0</v>
      </c>
      <c r="M38" s="109">
        <v>1</v>
      </c>
      <c r="N38" s="109">
        <v>0</v>
      </c>
      <c r="O38" s="109">
        <v>0</v>
      </c>
      <c r="P38" s="136">
        <v>0</v>
      </c>
      <c r="Q38" s="136">
        <v>0</v>
      </c>
      <c r="R38" s="136">
        <v>0</v>
      </c>
      <c r="S38" s="109">
        <v>0</v>
      </c>
      <c r="T38" s="109">
        <f t="shared" si="0"/>
        <v>4</v>
      </c>
      <c r="U38" s="50" t="str">
        <f t="shared" si="3"/>
        <v>O</v>
      </c>
      <c r="V38" s="133">
        <v>0</v>
      </c>
      <c r="W38" s="127">
        <v>0</v>
      </c>
      <c r="X38" s="136">
        <v>0</v>
      </c>
      <c r="Y38" s="136">
        <v>0</v>
      </c>
      <c r="Z38" s="136">
        <v>0</v>
      </c>
      <c r="AA38" s="136">
        <v>0</v>
      </c>
      <c r="AB38" s="136">
        <v>0</v>
      </c>
      <c r="AC38" s="129">
        <v>0</v>
      </c>
      <c r="AD38" s="136">
        <v>0</v>
      </c>
      <c r="AE38" s="136">
        <v>0</v>
      </c>
      <c r="AF38" s="136">
        <v>0</v>
      </c>
      <c r="AG38" s="136">
        <v>0</v>
      </c>
      <c r="AH38" s="136">
        <v>0</v>
      </c>
      <c r="AI38" s="136">
        <v>0</v>
      </c>
      <c r="AJ38" s="136">
        <v>0</v>
      </c>
      <c r="AK38" s="136">
        <v>0</v>
      </c>
      <c r="AL38" s="149">
        <v>0</v>
      </c>
      <c r="AM38" s="35">
        <f t="shared" si="1"/>
        <v>0</v>
      </c>
      <c r="AN38" s="50" t="str">
        <f>IF(AM38&gt;=5,"C",IF(AM38=0,"-",IF(AM38=1,"NI",IF(AM38&gt;1,"O",IF(AM38&gt;5,"O")))))</f>
        <v>-</v>
      </c>
      <c r="AO38" s="51"/>
      <c r="AP38" s="13"/>
      <c r="AQ38" s="13"/>
      <c r="AR38" s="13"/>
      <c r="AS38" s="13"/>
      <c r="AT38" s="13"/>
      <c r="AU38" s="12"/>
      <c r="AV38" s="13"/>
      <c r="AW38" s="12"/>
      <c r="AX38" s="12"/>
      <c r="AY38" s="52"/>
    </row>
    <row r="39" spans="1:51" x14ac:dyDescent="0.3">
      <c r="A39" s="51">
        <f t="shared" si="5"/>
        <v>33</v>
      </c>
      <c r="B39" s="7" t="s">
        <v>618</v>
      </c>
      <c r="C39" s="3"/>
      <c r="D39" s="3"/>
      <c r="E39" s="110"/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36">
        <v>0</v>
      </c>
      <c r="Q39" s="136">
        <v>1</v>
      </c>
      <c r="R39" s="136">
        <v>0</v>
      </c>
      <c r="S39" s="109">
        <v>0</v>
      </c>
      <c r="T39" s="109">
        <f t="shared" si="0"/>
        <v>0</v>
      </c>
      <c r="U39" s="50" t="str">
        <f t="shared" si="3"/>
        <v>-</v>
      </c>
      <c r="V39" s="133">
        <v>0</v>
      </c>
      <c r="W39" s="127">
        <v>0</v>
      </c>
      <c r="X39" s="136">
        <v>0</v>
      </c>
      <c r="Y39" s="136">
        <v>1</v>
      </c>
      <c r="Z39" s="136">
        <v>0</v>
      </c>
      <c r="AA39" s="136">
        <v>0</v>
      </c>
      <c r="AB39" s="136">
        <v>0</v>
      </c>
      <c r="AC39" s="129">
        <v>0</v>
      </c>
      <c r="AD39" s="136">
        <v>0</v>
      </c>
      <c r="AE39" s="136">
        <v>0</v>
      </c>
      <c r="AF39" s="136">
        <v>0</v>
      </c>
      <c r="AG39" s="136">
        <v>0</v>
      </c>
      <c r="AH39" s="136">
        <v>0</v>
      </c>
      <c r="AI39" s="136">
        <v>0</v>
      </c>
      <c r="AJ39" s="136">
        <v>0</v>
      </c>
      <c r="AK39" s="136">
        <v>1</v>
      </c>
      <c r="AL39" s="149">
        <v>0</v>
      </c>
      <c r="AM39" s="35">
        <f t="shared" si="1"/>
        <v>2</v>
      </c>
      <c r="AN39" s="50" t="str">
        <f t="shared" si="4"/>
        <v>O</v>
      </c>
      <c r="AO39" s="51"/>
      <c r="AP39" s="13"/>
      <c r="AQ39" s="13"/>
      <c r="AR39" s="13"/>
      <c r="AS39" s="13"/>
      <c r="AT39" s="13"/>
      <c r="AU39" s="12"/>
      <c r="AV39" s="13"/>
      <c r="AW39" s="12"/>
      <c r="AX39" s="12"/>
      <c r="AY39" s="52"/>
    </row>
    <row r="40" spans="1:51" x14ac:dyDescent="0.3">
      <c r="A40" s="51">
        <f t="shared" si="5"/>
        <v>34</v>
      </c>
      <c r="B40" s="3" t="s">
        <v>458</v>
      </c>
      <c r="C40" s="3"/>
      <c r="D40" s="3"/>
      <c r="E40" s="110"/>
      <c r="F40" s="109">
        <v>0</v>
      </c>
      <c r="G40" s="109">
        <v>0</v>
      </c>
      <c r="H40" s="109">
        <v>0</v>
      </c>
      <c r="I40" s="109">
        <v>1</v>
      </c>
      <c r="J40" s="109">
        <v>0</v>
      </c>
      <c r="K40" s="109">
        <v>0</v>
      </c>
      <c r="L40" s="109">
        <v>0</v>
      </c>
      <c r="M40" s="109">
        <v>0</v>
      </c>
      <c r="N40" s="109">
        <v>0</v>
      </c>
      <c r="O40" s="109">
        <v>0</v>
      </c>
      <c r="P40" s="136">
        <v>0</v>
      </c>
      <c r="Q40" s="136">
        <v>0</v>
      </c>
      <c r="R40" s="136">
        <v>0</v>
      </c>
      <c r="S40" s="109">
        <v>0</v>
      </c>
      <c r="T40" s="109">
        <f t="shared" ref="T40:T75" si="6">SUM(F40:O40)</f>
        <v>1</v>
      </c>
      <c r="U40" s="50" t="str">
        <f t="shared" si="3"/>
        <v>NI</v>
      </c>
      <c r="V40" s="133">
        <v>0</v>
      </c>
      <c r="W40" s="127">
        <v>0</v>
      </c>
      <c r="X40" s="136">
        <v>0</v>
      </c>
      <c r="Y40" s="136">
        <v>0</v>
      </c>
      <c r="Z40" s="136">
        <v>0</v>
      </c>
      <c r="AA40" s="136">
        <v>0</v>
      </c>
      <c r="AB40" s="136">
        <v>0</v>
      </c>
      <c r="AC40" s="129">
        <v>0</v>
      </c>
      <c r="AD40" s="136">
        <v>0</v>
      </c>
      <c r="AE40" s="136">
        <v>0</v>
      </c>
      <c r="AF40" s="136">
        <v>0</v>
      </c>
      <c r="AG40" s="136">
        <v>0</v>
      </c>
      <c r="AH40" s="136">
        <v>0</v>
      </c>
      <c r="AI40" s="136">
        <v>0</v>
      </c>
      <c r="AJ40" s="136">
        <v>0</v>
      </c>
      <c r="AK40" s="136">
        <v>0</v>
      </c>
      <c r="AL40" s="149">
        <v>0</v>
      </c>
      <c r="AM40" s="35">
        <f t="shared" si="1"/>
        <v>0</v>
      </c>
      <c r="AN40" s="50" t="str">
        <f t="shared" si="4"/>
        <v>-</v>
      </c>
      <c r="AO40" s="51"/>
      <c r="AP40" s="13"/>
      <c r="AQ40" s="13"/>
      <c r="AR40" s="13"/>
      <c r="AS40" s="13"/>
      <c r="AT40" s="13"/>
      <c r="AU40" s="13"/>
      <c r="AV40" s="13"/>
      <c r="AW40" s="13"/>
      <c r="AX40" s="13"/>
      <c r="AY40" s="52"/>
    </row>
    <row r="41" spans="1:51" x14ac:dyDescent="0.3">
      <c r="A41" s="51">
        <f t="shared" si="5"/>
        <v>35</v>
      </c>
      <c r="B41" s="3" t="s">
        <v>432</v>
      </c>
      <c r="C41" s="3">
        <v>44</v>
      </c>
      <c r="D41" s="3"/>
      <c r="E41" s="110"/>
      <c r="F41" s="109">
        <v>0</v>
      </c>
      <c r="G41" s="109">
        <v>1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1</v>
      </c>
      <c r="N41" s="109">
        <v>0</v>
      </c>
      <c r="O41" s="109">
        <v>0</v>
      </c>
      <c r="P41" s="136">
        <v>0</v>
      </c>
      <c r="Q41" s="136">
        <v>0</v>
      </c>
      <c r="R41" s="136">
        <v>0</v>
      </c>
      <c r="S41" s="109">
        <v>0</v>
      </c>
      <c r="T41" s="109">
        <f t="shared" si="6"/>
        <v>2</v>
      </c>
      <c r="U41" s="50" t="str">
        <f t="shared" si="3"/>
        <v>O</v>
      </c>
      <c r="V41" s="133">
        <v>0</v>
      </c>
      <c r="W41" s="127">
        <v>0</v>
      </c>
      <c r="X41" s="136">
        <v>0</v>
      </c>
      <c r="Y41" s="136">
        <v>1</v>
      </c>
      <c r="Z41" s="136">
        <v>0</v>
      </c>
      <c r="AA41" s="136">
        <v>0</v>
      </c>
      <c r="AB41" s="136">
        <v>1</v>
      </c>
      <c r="AC41" s="129">
        <v>0</v>
      </c>
      <c r="AD41" s="136">
        <v>0</v>
      </c>
      <c r="AE41" s="136">
        <v>0</v>
      </c>
      <c r="AF41" s="136">
        <v>0</v>
      </c>
      <c r="AG41" s="136">
        <v>0</v>
      </c>
      <c r="AH41" s="136">
        <v>0</v>
      </c>
      <c r="AI41" s="136">
        <v>0</v>
      </c>
      <c r="AJ41" s="136">
        <v>0</v>
      </c>
      <c r="AK41" s="136">
        <v>0</v>
      </c>
      <c r="AL41" s="149">
        <v>0</v>
      </c>
      <c r="AM41" s="35">
        <f t="shared" si="1"/>
        <v>2</v>
      </c>
      <c r="AN41" s="50" t="str">
        <f t="shared" si="4"/>
        <v>O</v>
      </c>
      <c r="AO41" s="51"/>
      <c r="AP41" s="13"/>
      <c r="AQ41" s="13"/>
      <c r="AR41" s="13"/>
      <c r="AS41" s="13"/>
      <c r="AT41" s="13"/>
      <c r="AU41" s="12"/>
      <c r="AV41" s="13"/>
      <c r="AW41" s="12"/>
      <c r="AX41" s="12"/>
      <c r="AY41" s="52"/>
    </row>
    <row r="42" spans="1:51" x14ac:dyDescent="0.3">
      <c r="A42" s="51">
        <f t="shared" si="5"/>
        <v>36</v>
      </c>
      <c r="B42" s="7" t="s">
        <v>675</v>
      </c>
      <c r="C42" s="3"/>
      <c r="D42" s="3"/>
      <c r="E42" s="110"/>
      <c r="F42" s="109">
        <v>0</v>
      </c>
      <c r="G42" s="109">
        <v>0</v>
      </c>
      <c r="H42" s="109">
        <v>0</v>
      </c>
      <c r="I42" s="109">
        <v>0</v>
      </c>
      <c r="J42" s="109">
        <v>0</v>
      </c>
      <c r="K42" s="109">
        <v>0</v>
      </c>
      <c r="L42" s="109">
        <v>0</v>
      </c>
      <c r="M42" s="109">
        <v>0</v>
      </c>
      <c r="N42" s="109">
        <v>0</v>
      </c>
      <c r="O42" s="109">
        <v>0</v>
      </c>
      <c r="P42" s="136">
        <v>0</v>
      </c>
      <c r="Q42" s="136">
        <v>0</v>
      </c>
      <c r="R42" s="136">
        <v>0</v>
      </c>
      <c r="S42" s="109">
        <v>0</v>
      </c>
      <c r="T42" s="109">
        <f t="shared" si="6"/>
        <v>0</v>
      </c>
      <c r="U42" s="50" t="str">
        <f t="shared" si="3"/>
        <v>-</v>
      </c>
      <c r="V42" s="133">
        <v>0</v>
      </c>
      <c r="W42" s="127">
        <v>0</v>
      </c>
      <c r="X42" s="136">
        <v>0</v>
      </c>
      <c r="Y42" s="136">
        <v>0</v>
      </c>
      <c r="Z42" s="136">
        <v>0</v>
      </c>
      <c r="AA42" s="136">
        <v>0</v>
      </c>
      <c r="AB42" s="136">
        <v>0</v>
      </c>
      <c r="AC42" s="129">
        <v>0</v>
      </c>
      <c r="AD42" s="136">
        <v>0</v>
      </c>
      <c r="AE42" s="136">
        <v>0</v>
      </c>
      <c r="AF42" s="136">
        <v>0</v>
      </c>
      <c r="AG42" s="136">
        <v>0</v>
      </c>
      <c r="AH42" s="136">
        <v>0</v>
      </c>
      <c r="AI42" s="136">
        <v>1</v>
      </c>
      <c r="AJ42" s="136">
        <v>0</v>
      </c>
      <c r="AK42" s="136">
        <v>0</v>
      </c>
      <c r="AL42" s="149">
        <v>0</v>
      </c>
      <c r="AM42" s="35">
        <f t="shared" si="1"/>
        <v>1</v>
      </c>
      <c r="AN42" s="50" t="str">
        <f t="shared" si="4"/>
        <v>NI</v>
      </c>
      <c r="AO42" s="51"/>
      <c r="AP42" s="13"/>
      <c r="AQ42" s="13"/>
      <c r="AR42" s="13"/>
      <c r="AS42" s="13"/>
      <c r="AT42" s="13"/>
      <c r="AU42" s="12"/>
      <c r="AV42" s="13"/>
      <c r="AW42" s="12"/>
      <c r="AX42" s="12"/>
      <c r="AY42" s="52"/>
    </row>
    <row r="43" spans="1:51" x14ac:dyDescent="0.3">
      <c r="A43" s="51">
        <f t="shared" si="5"/>
        <v>37</v>
      </c>
      <c r="B43" s="3" t="s">
        <v>526</v>
      </c>
      <c r="C43" s="3">
        <v>66</v>
      </c>
      <c r="D43" s="3"/>
      <c r="E43" s="110"/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1</v>
      </c>
      <c r="P43" s="136">
        <v>1</v>
      </c>
      <c r="Q43" s="136">
        <v>0</v>
      </c>
      <c r="R43" s="136">
        <v>1</v>
      </c>
      <c r="S43" s="109">
        <v>0</v>
      </c>
      <c r="T43" s="109">
        <f t="shared" si="6"/>
        <v>1</v>
      </c>
      <c r="U43" s="50" t="str">
        <f t="shared" si="3"/>
        <v>NI</v>
      </c>
      <c r="V43" s="133">
        <v>0</v>
      </c>
      <c r="W43" s="127">
        <v>0</v>
      </c>
      <c r="X43" s="136">
        <v>1</v>
      </c>
      <c r="Y43" s="136">
        <v>0</v>
      </c>
      <c r="Z43" s="136">
        <v>0</v>
      </c>
      <c r="AA43" s="136">
        <v>0</v>
      </c>
      <c r="AB43" s="136">
        <v>0</v>
      </c>
      <c r="AC43" s="129">
        <v>0</v>
      </c>
      <c r="AD43" s="136">
        <v>0</v>
      </c>
      <c r="AE43" s="136">
        <v>0</v>
      </c>
      <c r="AF43" s="136">
        <v>0</v>
      </c>
      <c r="AG43" s="136">
        <v>0</v>
      </c>
      <c r="AH43" s="136">
        <v>0</v>
      </c>
      <c r="AI43" s="136">
        <v>0</v>
      </c>
      <c r="AJ43" s="136">
        <v>0</v>
      </c>
      <c r="AK43" s="136">
        <v>0</v>
      </c>
      <c r="AL43" s="149">
        <v>0</v>
      </c>
      <c r="AM43" s="35">
        <f t="shared" si="1"/>
        <v>1</v>
      </c>
      <c r="AN43" s="50" t="str">
        <f t="shared" si="4"/>
        <v>NI</v>
      </c>
      <c r="AO43" s="51"/>
      <c r="AP43" s="13"/>
      <c r="AQ43" s="13"/>
      <c r="AR43" s="13"/>
      <c r="AS43" s="13"/>
      <c r="AT43" s="13"/>
      <c r="AU43" s="12"/>
      <c r="AV43" s="13"/>
      <c r="AW43" s="12"/>
      <c r="AX43" s="12"/>
      <c r="AY43" s="52"/>
    </row>
    <row r="44" spans="1:51" x14ac:dyDescent="0.3">
      <c r="A44" s="51">
        <f t="shared" si="5"/>
        <v>38</v>
      </c>
      <c r="B44" s="7" t="s">
        <v>652</v>
      </c>
      <c r="C44" s="3">
        <v>77</v>
      </c>
      <c r="D44" s="3">
        <v>1</v>
      </c>
      <c r="E44" s="110"/>
      <c r="F44" s="109">
        <v>0</v>
      </c>
      <c r="G44" s="109">
        <v>0</v>
      </c>
      <c r="H44" s="109">
        <v>0</v>
      </c>
      <c r="I44" s="109">
        <v>0</v>
      </c>
      <c r="J44" s="109">
        <v>0</v>
      </c>
      <c r="K44" s="109">
        <v>0</v>
      </c>
      <c r="L44" s="109">
        <v>0</v>
      </c>
      <c r="M44" s="109">
        <v>0</v>
      </c>
      <c r="N44" s="109">
        <v>0</v>
      </c>
      <c r="O44" s="109">
        <v>0</v>
      </c>
      <c r="P44" s="136">
        <v>0</v>
      </c>
      <c r="Q44" s="136">
        <v>0</v>
      </c>
      <c r="R44" s="136">
        <v>0</v>
      </c>
      <c r="S44" s="109">
        <v>0</v>
      </c>
      <c r="T44" s="109">
        <f t="shared" si="6"/>
        <v>0</v>
      </c>
      <c r="U44" s="50" t="str">
        <f t="shared" si="3"/>
        <v>-</v>
      </c>
      <c r="V44" s="133">
        <v>0</v>
      </c>
      <c r="W44" s="127">
        <v>0</v>
      </c>
      <c r="X44" s="136">
        <v>0</v>
      </c>
      <c r="Y44" s="136">
        <v>0</v>
      </c>
      <c r="Z44" s="136">
        <v>0</v>
      </c>
      <c r="AA44" s="136">
        <v>0</v>
      </c>
      <c r="AB44" s="136">
        <v>0</v>
      </c>
      <c r="AC44" s="129">
        <v>0</v>
      </c>
      <c r="AD44" s="136">
        <v>0</v>
      </c>
      <c r="AE44" s="136">
        <v>1</v>
      </c>
      <c r="AF44" s="136">
        <v>0</v>
      </c>
      <c r="AG44" s="136">
        <v>0</v>
      </c>
      <c r="AH44" s="136">
        <v>0</v>
      </c>
      <c r="AI44" s="136">
        <v>0</v>
      </c>
      <c r="AJ44" s="136">
        <v>0</v>
      </c>
      <c r="AK44" s="136">
        <v>0</v>
      </c>
      <c r="AL44" s="149">
        <v>0</v>
      </c>
      <c r="AM44" s="35">
        <f t="shared" si="1"/>
        <v>1</v>
      </c>
      <c r="AN44" s="50" t="str">
        <f t="shared" si="4"/>
        <v>NI</v>
      </c>
      <c r="AO44" s="51"/>
      <c r="AP44" s="13"/>
      <c r="AQ44" s="13"/>
      <c r="AR44" s="13"/>
      <c r="AS44" s="13"/>
      <c r="AT44" s="13"/>
      <c r="AU44" s="12"/>
      <c r="AV44" s="13"/>
      <c r="AW44" s="12"/>
      <c r="AX44" s="12"/>
      <c r="AY44" s="52"/>
    </row>
    <row r="45" spans="1:51" x14ac:dyDescent="0.3">
      <c r="A45" s="51">
        <f t="shared" si="5"/>
        <v>39</v>
      </c>
      <c r="B45" s="7" t="s">
        <v>561</v>
      </c>
      <c r="C45" s="3"/>
      <c r="D45" s="3"/>
      <c r="E45" s="110"/>
      <c r="F45" s="109">
        <v>0</v>
      </c>
      <c r="G45" s="109">
        <v>0</v>
      </c>
      <c r="H45" s="109">
        <v>0</v>
      </c>
      <c r="I45" s="109">
        <v>0</v>
      </c>
      <c r="J45" s="109">
        <v>0</v>
      </c>
      <c r="K45" s="109">
        <v>0</v>
      </c>
      <c r="L45" s="109">
        <v>0</v>
      </c>
      <c r="M45" s="109">
        <v>0</v>
      </c>
      <c r="N45" s="109">
        <v>0</v>
      </c>
      <c r="O45" s="109">
        <v>0</v>
      </c>
      <c r="P45" s="136">
        <v>0</v>
      </c>
      <c r="Q45" s="136">
        <v>0</v>
      </c>
      <c r="R45" s="136">
        <v>1</v>
      </c>
      <c r="S45" s="109">
        <v>0</v>
      </c>
      <c r="T45" s="109">
        <f t="shared" si="6"/>
        <v>0</v>
      </c>
      <c r="U45" s="50" t="str">
        <f t="shared" si="3"/>
        <v>-</v>
      </c>
      <c r="V45" s="133">
        <v>0</v>
      </c>
      <c r="W45" s="127">
        <v>0</v>
      </c>
      <c r="X45" s="136">
        <v>0</v>
      </c>
      <c r="Y45" s="136">
        <v>0</v>
      </c>
      <c r="Z45" s="136">
        <v>0</v>
      </c>
      <c r="AA45" s="136">
        <v>0</v>
      </c>
      <c r="AB45" s="136">
        <v>0</v>
      </c>
      <c r="AC45" s="129">
        <v>0</v>
      </c>
      <c r="AD45" s="136">
        <v>0</v>
      </c>
      <c r="AE45" s="136">
        <v>0</v>
      </c>
      <c r="AF45" s="136">
        <v>0</v>
      </c>
      <c r="AG45" s="136">
        <v>0</v>
      </c>
      <c r="AH45" s="136">
        <v>0</v>
      </c>
      <c r="AI45" s="136">
        <v>0</v>
      </c>
      <c r="AJ45" s="136">
        <v>0</v>
      </c>
      <c r="AK45" s="136">
        <v>0</v>
      </c>
      <c r="AL45" s="149">
        <v>0</v>
      </c>
      <c r="AM45" s="35">
        <f t="shared" si="1"/>
        <v>0</v>
      </c>
      <c r="AN45" s="50" t="str">
        <f>IF(AM45&gt;=5,"C",IF(AM45=0,"-",IF(AM45=1,"NI",IF(AM45&gt;1,"O",IF(AM45&gt;5,"O")))))</f>
        <v>-</v>
      </c>
      <c r="AO45" s="53"/>
      <c r="AP45" s="13"/>
      <c r="AQ45" s="13"/>
      <c r="AR45" s="13"/>
      <c r="AS45" s="13"/>
      <c r="AT45" s="13"/>
      <c r="AU45" s="12"/>
      <c r="AV45" s="12"/>
      <c r="AW45" s="12"/>
      <c r="AX45" s="12"/>
      <c r="AY45" s="28"/>
    </row>
    <row r="46" spans="1:51" ht="14.4" customHeight="1" x14ac:dyDescent="0.3">
      <c r="A46" s="51">
        <f t="shared" si="5"/>
        <v>40</v>
      </c>
      <c r="B46" s="7" t="s">
        <v>898</v>
      </c>
      <c r="C46" s="3"/>
      <c r="D46" s="3"/>
      <c r="E46" s="110"/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36">
        <v>0</v>
      </c>
      <c r="Q46" s="136">
        <v>0</v>
      </c>
      <c r="R46" s="136">
        <v>0</v>
      </c>
      <c r="S46" s="109">
        <v>0</v>
      </c>
      <c r="T46" s="109">
        <f t="shared" si="6"/>
        <v>0</v>
      </c>
      <c r="U46" s="50" t="str">
        <f t="shared" si="3"/>
        <v>-</v>
      </c>
      <c r="V46" s="133">
        <v>0</v>
      </c>
      <c r="W46" s="127">
        <v>0</v>
      </c>
      <c r="X46" s="136">
        <v>0</v>
      </c>
      <c r="Y46" s="136">
        <v>0</v>
      </c>
      <c r="Z46" s="136">
        <v>0</v>
      </c>
      <c r="AA46" s="136">
        <v>0</v>
      </c>
      <c r="AB46" s="136">
        <v>1</v>
      </c>
      <c r="AC46" s="129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>
        <v>0</v>
      </c>
      <c r="AK46" s="136">
        <v>0</v>
      </c>
      <c r="AL46" s="149">
        <v>0</v>
      </c>
      <c r="AM46" s="35">
        <f t="shared" si="1"/>
        <v>1</v>
      </c>
      <c r="AN46" s="50" t="str">
        <f t="shared" si="4"/>
        <v>NI</v>
      </c>
      <c r="AO46" s="51"/>
      <c r="AP46" s="13"/>
      <c r="AQ46" s="13"/>
      <c r="AR46" s="13"/>
      <c r="AS46" s="13"/>
      <c r="AT46" s="13"/>
      <c r="AU46" s="12"/>
      <c r="AV46" s="13"/>
      <c r="AW46" s="12"/>
      <c r="AX46" s="12"/>
      <c r="AY46" s="52"/>
    </row>
    <row r="47" spans="1:51" ht="14.4" customHeight="1" x14ac:dyDescent="0.3">
      <c r="A47" s="51">
        <f t="shared" si="5"/>
        <v>41</v>
      </c>
      <c r="B47" s="7" t="s">
        <v>900</v>
      </c>
      <c r="C47" s="3">
        <v>60</v>
      </c>
      <c r="D47" s="3"/>
      <c r="E47" s="110"/>
      <c r="F47" s="109">
        <v>0</v>
      </c>
      <c r="G47" s="109">
        <v>0</v>
      </c>
      <c r="H47" s="109">
        <v>0</v>
      </c>
      <c r="I47" s="109">
        <v>0</v>
      </c>
      <c r="J47" s="109">
        <v>0</v>
      </c>
      <c r="K47" s="109">
        <v>0</v>
      </c>
      <c r="L47" s="109">
        <v>0</v>
      </c>
      <c r="M47" s="109">
        <v>0</v>
      </c>
      <c r="N47" s="109">
        <v>0</v>
      </c>
      <c r="O47" s="109">
        <v>0</v>
      </c>
      <c r="P47" s="136">
        <v>0</v>
      </c>
      <c r="Q47" s="136">
        <v>0</v>
      </c>
      <c r="R47" s="136">
        <v>1</v>
      </c>
      <c r="S47" s="109">
        <v>0</v>
      </c>
      <c r="T47" s="109">
        <f t="shared" si="6"/>
        <v>0</v>
      </c>
      <c r="U47" s="50" t="str">
        <f t="shared" si="3"/>
        <v>-</v>
      </c>
      <c r="V47" s="133">
        <v>1</v>
      </c>
      <c r="W47" s="127">
        <v>0</v>
      </c>
      <c r="X47" s="136">
        <v>0</v>
      </c>
      <c r="Y47" s="136">
        <v>0</v>
      </c>
      <c r="Z47" s="136">
        <v>0</v>
      </c>
      <c r="AA47" s="136">
        <v>0</v>
      </c>
      <c r="AB47" s="136">
        <v>0</v>
      </c>
      <c r="AC47" s="129">
        <v>0</v>
      </c>
      <c r="AD47" s="136">
        <v>0</v>
      </c>
      <c r="AE47" s="136">
        <v>0</v>
      </c>
      <c r="AF47" s="136">
        <v>0</v>
      </c>
      <c r="AG47" s="136">
        <v>0</v>
      </c>
      <c r="AH47" s="136">
        <v>0</v>
      </c>
      <c r="AI47" s="136">
        <v>0</v>
      </c>
      <c r="AJ47" s="136">
        <v>0</v>
      </c>
      <c r="AK47" s="136">
        <v>0</v>
      </c>
      <c r="AL47" s="149">
        <v>0</v>
      </c>
      <c r="AM47" s="35">
        <f t="shared" si="1"/>
        <v>0</v>
      </c>
      <c r="AN47" s="50" t="str">
        <f t="shared" si="4"/>
        <v>-</v>
      </c>
      <c r="AO47" s="51"/>
      <c r="AP47" s="13"/>
      <c r="AQ47" s="13"/>
      <c r="AR47" s="13"/>
      <c r="AS47" s="13"/>
      <c r="AT47" s="13"/>
      <c r="AU47" s="13"/>
      <c r="AV47" s="13"/>
      <c r="AW47" s="13"/>
      <c r="AX47" s="13"/>
      <c r="AY47" s="52"/>
    </row>
    <row r="48" spans="1:51" ht="14.4" customHeight="1" x14ac:dyDescent="0.3">
      <c r="A48" s="51">
        <f t="shared" si="5"/>
        <v>42</v>
      </c>
      <c r="B48" s="3" t="s">
        <v>900</v>
      </c>
      <c r="C48" s="3"/>
      <c r="D48" s="3"/>
      <c r="E48" s="110"/>
      <c r="F48" s="109">
        <v>0</v>
      </c>
      <c r="G48" s="109">
        <v>0</v>
      </c>
      <c r="H48" s="109">
        <v>0</v>
      </c>
      <c r="I48" s="109">
        <v>0</v>
      </c>
      <c r="J48" s="109">
        <v>0</v>
      </c>
      <c r="K48" s="109">
        <v>0</v>
      </c>
      <c r="L48" s="109">
        <v>0</v>
      </c>
      <c r="M48" s="109">
        <v>1</v>
      </c>
      <c r="N48" s="109">
        <v>0</v>
      </c>
      <c r="O48" s="109">
        <v>0</v>
      </c>
      <c r="P48" s="136">
        <v>0</v>
      </c>
      <c r="Q48" s="136">
        <v>0</v>
      </c>
      <c r="R48" s="136">
        <v>0</v>
      </c>
      <c r="S48" s="109">
        <v>0</v>
      </c>
      <c r="T48" s="109">
        <f t="shared" si="6"/>
        <v>1</v>
      </c>
      <c r="U48" s="50" t="str">
        <f t="shared" si="3"/>
        <v>NI</v>
      </c>
      <c r="V48" s="133">
        <v>0</v>
      </c>
      <c r="W48" s="127">
        <v>0</v>
      </c>
      <c r="X48" s="136">
        <v>0</v>
      </c>
      <c r="Y48" s="136">
        <v>0</v>
      </c>
      <c r="Z48" s="136">
        <v>0</v>
      </c>
      <c r="AA48" s="136">
        <v>0</v>
      </c>
      <c r="AB48" s="136">
        <v>0</v>
      </c>
      <c r="AC48" s="129">
        <v>0</v>
      </c>
      <c r="AD48" s="136">
        <v>0</v>
      </c>
      <c r="AE48" s="136">
        <v>0</v>
      </c>
      <c r="AF48" s="136">
        <v>0</v>
      </c>
      <c r="AG48" s="136">
        <v>0</v>
      </c>
      <c r="AH48" s="136">
        <v>0</v>
      </c>
      <c r="AI48" s="136">
        <v>0</v>
      </c>
      <c r="AJ48" s="136">
        <v>0</v>
      </c>
      <c r="AK48" s="136">
        <v>0</v>
      </c>
      <c r="AL48" s="149">
        <v>0</v>
      </c>
      <c r="AM48" s="35">
        <f t="shared" si="1"/>
        <v>0</v>
      </c>
      <c r="AN48" s="50" t="str">
        <f t="shared" si="4"/>
        <v>-</v>
      </c>
      <c r="AO48" s="51"/>
      <c r="AP48" s="13"/>
      <c r="AQ48" s="13"/>
      <c r="AR48" s="13"/>
      <c r="AS48" s="13"/>
      <c r="AT48" s="13"/>
      <c r="AU48" s="12"/>
      <c r="AV48" s="13"/>
      <c r="AW48" s="12"/>
      <c r="AX48" s="12"/>
      <c r="AY48" s="52"/>
    </row>
    <row r="49" spans="1:51" ht="14.4" customHeight="1" x14ac:dyDescent="0.3">
      <c r="A49" s="51">
        <f t="shared" si="5"/>
        <v>43</v>
      </c>
      <c r="B49" s="7" t="s">
        <v>548</v>
      </c>
      <c r="C49" s="3"/>
      <c r="D49" s="3"/>
      <c r="E49" s="110"/>
      <c r="F49" s="109">
        <v>0</v>
      </c>
      <c r="G49" s="109">
        <v>0</v>
      </c>
      <c r="H49" s="109">
        <v>0</v>
      </c>
      <c r="I49" s="109">
        <v>0</v>
      </c>
      <c r="J49" s="109">
        <v>0</v>
      </c>
      <c r="K49" s="109">
        <v>0</v>
      </c>
      <c r="L49" s="109">
        <v>0</v>
      </c>
      <c r="M49" s="109">
        <v>0</v>
      </c>
      <c r="N49" s="109">
        <v>0</v>
      </c>
      <c r="O49" s="109">
        <v>0</v>
      </c>
      <c r="P49" s="136">
        <v>0</v>
      </c>
      <c r="Q49" s="136">
        <v>1</v>
      </c>
      <c r="R49" s="136">
        <v>0</v>
      </c>
      <c r="S49" s="109">
        <v>0</v>
      </c>
      <c r="T49" s="109">
        <f t="shared" si="6"/>
        <v>0</v>
      </c>
      <c r="U49" s="50" t="str">
        <f t="shared" si="3"/>
        <v>-</v>
      </c>
      <c r="V49" s="133">
        <v>0</v>
      </c>
      <c r="W49" s="127">
        <v>0</v>
      </c>
      <c r="X49" s="136">
        <v>0</v>
      </c>
      <c r="Y49" s="136">
        <v>0</v>
      </c>
      <c r="Z49" s="136">
        <v>0</v>
      </c>
      <c r="AA49" s="136">
        <v>0</v>
      </c>
      <c r="AB49" s="136">
        <v>0</v>
      </c>
      <c r="AC49" s="129">
        <v>0</v>
      </c>
      <c r="AD49" s="136">
        <v>0</v>
      </c>
      <c r="AE49" s="136">
        <v>0</v>
      </c>
      <c r="AF49" s="136">
        <v>0</v>
      </c>
      <c r="AG49" s="136">
        <v>0</v>
      </c>
      <c r="AH49" s="136">
        <v>0</v>
      </c>
      <c r="AI49" s="136">
        <v>0</v>
      </c>
      <c r="AJ49" s="136">
        <v>0</v>
      </c>
      <c r="AK49" s="136">
        <v>0</v>
      </c>
      <c r="AL49" s="149">
        <v>0</v>
      </c>
      <c r="AM49" s="35">
        <f t="shared" si="1"/>
        <v>0</v>
      </c>
      <c r="AN49" s="50" t="str">
        <f t="shared" si="4"/>
        <v>-</v>
      </c>
      <c r="AO49" s="51"/>
      <c r="AP49" s="13"/>
      <c r="AQ49" s="13"/>
      <c r="AR49" s="13"/>
      <c r="AS49" s="13"/>
      <c r="AT49" s="13"/>
      <c r="AU49" s="12"/>
      <c r="AV49" s="13"/>
      <c r="AW49" s="12"/>
      <c r="AX49" s="12"/>
      <c r="AY49" s="52"/>
    </row>
    <row r="50" spans="1:51" x14ac:dyDescent="0.3">
      <c r="A50" s="51">
        <f t="shared" si="5"/>
        <v>44</v>
      </c>
      <c r="B50" s="7" t="s">
        <v>635</v>
      </c>
      <c r="C50" s="3">
        <v>21</v>
      </c>
      <c r="D50" s="3"/>
      <c r="E50" s="110"/>
      <c r="F50" s="109">
        <v>0</v>
      </c>
      <c r="G50" s="109">
        <v>0</v>
      </c>
      <c r="H50" s="109">
        <v>0</v>
      </c>
      <c r="I50" s="109">
        <v>0</v>
      </c>
      <c r="J50" s="109">
        <v>0</v>
      </c>
      <c r="K50" s="109">
        <v>0</v>
      </c>
      <c r="L50" s="109">
        <v>0</v>
      </c>
      <c r="M50" s="109">
        <v>0</v>
      </c>
      <c r="N50" s="109">
        <v>0</v>
      </c>
      <c r="O50" s="109">
        <v>0</v>
      </c>
      <c r="P50" s="136">
        <v>0</v>
      </c>
      <c r="Q50" s="136">
        <v>0</v>
      </c>
      <c r="R50" s="136">
        <v>0</v>
      </c>
      <c r="S50" s="109">
        <v>0</v>
      </c>
      <c r="T50" s="109">
        <f t="shared" si="6"/>
        <v>0</v>
      </c>
      <c r="U50" s="50" t="str">
        <f t="shared" si="3"/>
        <v>-</v>
      </c>
      <c r="V50" s="133">
        <v>1</v>
      </c>
      <c r="W50" s="127">
        <v>0</v>
      </c>
      <c r="X50" s="136">
        <v>0</v>
      </c>
      <c r="Y50" s="136">
        <v>0</v>
      </c>
      <c r="Z50" s="136">
        <v>0</v>
      </c>
      <c r="AA50" s="136">
        <v>0</v>
      </c>
      <c r="AB50" s="136">
        <v>1</v>
      </c>
      <c r="AC50" s="129">
        <v>0</v>
      </c>
      <c r="AD50" s="136">
        <v>0</v>
      </c>
      <c r="AE50" s="136">
        <v>0</v>
      </c>
      <c r="AF50" s="136">
        <v>0</v>
      </c>
      <c r="AG50" s="136">
        <v>0</v>
      </c>
      <c r="AH50" s="136">
        <v>0</v>
      </c>
      <c r="AI50" s="136">
        <v>0</v>
      </c>
      <c r="AJ50" s="136">
        <v>0</v>
      </c>
      <c r="AK50" s="136">
        <v>0</v>
      </c>
      <c r="AL50" s="149">
        <v>0</v>
      </c>
      <c r="AM50" s="35">
        <f t="shared" si="1"/>
        <v>1</v>
      </c>
      <c r="AN50" s="50" t="str">
        <f t="shared" si="4"/>
        <v>NI</v>
      </c>
      <c r="AO50" s="51"/>
      <c r="AP50" s="13"/>
      <c r="AQ50" s="13"/>
      <c r="AR50" s="13"/>
      <c r="AS50" s="13"/>
      <c r="AT50" s="13"/>
      <c r="AU50" s="12"/>
      <c r="AV50" s="13"/>
      <c r="AW50" s="12"/>
      <c r="AX50" s="12"/>
      <c r="AY50" s="52"/>
    </row>
    <row r="51" spans="1:51" x14ac:dyDescent="0.3">
      <c r="A51" s="51">
        <f t="shared" si="5"/>
        <v>45</v>
      </c>
      <c r="B51" s="3" t="s">
        <v>413</v>
      </c>
      <c r="C51" s="3">
        <v>80</v>
      </c>
      <c r="D51" s="3"/>
      <c r="E51" s="110"/>
      <c r="F51" s="109">
        <v>1</v>
      </c>
      <c r="G51" s="109">
        <v>0</v>
      </c>
      <c r="H51" s="109">
        <v>1</v>
      </c>
      <c r="I51" s="109">
        <v>0</v>
      </c>
      <c r="J51" s="109">
        <v>1</v>
      </c>
      <c r="K51" s="109">
        <v>1</v>
      </c>
      <c r="L51" s="109">
        <v>1</v>
      </c>
      <c r="M51" s="109">
        <v>0</v>
      </c>
      <c r="N51" s="109">
        <v>1</v>
      </c>
      <c r="O51" s="109">
        <v>0</v>
      </c>
      <c r="P51" s="136">
        <v>1</v>
      </c>
      <c r="Q51" s="136">
        <v>0</v>
      </c>
      <c r="R51" s="136">
        <v>0</v>
      </c>
      <c r="S51" s="109">
        <v>1</v>
      </c>
      <c r="T51" s="109">
        <f t="shared" si="6"/>
        <v>6</v>
      </c>
      <c r="U51" s="50" t="str">
        <f t="shared" si="3"/>
        <v>C</v>
      </c>
      <c r="V51" s="133">
        <v>0</v>
      </c>
      <c r="W51" s="127">
        <v>1</v>
      </c>
      <c r="X51" s="136">
        <v>1</v>
      </c>
      <c r="Y51" s="136">
        <v>0</v>
      </c>
      <c r="Z51" s="136">
        <v>1</v>
      </c>
      <c r="AA51" s="136">
        <v>1</v>
      </c>
      <c r="AB51" s="136">
        <v>1</v>
      </c>
      <c r="AC51" s="129">
        <v>0</v>
      </c>
      <c r="AD51" s="136">
        <v>1</v>
      </c>
      <c r="AE51" s="136">
        <v>1</v>
      </c>
      <c r="AF51" s="136">
        <v>0</v>
      </c>
      <c r="AG51" s="136">
        <v>0</v>
      </c>
      <c r="AH51" s="136">
        <v>1</v>
      </c>
      <c r="AI51" s="136">
        <v>1</v>
      </c>
      <c r="AJ51" s="136">
        <v>0</v>
      </c>
      <c r="AK51" s="136">
        <v>0</v>
      </c>
      <c r="AL51" s="149">
        <v>1</v>
      </c>
      <c r="AM51" s="35">
        <f t="shared" si="1"/>
        <v>10</v>
      </c>
      <c r="AN51" s="50" t="str">
        <f t="shared" si="4"/>
        <v>C</v>
      </c>
      <c r="AO51" s="51"/>
      <c r="AP51" s="13"/>
      <c r="AQ51" s="13"/>
      <c r="AR51" s="13"/>
      <c r="AS51" s="13"/>
      <c r="AT51" s="13"/>
      <c r="AU51" s="12"/>
      <c r="AV51" s="13"/>
      <c r="AW51" s="12"/>
      <c r="AX51" s="12"/>
      <c r="AY51" s="52"/>
    </row>
    <row r="52" spans="1:51" x14ac:dyDescent="0.3">
      <c r="A52" s="51">
        <f t="shared" si="5"/>
        <v>46</v>
      </c>
      <c r="B52" s="3" t="s">
        <v>441</v>
      </c>
      <c r="C52" s="3"/>
      <c r="D52" s="3"/>
      <c r="E52" s="110"/>
      <c r="F52" s="109">
        <v>0</v>
      </c>
      <c r="G52" s="109">
        <v>0</v>
      </c>
      <c r="H52" s="109">
        <v>1</v>
      </c>
      <c r="I52" s="109">
        <v>0</v>
      </c>
      <c r="J52" s="109">
        <v>0</v>
      </c>
      <c r="K52" s="109">
        <v>0</v>
      </c>
      <c r="L52" s="109">
        <v>1</v>
      </c>
      <c r="M52" s="109">
        <v>0</v>
      </c>
      <c r="N52" s="109">
        <v>0</v>
      </c>
      <c r="O52" s="109">
        <v>1</v>
      </c>
      <c r="P52" s="136">
        <v>0</v>
      </c>
      <c r="Q52" s="136">
        <v>0</v>
      </c>
      <c r="R52" s="136">
        <v>0</v>
      </c>
      <c r="S52" s="109">
        <v>0</v>
      </c>
      <c r="T52" s="109">
        <f t="shared" si="6"/>
        <v>3</v>
      </c>
      <c r="U52" s="50" t="str">
        <f t="shared" si="3"/>
        <v>O</v>
      </c>
      <c r="V52" s="133">
        <v>0</v>
      </c>
      <c r="W52" s="127">
        <v>0</v>
      </c>
      <c r="X52" s="136">
        <v>0</v>
      </c>
      <c r="Y52" s="136">
        <v>0</v>
      </c>
      <c r="Z52" s="136">
        <v>0</v>
      </c>
      <c r="AA52" s="136">
        <v>0</v>
      </c>
      <c r="AB52" s="136">
        <v>0</v>
      </c>
      <c r="AC52" s="129">
        <v>0</v>
      </c>
      <c r="AD52" s="136">
        <v>0</v>
      </c>
      <c r="AE52" s="136">
        <v>0</v>
      </c>
      <c r="AF52" s="136">
        <v>0</v>
      </c>
      <c r="AG52" s="136">
        <v>0</v>
      </c>
      <c r="AH52" s="136">
        <v>0</v>
      </c>
      <c r="AI52" s="136">
        <v>0</v>
      </c>
      <c r="AJ52" s="136">
        <v>0</v>
      </c>
      <c r="AK52" s="136">
        <v>0</v>
      </c>
      <c r="AL52" s="149">
        <v>0</v>
      </c>
      <c r="AM52" s="35">
        <f t="shared" si="1"/>
        <v>0</v>
      </c>
      <c r="AN52" s="50" t="str">
        <f t="shared" si="4"/>
        <v>-</v>
      </c>
      <c r="AO52" s="51"/>
      <c r="AP52" s="13"/>
      <c r="AQ52" s="13"/>
      <c r="AR52" s="13"/>
      <c r="AS52" s="13"/>
      <c r="AT52" s="13"/>
      <c r="AU52" s="12"/>
      <c r="AV52" s="13"/>
      <c r="AW52" s="13"/>
      <c r="AX52" s="13"/>
      <c r="AY52" s="52"/>
    </row>
    <row r="53" spans="1:51" x14ac:dyDescent="0.3">
      <c r="A53" s="51">
        <f t="shared" si="5"/>
        <v>47</v>
      </c>
      <c r="B53" s="3" t="s">
        <v>509</v>
      </c>
      <c r="C53" s="3"/>
      <c r="D53" s="3"/>
      <c r="E53" s="110"/>
      <c r="F53" s="109">
        <v>0</v>
      </c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1</v>
      </c>
      <c r="O53" s="109">
        <v>0</v>
      </c>
      <c r="P53" s="136">
        <v>0</v>
      </c>
      <c r="Q53" s="136">
        <v>0</v>
      </c>
      <c r="R53" s="136">
        <v>0</v>
      </c>
      <c r="S53" s="109">
        <v>1</v>
      </c>
      <c r="T53" s="109">
        <f t="shared" si="6"/>
        <v>1</v>
      </c>
      <c r="U53" s="50" t="str">
        <f t="shared" si="3"/>
        <v>NI</v>
      </c>
      <c r="V53" s="133">
        <v>0</v>
      </c>
      <c r="W53" s="127">
        <v>0</v>
      </c>
      <c r="X53" s="136">
        <v>0</v>
      </c>
      <c r="Y53" s="136">
        <v>0</v>
      </c>
      <c r="Z53" s="136">
        <v>0</v>
      </c>
      <c r="AA53" s="136">
        <v>0</v>
      </c>
      <c r="AB53" s="136">
        <v>0</v>
      </c>
      <c r="AC53" s="129">
        <v>0</v>
      </c>
      <c r="AD53" s="136">
        <v>0</v>
      </c>
      <c r="AE53" s="136">
        <v>0</v>
      </c>
      <c r="AF53" s="136">
        <v>0</v>
      </c>
      <c r="AG53" s="136">
        <v>0</v>
      </c>
      <c r="AH53" s="136">
        <v>0</v>
      </c>
      <c r="AI53" s="136">
        <v>0</v>
      </c>
      <c r="AJ53" s="136">
        <v>0</v>
      </c>
      <c r="AK53" s="136">
        <v>0</v>
      </c>
      <c r="AL53" s="149">
        <v>0</v>
      </c>
      <c r="AM53" s="35">
        <f t="shared" si="1"/>
        <v>0</v>
      </c>
      <c r="AN53" s="50" t="str">
        <f t="shared" si="4"/>
        <v>-</v>
      </c>
      <c r="AO53" s="53"/>
      <c r="AP53" s="13"/>
      <c r="AQ53" s="13"/>
      <c r="AR53" s="13"/>
      <c r="AS53" s="13"/>
      <c r="AT53" s="13"/>
      <c r="AU53" s="12"/>
      <c r="AV53" s="12"/>
      <c r="AW53" s="13"/>
      <c r="AX53" s="13"/>
      <c r="AY53" s="52"/>
    </row>
    <row r="54" spans="1:51" x14ac:dyDescent="0.3">
      <c r="A54" s="51">
        <f t="shared" si="5"/>
        <v>48</v>
      </c>
      <c r="B54" s="3" t="s">
        <v>486</v>
      </c>
      <c r="C54" s="3"/>
      <c r="D54" s="3"/>
      <c r="E54" s="110"/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1</v>
      </c>
      <c r="L54" s="109">
        <v>0</v>
      </c>
      <c r="M54" s="109">
        <v>0</v>
      </c>
      <c r="N54" s="109">
        <v>0</v>
      </c>
      <c r="O54" s="109">
        <v>0</v>
      </c>
      <c r="P54" s="136">
        <v>0</v>
      </c>
      <c r="Q54" s="136">
        <v>0</v>
      </c>
      <c r="R54" s="136">
        <v>0</v>
      </c>
      <c r="S54" s="109">
        <v>0</v>
      </c>
      <c r="T54" s="109">
        <f t="shared" si="6"/>
        <v>1</v>
      </c>
      <c r="U54" s="50" t="str">
        <f t="shared" si="3"/>
        <v>NI</v>
      </c>
      <c r="V54" s="133">
        <v>0</v>
      </c>
      <c r="W54" s="127">
        <v>0</v>
      </c>
      <c r="X54" s="136">
        <v>0</v>
      </c>
      <c r="Y54" s="136">
        <v>0</v>
      </c>
      <c r="Z54" s="136">
        <v>0</v>
      </c>
      <c r="AA54" s="136">
        <v>0</v>
      </c>
      <c r="AB54" s="136">
        <v>0</v>
      </c>
      <c r="AC54" s="129">
        <v>0</v>
      </c>
      <c r="AD54" s="136">
        <v>0</v>
      </c>
      <c r="AE54" s="136">
        <v>0</v>
      </c>
      <c r="AF54" s="136">
        <v>0</v>
      </c>
      <c r="AG54" s="136">
        <v>0</v>
      </c>
      <c r="AH54" s="136">
        <v>0</v>
      </c>
      <c r="AI54" s="136">
        <v>0</v>
      </c>
      <c r="AJ54" s="136">
        <v>0</v>
      </c>
      <c r="AK54" s="136">
        <v>0</v>
      </c>
      <c r="AL54" s="149">
        <v>0</v>
      </c>
      <c r="AM54" s="35">
        <f t="shared" si="1"/>
        <v>0</v>
      </c>
      <c r="AN54" s="50" t="str">
        <f t="shared" si="4"/>
        <v>-</v>
      </c>
      <c r="AO54" s="53"/>
      <c r="AP54" s="13"/>
      <c r="AQ54" s="13"/>
      <c r="AR54" s="13"/>
      <c r="AS54" s="13"/>
      <c r="AT54" s="13"/>
      <c r="AU54" s="12"/>
      <c r="AV54" s="12"/>
      <c r="AW54" s="13"/>
      <c r="AX54" s="13"/>
      <c r="AY54" s="52"/>
    </row>
    <row r="55" spans="1:51" x14ac:dyDescent="0.3">
      <c r="A55" s="51">
        <f t="shared" si="5"/>
        <v>49</v>
      </c>
      <c r="B55" s="7" t="s">
        <v>631</v>
      </c>
      <c r="C55" s="3">
        <v>46</v>
      </c>
      <c r="D55" s="3"/>
      <c r="E55" s="110"/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>
        <v>0</v>
      </c>
      <c r="M55" s="109">
        <v>0</v>
      </c>
      <c r="N55" s="109">
        <v>0</v>
      </c>
      <c r="O55" s="109">
        <v>0</v>
      </c>
      <c r="P55" s="136">
        <v>0</v>
      </c>
      <c r="Q55" s="136">
        <v>0</v>
      </c>
      <c r="R55" s="136">
        <v>0</v>
      </c>
      <c r="S55" s="109">
        <v>0</v>
      </c>
      <c r="T55" s="109">
        <f t="shared" si="6"/>
        <v>0</v>
      </c>
      <c r="U55" s="50" t="str">
        <f t="shared" si="3"/>
        <v>-</v>
      </c>
      <c r="V55" s="133">
        <v>0</v>
      </c>
      <c r="W55" s="127">
        <v>0</v>
      </c>
      <c r="X55" s="136">
        <v>0</v>
      </c>
      <c r="Y55" s="136">
        <v>0</v>
      </c>
      <c r="Z55" s="136">
        <v>0</v>
      </c>
      <c r="AA55" s="136">
        <v>0</v>
      </c>
      <c r="AB55" s="136">
        <v>1</v>
      </c>
      <c r="AC55" s="129">
        <v>0</v>
      </c>
      <c r="AD55" s="136">
        <v>0</v>
      </c>
      <c r="AE55" s="136">
        <v>1</v>
      </c>
      <c r="AF55" s="136">
        <v>0</v>
      </c>
      <c r="AG55" s="136">
        <v>0</v>
      </c>
      <c r="AH55" s="136">
        <v>0</v>
      </c>
      <c r="AI55" s="136">
        <v>0</v>
      </c>
      <c r="AJ55" s="136">
        <v>0</v>
      </c>
      <c r="AK55" s="136">
        <v>0</v>
      </c>
      <c r="AL55" s="149">
        <v>0</v>
      </c>
      <c r="AM55" s="35">
        <f t="shared" si="1"/>
        <v>2</v>
      </c>
      <c r="AN55" s="50" t="str">
        <f>IF(AM55&gt;=5,"C",IF(AM55=0,"-",IF(AM55=1,"NI",IF(AM55&gt;1,"O",IF(AM55&gt;5,"O")))))</f>
        <v>O</v>
      </c>
      <c r="AO55" s="51"/>
      <c r="AP55" s="13"/>
      <c r="AQ55" s="13"/>
      <c r="AR55" s="13"/>
      <c r="AS55" s="13"/>
      <c r="AT55" s="13"/>
      <c r="AU55" s="12"/>
      <c r="AV55" s="13"/>
      <c r="AW55" s="12"/>
      <c r="AX55" s="12"/>
      <c r="AY55" s="52"/>
    </row>
    <row r="56" spans="1:51" x14ac:dyDescent="0.3">
      <c r="A56" s="51">
        <f t="shared" si="5"/>
        <v>50</v>
      </c>
      <c r="B56" s="7" t="s">
        <v>693</v>
      </c>
      <c r="C56" s="7">
        <v>50</v>
      </c>
      <c r="D56" s="7"/>
      <c r="E56" s="119"/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6">
        <v>0</v>
      </c>
      <c r="Q56" s="136">
        <v>0</v>
      </c>
      <c r="R56" s="136">
        <v>0</v>
      </c>
      <c r="S56" s="13">
        <v>0</v>
      </c>
      <c r="T56" s="109">
        <f t="shared" si="6"/>
        <v>0</v>
      </c>
      <c r="U56" s="50" t="str">
        <f t="shared" si="3"/>
        <v>-</v>
      </c>
      <c r="V56" s="133">
        <v>1</v>
      </c>
      <c r="W56" s="127">
        <v>0</v>
      </c>
      <c r="X56" s="136">
        <v>0</v>
      </c>
      <c r="Y56" s="136">
        <v>0</v>
      </c>
      <c r="Z56" s="136">
        <v>0</v>
      </c>
      <c r="AA56" s="136">
        <v>0</v>
      </c>
      <c r="AB56" s="136">
        <v>0</v>
      </c>
      <c r="AC56" s="129">
        <v>0</v>
      </c>
      <c r="AD56" s="136">
        <v>0</v>
      </c>
      <c r="AE56" s="136">
        <v>0</v>
      </c>
      <c r="AF56" s="136">
        <v>0</v>
      </c>
      <c r="AG56" s="136">
        <v>0</v>
      </c>
      <c r="AH56" s="136">
        <v>0</v>
      </c>
      <c r="AI56" s="136">
        <v>0</v>
      </c>
      <c r="AJ56" s="136">
        <v>0</v>
      </c>
      <c r="AK56" s="136">
        <v>0</v>
      </c>
      <c r="AL56" s="149">
        <v>0</v>
      </c>
      <c r="AM56" s="35">
        <f t="shared" si="1"/>
        <v>0</v>
      </c>
      <c r="AN56" s="50" t="str">
        <f t="shared" si="4"/>
        <v>-</v>
      </c>
      <c r="AO56" s="25"/>
      <c r="AP56" s="7"/>
      <c r="AQ56" s="7"/>
      <c r="AR56" s="7"/>
      <c r="AS56" s="7"/>
      <c r="AT56" s="7"/>
      <c r="AU56" s="7"/>
      <c r="AV56" s="7"/>
      <c r="AW56" s="7"/>
      <c r="AX56" s="7"/>
      <c r="AY56" s="27"/>
    </row>
    <row r="57" spans="1:51" x14ac:dyDescent="0.3">
      <c r="A57" s="51">
        <f t="shared" si="5"/>
        <v>51</v>
      </c>
      <c r="B57" s="7" t="s">
        <v>573</v>
      </c>
      <c r="C57" s="3"/>
      <c r="D57" s="3"/>
      <c r="E57" s="110"/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36">
        <v>0</v>
      </c>
      <c r="Q57" s="136">
        <v>0</v>
      </c>
      <c r="R57" s="136">
        <v>0</v>
      </c>
      <c r="S57" s="109">
        <v>1</v>
      </c>
      <c r="T57" s="109">
        <f t="shared" si="6"/>
        <v>0</v>
      </c>
      <c r="U57" s="50" t="str">
        <f t="shared" si="3"/>
        <v>-</v>
      </c>
      <c r="V57" s="133">
        <v>0</v>
      </c>
      <c r="W57" s="127">
        <v>0</v>
      </c>
      <c r="X57" s="136">
        <v>0</v>
      </c>
      <c r="Y57" s="136">
        <v>0</v>
      </c>
      <c r="Z57" s="136">
        <v>0</v>
      </c>
      <c r="AA57" s="136">
        <v>0</v>
      </c>
      <c r="AB57" s="136">
        <v>0</v>
      </c>
      <c r="AC57" s="129">
        <v>0</v>
      </c>
      <c r="AD57" s="136">
        <v>0</v>
      </c>
      <c r="AE57" s="136">
        <v>0</v>
      </c>
      <c r="AF57" s="136">
        <v>0</v>
      </c>
      <c r="AG57" s="136">
        <v>0</v>
      </c>
      <c r="AH57" s="136">
        <v>0</v>
      </c>
      <c r="AI57" s="136">
        <v>0</v>
      </c>
      <c r="AJ57" s="136">
        <v>0</v>
      </c>
      <c r="AK57" s="136">
        <v>0</v>
      </c>
      <c r="AL57" s="149">
        <v>0</v>
      </c>
      <c r="AM57" s="35">
        <f t="shared" si="1"/>
        <v>0</v>
      </c>
      <c r="AN57" s="50" t="str">
        <f t="shared" si="4"/>
        <v>-</v>
      </c>
      <c r="AO57" s="51"/>
      <c r="AP57" s="13"/>
      <c r="AQ57" s="13"/>
      <c r="AR57" s="13"/>
      <c r="AS57" s="13"/>
      <c r="AT57" s="13"/>
      <c r="AU57" s="12"/>
      <c r="AV57" s="13"/>
      <c r="AW57" s="12"/>
      <c r="AX57" s="12"/>
      <c r="AY57" s="52"/>
    </row>
    <row r="58" spans="1:51" x14ac:dyDescent="0.3">
      <c r="A58" s="51">
        <f t="shared" si="5"/>
        <v>52</v>
      </c>
      <c r="B58" s="3" t="s">
        <v>902</v>
      </c>
      <c r="C58" s="3">
        <v>62</v>
      </c>
      <c r="D58" s="3"/>
      <c r="E58" s="110"/>
      <c r="F58" s="109">
        <v>0</v>
      </c>
      <c r="G58" s="109">
        <v>0</v>
      </c>
      <c r="H58" s="109">
        <v>0</v>
      </c>
      <c r="I58" s="109">
        <v>0</v>
      </c>
      <c r="J58" s="109">
        <v>0</v>
      </c>
      <c r="K58" s="109">
        <v>0</v>
      </c>
      <c r="L58" s="109">
        <v>0</v>
      </c>
      <c r="M58" s="109">
        <v>0</v>
      </c>
      <c r="N58" s="109">
        <v>1</v>
      </c>
      <c r="O58" s="109">
        <v>0</v>
      </c>
      <c r="P58" s="136">
        <v>0</v>
      </c>
      <c r="Q58" s="136">
        <v>0</v>
      </c>
      <c r="R58" s="136">
        <v>0</v>
      </c>
      <c r="S58" s="109">
        <v>0</v>
      </c>
      <c r="T58" s="109">
        <f t="shared" si="6"/>
        <v>1</v>
      </c>
      <c r="U58" s="50" t="str">
        <f t="shared" si="3"/>
        <v>NI</v>
      </c>
      <c r="V58" s="133">
        <v>1</v>
      </c>
      <c r="W58" s="127">
        <v>1</v>
      </c>
      <c r="X58" s="136">
        <v>0</v>
      </c>
      <c r="Y58" s="136">
        <v>0</v>
      </c>
      <c r="Z58" s="136">
        <v>0</v>
      </c>
      <c r="AA58" s="136">
        <v>0</v>
      </c>
      <c r="AB58" s="136">
        <v>0</v>
      </c>
      <c r="AC58" s="129">
        <v>0</v>
      </c>
      <c r="AD58" s="136">
        <v>0</v>
      </c>
      <c r="AE58" s="136">
        <v>0</v>
      </c>
      <c r="AF58" s="136">
        <v>0</v>
      </c>
      <c r="AG58" s="136">
        <v>0</v>
      </c>
      <c r="AH58" s="136">
        <v>0</v>
      </c>
      <c r="AI58" s="136">
        <v>0</v>
      </c>
      <c r="AJ58" s="136">
        <v>0</v>
      </c>
      <c r="AK58" s="136">
        <v>0</v>
      </c>
      <c r="AL58" s="149">
        <v>0</v>
      </c>
      <c r="AM58" s="35">
        <f t="shared" si="1"/>
        <v>1</v>
      </c>
      <c r="AN58" s="50" t="str">
        <f t="shared" si="4"/>
        <v>NI</v>
      </c>
      <c r="AO58" s="53"/>
      <c r="AP58" s="13"/>
      <c r="AQ58" s="13"/>
      <c r="AR58" s="13"/>
      <c r="AS58" s="13"/>
      <c r="AT58" s="13"/>
      <c r="AU58" s="13"/>
      <c r="AV58" s="12"/>
      <c r="AW58" s="12"/>
      <c r="AX58" s="12"/>
      <c r="AY58" s="52"/>
    </row>
    <row r="59" spans="1:51" x14ac:dyDescent="0.3">
      <c r="A59" s="51">
        <f t="shared" si="5"/>
        <v>53</v>
      </c>
      <c r="B59" s="3" t="s">
        <v>493</v>
      </c>
      <c r="C59" s="3"/>
      <c r="D59" s="3"/>
      <c r="E59" s="110"/>
      <c r="F59" s="109">
        <v>0</v>
      </c>
      <c r="G59" s="109">
        <v>0</v>
      </c>
      <c r="H59" s="109">
        <v>0</v>
      </c>
      <c r="I59" s="109">
        <v>0</v>
      </c>
      <c r="J59" s="109">
        <v>0</v>
      </c>
      <c r="K59" s="109">
        <v>0</v>
      </c>
      <c r="L59" s="109">
        <v>1</v>
      </c>
      <c r="M59" s="109">
        <v>0</v>
      </c>
      <c r="N59" s="109">
        <v>0</v>
      </c>
      <c r="O59" s="109">
        <v>0</v>
      </c>
      <c r="P59" s="136">
        <v>0</v>
      </c>
      <c r="Q59" s="136">
        <v>0</v>
      </c>
      <c r="R59" s="136">
        <v>0</v>
      </c>
      <c r="S59" s="109">
        <v>0</v>
      </c>
      <c r="T59" s="109">
        <f t="shared" si="6"/>
        <v>1</v>
      </c>
      <c r="U59" s="50" t="str">
        <f t="shared" si="3"/>
        <v>NI</v>
      </c>
      <c r="V59" s="133">
        <v>0</v>
      </c>
      <c r="W59" s="127">
        <v>0</v>
      </c>
      <c r="X59" s="136">
        <v>0</v>
      </c>
      <c r="Y59" s="136">
        <v>0</v>
      </c>
      <c r="Z59" s="136">
        <v>0</v>
      </c>
      <c r="AA59" s="136">
        <v>0</v>
      </c>
      <c r="AB59" s="136">
        <v>0</v>
      </c>
      <c r="AC59" s="129">
        <v>0</v>
      </c>
      <c r="AD59" s="136">
        <v>0</v>
      </c>
      <c r="AE59" s="136">
        <v>0</v>
      </c>
      <c r="AF59" s="136">
        <v>0</v>
      </c>
      <c r="AG59" s="136">
        <v>0</v>
      </c>
      <c r="AH59" s="136">
        <v>0</v>
      </c>
      <c r="AI59" s="136">
        <v>0</v>
      </c>
      <c r="AJ59" s="136">
        <v>0</v>
      </c>
      <c r="AK59" s="136">
        <v>0</v>
      </c>
      <c r="AL59" s="149">
        <v>0</v>
      </c>
      <c r="AM59" s="35">
        <f t="shared" si="1"/>
        <v>0</v>
      </c>
      <c r="AN59" s="50" t="str">
        <f t="shared" si="4"/>
        <v>-</v>
      </c>
      <c r="AO59" s="51"/>
      <c r="AP59" s="13"/>
      <c r="AQ59" s="13"/>
      <c r="AR59" s="13"/>
      <c r="AS59" s="13"/>
      <c r="AT59" s="13"/>
      <c r="AU59" s="12"/>
      <c r="AV59" s="13"/>
      <c r="AW59" s="12"/>
      <c r="AX59" s="12"/>
      <c r="AY59" s="52"/>
    </row>
    <row r="60" spans="1:51" x14ac:dyDescent="0.3">
      <c r="A60" s="51">
        <f t="shared" si="5"/>
        <v>54</v>
      </c>
      <c r="B60" s="3" t="s">
        <v>687</v>
      </c>
      <c r="C60" s="3"/>
      <c r="D60" s="3"/>
      <c r="E60" s="110"/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1</v>
      </c>
      <c r="P60" s="136">
        <v>1</v>
      </c>
      <c r="Q60" s="136">
        <v>0</v>
      </c>
      <c r="R60" s="136">
        <v>0</v>
      </c>
      <c r="S60" s="109">
        <v>0</v>
      </c>
      <c r="T60" s="109">
        <f t="shared" si="6"/>
        <v>1</v>
      </c>
      <c r="U60" s="50" t="str">
        <f t="shared" si="3"/>
        <v>NI</v>
      </c>
      <c r="V60" s="133">
        <v>0</v>
      </c>
      <c r="W60" s="127">
        <v>0</v>
      </c>
      <c r="X60" s="136">
        <v>0</v>
      </c>
      <c r="Y60" s="136">
        <v>0</v>
      </c>
      <c r="Z60" s="136">
        <v>0</v>
      </c>
      <c r="AA60" s="136">
        <v>0</v>
      </c>
      <c r="AB60" s="136">
        <v>0</v>
      </c>
      <c r="AC60" s="129">
        <v>0</v>
      </c>
      <c r="AD60" s="136">
        <v>0</v>
      </c>
      <c r="AE60" s="136">
        <v>0</v>
      </c>
      <c r="AF60" s="136">
        <v>0</v>
      </c>
      <c r="AG60" s="136">
        <v>0</v>
      </c>
      <c r="AH60" s="136">
        <v>0</v>
      </c>
      <c r="AI60" s="136">
        <v>0</v>
      </c>
      <c r="AJ60" s="136">
        <v>0</v>
      </c>
      <c r="AK60" s="136">
        <v>0</v>
      </c>
      <c r="AL60" s="149">
        <v>1</v>
      </c>
      <c r="AM60" s="35">
        <f t="shared" si="1"/>
        <v>1</v>
      </c>
      <c r="AN60" s="50" t="str">
        <f t="shared" si="4"/>
        <v>NI</v>
      </c>
      <c r="AO60" s="51"/>
      <c r="AP60" s="13"/>
      <c r="AQ60" s="13"/>
      <c r="AR60" s="13"/>
      <c r="AS60" s="13"/>
      <c r="AT60" s="13"/>
      <c r="AU60" s="13"/>
      <c r="AV60" s="13"/>
      <c r="AW60" s="13"/>
      <c r="AX60" s="13"/>
      <c r="AY60" s="52"/>
    </row>
    <row r="61" spans="1:51" x14ac:dyDescent="0.3">
      <c r="A61" s="51">
        <f t="shared" si="5"/>
        <v>55</v>
      </c>
      <c r="B61" s="7" t="s">
        <v>938</v>
      </c>
      <c r="C61" s="7">
        <v>17</v>
      </c>
      <c r="D61" s="7"/>
      <c r="E61" s="119"/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6">
        <v>0</v>
      </c>
      <c r="Q61" s="136">
        <v>0</v>
      </c>
      <c r="R61" s="136">
        <v>0</v>
      </c>
      <c r="S61" s="13">
        <v>0</v>
      </c>
      <c r="T61" s="13">
        <f t="shared" si="6"/>
        <v>0</v>
      </c>
      <c r="U61" s="50" t="str">
        <f t="shared" si="3"/>
        <v>-</v>
      </c>
      <c r="V61" s="133">
        <v>0</v>
      </c>
      <c r="W61" s="127">
        <v>0</v>
      </c>
      <c r="X61" s="136">
        <v>0</v>
      </c>
      <c r="Y61" s="136">
        <v>0</v>
      </c>
      <c r="Z61" s="136">
        <v>0</v>
      </c>
      <c r="AA61" s="136">
        <v>0</v>
      </c>
      <c r="AB61" s="136">
        <v>0</v>
      </c>
      <c r="AC61" s="129">
        <v>0</v>
      </c>
      <c r="AD61" s="136">
        <v>0</v>
      </c>
      <c r="AE61" s="136">
        <v>0</v>
      </c>
      <c r="AF61" s="136">
        <v>0</v>
      </c>
      <c r="AG61" s="136">
        <v>1</v>
      </c>
      <c r="AH61" s="136">
        <v>0</v>
      </c>
      <c r="AI61" s="136">
        <v>0</v>
      </c>
      <c r="AJ61" s="136">
        <v>0</v>
      </c>
      <c r="AK61" s="136">
        <v>0</v>
      </c>
      <c r="AL61" s="149">
        <v>0</v>
      </c>
      <c r="AM61" s="35">
        <f t="shared" si="1"/>
        <v>1</v>
      </c>
      <c r="AN61" s="50" t="str">
        <f t="shared" si="4"/>
        <v>NI</v>
      </c>
      <c r="AO61" s="51"/>
      <c r="AP61" s="13"/>
      <c r="AQ61" s="13"/>
      <c r="AR61" s="13"/>
      <c r="AS61" s="13"/>
      <c r="AT61" s="13"/>
      <c r="AU61" s="12"/>
      <c r="AV61" s="13"/>
      <c r="AW61" s="12"/>
      <c r="AX61" s="12"/>
      <c r="AY61" s="52"/>
    </row>
    <row r="62" spans="1:51" x14ac:dyDescent="0.3">
      <c r="A62" s="51">
        <f t="shared" si="5"/>
        <v>56</v>
      </c>
      <c r="B62" s="7" t="s">
        <v>942</v>
      </c>
      <c r="C62" s="3">
        <v>51</v>
      </c>
      <c r="D62" s="3"/>
      <c r="E62" s="110"/>
      <c r="F62" s="109">
        <v>0</v>
      </c>
      <c r="G62" s="109">
        <v>0</v>
      </c>
      <c r="H62" s="109">
        <v>0</v>
      </c>
      <c r="I62" s="109">
        <v>0</v>
      </c>
      <c r="J62" s="109">
        <v>0</v>
      </c>
      <c r="K62" s="109">
        <v>0</v>
      </c>
      <c r="L62" s="109">
        <v>0</v>
      </c>
      <c r="M62" s="109">
        <v>0</v>
      </c>
      <c r="N62" s="109">
        <v>0</v>
      </c>
      <c r="O62" s="109">
        <v>0</v>
      </c>
      <c r="P62" s="136">
        <v>0</v>
      </c>
      <c r="Q62" s="136">
        <v>0</v>
      </c>
      <c r="R62" s="136">
        <v>0</v>
      </c>
      <c r="S62" s="109">
        <v>0</v>
      </c>
      <c r="T62" s="109">
        <f t="shared" si="6"/>
        <v>0</v>
      </c>
      <c r="U62" s="50" t="str">
        <f t="shared" si="3"/>
        <v>-</v>
      </c>
      <c r="V62" s="133">
        <v>0</v>
      </c>
      <c r="W62" s="127">
        <v>0</v>
      </c>
      <c r="X62" s="136">
        <v>0</v>
      </c>
      <c r="Y62" s="136">
        <v>0</v>
      </c>
      <c r="Z62" s="136">
        <v>0</v>
      </c>
      <c r="AA62" s="136">
        <v>0</v>
      </c>
      <c r="AB62" s="136">
        <v>0</v>
      </c>
      <c r="AC62" s="129">
        <v>1</v>
      </c>
      <c r="AD62" s="136">
        <v>1</v>
      </c>
      <c r="AE62" s="136">
        <v>1</v>
      </c>
      <c r="AF62" s="136">
        <v>1</v>
      </c>
      <c r="AG62" s="136">
        <v>0</v>
      </c>
      <c r="AH62" s="136">
        <v>1</v>
      </c>
      <c r="AI62" s="136">
        <v>1</v>
      </c>
      <c r="AJ62" s="136">
        <v>1</v>
      </c>
      <c r="AK62" s="136">
        <v>1</v>
      </c>
      <c r="AL62" s="149">
        <v>1</v>
      </c>
      <c r="AM62" s="35">
        <f t="shared" si="1"/>
        <v>9</v>
      </c>
      <c r="AN62" s="50" t="str">
        <f t="shared" si="4"/>
        <v>C</v>
      </c>
      <c r="AO62" s="51"/>
      <c r="AP62" s="13"/>
      <c r="AQ62" s="13"/>
      <c r="AR62" s="13"/>
      <c r="AS62" s="13"/>
      <c r="AT62" s="13"/>
      <c r="AU62" s="12"/>
      <c r="AV62" s="13"/>
      <c r="AW62" s="12"/>
      <c r="AX62" s="12"/>
      <c r="AY62" s="52"/>
    </row>
    <row r="63" spans="1:51" x14ac:dyDescent="0.3">
      <c r="A63" s="51">
        <f t="shared" si="5"/>
        <v>57</v>
      </c>
      <c r="B63" s="7" t="s">
        <v>559</v>
      </c>
      <c r="C63" s="3">
        <v>49</v>
      </c>
      <c r="D63" s="3"/>
      <c r="E63" s="110"/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36">
        <v>0</v>
      </c>
      <c r="Q63" s="136">
        <v>0</v>
      </c>
      <c r="R63" s="136">
        <v>1</v>
      </c>
      <c r="S63" s="109">
        <v>0</v>
      </c>
      <c r="T63" s="109">
        <f t="shared" si="6"/>
        <v>0</v>
      </c>
      <c r="U63" s="50" t="str">
        <f t="shared" si="3"/>
        <v>-</v>
      </c>
      <c r="V63" s="133">
        <v>0</v>
      </c>
      <c r="W63" s="127">
        <v>0</v>
      </c>
      <c r="X63" s="136">
        <v>1</v>
      </c>
      <c r="Y63" s="136">
        <v>0</v>
      </c>
      <c r="Z63" s="136">
        <v>0</v>
      </c>
      <c r="AA63" s="136">
        <v>0</v>
      </c>
      <c r="AB63" s="136">
        <v>0</v>
      </c>
      <c r="AC63" s="129">
        <v>0</v>
      </c>
      <c r="AD63" s="136">
        <v>0</v>
      </c>
      <c r="AE63" s="136">
        <v>0</v>
      </c>
      <c r="AF63" s="136">
        <v>0</v>
      </c>
      <c r="AG63" s="136">
        <v>0</v>
      </c>
      <c r="AH63" s="136">
        <v>0</v>
      </c>
      <c r="AI63" s="136">
        <v>0</v>
      </c>
      <c r="AJ63" s="136">
        <v>0</v>
      </c>
      <c r="AK63" s="136">
        <v>0</v>
      </c>
      <c r="AL63" s="149">
        <v>0</v>
      </c>
      <c r="AM63" s="35">
        <f t="shared" si="1"/>
        <v>1</v>
      </c>
      <c r="AN63" s="50" t="str">
        <f t="shared" si="4"/>
        <v>NI</v>
      </c>
      <c r="AO63" s="51"/>
      <c r="AP63" s="13"/>
      <c r="AQ63" s="13"/>
      <c r="AR63" s="13"/>
      <c r="AS63" s="13"/>
      <c r="AT63" s="13"/>
      <c r="AU63" s="13"/>
      <c r="AV63" s="13"/>
      <c r="AW63" s="13"/>
      <c r="AX63" s="13"/>
      <c r="AY63" s="52"/>
    </row>
    <row r="64" spans="1:51" x14ac:dyDescent="0.3">
      <c r="A64" s="51">
        <f t="shared" si="5"/>
        <v>58</v>
      </c>
      <c r="B64" s="3" t="s">
        <v>466</v>
      </c>
      <c r="C64" s="3">
        <v>56</v>
      </c>
      <c r="D64" s="3"/>
      <c r="E64" s="110"/>
      <c r="F64" s="109">
        <v>0</v>
      </c>
      <c r="G64" s="109">
        <v>0</v>
      </c>
      <c r="H64" s="109">
        <v>0</v>
      </c>
      <c r="I64" s="109">
        <v>1</v>
      </c>
      <c r="J64" s="109">
        <v>1</v>
      </c>
      <c r="K64" s="109">
        <v>0</v>
      </c>
      <c r="L64" s="109">
        <v>1</v>
      </c>
      <c r="M64" s="109">
        <v>1</v>
      </c>
      <c r="N64" s="109">
        <v>0</v>
      </c>
      <c r="O64" s="109">
        <v>0</v>
      </c>
      <c r="P64" s="136"/>
      <c r="Q64" s="136">
        <v>1</v>
      </c>
      <c r="R64" s="136">
        <v>0</v>
      </c>
      <c r="S64" s="109">
        <v>1</v>
      </c>
      <c r="T64" s="109">
        <f t="shared" si="6"/>
        <v>4</v>
      </c>
      <c r="U64" s="50" t="str">
        <f t="shared" si="3"/>
        <v>O</v>
      </c>
      <c r="V64" s="133">
        <v>0</v>
      </c>
      <c r="W64" s="127">
        <v>1</v>
      </c>
      <c r="X64" s="136">
        <v>0</v>
      </c>
      <c r="Y64" s="136">
        <v>0</v>
      </c>
      <c r="Z64" s="136">
        <v>0</v>
      </c>
      <c r="AA64" s="136">
        <v>0</v>
      </c>
      <c r="AB64" s="136">
        <v>0</v>
      </c>
      <c r="AC64" s="129">
        <v>1</v>
      </c>
      <c r="AD64" s="136">
        <v>0</v>
      </c>
      <c r="AE64" s="136">
        <v>1</v>
      </c>
      <c r="AF64" s="136">
        <v>0</v>
      </c>
      <c r="AG64" s="136">
        <v>0</v>
      </c>
      <c r="AH64" s="136">
        <v>0</v>
      </c>
      <c r="AI64" s="136">
        <v>0</v>
      </c>
      <c r="AJ64" s="136">
        <v>1</v>
      </c>
      <c r="AK64" s="136">
        <v>1</v>
      </c>
      <c r="AL64" s="149">
        <v>1</v>
      </c>
      <c r="AM64" s="35">
        <f t="shared" si="1"/>
        <v>6</v>
      </c>
      <c r="AN64" s="50" t="str">
        <f t="shared" si="4"/>
        <v>C</v>
      </c>
      <c r="AO64" s="51"/>
      <c r="AP64" s="13"/>
      <c r="AQ64" s="13"/>
      <c r="AR64" s="13"/>
      <c r="AS64" s="13"/>
      <c r="AT64" s="13"/>
      <c r="AU64" s="13"/>
      <c r="AV64" s="13"/>
      <c r="AW64" s="13"/>
      <c r="AX64" s="13"/>
      <c r="AY64" s="52"/>
    </row>
    <row r="65" spans="1:51" x14ac:dyDescent="0.3">
      <c r="A65" s="51">
        <f t="shared" si="5"/>
        <v>59</v>
      </c>
      <c r="B65" s="3" t="s">
        <v>532</v>
      </c>
      <c r="C65" s="3"/>
      <c r="D65" s="3"/>
      <c r="E65" s="110"/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36">
        <v>1</v>
      </c>
      <c r="Q65" s="136">
        <v>0</v>
      </c>
      <c r="R65" s="136">
        <v>0</v>
      </c>
      <c r="S65" s="109">
        <v>0</v>
      </c>
      <c r="T65" s="109">
        <f t="shared" si="6"/>
        <v>0</v>
      </c>
      <c r="U65" s="50" t="str">
        <f t="shared" si="3"/>
        <v>-</v>
      </c>
      <c r="V65" s="133">
        <v>0</v>
      </c>
      <c r="W65" s="127">
        <v>0</v>
      </c>
      <c r="X65" s="136">
        <v>0</v>
      </c>
      <c r="Y65" s="136">
        <v>0</v>
      </c>
      <c r="Z65" s="136">
        <v>0</v>
      </c>
      <c r="AA65" s="136">
        <v>0</v>
      </c>
      <c r="AB65" s="136">
        <v>0</v>
      </c>
      <c r="AC65" s="129">
        <v>0</v>
      </c>
      <c r="AD65" s="136">
        <v>0</v>
      </c>
      <c r="AE65" s="136">
        <v>0</v>
      </c>
      <c r="AF65" s="136">
        <v>0</v>
      </c>
      <c r="AG65" s="136">
        <v>0</v>
      </c>
      <c r="AH65" s="136">
        <v>0</v>
      </c>
      <c r="AI65" s="136">
        <v>0</v>
      </c>
      <c r="AJ65" s="136">
        <v>0</v>
      </c>
      <c r="AK65" s="136">
        <v>0</v>
      </c>
      <c r="AL65" s="149">
        <v>0</v>
      </c>
      <c r="AM65" s="35">
        <f t="shared" si="1"/>
        <v>0</v>
      </c>
      <c r="AN65" s="50" t="str">
        <f>IF(AM65&gt;=5,"C",IF(AM65=0,"-",IF(AM65=1,"NI",IF(AM65&gt;1,"O",IF(AM65&gt;5,"O")))))</f>
        <v>-</v>
      </c>
      <c r="AO65" s="51"/>
      <c r="AP65" s="13"/>
      <c r="AQ65" s="13"/>
      <c r="AR65" s="13"/>
      <c r="AS65" s="13"/>
      <c r="AT65" s="13"/>
      <c r="AU65" s="13"/>
      <c r="AV65" s="13"/>
      <c r="AW65" s="13"/>
      <c r="AX65" s="13"/>
      <c r="AY65" s="52"/>
    </row>
    <row r="66" spans="1:51" x14ac:dyDescent="0.3">
      <c r="A66" s="51">
        <f t="shared" si="5"/>
        <v>60</v>
      </c>
      <c r="B66" s="3" t="s">
        <v>433</v>
      </c>
      <c r="C66" s="3"/>
      <c r="D66" s="3"/>
      <c r="E66" s="110"/>
      <c r="F66" s="109">
        <v>0</v>
      </c>
      <c r="G66" s="109">
        <v>1</v>
      </c>
      <c r="H66" s="109">
        <v>0</v>
      </c>
      <c r="I66" s="109">
        <v>0</v>
      </c>
      <c r="J66" s="109">
        <v>0</v>
      </c>
      <c r="K66" s="109">
        <v>0</v>
      </c>
      <c r="L66" s="109">
        <v>0</v>
      </c>
      <c r="M66" s="109">
        <v>0</v>
      </c>
      <c r="N66" s="109">
        <v>0</v>
      </c>
      <c r="O66" s="109">
        <v>0</v>
      </c>
      <c r="P66" s="136">
        <v>0</v>
      </c>
      <c r="Q66" s="136">
        <v>0</v>
      </c>
      <c r="R66" s="136">
        <v>0</v>
      </c>
      <c r="S66" s="109">
        <v>0</v>
      </c>
      <c r="T66" s="109">
        <f t="shared" si="6"/>
        <v>1</v>
      </c>
      <c r="U66" s="50" t="str">
        <f t="shared" si="3"/>
        <v>NI</v>
      </c>
      <c r="V66" s="133">
        <v>0</v>
      </c>
      <c r="W66" s="127">
        <v>0</v>
      </c>
      <c r="X66" s="136">
        <v>0</v>
      </c>
      <c r="Y66" s="136">
        <v>0</v>
      </c>
      <c r="Z66" s="136">
        <v>0</v>
      </c>
      <c r="AA66" s="136">
        <v>0</v>
      </c>
      <c r="AB66" s="136">
        <v>0</v>
      </c>
      <c r="AC66" s="129">
        <v>0</v>
      </c>
      <c r="AD66" s="136">
        <v>0</v>
      </c>
      <c r="AE66" s="136">
        <v>0</v>
      </c>
      <c r="AF66" s="136">
        <v>0</v>
      </c>
      <c r="AG66" s="136">
        <v>0</v>
      </c>
      <c r="AH66" s="136">
        <v>0</v>
      </c>
      <c r="AI66" s="136">
        <v>0</v>
      </c>
      <c r="AJ66" s="136">
        <v>0</v>
      </c>
      <c r="AK66" s="136">
        <v>0</v>
      </c>
      <c r="AL66" s="149">
        <v>0</v>
      </c>
      <c r="AM66" s="35">
        <f t="shared" si="1"/>
        <v>0</v>
      </c>
      <c r="AN66" s="50" t="str">
        <f t="shared" si="4"/>
        <v>-</v>
      </c>
      <c r="AO66" s="53"/>
      <c r="AP66" s="13"/>
      <c r="AQ66" s="13"/>
      <c r="AR66" s="13"/>
      <c r="AS66" s="13"/>
      <c r="AT66" s="13"/>
      <c r="AU66" s="13"/>
      <c r="AV66" s="12"/>
      <c r="AW66" s="13"/>
      <c r="AX66" s="13"/>
      <c r="AY66" s="52"/>
    </row>
    <row r="67" spans="1:51" x14ac:dyDescent="0.3">
      <c r="A67" s="51">
        <f t="shared" si="5"/>
        <v>61</v>
      </c>
      <c r="B67" s="3" t="s">
        <v>511</v>
      </c>
      <c r="C67" s="3"/>
      <c r="D67" s="3"/>
      <c r="E67" s="110"/>
      <c r="F67" s="109">
        <v>0</v>
      </c>
      <c r="G67" s="109">
        <v>0</v>
      </c>
      <c r="H67" s="109">
        <v>0</v>
      </c>
      <c r="I67" s="109">
        <v>0</v>
      </c>
      <c r="J67" s="109">
        <v>0</v>
      </c>
      <c r="K67" s="109">
        <v>0</v>
      </c>
      <c r="L67" s="109">
        <v>0</v>
      </c>
      <c r="M67" s="109">
        <v>0</v>
      </c>
      <c r="N67" s="109">
        <v>1</v>
      </c>
      <c r="O67" s="109">
        <v>0</v>
      </c>
      <c r="P67" s="136">
        <v>0</v>
      </c>
      <c r="Q67" s="136">
        <v>0</v>
      </c>
      <c r="R67" s="136">
        <v>0</v>
      </c>
      <c r="S67" s="109">
        <v>0</v>
      </c>
      <c r="T67" s="109">
        <f t="shared" si="6"/>
        <v>1</v>
      </c>
      <c r="U67" s="50" t="str">
        <f t="shared" si="3"/>
        <v>NI</v>
      </c>
      <c r="V67" s="133">
        <v>0</v>
      </c>
      <c r="W67" s="127">
        <v>0</v>
      </c>
      <c r="X67" s="136">
        <v>0</v>
      </c>
      <c r="Y67" s="136">
        <v>0</v>
      </c>
      <c r="Z67" s="136">
        <v>0</v>
      </c>
      <c r="AA67" s="136">
        <v>0</v>
      </c>
      <c r="AB67" s="136">
        <v>0</v>
      </c>
      <c r="AC67" s="129">
        <v>0</v>
      </c>
      <c r="AD67" s="136">
        <v>0</v>
      </c>
      <c r="AE67" s="136">
        <v>0</v>
      </c>
      <c r="AF67" s="136">
        <v>0</v>
      </c>
      <c r="AG67" s="136">
        <v>0</v>
      </c>
      <c r="AH67" s="136">
        <v>0</v>
      </c>
      <c r="AI67" s="136">
        <v>0</v>
      </c>
      <c r="AJ67" s="136">
        <v>0</v>
      </c>
      <c r="AK67" s="136">
        <v>0</v>
      </c>
      <c r="AL67" s="149">
        <v>0</v>
      </c>
      <c r="AM67" s="35">
        <f t="shared" si="1"/>
        <v>0</v>
      </c>
      <c r="AN67" s="50" t="str">
        <f t="shared" si="4"/>
        <v>-</v>
      </c>
      <c r="AO67" s="51"/>
      <c r="AP67" s="13"/>
      <c r="AQ67" s="13"/>
      <c r="AR67" s="13"/>
      <c r="AS67" s="13"/>
      <c r="AT67" s="13"/>
      <c r="AU67" s="12"/>
      <c r="AV67" s="13"/>
      <c r="AW67" s="12"/>
      <c r="AX67" s="12"/>
      <c r="AY67" s="52"/>
    </row>
    <row r="68" spans="1:51" x14ac:dyDescent="0.3">
      <c r="A68" s="51">
        <f t="shared" si="5"/>
        <v>62</v>
      </c>
      <c r="B68" s="7" t="s">
        <v>620</v>
      </c>
      <c r="C68" s="3">
        <v>33</v>
      </c>
      <c r="D68" s="3"/>
      <c r="E68" s="110"/>
      <c r="F68" s="109">
        <v>0</v>
      </c>
      <c r="G68" s="109">
        <v>0</v>
      </c>
      <c r="H68" s="109">
        <v>0</v>
      </c>
      <c r="I68" s="109">
        <v>0</v>
      </c>
      <c r="J68" s="109">
        <v>0</v>
      </c>
      <c r="K68" s="109">
        <v>0</v>
      </c>
      <c r="L68" s="109">
        <v>0</v>
      </c>
      <c r="M68" s="109">
        <v>0</v>
      </c>
      <c r="N68" s="109">
        <v>0</v>
      </c>
      <c r="O68" s="109">
        <v>0</v>
      </c>
      <c r="P68" s="136">
        <v>0</v>
      </c>
      <c r="Q68" s="136">
        <v>0</v>
      </c>
      <c r="R68" s="136">
        <v>0</v>
      </c>
      <c r="S68" s="109">
        <v>0</v>
      </c>
      <c r="T68" s="109">
        <f t="shared" si="6"/>
        <v>0</v>
      </c>
      <c r="U68" s="50" t="str">
        <f t="shared" si="3"/>
        <v>-</v>
      </c>
      <c r="V68" s="133">
        <v>0</v>
      </c>
      <c r="W68" s="127">
        <v>0</v>
      </c>
      <c r="X68" s="136">
        <v>0</v>
      </c>
      <c r="Y68" s="136">
        <v>0</v>
      </c>
      <c r="Z68" s="136">
        <v>1</v>
      </c>
      <c r="AA68" s="136">
        <v>1</v>
      </c>
      <c r="AB68" s="136">
        <v>0</v>
      </c>
      <c r="AC68" s="129">
        <v>0</v>
      </c>
      <c r="AD68" s="136">
        <v>0</v>
      </c>
      <c r="AE68" s="136">
        <v>0</v>
      </c>
      <c r="AF68" s="136">
        <v>0</v>
      </c>
      <c r="AG68" s="136">
        <v>0</v>
      </c>
      <c r="AH68" s="136">
        <v>1</v>
      </c>
      <c r="AI68" s="136">
        <v>0</v>
      </c>
      <c r="AJ68" s="136">
        <v>0</v>
      </c>
      <c r="AK68" s="136">
        <v>0</v>
      </c>
      <c r="AL68" s="149">
        <v>0</v>
      </c>
      <c r="AM68" s="35">
        <f t="shared" si="1"/>
        <v>3</v>
      </c>
      <c r="AN68" s="50" t="str">
        <f t="shared" si="4"/>
        <v>O</v>
      </c>
      <c r="AO68" s="51"/>
      <c r="AP68" s="13"/>
      <c r="AQ68" s="13"/>
      <c r="AR68" s="13"/>
      <c r="AS68" s="13"/>
      <c r="AT68" s="13"/>
      <c r="AU68" s="13"/>
      <c r="AV68" s="12"/>
      <c r="AW68" s="13"/>
      <c r="AX68" s="13"/>
      <c r="AY68" s="52"/>
    </row>
    <row r="69" spans="1:51" x14ac:dyDescent="0.3">
      <c r="A69" s="51">
        <f t="shared" si="5"/>
        <v>63</v>
      </c>
      <c r="B69" s="7" t="s">
        <v>552</v>
      </c>
      <c r="C69" s="3"/>
      <c r="D69" s="3"/>
      <c r="E69" s="110"/>
      <c r="F69" s="109">
        <v>0</v>
      </c>
      <c r="G69" s="109">
        <v>0</v>
      </c>
      <c r="H69" s="109">
        <v>0</v>
      </c>
      <c r="I69" s="109">
        <v>0</v>
      </c>
      <c r="J69" s="109">
        <v>0</v>
      </c>
      <c r="K69" s="109">
        <v>0</v>
      </c>
      <c r="L69" s="109">
        <v>0</v>
      </c>
      <c r="M69" s="109">
        <v>0</v>
      </c>
      <c r="N69" s="109">
        <v>0</v>
      </c>
      <c r="O69" s="109">
        <v>0</v>
      </c>
      <c r="P69" s="136">
        <v>0</v>
      </c>
      <c r="Q69" s="136">
        <v>1</v>
      </c>
      <c r="R69" s="136">
        <v>0</v>
      </c>
      <c r="S69" s="109">
        <v>0</v>
      </c>
      <c r="T69" s="109">
        <f t="shared" si="6"/>
        <v>0</v>
      </c>
      <c r="U69" s="50" t="str">
        <f t="shared" si="3"/>
        <v>-</v>
      </c>
      <c r="V69" s="133">
        <v>0</v>
      </c>
      <c r="W69" s="127">
        <v>0</v>
      </c>
      <c r="X69" s="136">
        <v>0</v>
      </c>
      <c r="Y69" s="136">
        <v>0</v>
      </c>
      <c r="Z69" s="136">
        <v>0</v>
      </c>
      <c r="AA69" s="136">
        <v>0</v>
      </c>
      <c r="AB69" s="136">
        <v>0</v>
      </c>
      <c r="AC69" s="129">
        <v>0</v>
      </c>
      <c r="AD69" s="136">
        <v>0</v>
      </c>
      <c r="AE69" s="136">
        <v>0</v>
      </c>
      <c r="AF69" s="136">
        <v>0</v>
      </c>
      <c r="AG69" s="136">
        <v>0</v>
      </c>
      <c r="AH69" s="136">
        <v>0</v>
      </c>
      <c r="AI69" s="136">
        <v>0</v>
      </c>
      <c r="AJ69" s="136">
        <v>0</v>
      </c>
      <c r="AK69" s="136">
        <v>0</v>
      </c>
      <c r="AL69" s="149">
        <v>0</v>
      </c>
      <c r="AM69" s="35">
        <f t="shared" si="1"/>
        <v>0</v>
      </c>
      <c r="AN69" s="50" t="str">
        <f t="shared" si="4"/>
        <v>-</v>
      </c>
      <c r="AO69" s="51"/>
      <c r="AP69" s="13"/>
      <c r="AQ69" s="13"/>
      <c r="AR69" s="13"/>
      <c r="AS69" s="13"/>
      <c r="AT69" s="13"/>
      <c r="AU69" s="12"/>
      <c r="AV69" s="13"/>
      <c r="AW69" s="12"/>
      <c r="AX69" s="12"/>
      <c r="AY69" s="52"/>
    </row>
    <row r="70" spans="1:51" x14ac:dyDescent="0.3">
      <c r="A70" s="51">
        <f t="shared" si="5"/>
        <v>64</v>
      </c>
      <c r="B70" s="7" t="s">
        <v>901</v>
      </c>
      <c r="C70" s="3">
        <v>25</v>
      </c>
      <c r="D70" s="3"/>
      <c r="E70" s="110"/>
      <c r="F70" s="109">
        <v>0</v>
      </c>
      <c r="G70" s="109">
        <v>0</v>
      </c>
      <c r="H70" s="109">
        <v>0</v>
      </c>
      <c r="I70" s="109">
        <v>0</v>
      </c>
      <c r="J70" s="109">
        <v>0</v>
      </c>
      <c r="K70" s="109">
        <v>0</v>
      </c>
      <c r="L70" s="109">
        <v>0</v>
      </c>
      <c r="M70" s="109">
        <v>0</v>
      </c>
      <c r="N70" s="109">
        <v>0</v>
      </c>
      <c r="O70" s="109">
        <v>0</v>
      </c>
      <c r="P70" s="136">
        <v>0</v>
      </c>
      <c r="Q70" s="136">
        <v>0</v>
      </c>
      <c r="R70" s="136">
        <v>0</v>
      </c>
      <c r="S70" s="109">
        <v>0</v>
      </c>
      <c r="T70" s="109">
        <f t="shared" si="6"/>
        <v>0</v>
      </c>
      <c r="U70" s="50" t="str">
        <f t="shared" si="3"/>
        <v>-</v>
      </c>
      <c r="V70" s="133">
        <v>0</v>
      </c>
      <c r="W70" s="127">
        <v>0</v>
      </c>
      <c r="X70" s="136">
        <v>0</v>
      </c>
      <c r="Y70" s="136">
        <v>0</v>
      </c>
      <c r="Z70" s="136">
        <v>0</v>
      </c>
      <c r="AA70" s="136">
        <v>0</v>
      </c>
      <c r="AB70" s="136">
        <v>1</v>
      </c>
      <c r="AC70" s="129">
        <v>0</v>
      </c>
      <c r="AD70" s="136">
        <v>0</v>
      </c>
      <c r="AE70" s="136">
        <v>0</v>
      </c>
      <c r="AF70" s="136">
        <v>0</v>
      </c>
      <c r="AG70" s="136">
        <v>0</v>
      </c>
      <c r="AH70" s="136">
        <v>0</v>
      </c>
      <c r="AI70" s="136">
        <v>0</v>
      </c>
      <c r="AJ70" s="136">
        <v>0</v>
      </c>
      <c r="AK70" s="136">
        <v>0</v>
      </c>
      <c r="AL70" s="149">
        <v>0</v>
      </c>
      <c r="AM70" s="35">
        <f t="shared" si="1"/>
        <v>1</v>
      </c>
      <c r="AN70" s="50" t="str">
        <f t="shared" si="4"/>
        <v>NI</v>
      </c>
      <c r="AO70" s="51"/>
      <c r="AP70" s="13"/>
      <c r="AQ70" s="13"/>
      <c r="AR70" s="13"/>
      <c r="AS70" s="13"/>
      <c r="AT70" s="13"/>
      <c r="AU70" s="12"/>
      <c r="AV70" s="13"/>
      <c r="AW70" s="12"/>
      <c r="AX70" s="12"/>
      <c r="AY70" s="52"/>
    </row>
    <row r="71" spans="1:51" x14ac:dyDescent="0.3">
      <c r="A71" s="51">
        <f t="shared" si="5"/>
        <v>65</v>
      </c>
      <c r="B71" s="3" t="s">
        <v>482</v>
      </c>
      <c r="C71" s="3"/>
      <c r="D71" s="3"/>
      <c r="E71" s="110"/>
      <c r="F71" s="109">
        <v>0</v>
      </c>
      <c r="G71" s="109">
        <v>0</v>
      </c>
      <c r="H71" s="109">
        <v>0</v>
      </c>
      <c r="I71" s="109">
        <v>0</v>
      </c>
      <c r="J71" s="109">
        <v>0</v>
      </c>
      <c r="K71" s="109">
        <v>1</v>
      </c>
      <c r="L71" s="109">
        <v>0</v>
      </c>
      <c r="M71" s="109">
        <v>0</v>
      </c>
      <c r="N71" s="109">
        <v>0</v>
      </c>
      <c r="O71" s="109">
        <v>0</v>
      </c>
      <c r="P71" s="136">
        <v>0</v>
      </c>
      <c r="Q71" s="136">
        <v>0</v>
      </c>
      <c r="R71" s="136">
        <v>0</v>
      </c>
      <c r="S71" s="109">
        <v>0</v>
      </c>
      <c r="T71" s="109">
        <f t="shared" si="6"/>
        <v>1</v>
      </c>
      <c r="U71" s="50" t="str">
        <f t="shared" si="3"/>
        <v>NI</v>
      </c>
      <c r="V71" s="133">
        <v>0</v>
      </c>
      <c r="W71" s="127">
        <v>0</v>
      </c>
      <c r="X71" s="136">
        <v>0</v>
      </c>
      <c r="Y71" s="136">
        <v>0</v>
      </c>
      <c r="Z71" s="136">
        <v>0</v>
      </c>
      <c r="AA71" s="136">
        <v>0</v>
      </c>
      <c r="AB71" s="136">
        <v>0</v>
      </c>
      <c r="AC71" s="129">
        <v>0</v>
      </c>
      <c r="AD71" s="136">
        <v>0</v>
      </c>
      <c r="AE71" s="136">
        <v>0</v>
      </c>
      <c r="AF71" s="136">
        <v>0</v>
      </c>
      <c r="AG71" s="136">
        <v>0</v>
      </c>
      <c r="AH71" s="136">
        <v>0</v>
      </c>
      <c r="AI71" s="136">
        <v>0</v>
      </c>
      <c r="AJ71" s="136">
        <v>0</v>
      </c>
      <c r="AK71" s="136">
        <v>0</v>
      </c>
      <c r="AL71" s="149">
        <v>0</v>
      </c>
      <c r="AM71" s="35">
        <f t="shared" si="1"/>
        <v>0</v>
      </c>
      <c r="AN71" s="50" t="str">
        <f t="shared" si="4"/>
        <v>-</v>
      </c>
      <c r="AO71" s="51"/>
      <c r="AP71" s="13"/>
      <c r="AQ71" s="13"/>
      <c r="AR71" s="13"/>
      <c r="AS71" s="13"/>
      <c r="AT71" s="13"/>
      <c r="AU71" s="12"/>
      <c r="AV71" s="13"/>
      <c r="AW71" s="12"/>
      <c r="AX71" s="12"/>
      <c r="AY71" s="52"/>
    </row>
    <row r="72" spans="1:51" x14ac:dyDescent="0.3">
      <c r="A72" s="51">
        <f t="shared" si="5"/>
        <v>66</v>
      </c>
      <c r="B72" s="7" t="s">
        <v>627</v>
      </c>
      <c r="C72" s="3">
        <v>28</v>
      </c>
      <c r="D72" s="3"/>
      <c r="E72" s="110"/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36">
        <v>0</v>
      </c>
      <c r="Q72" s="136">
        <v>0</v>
      </c>
      <c r="R72" s="136">
        <v>0</v>
      </c>
      <c r="S72" s="109">
        <v>0</v>
      </c>
      <c r="T72" s="109">
        <f t="shared" si="6"/>
        <v>0</v>
      </c>
      <c r="U72" s="50" t="str">
        <f t="shared" si="3"/>
        <v>-</v>
      </c>
      <c r="V72" s="133">
        <v>0</v>
      </c>
      <c r="W72" s="127">
        <v>0</v>
      </c>
      <c r="X72" s="136">
        <v>0</v>
      </c>
      <c r="Y72" s="136">
        <v>0</v>
      </c>
      <c r="Z72" s="136">
        <v>1</v>
      </c>
      <c r="AA72" s="136">
        <v>0</v>
      </c>
      <c r="AB72" s="136">
        <v>0</v>
      </c>
      <c r="AC72" s="129">
        <v>0</v>
      </c>
      <c r="AD72" s="136">
        <v>0</v>
      </c>
      <c r="AE72" s="136">
        <v>0</v>
      </c>
      <c r="AF72" s="136">
        <v>0</v>
      </c>
      <c r="AG72" s="136">
        <v>0</v>
      </c>
      <c r="AH72" s="136">
        <v>0</v>
      </c>
      <c r="AI72" s="136">
        <v>0</v>
      </c>
      <c r="AJ72" s="136">
        <v>0</v>
      </c>
      <c r="AK72" s="136">
        <v>0</v>
      </c>
      <c r="AL72" s="149">
        <v>0</v>
      </c>
      <c r="AM72" s="35">
        <f t="shared" ref="AM72:AM135" si="7">SUM(W72:AL72)</f>
        <v>1</v>
      </c>
      <c r="AN72" s="50" t="str">
        <f>IF(AM72&gt;=5,"C",IF(AM72=0,"-",IF(AM72=1,"NI",IF(AM72&gt;1,"O",IF(AM72&gt;5,"O")))))</f>
        <v>NI</v>
      </c>
      <c r="AO72" s="51"/>
      <c r="AP72" s="13"/>
      <c r="AQ72" s="13"/>
      <c r="AR72" s="13"/>
      <c r="AS72" s="13"/>
      <c r="AT72" s="13"/>
      <c r="AU72" s="12"/>
      <c r="AV72" s="13"/>
      <c r="AW72" s="13"/>
      <c r="AX72" s="13"/>
      <c r="AY72" s="52"/>
    </row>
    <row r="73" spans="1:51" x14ac:dyDescent="0.3">
      <c r="A73" s="51">
        <f t="shared" si="5"/>
        <v>67</v>
      </c>
      <c r="B73" s="3" t="s">
        <v>507</v>
      </c>
      <c r="C73" s="3"/>
      <c r="D73" s="3"/>
      <c r="E73" s="110"/>
      <c r="F73" s="109">
        <v>0</v>
      </c>
      <c r="G73" s="109">
        <v>0</v>
      </c>
      <c r="H73" s="109">
        <v>0</v>
      </c>
      <c r="I73" s="109">
        <v>0</v>
      </c>
      <c r="J73" s="109">
        <v>0</v>
      </c>
      <c r="K73" s="109">
        <v>0</v>
      </c>
      <c r="L73" s="109">
        <v>0</v>
      </c>
      <c r="M73" s="109">
        <v>1</v>
      </c>
      <c r="N73" s="109">
        <v>0</v>
      </c>
      <c r="O73" s="109">
        <v>0</v>
      </c>
      <c r="P73" s="136">
        <v>0</v>
      </c>
      <c r="Q73" s="136">
        <v>0</v>
      </c>
      <c r="R73" s="136">
        <v>0</v>
      </c>
      <c r="S73" s="109">
        <v>0</v>
      </c>
      <c r="T73" s="109">
        <f t="shared" si="6"/>
        <v>1</v>
      </c>
      <c r="U73" s="50" t="str">
        <f t="shared" ref="U73:U136" si="8">IF(T73&gt;=5,"C",IF(T73=0,"-",IF(T73=1,"NI",IF(T73&gt;1,"O",IF(T73&gt;5,"O")))))</f>
        <v>NI</v>
      </c>
      <c r="V73" s="133">
        <v>0</v>
      </c>
      <c r="W73" s="127">
        <v>0</v>
      </c>
      <c r="X73" s="136">
        <v>0</v>
      </c>
      <c r="Y73" s="136">
        <v>0</v>
      </c>
      <c r="Z73" s="136">
        <v>0</v>
      </c>
      <c r="AA73" s="136">
        <v>0</v>
      </c>
      <c r="AB73" s="136">
        <v>0</v>
      </c>
      <c r="AC73" s="129">
        <v>0</v>
      </c>
      <c r="AD73" s="136">
        <v>0</v>
      </c>
      <c r="AE73" s="136">
        <v>0</v>
      </c>
      <c r="AF73" s="136">
        <v>0</v>
      </c>
      <c r="AG73" s="136">
        <v>0</v>
      </c>
      <c r="AH73" s="136">
        <v>0</v>
      </c>
      <c r="AI73" s="136">
        <v>0</v>
      </c>
      <c r="AJ73" s="136">
        <v>0</v>
      </c>
      <c r="AK73" s="136">
        <v>0</v>
      </c>
      <c r="AL73" s="149">
        <v>0</v>
      </c>
      <c r="AM73" s="35">
        <f t="shared" si="7"/>
        <v>0</v>
      </c>
      <c r="AN73" s="50" t="str">
        <f t="shared" si="4"/>
        <v>-</v>
      </c>
      <c r="AO73" s="51"/>
      <c r="AP73" s="13"/>
      <c r="AQ73" s="13"/>
      <c r="AR73" s="13"/>
      <c r="AS73" s="13"/>
      <c r="AT73" s="13"/>
      <c r="AU73" s="13"/>
      <c r="AV73" s="13"/>
      <c r="AW73" s="12"/>
      <c r="AX73" s="12"/>
      <c r="AY73" s="52"/>
    </row>
    <row r="74" spans="1:51" x14ac:dyDescent="0.3">
      <c r="A74" s="51">
        <f t="shared" si="5"/>
        <v>68</v>
      </c>
      <c r="B74" s="3" t="s">
        <v>462</v>
      </c>
      <c r="C74" s="3"/>
      <c r="D74" s="3"/>
      <c r="E74" s="110"/>
      <c r="F74" s="109">
        <v>0</v>
      </c>
      <c r="G74" s="109">
        <v>0</v>
      </c>
      <c r="H74" s="109">
        <v>0</v>
      </c>
      <c r="I74" s="109">
        <v>1</v>
      </c>
      <c r="J74" s="109">
        <v>0</v>
      </c>
      <c r="K74" s="109">
        <v>0</v>
      </c>
      <c r="L74" s="109">
        <v>0</v>
      </c>
      <c r="M74" s="109">
        <v>0</v>
      </c>
      <c r="N74" s="109">
        <v>0</v>
      </c>
      <c r="O74" s="109">
        <v>0</v>
      </c>
      <c r="P74" s="136">
        <v>0</v>
      </c>
      <c r="Q74" s="136">
        <v>0</v>
      </c>
      <c r="R74" s="136">
        <v>0</v>
      </c>
      <c r="S74" s="109">
        <v>0</v>
      </c>
      <c r="T74" s="109">
        <f t="shared" si="6"/>
        <v>1</v>
      </c>
      <c r="U74" s="50" t="str">
        <f t="shared" si="8"/>
        <v>NI</v>
      </c>
      <c r="V74" s="133">
        <v>0</v>
      </c>
      <c r="W74" s="127">
        <v>0</v>
      </c>
      <c r="X74" s="136">
        <v>0</v>
      </c>
      <c r="Y74" s="136">
        <v>0</v>
      </c>
      <c r="Z74" s="136">
        <v>0</v>
      </c>
      <c r="AA74" s="136">
        <v>0</v>
      </c>
      <c r="AB74" s="136">
        <v>0</v>
      </c>
      <c r="AC74" s="129">
        <v>0</v>
      </c>
      <c r="AD74" s="136">
        <v>0</v>
      </c>
      <c r="AE74" s="136">
        <v>0</v>
      </c>
      <c r="AF74" s="136">
        <v>0</v>
      </c>
      <c r="AG74" s="136">
        <v>0</v>
      </c>
      <c r="AH74" s="136">
        <v>0</v>
      </c>
      <c r="AI74" s="136">
        <v>0</v>
      </c>
      <c r="AJ74" s="136">
        <v>0</v>
      </c>
      <c r="AK74" s="136">
        <v>0</v>
      </c>
      <c r="AL74" s="149">
        <v>0</v>
      </c>
      <c r="AM74" s="35">
        <f t="shared" si="7"/>
        <v>0</v>
      </c>
      <c r="AN74" s="50" t="str">
        <f t="shared" ref="AN74:AN79" si="9">IF(AM74&gt;=5,"C",IF(AM74=0,"-",IF(AM74=1,"NI",IF(AM74&gt;1,"O",IF(AM74&gt;5,"O")))))</f>
        <v>-</v>
      </c>
      <c r="AO74" s="51"/>
      <c r="AP74" s="13"/>
      <c r="AQ74" s="13"/>
      <c r="AR74" s="13"/>
      <c r="AS74" s="13"/>
      <c r="AT74" s="13"/>
      <c r="AU74" s="12"/>
      <c r="AV74" s="13"/>
      <c r="AW74" s="13"/>
      <c r="AX74" s="13"/>
      <c r="AY74" s="52"/>
    </row>
    <row r="75" spans="1:51" x14ac:dyDescent="0.3">
      <c r="A75" s="51">
        <f t="shared" si="5"/>
        <v>69</v>
      </c>
      <c r="B75" s="7" t="s">
        <v>566</v>
      </c>
      <c r="C75" s="3"/>
      <c r="D75" s="3"/>
      <c r="E75" s="110"/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9">
        <v>0</v>
      </c>
      <c r="L75" s="109">
        <v>0</v>
      </c>
      <c r="M75" s="109">
        <v>0</v>
      </c>
      <c r="N75" s="109">
        <v>0</v>
      </c>
      <c r="O75" s="109">
        <v>0</v>
      </c>
      <c r="P75" s="136">
        <v>0</v>
      </c>
      <c r="Q75" s="136">
        <v>0</v>
      </c>
      <c r="R75" s="136">
        <v>1</v>
      </c>
      <c r="S75" s="109">
        <v>0</v>
      </c>
      <c r="T75" s="109">
        <f t="shared" si="6"/>
        <v>0</v>
      </c>
      <c r="U75" s="50" t="str">
        <f t="shared" si="8"/>
        <v>-</v>
      </c>
      <c r="V75" s="133">
        <v>0</v>
      </c>
      <c r="W75" s="127">
        <v>0</v>
      </c>
      <c r="X75" s="136">
        <v>0</v>
      </c>
      <c r="Y75" s="136">
        <v>0</v>
      </c>
      <c r="Z75" s="136">
        <v>0</v>
      </c>
      <c r="AA75" s="136">
        <v>0</v>
      </c>
      <c r="AB75" s="136">
        <v>0</v>
      </c>
      <c r="AC75" s="129">
        <v>0</v>
      </c>
      <c r="AD75" s="136">
        <v>0</v>
      </c>
      <c r="AE75" s="136">
        <v>0</v>
      </c>
      <c r="AF75" s="136">
        <v>0</v>
      </c>
      <c r="AG75" s="136">
        <v>0</v>
      </c>
      <c r="AH75" s="136">
        <v>0</v>
      </c>
      <c r="AI75" s="136">
        <v>0</v>
      </c>
      <c r="AJ75" s="136">
        <v>0</v>
      </c>
      <c r="AK75" s="136">
        <v>0</v>
      </c>
      <c r="AL75" s="149">
        <v>0</v>
      </c>
      <c r="AM75" s="35">
        <f t="shared" si="7"/>
        <v>0</v>
      </c>
      <c r="AN75" s="50" t="str">
        <f t="shared" si="9"/>
        <v>-</v>
      </c>
      <c r="AO75" s="51"/>
      <c r="AP75" s="13"/>
      <c r="AQ75" s="13"/>
      <c r="AR75" s="13"/>
      <c r="AS75" s="13"/>
      <c r="AT75" s="13"/>
      <c r="AU75" s="13"/>
      <c r="AV75" s="12"/>
      <c r="AW75" s="13"/>
      <c r="AX75" s="13"/>
      <c r="AY75" s="52"/>
    </row>
    <row r="76" spans="1:51" x14ac:dyDescent="0.3">
      <c r="A76" s="51">
        <f t="shared" si="5"/>
        <v>70</v>
      </c>
      <c r="B76" s="7" t="s">
        <v>937</v>
      </c>
      <c r="C76" s="7">
        <v>49</v>
      </c>
      <c r="D76" s="7"/>
      <c r="E76" s="119"/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6">
        <v>0</v>
      </c>
      <c r="Q76" s="136">
        <v>0</v>
      </c>
      <c r="R76" s="136">
        <v>0</v>
      </c>
      <c r="S76" s="13">
        <v>0</v>
      </c>
      <c r="T76" s="13">
        <f>SUM(F76:S76)</f>
        <v>0</v>
      </c>
      <c r="U76" s="50" t="str">
        <f t="shared" si="8"/>
        <v>-</v>
      </c>
      <c r="V76" s="133">
        <v>0</v>
      </c>
      <c r="W76" s="127">
        <v>0</v>
      </c>
      <c r="X76" s="136">
        <v>0</v>
      </c>
      <c r="Y76" s="136">
        <v>0</v>
      </c>
      <c r="Z76" s="136">
        <v>0</v>
      </c>
      <c r="AA76" s="136">
        <v>0</v>
      </c>
      <c r="AB76" s="136">
        <v>0</v>
      </c>
      <c r="AC76" s="129">
        <v>0</v>
      </c>
      <c r="AD76" s="136">
        <v>0</v>
      </c>
      <c r="AE76" s="136">
        <v>0</v>
      </c>
      <c r="AF76" s="136">
        <v>1</v>
      </c>
      <c r="AG76" s="136">
        <v>0</v>
      </c>
      <c r="AH76" s="136">
        <v>0</v>
      </c>
      <c r="AI76" s="136">
        <v>0</v>
      </c>
      <c r="AJ76" s="136">
        <v>0</v>
      </c>
      <c r="AK76" s="136">
        <v>0</v>
      </c>
      <c r="AL76" s="149">
        <v>0</v>
      </c>
      <c r="AM76" s="35">
        <f t="shared" si="7"/>
        <v>1</v>
      </c>
      <c r="AN76" s="50" t="str">
        <f t="shared" si="9"/>
        <v>NI</v>
      </c>
      <c r="AO76" s="51"/>
      <c r="AP76" s="13"/>
      <c r="AQ76" s="13"/>
      <c r="AR76" s="13"/>
      <c r="AS76" s="13"/>
      <c r="AT76" s="13"/>
      <c r="AU76" s="12"/>
      <c r="AV76" s="13"/>
      <c r="AW76" s="12"/>
      <c r="AX76" s="12"/>
      <c r="AY76" s="52"/>
    </row>
    <row r="77" spans="1:51" x14ac:dyDescent="0.3">
      <c r="A77" s="51">
        <f t="shared" si="5"/>
        <v>71</v>
      </c>
      <c r="B77" s="3" t="s">
        <v>446</v>
      </c>
      <c r="C77" s="3">
        <v>51</v>
      </c>
      <c r="D77" s="3"/>
      <c r="E77" s="110"/>
      <c r="F77" s="109">
        <v>0</v>
      </c>
      <c r="G77" s="109">
        <v>0</v>
      </c>
      <c r="H77" s="109">
        <v>1</v>
      </c>
      <c r="I77" s="109">
        <v>0</v>
      </c>
      <c r="J77" s="109">
        <v>0</v>
      </c>
      <c r="K77" s="109">
        <v>0</v>
      </c>
      <c r="L77" s="109">
        <v>0</v>
      </c>
      <c r="M77" s="109">
        <v>0</v>
      </c>
      <c r="N77" s="109">
        <v>0</v>
      </c>
      <c r="O77" s="109">
        <v>0</v>
      </c>
      <c r="P77" s="136">
        <v>0</v>
      </c>
      <c r="Q77" s="136">
        <v>0</v>
      </c>
      <c r="R77" s="136">
        <v>0</v>
      </c>
      <c r="S77" s="109">
        <v>0</v>
      </c>
      <c r="T77" s="109">
        <f t="shared" ref="T77:T108" si="10">SUM(F77:O77)</f>
        <v>1</v>
      </c>
      <c r="U77" s="50" t="str">
        <f t="shared" si="8"/>
        <v>NI</v>
      </c>
      <c r="V77" s="133">
        <v>0</v>
      </c>
      <c r="W77" s="127">
        <v>0</v>
      </c>
      <c r="X77" s="136">
        <v>1</v>
      </c>
      <c r="Y77" s="136">
        <v>0</v>
      </c>
      <c r="Z77" s="136">
        <v>0</v>
      </c>
      <c r="AA77" s="136">
        <v>0</v>
      </c>
      <c r="AB77" s="136">
        <v>1</v>
      </c>
      <c r="AC77" s="129">
        <v>0</v>
      </c>
      <c r="AD77" s="136">
        <v>0</v>
      </c>
      <c r="AE77" s="136">
        <v>0</v>
      </c>
      <c r="AF77" s="136">
        <v>0</v>
      </c>
      <c r="AG77" s="136">
        <v>0</v>
      </c>
      <c r="AH77" s="136">
        <v>0</v>
      </c>
      <c r="AI77" s="136">
        <v>0</v>
      </c>
      <c r="AJ77" s="136">
        <v>0</v>
      </c>
      <c r="AK77" s="136">
        <v>1</v>
      </c>
      <c r="AL77" s="149">
        <v>1</v>
      </c>
      <c r="AM77" s="35">
        <f t="shared" si="7"/>
        <v>4</v>
      </c>
      <c r="AN77" s="50" t="str">
        <f t="shared" si="9"/>
        <v>O</v>
      </c>
      <c r="AO77" s="53"/>
      <c r="AP77" s="13"/>
      <c r="AQ77" s="13"/>
      <c r="AR77" s="13"/>
      <c r="AS77" s="13"/>
      <c r="AT77" s="13"/>
      <c r="AU77" s="13"/>
      <c r="AV77" s="13"/>
      <c r="AW77" s="13"/>
      <c r="AX77" s="13"/>
      <c r="AY77" s="52"/>
    </row>
    <row r="78" spans="1:51" x14ac:dyDescent="0.3">
      <c r="A78" s="51">
        <f t="shared" si="5"/>
        <v>72</v>
      </c>
      <c r="B78" s="7" t="s">
        <v>667</v>
      </c>
      <c r="C78" s="3">
        <v>36</v>
      </c>
      <c r="D78" s="3"/>
      <c r="E78" s="110"/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9">
        <v>0</v>
      </c>
      <c r="L78" s="109">
        <v>0</v>
      </c>
      <c r="M78" s="109">
        <v>0</v>
      </c>
      <c r="N78" s="109">
        <v>0</v>
      </c>
      <c r="O78" s="109">
        <v>0</v>
      </c>
      <c r="P78" s="136">
        <v>0</v>
      </c>
      <c r="Q78" s="136">
        <v>0</v>
      </c>
      <c r="R78" s="136">
        <v>0</v>
      </c>
      <c r="S78" s="109">
        <v>0</v>
      </c>
      <c r="T78" s="109">
        <f t="shared" si="10"/>
        <v>0</v>
      </c>
      <c r="U78" s="50" t="str">
        <f t="shared" si="8"/>
        <v>-</v>
      </c>
      <c r="V78" s="133">
        <v>0</v>
      </c>
      <c r="W78" s="127">
        <v>0</v>
      </c>
      <c r="X78" s="136">
        <v>0</v>
      </c>
      <c r="Y78" s="136">
        <v>0</v>
      </c>
      <c r="Z78" s="136">
        <v>0</v>
      </c>
      <c r="AA78" s="136">
        <v>0</v>
      </c>
      <c r="AB78" s="136">
        <v>0</v>
      </c>
      <c r="AC78" s="129">
        <v>0</v>
      </c>
      <c r="AD78" s="136">
        <v>0</v>
      </c>
      <c r="AE78" s="136">
        <v>0</v>
      </c>
      <c r="AF78" s="136">
        <v>0</v>
      </c>
      <c r="AG78" s="136">
        <v>0</v>
      </c>
      <c r="AH78" s="136">
        <v>1</v>
      </c>
      <c r="AI78" s="136">
        <v>0</v>
      </c>
      <c r="AJ78" s="136">
        <v>0</v>
      </c>
      <c r="AK78" s="136">
        <v>0</v>
      </c>
      <c r="AL78" s="149">
        <v>0</v>
      </c>
      <c r="AM78" s="35">
        <f t="shared" si="7"/>
        <v>1</v>
      </c>
      <c r="AN78" s="50" t="str">
        <f t="shared" si="9"/>
        <v>NI</v>
      </c>
      <c r="AO78" s="51"/>
      <c r="AP78" s="13"/>
      <c r="AQ78" s="13"/>
      <c r="AR78" s="13"/>
      <c r="AS78" s="13"/>
      <c r="AT78" s="13"/>
      <c r="AU78" s="12"/>
      <c r="AV78" s="13"/>
      <c r="AW78" s="12"/>
      <c r="AX78" s="12"/>
      <c r="AY78" s="52"/>
    </row>
    <row r="79" spans="1:51" x14ac:dyDescent="0.3">
      <c r="A79" s="51">
        <f t="shared" ref="A79:A141" si="11">A78+1</f>
        <v>73</v>
      </c>
      <c r="B79" s="3" t="s">
        <v>529</v>
      </c>
      <c r="C79" s="3"/>
      <c r="D79" s="3"/>
      <c r="E79" s="110"/>
      <c r="F79" s="109">
        <v>0</v>
      </c>
      <c r="G79" s="109">
        <v>0</v>
      </c>
      <c r="H79" s="109">
        <v>0</v>
      </c>
      <c r="I79" s="109">
        <v>0</v>
      </c>
      <c r="J79" s="109">
        <v>0</v>
      </c>
      <c r="K79" s="109">
        <v>0</v>
      </c>
      <c r="L79" s="109">
        <v>0</v>
      </c>
      <c r="M79" s="109">
        <v>0</v>
      </c>
      <c r="N79" s="109">
        <v>0</v>
      </c>
      <c r="O79" s="109">
        <v>0</v>
      </c>
      <c r="P79" s="136">
        <v>1</v>
      </c>
      <c r="Q79" s="136">
        <v>0</v>
      </c>
      <c r="R79" s="136">
        <v>0</v>
      </c>
      <c r="S79" s="109">
        <v>0</v>
      </c>
      <c r="T79" s="109">
        <f t="shared" si="10"/>
        <v>0</v>
      </c>
      <c r="U79" s="50" t="str">
        <f t="shared" si="8"/>
        <v>-</v>
      </c>
      <c r="V79" s="133">
        <v>0</v>
      </c>
      <c r="W79" s="127">
        <v>0</v>
      </c>
      <c r="X79" s="136">
        <v>0</v>
      </c>
      <c r="Y79" s="136">
        <v>0</v>
      </c>
      <c r="Z79" s="136">
        <v>0</v>
      </c>
      <c r="AA79" s="136">
        <v>0</v>
      </c>
      <c r="AB79" s="136">
        <v>0</v>
      </c>
      <c r="AC79" s="129">
        <v>0</v>
      </c>
      <c r="AD79" s="136">
        <v>0</v>
      </c>
      <c r="AE79" s="136">
        <v>0</v>
      </c>
      <c r="AF79" s="136">
        <v>0</v>
      </c>
      <c r="AG79" s="136">
        <v>0</v>
      </c>
      <c r="AH79" s="136">
        <v>0</v>
      </c>
      <c r="AI79" s="136">
        <v>0</v>
      </c>
      <c r="AJ79" s="136">
        <v>0</v>
      </c>
      <c r="AK79" s="136">
        <v>0</v>
      </c>
      <c r="AL79" s="149">
        <v>0</v>
      </c>
      <c r="AM79" s="35">
        <f t="shared" si="7"/>
        <v>0</v>
      </c>
      <c r="AN79" s="50" t="str">
        <f t="shared" si="9"/>
        <v>-</v>
      </c>
      <c r="AO79" s="51"/>
      <c r="AP79" s="13"/>
      <c r="AQ79" s="13"/>
      <c r="AR79" s="13"/>
      <c r="AS79" s="13"/>
      <c r="AT79" s="13"/>
      <c r="AU79" s="12"/>
      <c r="AV79" s="13"/>
      <c r="AW79" s="12"/>
      <c r="AX79" s="12"/>
      <c r="AY79" s="52"/>
    </row>
    <row r="80" spans="1:51" x14ac:dyDescent="0.3">
      <c r="A80" s="51">
        <f t="shared" si="11"/>
        <v>74</v>
      </c>
      <c r="B80" s="7" t="s">
        <v>654</v>
      </c>
      <c r="C80" s="3"/>
      <c r="D80" s="3"/>
      <c r="E80" s="110"/>
      <c r="F80" s="109">
        <v>0</v>
      </c>
      <c r="G80" s="109">
        <v>0</v>
      </c>
      <c r="H80" s="109">
        <v>0</v>
      </c>
      <c r="I80" s="109">
        <v>0</v>
      </c>
      <c r="J80" s="109">
        <v>0</v>
      </c>
      <c r="K80" s="109">
        <v>0</v>
      </c>
      <c r="L80" s="109">
        <v>0</v>
      </c>
      <c r="M80" s="109">
        <v>0</v>
      </c>
      <c r="N80" s="109">
        <v>0</v>
      </c>
      <c r="O80" s="109">
        <v>0</v>
      </c>
      <c r="P80" s="136">
        <v>0</v>
      </c>
      <c r="Q80" s="136">
        <v>0</v>
      </c>
      <c r="R80" s="136">
        <v>0</v>
      </c>
      <c r="S80" s="109">
        <v>0</v>
      </c>
      <c r="T80" s="109">
        <f t="shared" si="10"/>
        <v>0</v>
      </c>
      <c r="U80" s="50" t="str">
        <f t="shared" si="8"/>
        <v>-</v>
      </c>
      <c r="V80" s="133">
        <v>0</v>
      </c>
      <c r="W80" s="127">
        <v>0</v>
      </c>
      <c r="X80" s="136">
        <v>0</v>
      </c>
      <c r="Y80" s="136">
        <v>0</v>
      </c>
      <c r="Z80" s="136">
        <v>0</v>
      </c>
      <c r="AA80" s="136">
        <v>0</v>
      </c>
      <c r="AB80" s="136">
        <v>0</v>
      </c>
      <c r="AC80" s="129">
        <v>0</v>
      </c>
      <c r="AD80" s="136">
        <v>0</v>
      </c>
      <c r="AE80" s="136">
        <v>1</v>
      </c>
      <c r="AF80" s="136">
        <v>0</v>
      </c>
      <c r="AG80" s="136">
        <v>0</v>
      </c>
      <c r="AH80" s="136">
        <v>0</v>
      </c>
      <c r="AI80" s="136">
        <v>0</v>
      </c>
      <c r="AJ80" s="136">
        <v>0</v>
      </c>
      <c r="AK80" s="136">
        <v>0</v>
      </c>
      <c r="AL80" s="149">
        <v>0</v>
      </c>
      <c r="AM80" s="35">
        <f t="shared" si="7"/>
        <v>1</v>
      </c>
      <c r="AN80" s="50" t="str">
        <f>IF(AM80&gt;=5,"C",IF(AM80=0,"-",IF(AM80=1,"NI",IF(AM80&gt;1,"O",IF(AM80&gt;5,"O")))))</f>
        <v>NI</v>
      </c>
      <c r="AO80" s="53"/>
      <c r="AP80" s="13"/>
      <c r="AQ80" s="13"/>
      <c r="AR80" s="13"/>
      <c r="AS80" s="13"/>
      <c r="AT80" s="13"/>
      <c r="AU80" s="12"/>
      <c r="AV80" s="12"/>
      <c r="AW80" s="13"/>
      <c r="AX80" s="13"/>
      <c r="AY80" s="52"/>
    </row>
    <row r="81" spans="1:51" x14ac:dyDescent="0.3">
      <c r="A81" s="51">
        <f t="shared" si="11"/>
        <v>75</v>
      </c>
      <c r="B81" s="7" t="s">
        <v>680</v>
      </c>
      <c r="C81" s="3"/>
      <c r="D81" s="3"/>
      <c r="E81" s="110"/>
      <c r="F81" s="109">
        <v>0</v>
      </c>
      <c r="G81" s="109">
        <v>0</v>
      </c>
      <c r="H81" s="109">
        <v>0</v>
      </c>
      <c r="I81" s="109">
        <v>0</v>
      </c>
      <c r="J81" s="109">
        <v>0</v>
      </c>
      <c r="K81" s="109">
        <v>0</v>
      </c>
      <c r="L81" s="109">
        <v>0</v>
      </c>
      <c r="M81" s="109">
        <v>0</v>
      </c>
      <c r="N81" s="109">
        <v>0</v>
      </c>
      <c r="O81" s="109">
        <v>0</v>
      </c>
      <c r="P81" s="136">
        <v>0</v>
      </c>
      <c r="Q81" s="136">
        <v>0</v>
      </c>
      <c r="R81" s="136">
        <v>0</v>
      </c>
      <c r="S81" s="109">
        <v>0</v>
      </c>
      <c r="T81" s="109">
        <f t="shared" si="10"/>
        <v>0</v>
      </c>
      <c r="U81" s="50" t="str">
        <f t="shared" si="8"/>
        <v>-</v>
      </c>
      <c r="V81" s="133">
        <v>0</v>
      </c>
      <c r="W81" s="127">
        <v>0</v>
      </c>
      <c r="X81" s="136">
        <v>0</v>
      </c>
      <c r="Y81" s="136">
        <v>0</v>
      </c>
      <c r="Z81" s="136">
        <v>0</v>
      </c>
      <c r="AA81" s="136">
        <v>0</v>
      </c>
      <c r="AB81" s="136">
        <v>0</v>
      </c>
      <c r="AC81" s="129">
        <v>0</v>
      </c>
      <c r="AD81" s="136">
        <v>0</v>
      </c>
      <c r="AE81" s="136">
        <v>0</v>
      </c>
      <c r="AF81" s="136">
        <v>0</v>
      </c>
      <c r="AG81" s="136">
        <v>0</v>
      </c>
      <c r="AH81" s="136">
        <v>0</v>
      </c>
      <c r="AI81" s="136">
        <v>0</v>
      </c>
      <c r="AJ81" s="136">
        <v>1</v>
      </c>
      <c r="AK81" s="136">
        <v>0</v>
      </c>
      <c r="AL81" s="149">
        <v>0</v>
      </c>
      <c r="AM81" s="35">
        <f t="shared" si="7"/>
        <v>1</v>
      </c>
      <c r="AN81" s="50" t="str">
        <f t="shared" ref="AN81:AN87" si="12">IF(AM81&gt;=5,"C",IF(AM81=0,"-",IF(AM81=1,"NI",IF(AM81&gt;1,"O",IF(AM81&gt;5,"O")))))</f>
        <v>NI</v>
      </c>
      <c r="AO81" s="51"/>
      <c r="AP81" s="13"/>
      <c r="AQ81" s="13"/>
      <c r="AR81" s="13"/>
      <c r="AS81" s="13"/>
      <c r="AT81" s="13"/>
      <c r="AU81" s="12"/>
      <c r="AV81" s="13"/>
      <c r="AW81" s="12"/>
      <c r="AX81" s="12"/>
      <c r="AY81" s="52"/>
    </row>
    <row r="82" spans="1:51" x14ac:dyDescent="0.3">
      <c r="A82" s="51">
        <f t="shared" si="11"/>
        <v>76</v>
      </c>
      <c r="B82" s="3" t="s">
        <v>496</v>
      </c>
      <c r="C82" s="3">
        <v>42</v>
      </c>
      <c r="D82" s="3"/>
      <c r="E82" s="110"/>
      <c r="F82" s="109">
        <v>0</v>
      </c>
      <c r="G82" s="109">
        <v>0</v>
      </c>
      <c r="H82" s="109">
        <v>0</v>
      </c>
      <c r="I82" s="109">
        <v>1</v>
      </c>
      <c r="J82" s="109">
        <v>0</v>
      </c>
      <c r="K82" s="109">
        <v>0</v>
      </c>
      <c r="L82" s="109">
        <v>1</v>
      </c>
      <c r="M82" s="109">
        <v>0</v>
      </c>
      <c r="N82" s="109">
        <v>0</v>
      </c>
      <c r="O82" s="109">
        <v>0</v>
      </c>
      <c r="P82" s="136">
        <v>0</v>
      </c>
      <c r="Q82" s="136">
        <v>0</v>
      </c>
      <c r="R82" s="136">
        <v>0</v>
      </c>
      <c r="S82" s="109">
        <v>0</v>
      </c>
      <c r="T82" s="109">
        <f t="shared" si="10"/>
        <v>2</v>
      </c>
      <c r="U82" s="50" t="str">
        <f t="shared" si="8"/>
        <v>O</v>
      </c>
      <c r="V82" s="133">
        <v>1</v>
      </c>
      <c r="W82" s="127">
        <v>0</v>
      </c>
      <c r="X82" s="136">
        <v>0</v>
      </c>
      <c r="Y82" s="136">
        <v>0</v>
      </c>
      <c r="Z82" s="136">
        <v>0</v>
      </c>
      <c r="AA82" s="136">
        <v>0</v>
      </c>
      <c r="AB82" s="136">
        <v>0</v>
      </c>
      <c r="AC82" s="129">
        <v>0</v>
      </c>
      <c r="AD82" s="136">
        <v>0</v>
      </c>
      <c r="AE82" s="136">
        <v>0</v>
      </c>
      <c r="AF82" s="136">
        <v>0</v>
      </c>
      <c r="AG82" s="136">
        <v>0</v>
      </c>
      <c r="AH82" s="136">
        <v>0</v>
      </c>
      <c r="AI82" s="136">
        <v>0</v>
      </c>
      <c r="AJ82" s="136">
        <v>0</v>
      </c>
      <c r="AK82" s="136">
        <v>0</v>
      </c>
      <c r="AL82" s="149">
        <v>0</v>
      </c>
      <c r="AM82" s="35">
        <f t="shared" si="7"/>
        <v>0</v>
      </c>
      <c r="AN82" s="50" t="str">
        <f t="shared" si="12"/>
        <v>-</v>
      </c>
      <c r="AO82" s="51"/>
      <c r="AP82" s="13"/>
      <c r="AQ82" s="13"/>
      <c r="AR82" s="13"/>
      <c r="AS82" s="13"/>
      <c r="AT82" s="13"/>
      <c r="AU82" s="12"/>
      <c r="AV82" s="13"/>
      <c r="AW82" s="12"/>
      <c r="AX82" s="12"/>
      <c r="AY82" s="52"/>
    </row>
    <row r="83" spans="1:51" x14ac:dyDescent="0.3">
      <c r="A83" s="51">
        <f t="shared" si="11"/>
        <v>77</v>
      </c>
      <c r="B83" s="7" t="s">
        <v>686</v>
      </c>
      <c r="C83" s="3"/>
      <c r="D83" s="3"/>
      <c r="E83" s="110"/>
      <c r="F83" s="109">
        <v>0</v>
      </c>
      <c r="G83" s="109">
        <v>0</v>
      </c>
      <c r="H83" s="109">
        <v>0</v>
      </c>
      <c r="I83" s="109">
        <v>0</v>
      </c>
      <c r="J83" s="109">
        <v>0</v>
      </c>
      <c r="K83" s="109">
        <v>0</v>
      </c>
      <c r="L83" s="109">
        <v>0</v>
      </c>
      <c r="M83" s="109">
        <v>0</v>
      </c>
      <c r="N83" s="109">
        <v>0</v>
      </c>
      <c r="O83" s="109">
        <v>0</v>
      </c>
      <c r="P83" s="136">
        <v>0</v>
      </c>
      <c r="Q83" s="136">
        <v>0</v>
      </c>
      <c r="R83" s="136">
        <v>0</v>
      </c>
      <c r="S83" s="109">
        <v>0</v>
      </c>
      <c r="T83" s="109">
        <f t="shared" si="10"/>
        <v>0</v>
      </c>
      <c r="U83" s="50" t="str">
        <f t="shared" si="8"/>
        <v>-</v>
      </c>
      <c r="V83" s="133">
        <v>0</v>
      </c>
      <c r="W83" s="127">
        <v>0</v>
      </c>
      <c r="X83" s="136">
        <v>0</v>
      </c>
      <c r="Y83" s="136">
        <v>0</v>
      </c>
      <c r="Z83" s="136">
        <v>0</v>
      </c>
      <c r="AA83" s="136">
        <v>0</v>
      </c>
      <c r="AB83" s="136">
        <v>0</v>
      </c>
      <c r="AC83" s="129">
        <v>0</v>
      </c>
      <c r="AD83" s="136">
        <v>0</v>
      </c>
      <c r="AE83" s="136">
        <v>0</v>
      </c>
      <c r="AF83" s="136">
        <v>0</v>
      </c>
      <c r="AG83" s="136">
        <v>0</v>
      </c>
      <c r="AH83" s="136">
        <v>0</v>
      </c>
      <c r="AI83" s="136">
        <v>0</v>
      </c>
      <c r="AJ83" s="136">
        <v>0</v>
      </c>
      <c r="AK83" s="136">
        <v>1</v>
      </c>
      <c r="AL83" s="149">
        <v>0</v>
      </c>
      <c r="AM83" s="35">
        <f t="shared" si="7"/>
        <v>1</v>
      </c>
      <c r="AN83" s="50" t="str">
        <f t="shared" si="12"/>
        <v>NI</v>
      </c>
      <c r="AO83" s="53"/>
      <c r="AP83" s="13"/>
      <c r="AQ83" s="13"/>
      <c r="AR83" s="13"/>
      <c r="AS83" s="13"/>
      <c r="AT83" s="13"/>
      <c r="AU83" s="12"/>
      <c r="AV83" s="12"/>
      <c r="AW83" s="13"/>
      <c r="AX83" s="13"/>
      <c r="AY83" s="28"/>
    </row>
    <row r="84" spans="1:51" x14ac:dyDescent="0.3">
      <c r="A84" s="51">
        <f t="shared" si="11"/>
        <v>78</v>
      </c>
      <c r="B84" s="7" t="s">
        <v>666</v>
      </c>
      <c r="C84" s="3"/>
      <c r="D84" s="3"/>
      <c r="E84" s="110"/>
      <c r="F84" s="109">
        <v>0</v>
      </c>
      <c r="G84" s="109">
        <v>0</v>
      </c>
      <c r="H84" s="109">
        <v>0</v>
      </c>
      <c r="I84" s="109">
        <v>0</v>
      </c>
      <c r="J84" s="109">
        <v>0</v>
      </c>
      <c r="K84" s="109">
        <v>0</v>
      </c>
      <c r="L84" s="109">
        <v>0</v>
      </c>
      <c r="M84" s="109">
        <v>0</v>
      </c>
      <c r="N84" s="109">
        <v>0</v>
      </c>
      <c r="O84" s="109">
        <v>0</v>
      </c>
      <c r="P84" s="136">
        <v>0</v>
      </c>
      <c r="Q84" s="136">
        <v>0</v>
      </c>
      <c r="R84" s="136">
        <v>0</v>
      </c>
      <c r="S84" s="109">
        <v>0</v>
      </c>
      <c r="T84" s="109">
        <f t="shared" si="10"/>
        <v>0</v>
      </c>
      <c r="U84" s="50" t="str">
        <f t="shared" si="8"/>
        <v>-</v>
      </c>
      <c r="V84" s="133">
        <v>1</v>
      </c>
      <c r="W84" s="127">
        <v>0</v>
      </c>
      <c r="X84" s="136">
        <v>0</v>
      </c>
      <c r="Y84" s="136">
        <v>0</v>
      </c>
      <c r="Z84" s="136">
        <v>0</v>
      </c>
      <c r="AA84" s="136">
        <v>0</v>
      </c>
      <c r="AB84" s="136">
        <v>0</v>
      </c>
      <c r="AC84" s="129">
        <v>0</v>
      </c>
      <c r="AD84" s="136">
        <v>0</v>
      </c>
      <c r="AE84" s="136">
        <v>0</v>
      </c>
      <c r="AF84" s="136">
        <v>0</v>
      </c>
      <c r="AG84" s="136">
        <v>0</v>
      </c>
      <c r="AH84" s="136">
        <v>1</v>
      </c>
      <c r="AI84" s="136">
        <v>0</v>
      </c>
      <c r="AJ84" s="136">
        <v>0</v>
      </c>
      <c r="AK84" s="136">
        <v>0</v>
      </c>
      <c r="AL84" s="149">
        <v>0</v>
      </c>
      <c r="AM84" s="35">
        <f t="shared" si="7"/>
        <v>1</v>
      </c>
      <c r="AN84" s="50" t="str">
        <f t="shared" si="12"/>
        <v>NI</v>
      </c>
      <c r="AO84" s="51"/>
      <c r="AP84" s="13"/>
      <c r="AQ84" s="13"/>
      <c r="AR84" s="13"/>
      <c r="AS84" s="13"/>
      <c r="AT84" s="13"/>
      <c r="AU84" s="13"/>
      <c r="AV84" s="13"/>
      <c r="AW84" s="13"/>
      <c r="AX84" s="13"/>
      <c r="AY84" s="52"/>
    </row>
    <row r="85" spans="1:51" x14ac:dyDescent="0.3">
      <c r="A85" s="51">
        <f t="shared" si="11"/>
        <v>79</v>
      </c>
      <c r="B85" s="3" t="s">
        <v>521</v>
      </c>
      <c r="C85" s="3">
        <v>75</v>
      </c>
      <c r="D85" s="3"/>
      <c r="E85" s="110"/>
      <c r="F85" s="109">
        <v>0</v>
      </c>
      <c r="G85" s="109">
        <v>0</v>
      </c>
      <c r="H85" s="109">
        <v>0</v>
      </c>
      <c r="I85" s="109">
        <v>0</v>
      </c>
      <c r="J85" s="109">
        <v>0</v>
      </c>
      <c r="K85" s="109">
        <v>0</v>
      </c>
      <c r="L85" s="109">
        <v>0</v>
      </c>
      <c r="M85" s="109">
        <v>0</v>
      </c>
      <c r="N85" s="109">
        <v>0</v>
      </c>
      <c r="O85" s="109">
        <v>1</v>
      </c>
      <c r="P85" s="136">
        <v>1</v>
      </c>
      <c r="Q85" s="136">
        <v>1</v>
      </c>
      <c r="R85" s="136">
        <v>1</v>
      </c>
      <c r="S85" s="109">
        <v>0</v>
      </c>
      <c r="T85" s="109">
        <f t="shared" si="10"/>
        <v>1</v>
      </c>
      <c r="U85" s="50" t="str">
        <f t="shared" si="8"/>
        <v>NI</v>
      </c>
      <c r="V85" s="133">
        <v>1</v>
      </c>
      <c r="W85" s="127">
        <v>1</v>
      </c>
      <c r="X85" s="136">
        <v>0</v>
      </c>
      <c r="Y85" s="136">
        <v>1</v>
      </c>
      <c r="Z85" s="136">
        <v>0</v>
      </c>
      <c r="AA85" s="136">
        <v>1</v>
      </c>
      <c r="AB85" s="136">
        <v>0</v>
      </c>
      <c r="AC85" s="129">
        <v>1</v>
      </c>
      <c r="AD85" s="136">
        <v>1</v>
      </c>
      <c r="AE85" s="136">
        <v>1</v>
      </c>
      <c r="AF85" s="136">
        <v>1</v>
      </c>
      <c r="AG85" s="136">
        <v>1</v>
      </c>
      <c r="AH85" s="136">
        <v>1</v>
      </c>
      <c r="AI85" s="136">
        <v>1</v>
      </c>
      <c r="AJ85" s="136">
        <v>0</v>
      </c>
      <c r="AK85" s="136">
        <v>1</v>
      </c>
      <c r="AL85" s="149">
        <v>1</v>
      </c>
      <c r="AM85" s="35">
        <f t="shared" si="7"/>
        <v>12</v>
      </c>
      <c r="AN85" s="50" t="str">
        <f t="shared" si="12"/>
        <v>C</v>
      </c>
      <c r="AO85" s="51"/>
      <c r="AP85" s="13"/>
      <c r="AQ85" s="13"/>
      <c r="AR85" s="13"/>
      <c r="AS85" s="13"/>
      <c r="AT85" s="13"/>
      <c r="AU85" s="13"/>
      <c r="AV85" s="12"/>
      <c r="AW85" s="13"/>
      <c r="AX85" s="13"/>
      <c r="AY85" s="52"/>
    </row>
    <row r="86" spans="1:51" x14ac:dyDescent="0.3">
      <c r="A86" s="51">
        <f t="shared" si="11"/>
        <v>80</v>
      </c>
      <c r="B86" s="3" t="s">
        <v>510</v>
      </c>
      <c r="C86" s="3"/>
      <c r="D86" s="3"/>
      <c r="E86" s="110"/>
      <c r="F86" s="109">
        <v>0</v>
      </c>
      <c r="G86" s="109">
        <v>0</v>
      </c>
      <c r="H86" s="109">
        <v>0</v>
      </c>
      <c r="I86" s="109">
        <v>0</v>
      </c>
      <c r="J86" s="109">
        <v>0</v>
      </c>
      <c r="K86" s="109">
        <v>0</v>
      </c>
      <c r="L86" s="109">
        <v>0</v>
      </c>
      <c r="M86" s="109">
        <v>0</v>
      </c>
      <c r="N86" s="109">
        <v>1</v>
      </c>
      <c r="O86" s="109">
        <v>0</v>
      </c>
      <c r="P86" s="136">
        <v>0</v>
      </c>
      <c r="Q86" s="136">
        <v>0</v>
      </c>
      <c r="R86" s="136">
        <v>0</v>
      </c>
      <c r="S86" s="109">
        <v>0</v>
      </c>
      <c r="T86" s="109">
        <f t="shared" si="10"/>
        <v>1</v>
      </c>
      <c r="U86" s="50" t="str">
        <f t="shared" si="8"/>
        <v>NI</v>
      </c>
      <c r="V86" s="133">
        <v>0</v>
      </c>
      <c r="W86" s="127">
        <v>0</v>
      </c>
      <c r="X86" s="136">
        <v>0</v>
      </c>
      <c r="Y86" s="136">
        <v>0</v>
      </c>
      <c r="Z86" s="136">
        <v>0</v>
      </c>
      <c r="AA86" s="136">
        <v>0</v>
      </c>
      <c r="AB86" s="136">
        <v>0</v>
      </c>
      <c r="AC86" s="129">
        <v>0</v>
      </c>
      <c r="AD86" s="136">
        <v>0</v>
      </c>
      <c r="AE86" s="136">
        <v>0</v>
      </c>
      <c r="AF86" s="136">
        <v>0</v>
      </c>
      <c r="AG86" s="136">
        <v>0</v>
      </c>
      <c r="AH86" s="136">
        <v>0</v>
      </c>
      <c r="AI86" s="136">
        <v>0</v>
      </c>
      <c r="AJ86" s="136">
        <v>0</v>
      </c>
      <c r="AK86" s="136">
        <v>0</v>
      </c>
      <c r="AL86" s="149">
        <v>0</v>
      </c>
      <c r="AM86" s="35">
        <f t="shared" si="7"/>
        <v>0</v>
      </c>
      <c r="AN86" s="50" t="str">
        <f t="shared" si="12"/>
        <v>-</v>
      </c>
      <c r="AO86" s="51"/>
      <c r="AP86" s="13"/>
      <c r="AQ86" s="13"/>
      <c r="AR86" s="13"/>
      <c r="AS86" s="13"/>
      <c r="AT86" s="13"/>
      <c r="AU86" s="12"/>
      <c r="AV86" s="13"/>
      <c r="AW86" s="12"/>
      <c r="AX86" s="12"/>
      <c r="AY86" s="52"/>
    </row>
    <row r="87" spans="1:51" x14ac:dyDescent="0.3">
      <c r="A87" s="51">
        <f t="shared" si="11"/>
        <v>81</v>
      </c>
      <c r="B87" s="3" t="s">
        <v>414</v>
      </c>
      <c r="C87" s="3"/>
      <c r="D87" s="3"/>
      <c r="E87" s="110"/>
      <c r="F87" s="109">
        <v>1</v>
      </c>
      <c r="G87" s="109">
        <v>0</v>
      </c>
      <c r="H87" s="109">
        <v>0</v>
      </c>
      <c r="I87" s="109">
        <v>0</v>
      </c>
      <c r="J87" s="109">
        <v>0</v>
      </c>
      <c r="K87" s="109">
        <v>0</v>
      </c>
      <c r="L87" s="109">
        <v>0</v>
      </c>
      <c r="M87" s="109">
        <v>0</v>
      </c>
      <c r="N87" s="109">
        <v>0</v>
      </c>
      <c r="O87" s="109">
        <v>0</v>
      </c>
      <c r="P87" s="136">
        <v>0</v>
      </c>
      <c r="Q87" s="136">
        <v>1</v>
      </c>
      <c r="R87" s="136">
        <v>0</v>
      </c>
      <c r="S87" s="109">
        <v>0</v>
      </c>
      <c r="T87" s="109">
        <f t="shared" si="10"/>
        <v>1</v>
      </c>
      <c r="U87" s="50" t="str">
        <f t="shared" si="8"/>
        <v>NI</v>
      </c>
      <c r="V87" s="133">
        <v>1</v>
      </c>
      <c r="W87" s="127">
        <v>0</v>
      </c>
      <c r="X87" s="136">
        <v>0</v>
      </c>
      <c r="Y87" s="136">
        <v>0</v>
      </c>
      <c r="Z87" s="136">
        <v>1</v>
      </c>
      <c r="AA87" s="136">
        <v>0</v>
      </c>
      <c r="AB87" s="136">
        <v>0</v>
      </c>
      <c r="AC87" s="129">
        <v>0</v>
      </c>
      <c r="AD87" s="136">
        <v>0</v>
      </c>
      <c r="AE87" s="136">
        <v>0</v>
      </c>
      <c r="AF87" s="136">
        <v>0</v>
      </c>
      <c r="AG87" s="136">
        <v>0</v>
      </c>
      <c r="AH87" s="136">
        <v>0</v>
      </c>
      <c r="AI87" s="136">
        <v>0</v>
      </c>
      <c r="AJ87" s="136">
        <v>0</v>
      </c>
      <c r="AK87" s="136">
        <v>0</v>
      </c>
      <c r="AL87" s="149">
        <v>0</v>
      </c>
      <c r="AM87" s="35">
        <f t="shared" si="7"/>
        <v>1</v>
      </c>
      <c r="AN87" s="50" t="str">
        <f t="shared" si="12"/>
        <v>NI</v>
      </c>
      <c r="AO87" s="51"/>
      <c r="AP87" s="13"/>
      <c r="AQ87" s="13"/>
      <c r="AR87" s="13"/>
      <c r="AS87" s="13"/>
      <c r="AT87" s="13"/>
      <c r="AU87" s="12"/>
      <c r="AV87" s="13"/>
      <c r="AW87" s="12"/>
      <c r="AX87" s="12"/>
      <c r="AY87" s="52"/>
    </row>
    <row r="88" spans="1:51" x14ac:dyDescent="0.3">
      <c r="A88" s="51">
        <f t="shared" si="11"/>
        <v>82</v>
      </c>
      <c r="B88" s="7" t="s">
        <v>630</v>
      </c>
      <c r="C88" s="3">
        <v>18</v>
      </c>
      <c r="D88" s="3"/>
      <c r="E88" s="110"/>
      <c r="F88" s="109">
        <v>0</v>
      </c>
      <c r="G88" s="109">
        <v>0</v>
      </c>
      <c r="H88" s="109">
        <v>0</v>
      </c>
      <c r="I88" s="109">
        <v>0</v>
      </c>
      <c r="J88" s="109">
        <v>0</v>
      </c>
      <c r="K88" s="109">
        <v>0</v>
      </c>
      <c r="L88" s="109">
        <v>0</v>
      </c>
      <c r="M88" s="109">
        <v>0</v>
      </c>
      <c r="N88" s="109">
        <v>0</v>
      </c>
      <c r="O88" s="109">
        <v>0</v>
      </c>
      <c r="P88" s="136">
        <v>0</v>
      </c>
      <c r="Q88" s="136">
        <v>0</v>
      </c>
      <c r="R88" s="136">
        <v>0</v>
      </c>
      <c r="S88" s="109">
        <v>0</v>
      </c>
      <c r="T88" s="109">
        <f t="shared" si="10"/>
        <v>0</v>
      </c>
      <c r="U88" s="50" t="str">
        <f t="shared" si="8"/>
        <v>-</v>
      </c>
      <c r="V88" s="133">
        <v>0</v>
      </c>
      <c r="W88" s="127">
        <v>1</v>
      </c>
      <c r="X88" s="136">
        <v>0</v>
      </c>
      <c r="Y88" s="136">
        <v>0</v>
      </c>
      <c r="Z88" s="136">
        <v>0</v>
      </c>
      <c r="AA88" s="136">
        <v>0</v>
      </c>
      <c r="AB88" s="136">
        <v>1</v>
      </c>
      <c r="AC88" s="129">
        <v>0</v>
      </c>
      <c r="AD88" s="136">
        <v>0</v>
      </c>
      <c r="AE88" s="136">
        <v>0</v>
      </c>
      <c r="AF88" s="136">
        <v>0</v>
      </c>
      <c r="AG88" s="136">
        <v>0</v>
      </c>
      <c r="AH88" s="136">
        <v>0</v>
      </c>
      <c r="AI88" s="136">
        <v>0</v>
      </c>
      <c r="AJ88" s="136">
        <v>0</v>
      </c>
      <c r="AK88" s="136">
        <v>0</v>
      </c>
      <c r="AL88" s="149">
        <v>0</v>
      </c>
      <c r="AM88" s="35">
        <f t="shared" si="7"/>
        <v>2</v>
      </c>
      <c r="AN88" s="50" t="str">
        <f>IF(AM88&gt;=5,"C",IF(AM88=0,"-",IF(AM88=1,"NI",IF(AM88&gt;1,"O",IF(AM88&gt;5,"O")))))</f>
        <v>O</v>
      </c>
      <c r="AO88" s="51"/>
      <c r="AP88" s="13"/>
      <c r="AQ88" s="13"/>
      <c r="AR88" s="13"/>
      <c r="AS88" s="13"/>
      <c r="AT88" s="13"/>
      <c r="AU88" s="12"/>
      <c r="AV88" s="13"/>
      <c r="AW88" s="12"/>
      <c r="AX88" s="12"/>
      <c r="AY88" s="52"/>
    </row>
    <row r="89" spans="1:51" x14ac:dyDescent="0.3">
      <c r="A89" s="51">
        <f t="shared" si="11"/>
        <v>83</v>
      </c>
      <c r="B89" s="7" t="s">
        <v>569</v>
      </c>
      <c r="C89" s="3"/>
      <c r="D89" s="3"/>
      <c r="E89" s="110"/>
      <c r="F89" s="109">
        <v>0</v>
      </c>
      <c r="G89" s="109">
        <v>0</v>
      </c>
      <c r="H89" s="109">
        <v>0</v>
      </c>
      <c r="I89" s="109">
        <v>0</v>
      </c>
      <c r="J89" s="109">
        <v>0</v>
      </c>
      <c r="K89" s="109">
        <v>0</v>
      </c>
      <c r="L89" s="109">
        <v>0</v>
      </c>
      <c r="M89" s="109">
        <v>0</v>
      </c>
      <c r="N89" s="109">
        <v>0</v>
      </c>
      <c r="O89" s="109">
        <v>0</v>
      </c>
      <c r="P89" s="136">
        <v>0</v>
      </c>
      <c r="Q89" s="136">
        <v>0</v>
      </c>
      <c r="R89" s="136">
        <v>0</v>
      </c>
      <c r="S89" s="109">
        <v>1</v>
      </c>
      <c r="T89" s="109">
        <f t="shared" si="10"/>
        <v>0</v>
      </c>
      <c r="U89" s="50" t="str">
        <f t="shared" si="8"/>
        <v>-</v>
      </c>
      <c r="V89" s="133">
        <v>0</v>
      </c>
      <c r="W89" s="127">
        <v>0</v>
      </c>
      <c r="X89" s="136">
        <v>0</v>
      </c>
      <c r="Y89" s="136">
        <v>0</v>
      </c>
      <c r="Z89" s="136">
        <v>0</v>
      </c>
      <c r="AA89" s="136">
        <v>0</v>
      </c>
      <c r="AB89" s="136">
        <v>0</v>
      </c>
      <c r="AC89" s="129">
        <v>0</v>
      </c>
      <c r="AD89" s="136">
        <v>0</v>
      </c>
      <c r="AE89" s="136">
        <v>0</v>
      </c>
      <c r="AF89" s="136">
        <v>0</v>
      </c>
      <c r="AG89" s="136">
        <v>0</v>
      </c>
      <c r="AH89" s="136">
        <v>0</v>
      </c>
      <c r="AI89" s="136">
        <v>0</v>
      </c>
      <c r="AJ89" s="136">
        <v>0</v>
      </c>
      <c r="AK89" s="136">
        <v>0</v>
      </c>
      <c r="AL89" s="149">
        <v>0</v>
      </c>
      <c r="AM89" s="35">
        <f t="shared" si="7"/>
        <v>0</v>
      </c>
      <c r="AN89" s="50" t="str">
        <f t="shared" ref="AN89:AN94" si="13">IF(AM89&gt;=5,"C",IF(AM89=0,"-",IF(AM89=1,"NI",IF(AM89&gt;1,"O",IF(AM89&gt;5,"O")))))</f>
        <v>-</v>
      </c>
      <c r="AO89" s="51"/>
      <c r="AP89" s="13"/>
      <c r="AQ89" s="13"/>
      <c r="AR89" s="13"/>
      <c r="AS89" s="13"/>
      <c r="AT89" s="13"/>
      <c r="AU89" s="12"/>
      <c r="AV89" s="13"/>
      <c r="AW89" s="12"/>
      <c r="AX89" s="12"/>
      <c r="AY89" s="52"/>
    </row>
    <row r="90" spans="1:51" x14ac:dyDescent="0.3">
      <c r="A90" s="51">
        <f t="shared" si="11"/>
        <v>84</v>
      </c>
      <c r="B90" s="7" t="s">
        <v>639</v>
      </c>
      <c r="C90" s="3"/>
      <c r="D90" s="3"/>
      <c r="E90" s="110"/>
      <c r="F90" s="109">
        <v>0</v>
      </c>
      <c r="G90" s="109">
        <v>0</v>
      </c>
      <c r="H90" s="109">
        <v>0</v>
      </c>
      <c r="I90" s="109">
        <v>0</v>
      </c>
      <c r="J90" s="109">
        <v>0</v>
      </c>
      <c r="K90" s="109">
        <v>0</v>
      </c>
      <c r="L90" s="109">
        <v>0</v>
      </c>
      <c r="M90" s="109">
        <v>0</v>
      </c>
      <c r="N90" s="109">
        <v>0</v>
      </c>
      <c r="O90" s="109">
        <v>0</v>
      </c>
      <c r="P90" s="136">
        <v>0</v>
      </c>
      <c r="Q90" s="136">
        <v>0</v>
      </c>
      <c r="R90" s="136">
        <v>0</v>
      </c>
      <c r="S90" s="109">
        <v>0</v>
      </c>
      <c r="T90" s="109">
        <f t="shared" si="10"/>
        <v>0</v>
      </c>
      <c r="U90" s="50" t="str">
        <f t="shared" si="8"/>
        <v>-</v>
      </c>
      <c r="V90" s="133">
        <v>0</v>
      </c>
      <c r="W90" s="127">
        <v>0</v>
      </c>
      <c r="X90" s="136">
        <v>0</v>
      </c>
      <c r="Y90" s="136">
        <v>0</v>
      </c>
      <c r="Z90" s="136">
        <v>0</v>
      </c>
      <c r="AA90" s="136">
        <v>0</v>
      </c>
      <c r="AB90" s="136">
        <v>0</v>
      </c>
      <c r="AC90" s="129">
        <v>1</v>
      </c>
      <c r="AD90" s="136">
        <v>0</v>
      </c>
      <c r="AE90" s="136">
        <v>0</v>
      </c>
      <c r="AF90" s="136">
        <v>0</v>
      </c>
      <c r="AG90" s="136">
        <v>0</v>
      </c>
      <c r="AH90" s="136">
        <v>0</v>
      </c>
      <c r="AI90" s="136">
        <v>0</v>
      </c>
      <c r="AJ90" s="136">
        <v>0</v>
      </c>
      <c r="AK90" s="136">
        <v>0</v>
      </c>
      <c r="AL90" s="149">
        <v>0</v>
      </c>
      <c r="AM90" s="35">
        <f t="shared" si="7"/>
        <v>1</v>
      </c>
      <c r="AN90" s="50" t="str">
        <f t="shared" si="13"/>
        <v>NI</v>
      </c>
      <c r="AO90" s="51"/>
      <c r="AP90" s="13"/>
      <c r="AQ90" s="13"/>
      <c r="AR90" s="13"/>
      <c r="AS90" s="13"/>
      <c r="AT90" s="13"/>
      <c r="AU90" s="12"/>
      <c r="AV90" s="13"/>
      <c r="AW90" s="12"/>
      <c r="AX90" s="12"/>
      <c r="AY90" s="52"/>
    </row>
    <row r="91" spans="1:51" x14ac:dyDescent="0.3">
      <c r="A91" s="51">
        <f t="shared" si="11"/>
        <v>85</v>
      </c>
      <c r="B91" s="7" t="s">
        <v>595</v>
      </c>
      <c r="C91" s="3"/>
      <c r="D91" s="3"/>
      <c r="E91" s="110"/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>
        <v>0</v>
      </c>
      <c r="N91" s="109">
        <v>0</v>
      </c>
      <c r="O91" s="109">
        <v>0</v>
      </c>
      <c r="P91" s="136">
        <v>0</v>
      </c>
      <c r="Q91" s="136">
        <v>0</v>
      </c>
      <c r="R91" s="136">
        <v>0</v>
      </c>
      <c r="S91" s="109">
        <v>0</v>
      </c>
      <c r="T91" s="109">
        <f t="shared" si="10"/>
        <v>0</v>
      </c>
      <c r="U91" s="50" t="str">
        <f t="shared" si="8"/>
        <v>-</v>
      </c>
      <c r="V91" s="133">
        <v>0</v>
      </c>
      <c r="W91" s="127">
        <v>0</v>
      </c>
      <c r="X91" s="136">
        <v>0</v>
      </c>
      <c r="Y91" s="136">
        <v>0</v>
      </c>
      <c r="Z91" s="136">
        <v>0</v>
      </c>
      <c r="AA91" s="136">
        <v>1</v>
      </c>
      <c r="AB91" s="136">
        <v>0</v>
      </c>
      <c r="AC91" s="129">
        <v>0</v>
      </c>
      <c r="AD91" s="136">
        <v>0</v>
      </c>
      <c r="AE91" s="136">
        <v>0</v>
      </c>
      <c r="AF91" s="136">
        <v>0</v>
      </c>
      <c r="AG91" s="136">
        <v>0</v>
      </c>
      <c r="AH91" s="136">
        <v>0</v>
      </c>
      <c r="AI91" s="136">
        <v>0</v>
      </c>
      <c r="AJ91" s="136">
        <v>0</v>
      </c>
      <c r="AK91" s="136">
        <v>0</v>
      </c>
      <c r="AL91" s="149">
        <v>0</v>
      </c>
      <c r="AM91" s="35">
        <f t="shared" si="7"/>
        <v>1</v>
      </c>
      <c r="AN91" s="50" t="str">
        <f t="shared" si="13"/>
        <v>NI</v>
      </c>
      <c r="AO91" s="51"/>
      <c r="AP91" s="13"/>
      <c r="AQ91" s="13"/>
      <c r="AR91" s="13"/>
      <c r="AS91" s="13"/>
      <c r="AT91" s="13"/>
      <c r="AU91" s="12"/>
      <c r="AV91" s="13"/>
      <c r="AW91" s="12"/>
      <c r="AX91" s="12"/>
      <c r="AY91" s="52"/>
    </row>
    <row r="92" spans="1:51" x14ac:dyDescent="0.3">
      <c r="A92" s="51">
        <f t="shared" si="11"/>
        <v>86</v>
      </c>
      <c r="B92" s="7" t="s">
        <v>681</v>
      </c>
      <c r="C92" s="3"/>
      <c r="D92" s="3"/>
      <c r="E92" s="110"/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>
        <v>0</v>
      </c>
      <c r="N92" s="109">
        <v>0</v>
      </c>
      <c r="O92" s="109">
        <v>0</v>
      </c>
      <c r="P92" s="136">
        <v>0</v>
      </c>
      <c r="Q92" s="136">
        <v>0</v>
      </c>
      <c r="R92" s="136">
        <v>0</v>
      </c>
      <c r="S92" s="109">
        <v>0</v>
      </c>
      <c r="T92" s="109">
        <f t="shared" si="10"/>
        <v>0</v>
      </c>
      <c r="U92" s="50" t="str">
        <f t="shared" si="8"/>
        <v>-</v>
      </c>
      <c r="V92" s="133">
        <v>0</v>
      </c>
      <c r="W92" s="127">
        <v>0</v>
      </c>
      <c r="X92" s="136">
        <v>0</v>
      </c>
      <c r="Y92" s="136">
        <v>0</v>
      </c>
      <c r="Z92" s="136">
        <v>0</v>
      </c>
      <c r="AA92" s="136">
        <v>0</v>
      </c>
      <c r="AB92" s="136">
        <v>0</v>
      </c>
      <c r="AC92" s="129">
        <v>0</v>
      </c>
      <c r="AD92" s="136">
        <v>0</v>
      </c>
      <c r="AE92" s="136">
        <v>0</v>
      </c>
      <c r="AF92" s="136">
        <v>0</v>
      </c>
      <c r="AG92" s="136">
        <v>0</v>
      </c>
      <c r="AH92" s="136">
        <v>0</v>
      </c>
      <c r="AI92" s="136">
        <v>0</v>
      </c>
      <c r="AJ92" s="136">
        <v>0</v>
      </c>
      <c r="AK92" s="136">
        <v>1</v>
      </c>
      <c r="AL92" s="149">
        <v>1</v>
      </c>
      <c r="AM92" s="35">
        <f t="shared" si="7"/>
        <v>2</v>
      </c>
      <c r="AN92" s="50" t="str">
        <f t="shared" si="13"/>
        <v>O</v>
      </c>
      <c r="AO92" s="51"/>
      <c r="AP92" s="13"/>
      <c r="AQ92" s="13"/>
      <c r="AR92" s="13"/>
      <c r="AS92" s="13"/>
      <c r="AT92" s="13"/>
      <c r="AU92" s="12"/>
      <c r="AV92" s="13"/>
      <c r="AW92" s="13"/>
      <c r="AX92" s="13"/>
      <c r="AY92" s="52"/>
    </row>
    <row r="93" spans="1:51" x14ac:dyDescent="0.3">
      <c r="A93" s="51">
        <f t="shared" si="11"/>
        <v>87</v>
      </c>
      <c r="B93" s="108" t="s">
        <v>602</v>
      </c>
      <c r="C93" s="22"/>
      <c r="D93" s="22"/>
      <c r="E93" s="111"/>
      <c r="F93" s="109">
        <v>0</v>
      </c>
      <c r="G93" s="109">
        <v>0</v>
      </c>
      <c r="H93" s="109">
        <v>0</v>
      </c>
      <c r="I93" s="109">
        <v>0</v>
      </c>
      <c r="J93" s="109">
        <v>0</v>
      </c>
      <c r="K93" s="109">
        <v>0</v>
      </c>
      <c r="L93" s="109">
        <v>0</v>
      </c>
      <c r="M93" s="109">
        <v>0</v>
      </c>
      <c r="N93" s="109">
        <v>0</v>
      </c>
      <c r="O93" s="109">
        <v>0</v>
      </c>
      <c r="P93" s="136">
        <v>0</v>
      </c>
      <c r="Q93" s="136">
        <v>0</v>
      </c>
      <c r="R93" s="136">
        <v>0</v>
      </c>
      <c r="S93" s="109">
        <v>0</v>
      </c>
      <c r="T93" s="109">
        <f t="shared" si="10"/>
        <v>0</v>
      </c>
      <c r="U93" s="50" t="str">
        <f t="shared" si="8"/>
        <v>-</v>
      </c>
      <c r="V93" s="133">
        <v>0</v>
      </c>
      <c r="W93" s="127">
        <v>0</v>
      </c>
      <c r="X93" s="136">
        <v>1</v>
      </c>
      <c r="Y93" s="136">
        <v>0</v>
      </c>
      <c r="Z93" s="136">
        <v>0</v>
      </c>
      <c r="AA93" s="136">
        <v>0</v>
      </c>
      <c r="AB93" s="136">
        <v>1</v>
      </c>
      <c r="AC93" s="129">
        <v>0</v>
      </c>
      <c r="AD93" s="136">
        <v>0</v>
      </c>
      <c r="AE93" s="136">
        <v>0</v>
      </c>
      <c r="AF93" s="136">
        <v>1</v>
      </c>
      <c r="AG93" s="136">
        <v>0</v>
      </c>
      <c r="AH93" s="136">
        <v>1</v>
      </c>
      <c r="AI93" s="136">
        <v>0</v>
      </c>
      <c r="AJ93" s="136">
        <v>0</v>
      </c>
      <c r="AK93" s="136">
        <v>0</v>
      </c>
      <c r="AL93" s="149">
        <v>0</v>
      </c>
      <c r="AM93" s="35">
        <f t="shared" si="7"/>
        <v>4</v>
      </c>
      <c r="AN93" s="50" t="str">
        <f t="shared" si="13"/>
        <v>O</v>
      </c>
      <c r="AO93" s="51"/>
      <c r="AP93" s="13"/>
      <c r="AQ93" s="13"/>
      <c r="AR93" s="13"/>
      <c r="AS93" s="13"/>
      <c r="AT93" s="13"/>
      <c r="AU93" s="12"/>
      <c r="AV93" s="13"/>
      <c r="AW93" s="12"/>
      <c r="AX93" s="12"/>
      <c r="AY93" s="52"/>
    </row>
    <row r="94" spans="1:51" x14ac:dyDescent="0.3">
      <c r="A94" s="51">
        <f t="shared" si="11"/>
        <v>88</v>
      </c>
      <c r="B94" s="22" t="s">
        <v>483</v>
      </c>
      <c r="C94" s="22"/>
      <c r="D94" s="22"/>
      <c r="E94" s="111"/>
      <c r="F94" s="109">
        <v>0</v>
      </c>
      <c r="G94" s="109">
        <v>0</v>
      </c>
      <c r="H94" s="109">
        <v>0</v>
      </c>
      <c r="I94" s="109">
        <v>0</v>
      </c>
      <c r="J94" s="109">
        <v>0</v>
      </c>
      <c r="K94" s="109">
        <v>1</v>
      </c>
      <c r="L94" s="109">
        <v>0</v>
      </c>
      <c r="M94" s="109">
        <v>0</v>
      </c>
      <c r="N94" s="109">
        <v>0</v>
      </c>
      <c r="O94" s="109">
        <v>0</v>
      </c>
      <c r="P94" s="136"/>
      <c r="Q94" s="136">
        <v>1</v>
      </c>
      <c r="R94" s="136">
        <v>0</v>
      </c>
      <c r="S94" s="109">
        <v>0</v>
      </c>
      <c r="T94" s="109">
        <f t="shared" si="10"/>
        <v>1</v>
      </c>
      <c r="U94" s="50" t="str">
        <f t="shared" si="8"/>
        <v>NI</v>
      </c>
      <c r="V94" s="134">
        <v>0</v>
      </c>
      <c r="W94" s="128">
        <v>0</v>
      </c>
      <c r="X94" s="136">
        <v>0</v>
      </c>
      <c r="Y94" s="136">
        <v>0</v>
      </c>
      <c r="Z94" s="136">
        <v>0</v>
      </c>
      <c r="AA94" s="136">
        <v>0</v>
      </c>
      <c r="AB94" s="136">
        <v>0</v>
      </c>
      <c r="AC94" s="129">
        <v>0</v>
      </c>
      <c r="AD94" s="136">
        <v>0</v>
      </c>
      <c r="AE94" s="136">
        <v>0</v>
      </c>
      <c r="AF94" s="136">
        <v>0</v>
      </c>
      <c r="AG94" s="136">
        <v>0</v>
      </c>
      <c r="AH94" s="136">
        <v>0</v>
      </c>
      <c r="AI94" s="136">
        <v>0</v>
      </c>
      <c r="AJ94" s="136">
        <v>0</v>
      </c>
      <c r="AK94" s="136">
        <v>0</v>
      </c>
      <c r="AL94" s="149">
        <v>0</v>
      </c>
      <c r="AM94" s="35">
        <f t="shared" si="7"/>
        <v>0</v>
      </c>
      <c r="AN94" s="50" t="str">
        <f t="shared" si="13"/>
        <v>-</v>
      </c>
      <c r="AO94" s="54"/>
      <c r="AP94" s="23"/>
      <c r="AQ94" s="23"/>
      <c r="AR94" s="23"/>
      <c r="AS94" s="23"/>
      <c r="AT94" s="23"/>
      <c r="AU94" s="23"/>
      <c r="AV94" s="23"/>
      <c r="AW94" s="23"/>
      <c r="AX94" s="23"/>
      <c r="AY94" s="55"/>
    </row>
    <row r="95" spans="1:51" x14ac:dyDescent="0.3">
      <c r="A95" s="51">
        <f t="shared" si="11"/>
        <v>89</v>
      </c>
      <c r="B95" s="108" t="s">
        <v>691</v>
      </c>
      <c r="C95" s="22"/>
      <c r="D95" s="22"/>
      <c r="E95" s="111"/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9">
        <v>0</v>
      </c>
      <c r="L95" s="109">
        <v>0</v>
      </c>
      <c r="M95" s="109">
        <v>0</v>
      </c>
      <c r="N95" s="109">
        <v>0</v>
      </c>
      <c r="O95" s="109">
        <v>0</v>
      </c>
      <c r="P95" s="136">
        <v>0</v>
      </c>
      <c r="Q95" s="136">
        <v>0</v>
      </c>
      <c r="R95" s="136">
        <v>0</v>
      </c>
      <c r="S95" s="109">
        <v>0</v>
      </c>
      <c r="T95" s="109">
        <f t="shared" si="10"/>
        <v>0</v>
      </c>
      <c r="U95" s="50" t="str">
        <f t="shared" si="8"/>
        <v>-</v>
      </c>
      <c r="V95" s="134">
        <v>0</v>
      </c>
      <c r="W95" s="128">
        <v>0</v>
      </c>
      <c r="X95" s="136">
        <v>0</v>
      </c>
      <c r="Y95" s="136">
        <v>0</v>
      </c>
      <c r="Z95" s="136">
        <v>0</v>
      </c>
      <c r="AA95" s="136">
        <v>0</v>
      </c>
      <c r="AB95" s="136">
        <v>0</v>
      </c>
      <c r="AC95" s="129">
        <v>0</v>
      </c>
      <c r="AD95" s="136">
        <v>0</v>
      </c>
      <c r="AE95" s="136">
        <v>0</v>
      </c>
      <c r="AF95" s="136">
        <v>0</v>
      </c>
      <c r="AG95" s="136">
        <v>0</v>
      </c>
      <c r="AH95" s="136">
        <v>0</v>
      </c>
      <c r="AI95" s="136">
        <v>0</v>
      </c>
      <c r="AJ95" s="136">
        <v>0</v>
      </c>
      <c r="AK95" s="136">
        <v>0</v>
      </c>
      <c r="AL95" s="149">
        <v>1</v>
      </c>
      <c r="AM95" s="35">
        <f t="shared" si="7"/>
        <v>1</v>
      </c>
      <c r="AN95" s="50" t="str">
        <f>IF(AM95&gt;=5,"C",IF(AM95=0,"-",IF(AM95=1,"NI",IF(AM95&gt;1,"O",IF(AM95&gt;5,"O")))))</f>
        <v>NI</v>
      </c>
      <c r="AO95" s="54"/>
      <c r="AP95" s="23"/>
      <c r="AQ95" s="23"/>
      <c r="AR95" s="23"/>
      <c r="AS95" s="23"/>
      <c r="AT95" s="23"/>
      <c r="AU95" s="21"/>
      <c r="AV95" s="23"/>
      <c r="AW95" s="21"/>
      <c r="AX95" s="21"/>
      <c r="AY95" s="55"/>
    </row>
    <row r="96" spans="1:51" x14ac:dyDescent="0.3">
      <c r="A96" s="51">
        <f t="shared" si="11"/>
        <v>90</v>
      </c>
      <c r="B96" s="22" t="s">
        <v>468</v>
      </c>
      <c r="C96" s="22"/>
      <c r="D96" s="22"/>
      <c r="E96" s="111"/>
      <c r="F96" s="109">
        <v>0</v>
      </c>
      <c r="G96" s="109">
        <v>0</v>
      </c>
      <c r="H96" s="109">
        <v>0</v>
      </c>
      <c r="I96" s="109">
        <v>0</v>
      </c>
      <c r="J96" s="109">
        <v>1</v>
      </c>
      <c r="K96" s="109">
        <v>0</v>
      </c>
      <c r="L96" s="109">
        <v>0</v>
      </c>
      <c r="M96" s="109">
        <v>0</v>
      </c>
      <c r="N96" s="109">
        <v>1</v>
      </c>
      <c r="O96" s="109">
        <v>0</v>
      </c>
      <c r="P96" s="136">
        <v>0</v>
      </c>
      <c r="Q96" s="136">
        <v>0</v>
      </c>
      <c r="R96" s="136">
        <v>0</v>
      </c>
      <c r="S96" s="109">
        <v>0</v>
      </c>
      <c r="T96" s="109">
        <f t="shared" si="10"/>
        <v>2</v>
      </c>
      <c r="U96" s="50" t="str">
        <f t="shared" si="8"/>
        <v>O</v>
      </c>
      <c r="V96" s="134">
        <v>0</v>
      </c>
      <c r="W96" s="128">
        <v>0</v>
      </c>
      <c r="X96" s="136">
        <v>0</v>
      </c>
      <c r="Y96" s="136">
        <v>0</v>
      </c>
      <c r="Z96" s="136">
        <v>0</v>
      </c>
      <c r="AA96" s="136">
        <v>0</v>
      </c>
      <c r="AB96" s="136">
        <v>0</v>
      </c>
      <c r="AC96" s="129">
        <v>0</v>
      </c>
      <c r="AD96" s="136">
        <v>0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  <c r="AJ96" s="136">
        <v>0</v>
      </c>
      <c r="AK96" s="136">
        <v>0</v>
      </c>
      <c r="AL96" s="149">
        <v>0</v>
      </c>
      <c r="AM96" s="35">
        <f t="shared" si="7"/>
        <v>0</v>
      </c>
      <c r="AN96" s="50" t="str">
        <f t="shared" ref="AN96:AN99" si="14">IF(AM96&gt;=5,"C",IF(AM96=0,"-",IF(AM96=1,"NI",IF(AM96&gt;1,"O",IF(AM96&gt;5,"O")))))</f>
        <v>-</v>
      </c>
      <c r="AO96" s="54"/>
      <c r="AP96" s="23"/>
      <c r="AQ96" s="23"/>
      <c r="AR96" s="23"/>
      <c r="AS96" s="23"/>
      <c r="AT96" s="23"/>
      <c r="AU96" s="21"/>
      <c r="AV96" s="23"/>
      <c r="AW96" s="21"/>
      <c r="AX96" s="21"/>
      <c r="AY96" s="55"/>
    </row>
    <row r="97" spans="1:51" x14ac:dyDescent="0.3">
      <c r="A97" s="51">
        <f t="shared" si="11"/>
        <v>91</v>
      </c>
      <c r="B97" s="7" t="s">
        <v>596</v>
      </c>
      <c r="C97" s="3">
        <v>45</v>
      </c>
      <c r="D97" s="3"/>
      <c r="E97" s="110"/>
      <c r="F97" s="109">
        <v>0</v>
      </c>
      <c r="G97" s="109">
        <v>0</v>
      </c>
      <c r="H97" s="109">
        <v>0</v>
      </c>
      <c r="I97" s="109">
        <v>0</v>
      </c>
      <c r="J97" s="109">
        <v>0</v>
      </c>
      <c r="K97" s="109">
        <v>0</v>
      </c>
      <c r="L97" s="109">
        <v>0</v>
      </c>
      <c r="M97" s="109">
        <v>0</v>
      </c>
      <c r="N97" s="109">
        <v>0</v>
      </c>
      <c r="O97" s="109">
        <v>0</v>
      </c>
      <c r="P97" s="136">
        <v>0</v>
      </c>
      <c r="Q97" s="136">
        <v>0</v>
      </c>
      <c r="R97" s="136">
        <v>0</v>
      </c>
      <c r="S97" s="109">
        <v>0</v>
      </c>
      <c r="T97" s="109">
        <f t="shared" si="10"/>
        <v>0</v>
      </c>
      <c r="U97" s="50" t="str">
        <f t="shared" si="8"/>
        <v>-</v>
      </c>
      <c r="V97" s="135">
        <v>0</v>
      </c>
      <c r="W97" s="128">
        <v>1</v>
      </c>
      <c r="X97" s="136">
        <v>0</v>
      </c>
      <c r="Y97" s="136">
        <v>0</v>
      </c>
      <c r="Z97" s="136">
        <v>0</v>
      </c>
      <c r="AA97" s="136">
        <v>0</v>
      </c>
      <c r="AB97" s="136">
        <v>0</v>
      </c>
      <c r="AC97" s="129">
        <v>1</v>
      </c>
      <c r="AD97" s="136">
        <v>0</v>
      </c>
      <c r="AE97" s="136">
        <v>1</v>
      </c>
      <c r="AF97" s="136">
        <v>0</v>
      </c>
      <c r="AG97" s="136">
        <v>0</v>
      </c>
      <c r="AH97" s="136">
        <v>0</v>
      </c>
      <c r="AI97" s="136">
        <v>0</v>
      </c>
      <c r="AJ97" s="136">
        <v>0</v>
      </c>
      <c r="AK97" s="136">
        <v>0</v>
      </c>
      <c r="AL97" s="149">
        <v>0</v>
      </c>
      <c r="AM97" s="35">
        <f t="shared" si="7"/>
        <v>3</v>
      </c>
      <c r="AN97" s="50" t="str">
        <f t="shared" si="14"/>
        <v>O</v>
      </c>
      <c r="AO97" s="54"/>
      <c r="AP97" s="23"/>
      <c r="AQ97" s="23"/>
      <c r="AR97" s="23"/>
      <c r="AS97" s="23"/>
      <c r="AT97" s="23"/>
      <c r="AU97" s="21"/>
      <c r="AV97" s="23"/>
      <c r="AW97" s="21"/>
      <c r="AX97" s="21"/>
      <c r="AY97" s="55"/>
    </row>
    <row r="98" spans="1:51" x14ac:dyDescent="0.3">
      <c r="A98" s="51">
        <f t="shared" si="11"/>
        <v>92</v>
      </c>
      <c r="B98" s="3" t="s">
        <v>514</v>
      </c>
      <c r="C98" s="3"/>
      <c r="D98" s="3"/>
      <c r="E98" s="110"/>
      <c r="F98" s="109">
        <v>0</v>
      </c>
      <c r="G98" s="109">
        <v>0</v>
      </c>
      <c r="H98" s="109">
        <v>0</v>
      </c>
      <c r="I98" s="109">
        <v>0</v>
      </c>
      <c r="J98" s="109">
        <v>0</v>
      </c>
      <c r="K98" s="109">
        <v>0</v>
      </c>
      <c r="L98" s="109">
        <v>0</v>
      </c>
      <c r="M98" s="109">
        <v>0</v>
      </c>
      <c r="N98" s="109">
        <v>1</v>
      </c>
      <c r="O98" s="109">
        <v>0</v>
      </c>
      <c r="P98" s="136">
        <v>0</v>
      </c>
      <c r="Q98" s="136">
        <v>0</v>
      </c>
      <c r="R98" s="136">
        <v>0</v>
      </c>
      <c r="S98" s="109">
        <v>0</v>
      </c>
      <c r="T98" s="109">
        <f t="shared" si="10"/>
        <v>1</v>
      </c>
      <c r="U98" s="50" t="str">
        <f t="shared" si="8"/>
        <v>NI</v>
      </c>
      <c r="V98" s="136">
        <v>0</v>
      </c>
      <c r="W98" s="129">
        <v>0</v>
      </c>
      <c r="X98" s="136">
        <v>0</v>
      </c>
      <c r="Y98" s="136">
        <v>0</v>
      </c>
      <c r="Z98" s="136">
        <v>0</v>
      </c>
      <c r="AA98" s="136">
        <v>0</v>
      </c>
      <c r="AB98" s="136">
        <v>0</v>
      </c>
      <c r="AC98" s="129">
        <v>0</v>
      </c>
      <c r="AD98" s="136">
        <v>0</v>
      </c>
      <c r="AE98" s="136">
        <v>0</v>
      </c>
      <c r="AF98" s="136">
        <v>0</v>
      </c>
      <c r="AG98" s="136">
        <v>0</v>
      </c>
      <c r="AH98" s="136">
        <v>0</v>
      </c>
      <c r="AI98" s="136">
        <v>0</v>
      </c>
      <c r="AJ98" s="136">
        <v>0</v>
      </c>
      <c r="AK98" s="136">
        <v>0</v>
      </c>
      <c r="AL98" s="149">
        <v>0</v>
      </c>
      <c r="AM98" s="35">
        <f t="shared" si="7"/>
        <v>0</v>
      </c>
      <c r="AN98" s="50" t="str">
        <f t="shared" si="14"/>
        <v>-</v>
      </c>
      <c r="AO98" s="12"/>
      <c r="AP98" s="13"/>
      <c r="AQ98" s="13"/>
      <c r="AR98" s="13"/>
      <c r="AS98" s="13"/>
      <c r="AT98" s="13"/>
      <c r="AU98" s="13"/>
      <c r="AV98" s="13"/>
      <c r="AW98" s="12"/>
      <c r="AX98" s="12"/>
      <c r="AY98" s="13"/>
    </row>
    <row r="99" spans="1:51" x14ac:dyDescent="0.3">
      <c r="A99" s="51">
        <f t="shared" si="11"/>
        <v>93</v>
      </c>
      <c r="B99" s="7" t="s">
        <v>615</v>
      </c>
      <c r="C99" s="3">
        <v>27</v>
      </c>
      <c r="D99" s="3"/>
      <c r="E99" s="110"/>
      <c r="F99" s="109">
        <v>0</v>
      </c>
      <c r="G99" s="109">
        <v>0</v>
      </c>
      <c r="H99" s="109">
        <v>0</v>
      </c>
      <c r="I99" s="109">
        <v>0</v>
      </c>
      <c r="J99" s="109">
        <v>0</v>
      </c>
      <c r="K99" s="109">
        <v>0</v>
      </c>
      <c r="L99" s="109">
        <v>0</v>
      </c>
      <c r="M99" s="109">
        <v>0</v>
      </c>
      <c r="N99" s="109">
        <v>0</v>
      </c>
      <c r="O99" s="109">
        <v>0</v>
      </c>
      <c r="P99" s="136">
        <v>0</v>
      </c>
      <c r="Q99" s="136">
        <v>0</v>
      </c>
      <c r="R99" s="136">
        <v>0</v>
      </c>
      <c r="S99" s="109">
        <v>0</v>
      </c>
      <c r="T99" s="109">
        <f t="shared" si="10"/>
        <v>0</v>
      </c>
      <c r="U99" s="50" t="str">
        <f t="shared" si="8"/>
        <v>-</v>
      </c>
      <c r="V99" s="136">
        <v>0</v>
      </c>
      <c r="W99" s="129">
        <v>0</v>
      </c>
      <c r="X99" s="136">
        <v>0</v>
      </c>
      <c r="Y99" s="136">
        <v>1</v>
      </c>
      <c r="Z99" s="136">
        <v>0</v>
      </c>
      <c r="AA99" s="136">
        <v>0</v>
      </c>
      <c r="AB99" s="136">
        <v>0</v>
      </c>
      <c r="AC99" s="129">
        <v>0</v>
      </c>
      <c r="AD99" s="136">
        <v>0</v>
      </c>
      <c r="AE99" s="136">
        <v>0</v>
      </c>
      <c r="AF99" s="136">
        <v>0</v>
      </c>
      <c r="AG99" s="136">
        <v>0</v>
      </c>
      <c r="AH99" s="136">
        <v>0</v>
      </c>
      <c r="AI99" s="136">
        <v>0</v>
      </c>
      <c r="AJ99" s="136">
        <v>0</v>
      </c>
      <c r="AK99" s="136">
        <v>0</v>
      </c>
      <c r="AL99" s="149">
        <v>0</v>
      </c>
      <c r="AM99" s="35">
        <f t="shared" si="7"/>
        <v>1</v>
      </c>
      <c r="AN99" s="50" t="str">
        <f t="shared" si="14"/>
        <v>NI</v>
      </c>
      <c r="AO99" s="12"/>
      <c r="AP99" s="13"/>
      <c r="AQ99" s="13"/>
      <c r="AR99" s="13"/>
      <c r="AS99" s="13"/>
      <c r="AT99" s="13"/>
      <c r="AU99" s="13"/>
      <c r="AV99" s="12"/>
      <c r="AW99" s="13"/>
      <c r="AX99" s="13"/>
      <c r="AY99" s="13"/>
    </row>
    <row r="100" spans="1:51" x14ac:dyDescent="0.3">
      <c r="A100" s="51">
        <f t="shared" si="11"/>
        <v>94</v>
      </c>
      <c r="B100" s="7" t="s">
        <v>544</v>
      </c>
      <c r="C100" s="3"/>
      <c r="D100" s="3"/>
      <c r="E100" s="110"/>
      <c r="F100" s="109">
        <v>0</v>
      </c>
      <c r="G100" s="109">
        <v>0</v>
      </c>
      <c r="H100" s="109">
        <v>0</v>
      </c>
      <c r="I100" s="109">
        <v>0</v>
      </c>
      <c r="J100" s="109">
        <v>0</v>
      </c>
      <c r="K100" s="109">
        <v>0</v>
      </c>
      <c r="L100" s="109">
        <v>0</v>
      </c>
      <c r="M100" s="109">
        <v>0</v>
      </c>
      <c r="N100" s="109">
        <v>0</v>
      </c>
      <c r="O100" s="109">
        <v>0</v>
      </c>
      <c r="P100" s="136">
        <v>0</v>
      </c>
      <c r="Q100" s="136">
        <v>1</v>
      </c>
      <c r="R100" s="136">
        <v>0</v>
      </c>
      <c r="S100" s="109">
        <v>0</v>
      </c>
      <c r="T100" s="109">
        <f t="shared" si="10"/>
        <v>0</v>
      </c>
      <c r="U100" s="50" t="str">
        <f t="shared" si="8"/>
        <v>-</v>
      </c>
      <c r="V100" s="136">
        <v>0</v>
      </c>
      <c r="W100" s="129">
        <v>0</v>
      </c>
      <c r="X100" s="136">
        <v>0</v>
      </c>
      <c r="Y100" s="136">
        <v>0</v>
      </c>
      <c r="Z100" s="136">
        <v>0</v>
      </c>
      <c r="AA100" s="136">
        <v>1</v>
      </c>
      <c r="AB100" s="136">
        <v>1</v>
      </c>
      <c r="AC100" s="129">
        <v>1</v>
      </c>
      <c r="AD100" s="136">
        <v>0</v>
      </c>
      <c r="AE100" s="136">
        <v>0</v>
      </c>
      <c r="AF100" s="136">
        <v>1</v>
      </c>
      <c r="AG100" s="136">
        <v>0</v>
      </c>
      <c r="AH100" s="136">
        <v>0</v>
      </c>
      <c r="AI100" s="136">
        <v>0</v>
      </c>
      <c r="AJ100" s="136">
        <v>0</v>
      </c>
      <c r="AK100" s="136">
        <v>0</v>
      </c>
      <c r="AL100" s="149">
        <v>1</v>
      </c>
      <c r="AM100" s="35">
        <f t="shared" si="7"/>
        <v>5</v>
      </c>
      <c r="AN100" s="50" t="str">
        <f>IF(AM100&gt;=5,"C",IF(AM100=0,"-",IF(AM100=1,"NI",IF(AM100&gt;1,"O",IF(AM100&gt;5,"O")))))</f>
        <v>C</v>
      </c>
      <c r="AO100" s="12"/>
      <c r="AP100" s="13"/>
      <c r="AQ100" s="13"/>
      <c r="AR100" s="13"/>
      <c r="AS100" s="13"/>
      <c r="AT100" s="13"/>
      <c r="AU100" s="12"/>
      <c r="AV100" s="13"/>
      <c r="AW100" s="12"/>
      <c r="AX100" s="12"/>
      <c r="AY100" s="13"/>
    </row>
    <row r="101" spans="1:51" x14ac:dyDescent="0.3">
      <c r="A101" s="51">
        <f t="shared" si="11"/>
        <v>95</v>
      </c>
      <c r="B101" s="7" t="s">
        <v>564</v>
      </c>
      <c r="C101" s="3"/>
      <c r="D101" s="3"/>
      <c r="E101" s="110"/>
      <c r="F101" s="109">
        <v>0</v>
      </c>
      <c r="G101" s="109">
        <v>0</v>
      </c>
      <c r="H101" s="109">
        <v>0</v>
      </c>
      <c r="I101" s="109">
        <v>0</v>
      </c>
      <c r="J101" s="109">
        <v>0</v>
      </c>
      <c r="K101" s="109">
        <v>0</v>
      </c>
      <c r="L101" s="109">
        <v>0</v>
      </c>
      <c r="M101" s="109">
        <v>0</v>
      </c>
      <c r="N101" s="109">
        <v>0</v>
      </c>
      <c r="O101" s="109">
        <v>0</v>
      </c>
      <c r="P101" s="136">
        <v>0</v>
      </c>
      <c r="Q101" s="136">
        <v>0</v>
      </c>
      <c r="R101" s="136">
        <v>1</v>
      </c>
      <c r="S101" s="109">
        <v>0</v>
      </c>
      <c r="T101" s="109">
        <f t="shared" si="10"/>
        <v>0</v>
      </c>
      <c r="U101" s="50" t="str">
        <f t="shared" si="8"/>
        <v>-</v>
      </c>
      <c r="V101" s="136">
        <v>0</v>
      </c>
      <c r="W101" s="129">
        <v>0</v>
      </c>
      <c r="X101" s="136">
        <v>0</v>
      </c>
      <c r="Y101" s="136">
        <v>0</v>
      </c>
      <c r="Z101" s="136">
        <v>0</v>
      </c>
      <c r="AA101" s="136">
        <v>0</v>
      </c>
      <c r="AB101" s="136">
        <v>0</v>
      </c>
      <c r="AC101" s="129">
        <v>0</v>
      </c>
      <c r="AD101" s="136">
        <v>0</v>
      </c>
      <c r="AE101" s="136">
        <v>0</v>
      </c>
      <c r="AF101" s="136">
        <v>0</v>
      </c>
      <c r="AG101" s="136">
        <v>0</v>
      </c>
      <c r="AH101" s="136">
        <v>0</v>
      </c>
      <c r="AI101" s="136">
        <v>0</v>
      </c>
      <c r="AJ101" s="136">
        <v>0</v>
      </c>
      <c r="AK101" s="136">
        <v>0</v>
      </c>
      <c r="AL101" s="149">
        <v>0</v>
      </c>
      <c r="AM101" s="35">
        <f t="shared" si="7"/>
        <v>0</v>
      </c>
      <c r="AN101" s="50" t="str">
        <f t="shared" ref="AN101:AN105" si="15">IF(AM101&gt;=5,"C",IF(AM101=0,"-",IF(AM101=1,"NI",IF(AM101&gt;1,"O",IF(AM101&gt;5,"O")))))</f>
        <v>-</v>
      </c>
      <c r="AO101" s="12"/>
      <c r="AP101" s="13"/>
      <c r="AQ101" s="13"/>
      <c r="AR101" s="13"/>
      <c r="AS101" s="13"/>
      <c r="AT101" s="13"/>
      <c r="AU101" s="12"/>
      <c r="AV101" s="13"/>
      <c r="AW101" s="12"/>
      <c r="AX101" s="12"/>
      <c r="AY101" s="13"/>
    </row>
    <row r="102" spans="1:51" x14ac:dyDescent="0.3">
      <c r="A102" s="51">
        <f t="shared" si="11"/>
        <v>96</v>
      </c>
      <c r="B102" s="7" t="s">
        <v>580</v>
      </c>
      <c r="C102" s="3">
        <v>34</v>
      </c>
      <c r="D102" s="3"/>
      <c r="E102" s="110"/>
      <c r="F102" s="109">
        <v>0</v>
      </c>
      <c r="G102" s="109">
        <v>0</v>
      </c>
      <c r="H102" s="109">
        <v>0</v>
      </c>
      <c r="I102" s="109">
        <v>0</v>
      </c>
      <c r="J102" s="109">
        <v>0</v>
      </c>
      <c r="K102" s="109">
        <v>0</v>
      </c>
      <c r="L102" s="109">
        <v>0</v>
      </c>
      <c r="M102" s="109">
        <v>0</v>
      </c>
      <c r="N102" s="109">
        <v>0</v>
      </c>
      <c r="O102" s="109">
        <v>0</v>
      </c>
      <c r="P102" s="136">
        <v>0</v>
      </c>
      <c r="Q102" s="136">
        <v>0</v>
      </c>
      <c r="R102" s="136">
        <v>0</v>
      </c>
      <c r="S102" s="109">
        <v>0</v>
      </c>
      <c r="T102" s="109">
        <f t="shared" si="10"/>
        <v>0</v>
      </c>
      <c r="U102" s="50" t="str">
        <f t="shared" si="8"/>
        <v>-</v>
      </c>
      <c r="V102" s="137">
        <v>1</v>
      </c>
      <c r="W102" s="129">
        <v>0</v>
      </c>
      <c r="X102" s="136">
        <v>0</v>
      </c>
      <c r="Y102" s="136">
        <v>0</v>
      </c>
      <c r="Z102" s="136">
        <v>0</v>
      </c>
      <c r="AA102" s="136">
        <v>0</v>
      </c>
      <c r="AB102" s="136">
        <v>0</v>
      </c>
      <c r="AC102" s="129">
        <v>0</v>
      </c>
      <c r="AD102" s="136">
        <v>0</v>
      </c>
      <c r="AE102" s="136">
        <v>0</v>
      </c>
      <c r="AF102" s="136">
        <v>0</v>
      </c>
      <c r="AG102" s="136">
        <v>0</v>
      </c>
      <c r="AH102" s="136">
        <v>0</v>
      </c>
      <c r="AI102" s="136">
        <v>0</v>
      </c>
      <c r="AJ102" s="136">
        <v>0</v>
      </c>
      <c r="AK102" s="136">
        <v>0</v>
      </c>
      <c r="AL102" s="149">
        <v>0</v>
      </c>
      <c r="AM102" s="35">
        <f t="shared" si="7"/>
        <v>0</v>
      </c>
      <c r="AN102" s="50" t="str">
        <f t="shared" si="15"/>
        <v>-</v>
      </c>
      <c r="AO102" s="13"/>
      <c r="AP102" s="13"/>
      <c r="AQ102" s="13"/>
      <c r="AR102" s="13"/>
      <c r="AS102" s="13"/>
      <c r="AT102" s="13"/>
      <c r="AU102" s="12"/>
      <c r="AV102" s="13"/>
      <c r="AW102" s="13"/>
      <c r="AX102" s="13"/>
      <c r="AY102" s="13"/>
    </row>
    <row r="103" spans="1:51" x14ac:dyDescent="0.3">
      <c r="A103" s="51">
        <f t="shared" si="11"/>
        <v>97</v>
      </c>
      <c r="B103" s="7" t="s">
        <v>685</v>
      </c>
      <c r="C103" s="3"/>
      <c r="D103" s="3"/>
      <c r="E103" s="110"/>
      <c r="F103" s="109">
        <v>0</v>
      </c>
      <c r="G103" s="109">
        <v>0</v>
      </c>
      <c r="H103" s="109">
        <v>0</v>
      </c>
      <c r="I103" s="109">
        <v>0</v>
      </c>
      <c r="J103" s="109">
        <v>0</v>
      </c>
      <c r="K103" s="109">
        <v>0</v>
      </c>
      <c r="L103" s="109">
        <v>0</v>
      </c>
      <c r="M103" s="109">
        <v>0</v>
      </c>
      <c r="N103" s="109">
        <v>0</v>
      </c>
      <c r="O103" s="109">
        <v>0</v>
      </c>
      <c r="P103" s="136">
        <v>0</v>
      </c>
      <c r="Q103" s="136">
        <v>0</v>
      </c>
      <c r="R103" s="136">
        <v>0</v>
      </c>
      <c r="S103" s="109">
        <v>0</v>
      </c>
      <c r="T103" s="109">
        <f t="shared" si="10"/>
        <v>0</v>
      </c>
      <c r="U103" s="50" t="str">
        <f t="shared" si="8"/>
        <v>-</v>
      </c>
      <c r="V103" s="136">
        <v>0</v>
      </c>
      <c r="W103" s="129">
        <v>0</v>
      </c>
      <c r="X103" s="136">
        <v>0</v>
      </c>
      <c r="Y103" s="136">
        <v>0</v>
      </c>
      <c r="Z103" s="136">
        <v>0</v>
      </c>
      <c r="AA103" s="136">
        <v>0</v>
      </c>
      <c r="AB103" s="136">
        <v>0</v>
      </c>
      <c r="AC103" s="129">
        <v>0</v>
      </c>
      <c r="AD103" s="136">
        <v>0</v>
      </c>
      <c r="AE103" s="136">
        <v>0</v>
      </c>
      <c r="AF103" s="136">
        <v>0</v>
      </c>
      <c r="AG103" s="136">
        <v>0</v>
      </c>
      <c r="AH103" s="136">
        <v>0</v>
      </c>
      <c r="AI103" s="136">
        <v>0</v>
      </c>
      <c r="AJ103" s="136">
        <v>0</v>
      </c>
      <c r="AK103" s="136">
        <v>1</v>
      </c>
      <c r="AL103" s="149">
        <v>0</v>
      </c>
      <c r="AM103" s="35">
        <f t="shared" si="7"/>
        <v>1</v>
      </c>
      <c r="AN103" s="50" t="str">
        <f t="shared" si="15"/>
        <v>NI</v>
      </c>
      <c r="AO103" s="12"/>
      <c r="AP103" s="13"/>
      <c r="AQ103" s="13"/>
      <c r="AR103" s="13"/>
      <c r="AS103" s="13"/>
      <c r="AT103" s="13"/>
      <c r="AU103" s="13"/>
      <c r="AV103" s="12"/>
      <c r="AW103" s="13"/>
      <c r="AX103" s="13"/>
      <c r="AY103" s="13"/>
    </row>
    <row r="104" spans="1:51" x14ac:dyDescent="0.3">
      <c r="A104" s="51">
        <f t="shared" si="11"/>
        <v>98</v>
      </c>
      <c r="B104" s="3" t="s">
        <v>467</v>
      </c>
      <c r="C104" s="3">
        <v>63</v>
      </c>
      <c r="D104" s="3"/>
      <c r="E104" s="110"/>
      <c r="F104" s="109">
        <v>1</v>
      </c>
      <c r="G104" s="109">
        <v>1</v>
      </c>
      <c r="H104" s="109">
        <v>0</v>
      </c>
      <c r="I104" s="109">
        <v>1</v>
      </c>
      <c r="J104" s="109">
        <v>0</v>
      </c>
      <c r="K104" s="109">
        <v>0</v>
      </c>
      <c r="L104" s="109">
        <v>1</v>
      </c>
      <c r="M104" s="109">
        <v>1</v>
      </c>
      <c r="N104" s="109">
        <v>1</v>
      </c>
      <c r="O104" s="109">
        <v>1</v>
      </c>
      <c r="P104" s="136">
        <v>1</v>
      </c>
      <c r="Q104" s="136">
        <v>0</v>
      </c>
      <c r="R104" s="136">
        <v>0</v>
      </c>
      <c r="S104" s="109">
        <v>1</v>
      </c>
      <c r="T104" s="109">
        <f t="shared" si="10"/>
        <v>7</v>
      </c>
      <c r="U104" s="50" t="str">
        <f t="shared" si="8"/>
        <v>C</v>
      </c>
      <c r="V104" s="136">
        <v>1</v>
      </c>
      <c r="W104" s="129">
        <v>1</v>
      </c>
      <c r="X104" s="136">
        <v>1</v>
      </c>
      <c r="Y104" s="136">
        <v>1</v>
      </c>
      <c r="Z104" s="136">
        <v>1</v>
      </c>
      <c r="AA104" s="136">
        <v>1</v>
      </c>
      <c r="AB104" s="136">
        <v>1</v>
      </c>
      <c r="AC104" s="129">
        <v>1</v>
      </c>
      <c r="AD104" s="136">
        <v>1</v>
      </c>
      <c r="AE104" s="136">
        <v>1</v>
      </c>
      <c r="AF104" s="136">
        <v>1</v>
      </c>
      <c r="AG104" s="136">
        <v>1</v>
      </c>
      <c r="AH104" s="136">
        <v>1</v>
      </c>
      <c r="AI104" s="136">
        <v>1</v>
      </c>
      <c r="AJ104" s="136">
        <v>1</v>
      </c>
      <c r="AK104" s="136">
        <v>1</v>
      </c>
      <c r="AL104" s="149">
        <v>0</v>
      </c>
      <c r="AM104" s="35">
        <f t="shared" si="7"/>
        <v>15</v>
      </c>
      <c r="AN104" s="50" t="str">
        <f t="shared" si="15"/>
        <v>C</v>
      </c>
      <c r="AO104" s="13"/>
      <c r="AP104" s="13"/>
      <c r="AQ104" s="13"/>
      <c r="AR104" s="13"/>
      <c r="AS104" s="13"/>
      <c r="AT104" s="13"/>
      <c r="AU104" s="13"/>
      <c r="AV104" s="12"/>
      <c r="AW104" s="12"/>
      <c r="AX104" s="12"/>
      <c r="AY104" s="12"/>
    </row>
    <row r="105" spans="1:51" x14ac:dyDescent="0.3">
      <c r="A105" s="51">
        <f t="shared" si="11"/>
        <v>99</v>
      </c>
      <c r="B105" s="3" t="s">
        <v>604</v>
      </c>
      <c r="C105" s="3"/>
      <c r="D105" s="3"/>
      <c r="E105" s="110"/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1</v>
      </c>
      <c r="L105" s="109">
        <v>0</v>
      </c>
      <c r="M105" s="109">
        <v>0</v>
      </c>
      <c r="N105" s="109">
        <v>0</v>
      </c>
      <c r="O105" s="109">
        <v>0</v>
      </c>
      <c r="P105" s="136">
        <v>0</v>
      </c>
      <c r="Q105" s="136">
        <v>0</v>
      </c>
      <c r="R105" s="136">
        <v>0</v>
      </c>
      <c r="S105" s="109">
        <v>0</v>
      </c>
      <c r="T105" s="109">
        <f t="shared" si="10"/>
        <v>1</v>
      </c>
      <c r="U105" s="50" t="str">
        <f t="shared" si="8"/>
        <v>NI</v>
      </c>
      <c r="V105" s="136">
        <v>0</v>
      </c>
      <c r="W105" s="129">
        <v>0</v>
      </c>
      <c r="X105" s="136">
        <v>0</v>
      </c>
      <c r="Y105" s="136">
        <v>1</v>
      </c>
      <c r="Z105" s="136">
        <v>1</v>
      </c>
      <c r="AA105" s="136">
        <v>1</v>
      </c>
      <c r="AB105" s="136">
        <v>1</v>
      </c>
      <c r="AC105" s="129">
        <v>0</v>
      </c>
      <c r="AD105" s="136">
        <v>0</v>
      </c>
      <c r="AE105" s="136">
        <v>1</v>
      </c>
      <c r="AF105" s="136">
        <v>1</v>
      </c>
      <c r="AG105" s="136">
        <v>0</v>
      </c>
      <c r="AH105" s="136">
        <v>0</v>
      </c>
      <c r="AI105" s="136">
        <v>0</v>
      </c>
      <c r="AJ105" s="136">
        <v>1</v>
      </c>
      <c r="AK105" s="136">
        <v>0</v>
      </c>
      <c r="AL105" s="149">
        <v>1</v>
      </c>
      <c r="AM105" s="35">
        <f t="shared" si="7"/>
        <v>8</v>
      </c>
      <c r="AN105" s="50" t="str">
        <f t="shared" si="15"/>
        <v>C</v>
      </c>
      <c r="AO105" s="12"/>
      <c r="AP105" s="13"/>
      <c r="AQ105" s="13"/>
      <c r="AR105" s="13"/>
      <c r="AS105" s="13"/>
      <c r="AT105" s="13"/>
      <c r="AU105" s="12"/>
      <c r="AV105" s="13"/>
      <c r="AW105" s="12"/>
      <c r="AX105" s="12"/>
      <c r="AY105" s="13"/>
    </row>
    <row r="106" spans="1:51" x14ac:dyDescent="0.3">
      <c r="A106" s="51">
        <f t="shared" si="11"/>
        <v>100</v>
      </c>
      <c r="B106" s="7" t="s">
        <v>554</v>
      </c>
      <c r="C106" s="3">
        <v>48</v>
      </c>
      <c r="D106" s="3"/>
      <c r="E106" s="110"/>
      <c r="F106" s="109">
        <v>0</v>
      </c>
      <c r="G106" s="109">
        <v>0</v>
      </c>
      <c r="H106" s="109">
        <v>0</v>
      </c>
      <c r="I106" s="109">
        <v>0</v>
      </c>
      <c r="J106" s="109">
        <v>0</v>
      </c>
      <c r="K106" s="109">
        <v>0</v>
      </c>
      <c r="L106" s="109">
        <v>0</v>
      </c>
      <c r="M106" s="109">
        <v>0</v>
      </c>
      <c r="N106" s="109">
        <v>0</v>
      </c>
      <c r="O106" s="109">
        <v>0</v>
      </c>
      <c r="P106" s="136">
        <v>0</v>
      </c>
      <c r="Q106" s="136">
        <v>1</v>
      </c>
      <c r="R106" s="136">
        <v>1</v>
      </c>
      <c r="S106" s="109">
        <v>0</v>
      </c>
      <c r="T106" s="109">
        <f t="shared" si="10"/>
        <v>0</v>
      </c>
      <c r="U106" s="50" t="str">
        <f t="shared" si="8"/>
        <v>-</v>
      </c>
      <c r="V106" s="136">
        <v>1</v>
      </c>
      <c r="W106" s="129">
        <v>0</v>
      </c>
      <c r="X106" s="136">
        <v>0</v>
      </c>
      <c r="Y106" s="136">
        <v>0</v>
      </c>
      <c r="Z106" s="136">
        <v>1</v>
      </c>
      <c r="AA106" s="136">
        <v>0</v>
      </c>
      <c r="AB106" s="136">
        <v>0</v>
      </c>
      <c r="AC106" s="129">
        <v>0</v>
      </c>
      <c r="AD106" s="136">
        <v>0</v>
      </c>
      <c r="AE106" s="136">
        <v>1</v>
      </c>
      <c r="AF106" s="136">
        <v>0</v>
      </c>
      <c r="AG106" s="136">
        <v>1</v>
      </c>
      <c r="AH106" s="136">
        <v>1</v>
      </c>
      <c r="AI106" s="136">
        <v>0</v>
      </c>
      <c r="AJ106" s="136">
        <v>0</v>
      </c>
      <c r="AK106" s="136">
        <v>1</v>
      </c>
      <c r="AL106" s="149">
        <v>1</v>
      </c>
      <c r="AM106" s="35">
        <f t="shared" si="7"/>
        <v>6</v>
      </c>
      <c r="AN106" s="50" t="str">
        <f>IF(AM106&gt;=5,"C",IF(AM106=0,"-",IF(AM106=1,"NI",IF(AM106&gt;1,"O",IF(AM106&gt;5,"O")))))</f>
        <v>C</v>
      </c>
      <c r="AO106" s="12"/>
      <c r="AP106" s="13"/>
      <c r="AQ106" s="13"/>
      <c r="AR106" s="13"/>
      <c r="AS106" s="13"/>
      <c r="AT106" s="13"/>
      <c r="AU106" s="12"/>
      <c r="AV106" s="13"/>
      <c r="AW106" s="12"/>
      <c r="AX106" s="12"/>
      <c r="AY106" s="13"/>
    </row>
    <row r="107" spans="1:51" x14ac:dyDescent="0.3">
      <c r="A107" s="51">
        <f t="shared" si="11"/>
        <v>101</v>
      </c>
      <c r="B107" s="3" t="s">
        <v>513</v>
      </c>
      <c r="C107" s="3">
        <v>39</v>
      </c>
      <c r="D107" s="3"/>
      <c r="E107" s="110"/>
      <c r="F107" s="109">
        <v>0</v>
      </c>
      <c r="G107" s="109">
        <v>1</v>
      </c>
      <c r="H107" s="109">
        <v>0</v>
      </c>
      <c r="I107" s="109">
        <v>0</v>
      </c>
      <c r="J107" s="109">
        <v>1</v>
      </c>
      <c r="K107" s="109">
        <v>1</v>
      </c>
      <c r="L107" s="109">
        <v>1</v>
      </c>
      <c r="M107" s="109">
        <v>0</v>
      </c>
      <c r="N107" s="109">
        <v>1</v>
      </c>
      <c r="O107" s="109">
        <v>0</v>
      </c>
      <c r="P107" s="136">
        <v>0</v>
      </c>
      <c r="Q107" s="136">
        <v>0</v>
      </c>
      <c r="R107" s="136">
        <v>1</v>
      </c>
      <c r="S107" s="109">
        <v>0</v>
      </c>
      <c r="T107" s="109">
        <f t="shared" si="10"/>
        <v>5</v>
      </c>
      <c r="U107" s="50" t="str">
        <f t="shared" si="8"/>
        <v>C</v>
      </c>
      <c r="V107" s="136">
        <v>1</v>
      </c>
      <c r="W107" s="129">
        <v>1</v>
      </c>
      <c r="X107" s="136">
        <v>1</v>
      </c>
      <c r="Y107" s="136">
        <v>0</v>
      </c>
      <c r="Z107" s="136">
        <v>0</v>
      </c>
      <c r="AA107" s="136">
        <v>0</v>
      </c>
      <c r="AB107" s="136">
        <v>0</v>
      </c>
      <c r="AC107" s="129">
        <v>0</v>
      </c>
      <c r="AD107" s="136">
        <v>0</v>
      </c>
      <c r="AE107" s="136">
        <v>0</v>
      </c>
      <c r="AF107" s="136">
        <v>0</v>
      </c>
      <c r="AG107" s="136">
        <v>0</v>
      </c>
      <c r="AH107" s="136">
        <v>0</v>
      </c>
      <c r="AI107" s="136">
        <v>0</v>
      </c>
      <c r="AJ107" s="136">
        <v>0</v>
      </c>
      <c r="AK107" s="136">
        <v>0</v>
      </c>
      <c r="AL107" s="149">
        <v>0</v>
      </c>
      <c r="AM107" s="35">
        <f t="shared" si="7"/>
        <v>2</v>
      </c>
      <c r="AN107" s="50" t="str">
        <f t="shared" ref="AN107:AN113" si="16">IF(AM107&gt;=5,"C",IF(AM107=0,"-",IF(AM107=1,"NI",IF(AM107&gt;1,"O",IF(AM107&gt;5,"O")))))</f>
        <v>O</v>
      </c>
      <c r="AO107" s="12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</row>
    <row r="108" spans="1:51" x14ac:dyDescent="0.3">
      <c r="A108" s="51">
        <v>102</v>
      </c>
      <c r="B108" s="7" t="s">
        <v>586</v>
      </c>
      <c r="C108" s="3">
        <v>45</v>
      </c>
      <c r="D108" s="3"/>
      <c r="E108" s="110"/>
      <c r="F108" s="109">
        <v>0</v>
      </c>
      <c r="G108" s="109">
        <v>0</v>
      </c>
      <c r="H108" s="109">
        <v>0</v>
      </c>
      <c r="I108" s="109">
        <v>0</v>
      </c>
      <c r="J108" s="109">
        <v>0</v>
      </c>
      <c r="K108" s="109">
        <v>0</v>
      </c>
      <c r="L108" s="109">
        <v>0</v>
      </c>
      <c r="M108" s="109">
        <v>0</v>
      </c>
      <c r="N108" s="109">
        <v>0</v>
      </c>
      <c r="O108" s="109">
        <v>0</v>
      </c>
      <c r="P108" s="136">
        <v>0</v>
      </c>
      <c r="Q108" s="136">
        <v>0</v>
      </c>
      <c r="R108" s="136">
        <v>0</v>
      </c>
      <c r="S108" s="109">
        <v>0</v>
      </c>
      <c r="T108" s="109">
        <f t="shared" si="10"/>
        <v>0</v>
      </c>
      <c r="U108" s="50" t="str">
        <f t="shared" si="8"/>
        <v>-</v>
      </c>
      <c r="V108" s="136">
        <v>0</v>
      </c>
      <c r="W108" s="129">
        <v>0</v>
      </c>
      <c r="X108" s="136">
        <v>0</v>
      </c>
      <c r="Y108" s="136">
        <v>0</v>
      </c>
      <c r="Z108" s="136">
        <v>0</v>
      </c>
      <c r="AA108" s="136">
        <v>0</v>
      </c>
      <c r="AB108" s="136">
        <v>0</v>
      </c>
      <c r="AC108" s="129">
        <v>0</v>
      </c>
      <c r="AD108" s="136">
        <v>0</v>
      </c>
      <c r="AE108" s="136">
        <v>0</v>
      </c>
      <c r="AF108" s="136">
        <v>0</v>
      </c>
      <c r="AG108" s="136">
        <v>0</v>
      </c>
      <c r="AH108" s="136">
        <v>0</v>
      </c>
      <c r="AI108" s="136">
        <v>0</v>
      </c>
      <c r="AJ108" s="136">
        <v>0</v>
      </c>
      <c r="AK108" s="136">
        <v>0</v>
      </c>
      <c r="AL108" s="149">
        <v>0</v>
      </c>
      <c r="AM108" s="35">
        <f t="shared" si="7"/>
        <v>0</v>
      </c>
      <c r="AN108" s="50" t="str">
        <f t="shared" si="16"/>
        <v>-</v>
      </c>
      <c r="AO108" s="12"/>
      <c r="AP108" s="13"/>
      <c r="AQ108" s="13"/>
      <c r="AR108" s="13"/>
      <c r="AS108" s="13"/>
      <c r="AT108" s="13"/>
      <c r="AU108" s="12"/>
      <c r="AV108" s="13"/>
      <c r="AW108" s="12"/>
      <c r="AX108" s="12"/>
      <c r="AY108" s="13"/>
    </row>
    <row r="109" spans="1:51" x14ac:dyDescent="0.3">
      <c r="A109" s="51">
        <f t="shared" si="11"/>
        <v>103</v>
      </c>
      <c r="B109" s="3" t="s">
        <v>427</v>
      </c>
      <c r="C109" s="3"/>
      <c r="D109" s="3"/>
      <c r="E109" s="110"/>
      <c r="F109" s="109">
        <v>0</v>
      </c>
      <c r="G109" s="109">
        <v>1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>
        <v>0</v>
      </c>
      <c r="N109" s="109">
        <v>0</v>
      </c>
      <c r="O109" s="109">
        <v>0</v>
      </c>
      <c r="P109" s="136">
        <v>0</v>
      </c>
      <c r="Q109" s="136">
        <v>0</v>
      </c>
      <c r="R109" s="136">
        <v>0</v>
      </c>
      <c r="S109" s="109">
        <v>0</v>
      </c>
      <c r="T109" s="109">
        <f t="shared" ref="T109:T130" si="17">SUM(F109:O109)</f>
        <v>1</v>
      </c>
      <c r="U109" s="50" t="str">
        <f t="shared" si="8"/>
        <v>NI</v>
      </c>
      <c r="V109" s="136">
        <v>1</v>
      </c>
      <c r="W109" s="129">
        <v>0</v>
      </c>
      <c r="X109" s="136">
        <v>0</v>
      </c>
      <c r="Y109" s="136">
        <v>0</v>
      </c>
      <c r="Z109" s="136">
        <v>0</v>
      </c>
      <c r="AA109" s="136">
        <v>0</v>
      </c>
      <c r="AB109" s="136">
        <v>0</v>
      </c>
      <c r="AC109" s="129">
        <v>0</v>
      </c>
      <c r="AD109" s="136">
        <v>0</v>
      </c>
      <c r="AE109" s="136">
        <v>0</v>
      </c>
      <c r="AF109" s="136">
        <v>0</v>
      </c>
      <c r="AG109" s="136">
        <v>0</v>
      </c>
      <c r="AH109" s="136">
        <v>0</v>
      </c>
      <c r="AI109" s="136">
        <v>0</v>
      </c>
      <c r="AJ109" s="136">
        <v>0</v>
      </c>
      <c r="AK109" s="136">
        <v>0</v>
      </c>
      <c r="AL109" s="149">
        <v>0</v>
      </c>
      <c r="AM109" s="35">
        <f t="shared" si="7"/>
        <v>0</v>
      </c>
      <c r="AN109" s="50" t="str">
        <f t="shared" si="16"/>
        <v>-</v>
      </c>
      <c r="AO109" s="12"/>
      <c r="AP109" s="13"/>
      <c r="AQ109" s="13"/>
      <c r="AR109" s="13"/>
      <c r="AS109" s="13"/>
      <c r="AT109" s="13"/>
      <c r="AU109" s="12"/>
      <c r="AV109" s="13"/>
      <c r="AW109" s="12"/>
      <c r="AX109" s="12"/>
      <c r="AY109" s="13"/>
    </row>
    <row r="110" spans="1:51" x14ac:dyDescent="0.3">
      <c r="A110" s="51">
        <f t="shared" si="11"/>
        <v>104</v>
      </c>
      <c r="B110" s="3" t="s">
        <v>533</v>
      </c>
      <c r="C110" s="3"/>
      <c r="D110" s="3"/>
      <c r="E110" s="110"/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>
        <v>0</v>
      </c>
      <c r="N110" s="109">
        <v>0</v>
      </c>
      <c r="O110" s="109">
        <v>0</v>
      </c>
      <c r="P110" s="136">
        <v>1</v>
      </c>
      <c r="Q110" s="136">
        <v>0</v>
      </c>
      <c r="R110" s="136">
        <v>0</v>
      </c>
      <c r="S110" s="109">
        <v>0</v>
      </c>
      <c r="T110" s="109">
        <f t="shared" si="17"/>
        <v>0</v>
      </c>
      <c r="U110" s="50" t="str">
        <f t="shared" si="8"/>
        <v>-</v>
      </c>
      <c r="V110" s="136">
        <v>0</v>
      </c>
      <c r="W110" s="129">
        <v>0</v>
      </c>
      <c r="X110" s="136">
        <v>0</v>
      </c>
      <c r="Y110" s="136">
        <v>0</v>
      </c>
      <c r="Z110" s="136">
        <v>0</v>
      </c>
      <c r="AA110" s="136">
        <v>0</v>
      </c>
      <c r="AB110" s="136">
        <v>0</v>
      </c>
      <c r="AC110" s="129">
        <v>0</v>
      </c>
      <c r="AD110" s="136">
        <v>0</v>
      </c>
      <c r="AE110" s="136">
        <v>0</v>
      </c>
      <c r="AF110" s="136">
        <v>0</v>
      </c>
      <c r="AG110" s="136">
        <v>0</v>
      </c>
      <c r="AH110" s="136">
        <v>0</v>
      </c>
      <c r="AI110" s="136">
        <v>0</v>
      </c>
      <c r="AJ110" s="136">
        <v>0</v>
      </c>
      <c r="AK110" s="136">
        <v>0</v>
      </c>
      <c r="AL110" s="149">
        <v>0</v>
      </c>
      <c r="AM110" s="35">
        <f t="shared" si="7"/>
        <v>0</v>
      </c>
      <c r="AN110" s="50" t="str">
        <f t="shared" si="16"/>
        <v>-</v>
      </c>
      <c r="AO110" s="12"/>
      <c r="AP110" s="13"/>
      <c r="AQ110" s="13"/>
      <c r="AR110" s="13"/>
      <c r="AS110" s="13"/>
      <c r="AT110" s="13"/>
      <c r="AU110" s="12"/>
      <c r="AV110" s="13"/>
      <c r="AW110" s="12"/>
      <c r="AX110" s="12"/>
      <c r="AY110" s="13"/>
    </row>
    <row r="111" spans="1:51" x14ac:dyDescent="0.3">
      <c r="A111" s="51">
        <f t="shared" si="11"/>
        <v>105</v>
      </c>
      <c r="B111" s="7" t="s">
        <v>612</v>
      </c>
      <c r="C111" s="3"/>
      <c r="D111" s="3"/>
      <c r="E111" s="110"/>
      <c r="F111" s="109">
        <v>0</v>
      </c>
      <c r="G111" s="109">
        <v>0</v>
      </c>
      <c r="H111" s="109">
        <v>0</v>
      </c>
      <c r="I111" s="109">
        <v>0</v>
      </c>
      <c r="J111" s="109">
        <v>0</v>
      </c>
      <c r="K111" s="109">
        <v>0</v>
      </c>
      <c r="L111" s="109">
        <v>0</v>
      </c>
      <c r="M111" s="109">
        <v>0</v>
      </c>
      <c r="N111" s="109">
        <v>0</v>
      </c>
      <c r="O111" s="109">
        <v>0</v>
      </c>
      <c r="P111" s="136">
        <v>0</v>
      </c>
      <c r="Q111" s="136">
        <v>0</v>
      </c>
      <c r="R111" s="136">
        <v>0</v>
      </c>
      <c r="S111" s="109">
        <v>0</v>
      </c>
      <c r="T111" s="109">
        <f t="shared" si="17"/>
        <v>0</v>
      </c>
      <c r="U111" s="50" t="str">
        <f t="shared" si="8"/>
        <v>-</v>
      </c>
      <c r="V111" s="137">
        <v>0</v>
      </c>
      <c r="W111" s="129">
        <v>0</v>
      </c>
      <c r="X111" s="136">
        <v>0</v>
      </c>
      <c r="Y111" s="136">
        <v>1</v>
      </c>
      <c r="Z111" s="136">
        <v>0</v>
      </c>
      <c r="AA111" s="136">
        <v>0</v>
      </c>
      <c r="AB111" s="136">
        <v>0</v>
      </c>
      <c r="AC111" s="129">
        <v>0</v>
      </c>
      <c r="AD111" s="136">
        <v>0</v>
      </c>
      <c r="AE111" s="136">
        <v>0</v>
      </c>
      <c r="AF111" s="136">
        <v>0</v>
      </c>
      <c r="AG111" s="136">
        <v>0</v>
      </c>
      <c r="AH111" s="136">
        <v>0</v>
      </c>
      <c r="AI111" s="136">
        <v>0</v>
      </c>
      <c r="AJ111" s="136">
        <v>0</v>
      </c>
      <c r="AK111" s="136">
        <v>0</v>
      </c>
      <c r="AL111" s="149">
        <v>0</v>
      </c>
      <c r="AM111" s="35">
        <f t="shared" si="7"/>
        <v>1</v>
      </c>
      <c r="AN111" s="50" t="str">
        <f t="shared" si="16"/>
        <v>NI</v>
      </c>
      <c r="AO111" s="12"/>
      <c r="AP111" s="13"/>
      <c r="AQ111" s="13"/>
      <c r="AR111" s="13"/>
      <c r="AS111" s="13"/>
      <c r="AT111" s="13"/>
      <c r="AU111" s="12"/>
      <c r="AV111" s="13"/>
      <c r="AW111" s="12"/>
      <c r="AX111" s="12"/>
      <c r="AY111" s="13"/>
    </row>
    <row r="112" spans="1:51" x14ac:dyDescent="0.3">
      <c r="A112" s="51">
        <f t="shared" si="11"/>
        <v>106</v>
      </c>
      <c r="B112" s="7" t="s">
        <v>567</v>
      </c>
      <c r="C112" s="3"/>
      <c r="D112" s="3"/>
      <c r="E112" s="110"/>
      <c r="F112" s="109">
        <v>0</v>
      </c>
      <c r="G112" s="109">
        <v>0</v>
      </c>
      <c r="H112" s="109">
        <v>0</v>
      </c>
      <c r="I112" s="109">
        <v>0</v>
      </c>
      <c r="J112" s="109">
        <v>0</v>
      </c>
      <c r="K112" s="109">
        <v>0</v>
      </c>
      <c r="L112" s="109">
        <v>0</v>
      </c>
      <c r="M112" s="109">
        <v>0</v>
      </c>
      <c r="N112" s="109">
        <v>0</v>
      </c>
      <c r="O112" s="109">
        <v>0</v>
      </c>
      <c r="P112" s="136">
        <v>0</v>
      </c>
      <c r="Q112" s="136">
        <v>0</v>
      </c>
      <c r="R112" s="136">
        <v>1</v>
      </c>
      <c r="S112" s="109">
        <v>0</v>
      </c>
      <c r="T112" s="109">
        <f t="shared" si="17"/>
        <v>0</v>
      </c>
      <c r="U112" s="50" t="str">
        <f t="shared" si="8"/>
        <v>-</v>
      </c>
      <c r="V112" s="137">
        <v>0</v>
      </c>
      <c r="W112" s="129">
        <v>0</v>
      </c>
      <c r="X112" s="136">
        <v>0</v>
      </c>
      <c r="Y112" s="136">
        <v>0</v>
      </c>
      <c r="Z112" s="136">
        <v>0</v>
      </c>
      <c r="AA112" s="136">
        <v>0</v>
      </c>
      <c r="AB112" s="136">
        <v>0</v>
      </c>
      <c r="AC112" s="129">
        <v>0</v>
      </c>
      <c r="AD112" s="136">
        <v>0</v>
      </c>
      <c r="AE112" s="136">
        <v>0</v>
      </c>
      <c r="AF112" s="136">
        <v>0</v>
      </c>
      <c r="AG112" s="136">
        <v>0</v>
      </c>
      <c r="AH112" s="136">
        <v>0</v>
      </c>
      <c r="AI112" s="136">
        <v>0</v>
      </c>
      <c r="AJ112" s="136">
        <v>0</v>
      </c>
      <c r="AK112" s="136">
        <v>0</v>
      </c>
      <c r="AL112" s="149">
        <v>0</v>
      </c>
      <c r="AM112" s="35">
        <f t="shared" si="7"/>
        <v>0</v>
      </c>
      <c r="AN112" s="50" t="str">
        <f t="shared" si="16"/>
        <v>-</v>
      </c>
      <c r="AO112" s="12"/>
      <c r="AP112" s="13"/>
      <c r="AQ112" s="13"/>
      <c r="AR112" s="13"/>
      <c r="AS112" s="13"/>
      <c r="AT112" s="13"/>
      <c r="AU112" s="13"/>
      <c r="AV112" s="12"/>
      <c r="AW112" s="13"/>
      <c r="AX112" s="13"/>
      <c r="AY112" s="13"/>
    </row>
    <row r="113" spans="1:51" x14ac:dyDescent="0.3">
      <c r="A113" s="51">
        <f t="shared" si="11"/>
        <v>107</v>
      </c>
      <c r="B113" s="99" t="s">
        <v>579</v>
      </c>
      <c r="C113" s="3">
        <v>39</v>
      </c>
      <c r="D113" s="3"/>
      <c r="E113" s="110"/>
      <c r="F113" s="109">
        <v>0</v>
      </c>
      <c r="G113" s="109">
        <v>0</v>
      </c>
      <c r="H113" s="109">
        <v>0</v>
      </c>
      <c r="I113" s="109">
        <v>0</v>
      </c>
      <c r="J113" s="109">
        <v>0</v>
      </c>
      <c r="K113" s="109">
        <v>0</v>
      </c>
      <c r="L113" s="109">
        <v>0</v>
      </c>
      <c r="M113" s="109">
        <v>0</v>
      </c>
      <c r="N113" s="109">
        <v>0</v>
      </c>
      <c r="O113" s="109">
        <v>0</v>
      </c>
      <c r="P113" s="136">
        <v>0</v>
      </c>
      <c r="Q113" s="136">
        <v>0</v>
      </c>
      <c r="R113" s="136">
        <v>0</v>
      </c>
      <c r="S113" s="109">
        <v>0</v>
      </c>
      <c r="T113" s="109">
        <f t="shared" si="17"/>
        <v>0</v>
      </c>
      <c r="U113" s="50" t="str">
        <f t="shared" si="8"/>
        <v>-</v>
      </c>
      <c r="V113" s="137">
        <v>1</v>
      </c>
      <c r="W113" s="129">
        <v>1</v>
      </c>
      <c r="X113" s="136">
        <v>0</v>
      </c>
      <c r="Y113" s="136">
        <v>0</v>
      </c>
      <c r="Z113" s="136">
        <v>0</v>
      </c>
      <c r="AA113" s="136">
        <v>0</v>
      </c>
      <c r="AB113" s="136">
        <v>0</v>
      </c>
      <c r="AC113" s="129">
        <v>0</v>
      </c>
      <c r="AD113" s="136">
        <v>0</v>
      </c>
      <c r="AE113" s="136">
        <v>0</v>
      </c>
      <c r="AF113" s="136">
        <v>0</v>
      </c>
      <c r="AG113" s="136">
        <v>0</v>
      </c>
      <c r="AH113" s="136">
        <v>0</v>
      </c>
      <c r="AI113" s="136">
        <v>0</v>
      </c>
      <c r="AJ113" s="136">
        <v>0</v>
      </c>
      <c r="AK113" s="136">
        <v>0</v>
      </c>
      <c r="AL113" s="149">
        <v>0</v>
      </c>
      <c r="AM113" s="35">
        <f t="shared" si="7"/>
        <v>1</v>
      </c>
      <c r="AN113" s="50" t="str">
        <f t="shared" si="16"/>
        <v>NI</v>
      </c>
      <c r="AO113" s="13"/>
      <c r="AP113" s="13"/>
      <c r="AQ113" s="13"/>
      <c r="AR113" s="13"/>
      <c r="AS113" s="13"/>
      <c r="AT113" s="13"/>
      <c r="AU113" s="13"/>
      <c r="AV113" s="13"/>
      <c r="AW113" s="12"/>
      <c r="AX113" s="12"/>
      <c r="AY113" s="13"/>
    </row>
    <row r="114" spans="1:51" x14ac:dyDescent="0.3">
      <c r="A114" s="51">
        <f t="shared" si="11"/>
        <v>108</v>
      </c>
      <c r="B114" s="3" t="s">
        <v>538</v>
      </c>
      <c r="C114" s="3"/>
      <c r="D114" s="3"/>
      <c r="E114" s="110"/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9">
        <v>0</v>
      </c>
      <c r="L114" s="109">
        <v>0</v>
      </c>
      <c r="M114" s="109">
        <v>0</v>
      </c>
      <c r="N114" s="109">
        <v>0</v>
      </c>
      <c r="O114" s="109">
        <v>0</v>
      </c>
      <c r="P114" s="136">
        <v>0</v>
      </c>
      <c r="Q114" s="136">
        <v>1</v>
      </c>
      <c r="R114" s="136">
        <v>0</v>
      </c>
      <c r="S114" s="109">
        <v>0</v>
      </c>
      <c r="T114" s="109">
        <f t="shared" si="17"/>
        <v>0</v>
      </c>
      <c r="U114" s="50" t="str">
        <f t="shared" si="8"/>
        <v>-</v>
      </c>
      <c r="V114" s="136">
        <v>0</v>
      </c>
      <c r="W114" s="129">
        <v>0</v>
      </c>
      <c r="X114" s="136">
        <v>0</v>
      </c>
      <c r="Y114" s="136">
        <v>0</v>
      </c>
      <c r="Z114" s="136">
        <v>0</v>
      </c>
      <c r="AA114" s="136">
        <v>0</v>
      </c>
      <c r="AB114" s="136">
        <v>0</v>
      </c>
      <c r="AC114" s="129">
        <v>0</v>
      </c>
      <c r="AD114" s="136">
        <v>0</v>
      </c>
      <c r="AE114" s="136">
        <v>0</v>
      </c>
      <c r="AF114" s="136">
        <v>0</v>
      </c>
      <c r="AG114" s="136">
        <v>0</v>
      </c>
      <c r="AH114" s="136">
        <v>0</v>
      </c>
      <c r="AI114" s="136">
        <v>0</v>
      </c>
      <c r="AJ114" s="136">
        <v>0</v>
      </c>
      <c r="AK114" s="136">
        <v>0</v>
      </c>
      <c r="AL114" s="149">
        <v>0</v>
      </c>
      <c r="AM114" s="35">
        <f t="shared" si="7"/>
        <v>0</v>
      </c>
      <c r="AN114" s="50" t="str">
        <f>IF(AM114&gt;=5,"C",IF(AM114=0,"-",IF(AM114=1,"NI",IF(AM114&gt;1,"O",IF(AM114&gt;5,"O")))))</f>
        <v>-</v>
      </c>
      <c r="AO114" s="13"/>
      <c r="AP114" s="13"/>
      <c r="AQ114" s="13"/>
      <c r="AR114" s="13"/>
      <c r="AS114" s="13"/>
      <c r="AT114" s="13"/>
      <c r="AU114" s="13"/>
      <c r="AV114" s="12"/>
      <c r="AW114" s="12"/>
      <c r="AX114" s="12"/>
      <c r="AY114" s="12"/>
    </row>
    <row r="115" spans="1:51" x14ac:dyDescent="0.3">
      <c r="A115" s="51">
        <f t="shared" si="11"/>
        <v>109</v>
      </c>
      <c r="B115" s="3" t="s">
        <v>589</v>
      </c>
      <c r="C115" s="3"/>
      <c r="D115" s="3"/>
      <c r="E115" s="110"/>
      <c r="F115" s="109">
        <v>0</v>
      </c>
      <c r="G115" s="109">
        <v>0</v>
      </c>
      <c r="H115" s="109">
        <v>0</v>
      </c>
      <c r="I115" s="109">
        <v>0</v>
      </c>
      <c r="J115" s="109">
        <v>0</v>
      </c>
      <c r="K115" s="109">
        <v>1</v>
      </c>
      <c r="L115" s="109">
        <v>0</v>
      </c>
      <c r="M115" s="109">
        <v>0</v>
      </c>
      <c r="N115" s="109">
        <v>0</v>
      </c>
      <c r="O115" s="109">
        <v>0</v>
      </c>
      <c r="P115" s="136">
        <v>0</v>
      </c>
      <c r="Q115" s="136">
        <v>0</v>
      </c>
      <c r="R115" s="136">
        <v>0</v>
      </c>
      <c r="S115" s="109">
        <v>0</v>
      </c>
      <c r="T115" s="109">
        <f t="shared" si="17"/>
        <v>1</v>
      </c>
      <c r="U115" s="50" t="str">
        <f t="shared" si="8"/>
        <v>NI</v>
      </c>
      <c r="V115" s="137">
        <v>0</v>
      </c>
      <c r="W115" s="129">
        <v>0</v>
      </c>
      <c r="X115" s="136">
        <v>0</v>
      </c>
      <c r="Y115" s="136">
        <v>0</v>
      </c>
      <c r="Z115" s="136">
        <v>0</v>
      </c>
      <c r="AA115" s="136">
        <v>0</v>
      </c>
      <c r="AB115" s="136">
        <v>0</v>
      </c>
      <c r="AC115" s="129">
        <v>0</v>
      </c>
      <c r="AD115" s="136">
        <v>1</v>
      </c>
      <c r="AE115" s="136">
        <v>0</v>
      </c>
      <c r="AF115" s="136">
        <v>0</v>
      </c>
      <c r="AG115" s="136">
        <v>1</v>
      </c>
      <c r="AH115" s="136">
        <v>0</v>
      </c>
      <c r="AI115" s="136">
        <v>0</v>
      </c>
      <c r="AJ115" s="136">
        <v>0</v>
      </c>
      <c r="AK115" s="136">
        <v>1</v>
      </c>
      <c r="AL115" s="149">
        <v>0</v>
      </c>
      <c r="AM115" s="35">
        <f t="shared" si="7"/>
        <v>3</v>
      </c>
      <c r="AN115" s="50" t="str">
        <f t="shared" ref="AN115:AN178" si="18">IF(AM115&gt;=5,"C",IF(AM115=0,"-",IF(AM115=1,"NI",IF(AM115&gt;1,"O",IF(AM115&gt;5,"O")))))</f>
        <v>O</v>
      </c>
      <c r="AO115" s="13"/>
      <c r="AP115" s="13"/>
      <c r="AQ115" s="13"/>
      <c r="AR115" s="13"/>
      <c r="AS115" s="13"/>
      <c r="AT115" s="13"/>
      <c r="AU115" s="13"/>
      <c r="AV115" s="12"/>
      <c r="AW115" s="12"/>
      <c r="AX115" s="12"/>
      <c r="AY115" s="12"/>
    </row>
    <row r="116" spans="1:51" x14ac:dyDescent="0.3">
      <c r="A116" s="51">
        <f t="shared" si="11"/>
        <v>110</v>
      </c>
      <c r="B116" s="3" t="s">
        <v>929</v>
      </c>
      <c r="C116" s="3">
        <v>55</v>
      </c>
      <c r="D116" s="3"/>
      <c r="E116" s="110"/>
      <c r="F116" s="109">
        <v>0</v>
      </c>
      <c r="G116" s="109">
        <v>0</v>
      </c>
      <c r="H116" s="109">
        <v>0</v>
      </c>
      <c r="I116" s="109">
        <v>1</v>
      </c>
      <c r="J116" s="109">
        <v>0</v>
      </c>
      <c r="K116" s="109">
        <v>0</v>
      </c>
      <c r="L116" s="109">
        <v>0</v>
      </c>
      <c r="M116" s="109">
        <v>0</v>
      </c>
      <c r="N116" s="109">
        <v>0</v>
      </c>
      <c r="O116" s="109">
        <v>0</v>
      </c>
      <c r="P116" s="136">
        <v>0</v>
      </c>
      <c r="Q116" s="136">
        <v>0</v>
      </c>
      <c r="R116" s="136">
        <v>0</v>
      </c>
      <c r="S116" s="109">
        <v>0</v>
      </c>
      <c r="T116" s="109">
        <f t="shared" si="17"/>
        <v>1</v>
      </c>
      <c r="U116" s="50" t="str">
        <f t="shared" si="8"/>
        <v>NI</v>
      </c>
      <c r="V116" s="136">
        <v>0</v>
      </c>
      <c r="W116" s="129">
        <v>1</v>
      </c>
      <c r="X116" s="136">
        <v>0</v>
      </c>
      <c r="Y116" s="136">
        <v>0</v>
      </c>
      <c r="Z116" s="136">
        <v>0</v>
      </c>
      <c r="AA116" s="136">
        <v>0</v>
      </c>
      <c r="AB116" s="136">
        <v>0</v>
      </c>
      <c r="AC116" s="129">
        <v>0</v>
      </c>
      <c r="AD116" s="136">
        <v>0</v>
      </c>
      <c r="AE116" s="136">
        <v>0</v>
      </c>
      <c r="AF116" s="136">
        <v>0</v>
      </c>
      <c r="AG116" s="136">
        <v>0</v>
      </c>
      <c r="AH116" s="136">
        <v>0</v>
      </c>
      <c r="AI116" s="136">
        <v>0</v>
      </c>
      <c r="AJ116" s="136">
        <v>0</v>
      </c>
      <c r="AK116" s="136">
        <v>1</v>
      </c>
      <c r="AL116" s="149">
        <v>1</v>
      </c>
      <c r="AM116" s="35">
        <f t="shared" si="7"/>
        <v>3</v>
      </c>
      <c r="AN116" s="50" t="str">
        <f t="shared" si="18"/>
        <v>O</v>
      </c>
      <c r="AO116" s="12"/>
      <c r="AP116" s="13"/>
      <c r="AQ116" s="13"/>
      <c r="AR116" s="13"/>
      <c r="AS116" s="13"/>
      <c r="AT116" s="13"/>
      <c r="AU116" s="12"/>
      <c r="AV116" s="13"/>
      <c r="AW116" s="12"/>
      <c r="AX116" s="12"/>
      <c r="AY116" s="13"/>
    </row>
    <row r="117" spans="1:51" x14ac:dyDescent="0.3">
      <c r="A117" s="51">
        <f t="shared" si="11"/>
        <v>111</v>
      </c>
      <c r="B117" s="3" t="s">
        <v>442</v>
      </c>
      <c r="C117" s="3"/>
      <c r="D117" s="3"/>
      <c r="E117" s="110"/>
      <c r="F117" s="109">
        <v>0</v>
      </c>
      <c r="G117" s="109">
        <v>0</v>
      </c>
      <c r="H117" s="109">
        <v>1</v>
      </c>
      <c r="I117" s="109">
        <v>0</v>
      </c>
      <c r="J117" s="109">
        <v>0</v>
      </c>
      <c r="K117" s="109">
        <v>0</v>
      </c>
      <c r="L117" s="109">
        <v>0</v>
      </c>
      <c r="M117" s="109">
        <v>0</v>
      </c>
      <c r="N117" s="109">
        <v>0</v>
      </c>
      <c r="O117" s="109">
        <v>0</v>
      </c>
      <c r="P117" s="136">
        <v>0</v>
      </c>
      <c r="Q117" s="136">
        <v>0</v>
      </c>
      <c r="R117" s="136">
        <v>0</v>
      </c>
      <c r="S117" s="109">
        <v>0</v>
      </c>
      <c r="T117" s="109">
        <f t="shared" si="17"/>
        <v>1</v>
      </c>
      <c r="U117" s="50" t="str">
        <f t="shared" si="8"/>
        <v>NI</v>
      </c>
      <c r="V117" s="136">
        <v>0</v>
      </c>
      <c r="W117" s="129">
        <v>0</v>
      </c>
      <c r="X117" s="136">
        <v>0</v>
      </c>
      <c r="Y117" s="136">
        <v>0</v>
      </c>
      <c r="Z117" s="136">
        <v>0</v>
      </c>
      <c r="AA117" s="136">
        <v>0</v>
      </c>
      <c r="AB117" s="136">
        <v>0</v>
      </c>
      <c r="AC117" s="129">
        <v>0</v>
      </c>
      <c r="AD117" s="136">
        <v>0</v>
      </c>
      <c r="AE117" s="136">
        <v>0</v>
      </c>
      <c r="AF117" s="136">
        <v>0</v>
      </c>
      <c r="AG117" s="136">
        <v>0</v>
      </c>
      <c r="AH117" s="136">
        <v>0</v>
      </c>
      <c r="AI117" s="136">
        <v>0</v>
      </c>
      <c r="AJ117" s="136">
        <v>0</v>
      </c>
      <c r="AK117" s="136">
        <v>0</v>
      </c>
      <c r="AL117" s="149">
        <v>0</v>
      </c>
      <c r="AM117" s="35">
        <f t="shared" si="7"/>
        <v>0</v>
      </c>
      <c r="AN117" s="50" t="str">
        <f t="shared" si="18"/>
        <v>-</v>
      </c>
      <c r="AO117" s="12"/>
      <c r="AP117" s="13"/>
      <c r="AQ117" s="13"/>
      <c r="AR117" s="13"/>
      <c r="AS117" s="13"/>
      <c r="AT117" s="13"/>
      <c r="AU117" s="12"/>
      <c r="AV117" s="13"/>
      <c r="AW117" s="12"/>
      <c r="AX117" s="12"/>
      <c r="AY117" s="13"/>
    </row>
    <row r="118" spans="1:51" x14ac:dyDescent="0.3">
      <c r="A118" s="51">
        <f t="shared" si="11"/>
        <v>112</v>
      </c>
      <c r="B118" s="7" t="s">
        <v>623</v>
      </c>
      <c r="C118" s="3">
        <v>65</v>
      </c>
      <c r="D118" s="3"/>
      <c r="E118" s="110"/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0</v>
      </c>
      <c r="M118" s="109">
        <v>0</v>
      </c>
      <c r="N118" s="109">
        <v>0</v>
      </c>
      <c r="O118" s="109">
        <v>0</v>
      </c>
      <c r="P118" s="136">
        <v>0</v>
      </c>
      <c r="Q118" s="136">
        <v>0</v>
      </c>
      <c r="R118" s="136">
        <v>0</v>
      </c>
      <c r="S118" s="109">
        <v>0</v>
      </c>
      <c r="T118" s="109">
        <f t="shared" si="17"/>
        <v>0</v>
      </c>
      <c r="U118" s="50" t="str">
        <f t="shared" si="8"/>
        <v>-</v>
      </c>
      <c r="V118" s="137">
        <v>0</v>
      </c>
      <c r="W118" s="129">
        <v>0</v>
      </c>
      <c r="X118" s="136">
        <v>0</v>
      </c>
      <c r="Y118" s="136">
        <v>0</v>
      </c>
      <c r="Z118" s="136">
        <v>1</v>
      </c>
      <c r="AA118" s="136">
        <v>1</v>
      </c>
      <c r="AB118" s="136">
        <v>0</v>
      </c>
      <c r="AC118" s="129">
        <v>0</v>
      </c>
      <c r="AD118" s="136">
        <v>0</v>
      </c>
      <c r="AE118" s="136">
        <v>0</v>
      </c>
      <c r="AF118" s="136">
        <v>0</v>
      </c>
      <c r="AG118" s="136">
        <v>0</v>
      </c>
      <c r="AH118" s="136">
        <v>0</v>
      </c>
      <c r="AI118" s="136">
        <v>0</v>
      </c>
      <c r="AJ118" s="136">
        <v>0</v>
      </c>
      <c r="AK118" s="136">
        <v>0</v>
      </c>
      <c r="AL118" s="149">
        <v>0</v>
      </c>
      <c r="AM118" s="35">
        <f t="shared" si="7"/>
        <v>2</v>
      </c>
      <c r="AN118" s="50" t="str">
        <f t="shared" si="18"/>
        <v>O</v>
      </c>
      <c r="AO118" s="12"/>
      <c r="AP118" s="13"/>
      <c r="AQ118" s="13"/>
      <c r="AR118" s="13"/>
      <c r="AS118" s="13"/>
      <c r="AT118" s="13"/>
      <c r="AU118" s="12"/>
      <c r="AV118" s="13"/>
      <c r="AW118" s="12"/>
      <c r="AX118" s="12"/>
      <c r="AY118" s="13"/>
    </row>
    <row r="119" spans="1:51" x14ac:dyDescent="0.3">
      <c r="A119" s="51">
        <f t="shared" si="11"/>
        <v>113</v>
      </c>
      <c r="B119" s="7" t="s">
        <v>633</v>
      </c>
      <c r="C119" s="3"/>
      <c r="D119" s="3"/>
      <c r="E119" s="110"/>
      <c r="F119" s="109">
        <v>0</v>
      </c>
      <c r="G119" s="109">
        <v>0</v>
      </c>
      <c r="H119" s="109">
        <v>0</v>
      </c>
      <c r="I119" s="109">
        <v>0</v>
      </c>
      <c r="J119" s="109">
        <v>0</v>
      </c>
      <c r="K119" s="109">
        <v>0</v>
      </c>
      <c r="L119" s="109">
        <v>0</v>
      </c>
      <c r="M119" s="109">
        <v>0</v>
      </c>
      <c r="N119" s="109">
        <v>0</v>
      </c>
      <c r="O119" s="109">
        <v>0</v>
      </c>
      <c r="P119" s="136">
        <v>0</v>
      </c>
      <c r="Q119" s="136">
        <v>0</v>
      </c>
      <c r="R119" s="136">
        <v>0</v>
      </c>
      <c r="S119" s="109">
        <v>0</v>
      </c>
      <c r="T119" s="109">
        <f t="shared" si="17"/>
        <v>0</v>
      </c>
      <c r="U119" s="50" t="str">
        <f t="shared" si="8"/>
        <v>-</v>
      </c>
      <c r="V119" s="137">
        <v>0</v>
      </c>
      <c r="W119" s="129">
        <v>0</v>
      </c>
      <c r="X119" s="136">
        <v>0</v>
      </c>
      <c r="Y119" s="136">
        <v>0</v>
      </c>
      <c r="Z119" s="136">
        <v>0</v>
      </c>
      <c r="AA119" s="136">
        <v>0</v>
      </c>
      <c r="AB119" s="136">
        <v>1</v>
      </c>
      <c r="AC119" s="129">
        <v>0</v>
      </c>
      <c r="AD119" s="136">
        <v>0</v>
      </c>
      <c r="AE119" s="136">
        <v>0</v>
      </c>
      <c r="AF119" s="136">
        <v>0</v>
      </c>
      <c r="AG119" s="136">
        <v>0</v>
      </c>
      <c r="AH119" s="136">
        <v>0</v>
      </c>
      <c r="AI119" s="136">
        <v>0</v>
      </c>
      <c r="AJ119" s="136">
        <v>0</v>
      </c>
      <c r="AK119" s="136">
        <v>0</v>
      </c>
      <c r="AL119" s="149">
        <v>0</v>
      </c>
      <c r="AM119" s="35">
        <f t="shared" si="7"/>
        <v>1</v>
      </c>
      <c r="AN119" s="50" t="str">
        <f t="shared" si="18"/>
        <v>NI</v>
      </c>
      <c r="AO119" s="12"/>
      <c r="AP119" s="13"/>
      <c r="AQ119" s="13"/>
      <c r="AR119" s="13"/>
      <c r="AS119" s="13"/>
      <c r="AT119" s="13"/>
      <c r="AU119" s="12"/>
      <c r="AV119" s="13"/>
      <c r="AW119" s="12"/>
      <c r="AX119" s="12"/>
      <c r="AY119" s="13"/>
    </row>
    <row r="120" spans="1:51" x14ac:dyDescent="0.3">
      <c r="A120" s="51">
        <f t="shared" si="11"/>
        <v>114</v>
      </c>
      <c r="B120" s="7" t="s">
        <v>638</v>
      </c>
      <c r="C120" s="3"/>
      <c r="D120" s="3"/>
      <c r="E120" s="110"/>
      <c r="F120" s="109">
        <v>0</v>
      </c>
      <c r="G120" s="109">
        <v>0</v>
      </c>
      <c r="H120" s="109">
        <v>0</v>
      </c>
      <c r="I120" s="109">
        <v>0</v>
      </c>
      <c r="J120" s="109">
        <v>0</v>
      </c>
      <c r="K120" s="109">
        <v>0</v>
      </c>
      <c r="L120" s="109">
        <v>0</v>
      </c>
      <c r="M120" s="109">
        <v>0</v>
      </c>
      <c r="N120" s="109">
        <v>0</v>
      </c>
      <c r="O120" s="109">
        <v>0</v>
      </c>
      <c r="P120" s="136">
        <v>0</v>
      </c>
      <c r="Q120" s="136">
        <v>0</v>
      </c>
      <c r="R120" s="136">
        <v>0</v>
      </c>
      <c r="S120" s="109">
        <v>0</v>
      </c>
      <c r="T120" s="109">
        <f t="shared" si="17"/>
        <v>0</v>
      </c>
      <c r="U120" s="50" t="str">
        <f t="shared" si="8"/>
        <v>-</v>
      </c>
      <c r="V120" s="136">
        <v>0</v>
      </c>
      <c r="W120" s="129">
        <v>0</v>
      </c>
      <c r="X120" s="136">
        <v>0</v>
      </c>
      <c r="Y120" s="136">
        <v>0</v>
      </c>
      <c r="Z120" s="136">
        <v>0</v>
      </c>
      <c r="AA120" s="136">
        <v>0</v>
      </c>
      <c r="AB120" s="136">
        <v>0</v>
      </c>
      <c r="AC120" s="129">
        <v>1</v>
      </c>
      <c r="AD120" s="136">
        <v>0</v>
      </c>
      <c r="AE120" s="136">
        <v>0</v>
      </c>
      <c r="AF120" s="136">
        <v>1</v>
      </c>
      <c r="AG120" s="136">
        <v>0</v>
      </c>
      <c r="AH120" s="136">
        <v>0</v>
      </c>
      <c r="AI120" s="136">
        <v>0</v>
      </c>
      <c r="AJ120" s="136">
        <v>1</v>
      </c>
      <c r="AK120" s="136">
        <v>0</v>
      </c>
      <c r="AL120" s="149">
        <v>0</v>
      </c>
      <c r="AM120" s="35">
        <f t="shared" si="7"/>
        <v>3</v>
      </c>
      <c r="AN120" s="50" t="str">
        <f t="shared" si="18"/>
        <v>O</v>
      </c>
      <c r="AO120" s="12"/>
      <c r="AP120" s="13"/>
      <c r="AQ120" s="13"/>
      <c r="AR120" s="13"/>
      <c r="AS120" s="13"/>
      <c r="AT120" s="13"/>
      <c r="AU120" s="12"/>
      <c r="AV120" s="13"/>
      <c r="AW120" s="12"/>
      <c r="AX120" s="12"/>
      <c r="AY120" s="13"/>
    </row>
    <row r="121" spans="1:51" x14ac:dyDescent="0.3">
      <c r="A121" s="51">
        <f t="shared" si="11"/>
        <v>115</v>
      </c>
      <c r="B121" s="3" t="s">
        <v>418</v>
      </c>
      <c r="C121" s="3"/>
      <c r="D121" s="3"/>
      <c r="E121" s="110"/>
      <c r="F121" s="109">
        <v>1</v>
      </c>
      <c r="G121" s="109">
        <v>0</v>
      </c>
      <c r="H121" s="109">
        <v>0</v>
      </c>
      <c r="I121" s="109">
        <v>0</v>
      </c>
      <c r="J121" s="109">
        <v>0</v>
      </c>
      <c r="K121" s="109">
        <v>0</v>
      </c>
      <c r="L121" s="109">
        <v>0</v>
      </c>
      <c r="M121" s="109">
        <v>0</v>
      </c>
      <c r="N121" s="109">
        <v>0</v>
      </c>
      <c r="O121" s="109">
        <v>0</v>
      </c>
      <c r="P121" s="136">
        <v>0</v>
      </c>
      <c r="Q121" s="136">
        <v>0</v>
      </c>
      <c r="R121" s="136">
        <v>0</v>
      </c>
      <c r="S121" s="109">
        <v>0</v>
      </c>
      <c r="T121" s="109">
        <f t="shared" si="17"/>
        <v>1</v>
      </c>
      <c r="U121" s="50" t="str">
        <f t="shared" si="8"/>
        <v>NI</v>
      </c>
      <c r="V121" s="137">
        <v>0</v>
      </c>
      <c r="W121" s="129">
        <v>0</v>
      </c>
      <c r="X121" s="136">
        <v>0</v>
      </c>
      <c r="Y121" s="136">
        <v>0</v>
      </c>
      <c r="Z121" s="136">
        <v>0</v>
      </c>
      <c r="AA121" s="136">
        <v>0</v>
      </c>
      <c r="AB121" s="136">
        <v>0</v>
      </c>
      <c r="AC121" s="129">
        <v>0</v>
      </c>
      <c r="AD121" s="136">
        <v>0</v>
      </c>
      <c r="AE121" s="136">
        <v>0</v>
      </c>
      <c r="AF121" s="136">
        <v>0</v>
      </c>
      <c r="AG121" s="136">
        <v>0</v>
      </c>
      <c r="AH121" s="136">
        <v>0</v>
      </c>
      <c r="AI121" s="136">
        <v>0</v>
      </c>
      <c r="AJ121" s="136">
        <v>0</v>
      </c>
      <c r="AK121" s="136">
        <v>0</v>
      </c>
      <c r="AL121" s="149">
        <v>0</v>
      </c>
      <c r="AM121" s="35">
        <f t="shared" si="7"/>
        <v>0</v>
      </c>
      <c r="AN121" s="50" t="str">
        <f t="shared" si="18"/>
        <v>-</v>
      </c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</row>
    <row r="122" spans="1:51" x14ac:dyDescent="0.3">
      <c r="A122" s="51">
        <f t="shared" si="11"/>
        <v>116</v>
      </c>
      <c r="B122" s="3" t="s">
        <v>461</v>
      </c>
      <c r="C122" s="3"/>
      <c r="D122" s="3"/>
      <c r="E122" s="110"/>
      <c r="F122" s="109">
        <v>0</v>
      </c>
      <c r="G122" s="109">
        <v>0</v>
      </c>
      <c r="H122" s="109">
        <v>0</v>
      </c>
      <c r="I122" s="109">
        <v>1</v>
      </c>
      <c r="J122" s="109">
        <v>0</v>
      </c>
      <c r="K122" s="109">
        <v>0</v>
      </c>
      <c r="L122" s="109">
        <v>0</v>
      </c>
      <c r="M122" s="109">
        <v>0</v>
      </c>
      <c r="N122" s="109">
        <v>0</v>
      </c>
      <c r="O122" s="109">
        <v>0</v>
      </c>
      <c r="P122" s="136">
        <v>0</v>
      </c>
      <c r="Q122" s="136">
        <v>0</v>
      </c>
      <c r="R122" s="136">
        <v>0</v>
      </c>
      <c r="S122" s="109">
        <v>0</v>
      </c>
      <c r="T122" s="109">
        <f t="shared" si="17"/>
        <v>1</v>
      </c>
      <c r="U122" s="50" t="str">
        <f t="shared" si="8"/>
        <v>NI</v>
      </c>
      <c r="V122" s="137">
        <v>0</v>
      </c>
      <c r="W122" s="129">
        <v>0</v>
      </c>
      <c r="X122" s="136">
        <v>0</v>
      </c>
      <c r="Y122" s="136">
        <v>0</v>
      </c>
      <c r="Z122" s="136">
        <v>1</v>
      </c>
      <c r="AA122" s="136">
        <v>0</v>
      </c>
      <c r="AB122" s="136">
        <v>0</v>
      </c>
      <c r="AC122" s="129">
        <v>0</v>
      </c>
      <c r="AD122" s="136">
        <v>0</v>
      </c>
      <c r="AE122" s="136">
        <v>0</v>
      </c>
      <c r="AF122" s="136">
        <v>0</v>
      </c>
      <c r="AG122" s="136">
        <v>0</v>
      </c>
      <c r="AH122" s="136">
        <v>0</v>
      </c>
      <c r="AI122" s="136">
        <v>0</v>
      </c>
      <c r="AJ122" s="136">
        <v>0</v>
      </c>
      <c r="AK122" s="136">
        <v>0</v>
      </c>
      <c r="AL122" s="149">
        <v>0</v>
      </c>
      <c r="AM122" s="35">
        <f t="shared" si="7"/>
        <v>1</v>
      </c>
      <c r="AN122" s="50" t="str">
        <f t="shared" si="18"/>
        <v>NI</v>
      </c>
      <c r="AO122" s="12"/>
      <c r="AP122" s="13"/>
      <c r="AQ122" s="13"/>
      <c r="AR122" s="13"/>
      <c r="AS122" s="13"/>
      <c r="AT122" s="13"/>
      <c r="AU122" s="12"/>
      <c r="AV122" s="13"/>
      <c r="AW122" s="12"/>
      <c r="AX122" s="12"/>
      <c r="AY122" s="13"/>
    </row>
    <row r="123" spans="1:51" x14ac:dyDescent="0.3">
      <c r="A123" s="51">
        <f t="shared" si="11"/>
        <v>117</v>
      </c>
      <c r="B123" s="3" t="s">
        <v>457</v>
      </c>
      <c r="C123" s="3"/>
      <c r="D123" s="3"/>
      <c r="E123" s="110"/>
      <c r="F123" s="109">
        <v>0</v>
      </c>
      <c r="G123" s="109">
        <v>0</v>
      </c>
      <c r="H123" s="109">
        <v>0</v>
      </c>
      <c r="I123" s="109">
        <v>1</v>
      </c>
      <c r="J123" s="109">
        <v>0</v>
      </c>
      <c r="K123" s="109">
        <v>0</v>
      </c>
      <c r="L123" s="109">
        <v>0</v>
      </c>
      <c r="M123" s="109">
        <v>0</v>
      </c>
      <c r="N123" s="109">
        <v>0</v>
      </c>
      <c r="O123" s="109">
        <v>0</v>
      </c>
      <c r="P123" s="136">
        <v>0</v>
      </c>
      <c r="Q123" s="136">
        <v>0</v>
      </c>
      <c r="R123" s="136">
        <v>0</v>
      </c>
      <c r="S123" s="109">
        <v>0</v>
      </c>
      <c r="T123" s="109">
        <f t="shared" si="17"/>
        <v>1</v>
      </c>
      <c r="U123" s="50" t="str">
        <f t="shared" si="8"/>
        <v>NI</v>
      </c>
      <c r="V123" s="137">
        <v>0</v>
      </c>
      <c r="W123" s="129">
        <v>0</v>
      </c>
      <c r="X123" s="136">
        <v>0</v>
      </c>
      <c r="Y123" s="136">
        <v>0</v>
      </c>
      <c r="Z123" s="136">
        <v>0</v>
      </c>
      <c r="AA123" s="136">
        <v>0</v>
      </c>
      <c r="AB123" s="136">
        <v>0</v>
      </c>
      <c r="AC123" s="129">
        <v>0</v>
      </c>
      <c r="AD123" s="136">
        <v>0</v>
      </c>
      <c r="AE123" s="136">
        <v>0</v>
      </c>
      <c r="AF123" s="136">
        <v>0</v>
      </c>
      <c r="AG123" s="136">
        <v>0</v>
      </c>
      <c r="AH123" s="136">
        <v>0</v>
      </c>
      <c r="AI123" s="136">
        <v>0</v>
      </c>
      <c r="AJ123" s="136">
        <v>0</v>
      </c>
      <c r="AK123" s="136">
        <v>0</v>
      </c>
      <c r="AL123" s="149">
        <v>0</v>
      </c>
      <c r="AM123" s="35">
        <f t="shared" si="7"/>
        <v>0</v>
      </c>
      <c r="AN123" s="50" t="str">
        <f t="shared" si="18"/>
        <v>-</v>
      </c>
      <c r="AO123" s="13"/>
      <c r="AP123" s="13"/>
      <c r="AQ123" s="13"/>
      <c r="AR123" s="13"/>
      <c r="AS123" s="13"/>
      <c r="AT123" s="13"/>
      <c r="AU123" s="12"/>
      <c r="AV123" s="12"/>
      <c r="AW123" s="12"/>
      <c r="AX123" s="12"/>
      <c r="AY123" s="13"/>
    </row>
    <row r="124" spans="1:51" x14ac:dyDescent="0.3">
      <c r="A124" s="51">
        <f t="shared" si="11"/>
        <v>118</v>
      </c>
      <c r="B124" s="3" t="s">
        <v>1382</v>
      </c>
      <c r="C124" s="3">
        <v>55</v>
      </c>
      <c r="D124" s="3">
        <v>2</v>
      </c>
      <c r="E124" s="110"/>
      <c r="F124" s="109">
        <v>1</v>
      </c>
      <c r="G124" s="109">
        <v>0</v>
      </c>
      <c r="H124" s="109">
        <v>0</v>
      </c>
      <c r="I124" s="109">
        <v>0</v>
      </c>
      <c r="J124" s="109">
        <v>1</v>
      </c>
      <c r="K124" s="109">
        <v>0</v>
      </c>
      <c r="L124" s="109">
        <v>1</v>
      </c>
      <c r="M124" s="109">
        <v>1</v>
      </c>
      <c r="N124" s="109">
        <v>0</v>
      </c>
      <c r="O124" s="109">
        <v>1</v>
      </c>
      <c r="P124" s="136">
        <v>1</v>
      </c>
      <c r="Q124" s="136">
        <v>1</v>
      </c>
      <c r="R124" s="136">
        <v>0</v>
      </c>
      <c r="S124" s="109">
        <v>0</v>
      </c>
      <c r="T124" s="109">
        <f t="shared" si="17"/>
        <v>5</v>
      </c>
      <c r="U124" s="50" t="str">
        <f t="shared" si="8"/>
        <v>C</v>
      </c>
      <c r="V124" s="137">
        <v>1</v>
      </c>
      <c r="W124" s="129">
        <v>1</v>
      </c>
      <c r="X124" s="136">
        <v>1</v>
      </c>
      <c r="Y124" s="136">
        <v>1</v>
      </c>
      <c r="Z124" s="136">
        <v>0</v>
      </c>
      <c r="AA124" s="136">
        <v>1</v>
      </c>
      <c r="AB124" s="136">
        <v>0</v>
      </c>
      <c r="AC124" s="129">
        <v>1</v>
      </c>
      <c r="AD124" s="136">
        <v>0</v>
      </c>
      <c r="AE124" s="136">
        <v>0</v>
      </c>
      <c r="AF124" s="136">
        <v>1</v>
      </c>
      <c r="AG124" s="136">
        <v>1</v>
      </c>
      <c r="AH124" s="136">
        <v>0</v>
      </c>
      <c r="AI124" s="136">
        <v>1</v>
      </c>
      <c r="AJ124" s="136">
        <v>1</v>
      </c>
      <c r="AK124" s="136">
        <v>0</v>
      </c>
      <c r="AL124" s="149">
        <v>0</v>
      </c>
      <c r="AM124" s="35">
        <f t="shared" si="7"/>
        <v>9</v>
      </c>
      <c r="AN124" s="50" t="str">
        <f t="shared" si="18"/>
        <v>C</v>
      </c>
      <c r="AO124" s="12"/>
      <c r="AP124" s="13"/>
      <c r="AQ124" s="13"/>
      <c r="AR124" s="13"/>
      <c r="AS124" s="13"/>
      <c r="AT124" s="13"/>
      <c r="AU124" s="12"/>
      <c r="AV124" s="13"/>
      <c r="AW124" s="12"/>
      <c r="AX124" s="12"/>
      <c r="AY124" s="13"/>
    </row>
    <row r="125" spans="1:51" x14ac:dyDescent="0.3">
      <c r="A125" s="51">
        <f t="shared" si="11"/>
        <v>119</v>
      </c>
      <c r="B125" s="3" t="s">
        <v>423</v>
      </c>
      <c r="C125" s="3"/>
      <c r="D125" s="3"/>
      <c r="E125" s="110"/>
      <c r="F125" s="109">
        <v>0</v>
      </c>
      <c r="G125" s="109">
        <v>1</v>
      </c>
      <c r="H125" s="109">
        <v>0</v>
      </c>
      <c r="I125" s="109">
        <v>0</v>
      </c>
      <c r="J125" s="109">
        <v>1</v>
      </c>
      <c r="K125" s="109">
        <v>1</v>
      </c>
      <c r="L125" s="109">
        <v>1</v>
      </c>
      <c r="M125" s="109">
        <v>0</v>
      </c>
      <c r="N125" s="109">
        <v>0</v>
      </c>
      <c r="O125" s="109">
        <v>0</v>
      </c>
      <c r="P125" s="136">
        <v>0</v>
      </c>
      <c r="Q125" s="136">
        <v>0</v>
      </c>
      <c r="R125" s="136">
        <v>0</v>
      </c>
      <c r="S125" s="109">
        <v>0</v>
      </c>
      <c r="T125" s="109">
        <f t="shared" si="17"/>
        <v>4</v>
      </c>
      <c r="U125" s="50" t="str">
        <f t="shared" si="8"/>
        <v>O</v>
      </c>
      <c r="V125" s="137">
        <v>0</v>
      </c>
      <c r="W125" s="129">
        <v>0</v>
      </c>
      <c r="X125" s="136">
        <v>0</v>
      </c>
      <c r="Y125" s="136">
        <v>0</v>
      </c>
      <c r="Z125" s="136">
        <v>0</v>
      </c>
      <c r="AA125" s="136">
        <v>0</v>
      </c>
      <c r="AB125" s="136">
        <v>0</v>
      </c>
      <c r="AC125" s="129">
        <v>0</v>
      </c>
      <c r="AD125" s="136">
        <v>0</v>
      </c>
      <c r="AE125" s="136">
        <v>0</v>
      </c>
      <c r="AF125" s="136">
        <v>0</v>
      </c>
      <c r="AG125" s="136">
        <v>1</v>
      </c>
      <c r="AH125" s="136">
        <v>0</v>
      </c>
      <c r="AI125" s="136">
        <v>0</v>
      </c>
      <c r="AJ125" s="136">
        <v>0</v>
      </c>
      <c r="AK125" s="136">
        <v>0</v>
      </c>
      <c r="AL125" s="149">
        <v>0</v>
      </c>
      <c r="AM125" s="35">
        <f t="shared" si="7"/>
        <v>1</v>
      </c>
      <c r="AN125" s="50" t="str">
        <f t="shared" si="18"/>
        <v>NI</v>
      </c>
      <c r="AO125" s="12"/>
      <c r="AP125" s="13"/>
      <c r="AQ125" s="13"/>
      <c r="AR125" s="13"/>
      <c r="AS125" s="13"/>
      <c r="AT125" s="13"/>
      <c r="AU125" s="12"/>
      <c r="AV125" s="13"/>
      <c r="AW125" s="12"/>
      <c r="AX125" s="12"/>
      <c r="AY125" s="13"/>
    </row>
    <row r="126" spans="1:51" x14ac:dyDescent="0.3">
      <c r="A126" s="51">
        <f t="shared" si="11"/>
        <v>120</v>
      </c>
      <c r="B126" s="7" t="s">
        <v>560</v>
      </c>
      <c r="C126" s="3"/>
      <c r="D126" s="3"/>
      <c r="E126" s="110"/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>
        <v>0</v>
      </c>
      <c r="N126" s="109">
        <v>0</v>
      </c>
      <c r="O126" s="109">
        <v>0</v>
      </c>
      <c r="P126" s="136">
        <v>0</v>
      </c>
      <c r="Q126" s="136">
        <v>0</v>
      </c>
      <c r="R126" s="136">
        <v>1</v>
      </c>
      <c r="S126" s="109">
        <v>0</v>
      </c>
      <c r="T126" s="109">
        <f t="shared" si="17"/>
        <v>0</v>
      </c>
      <c r="U126" s="50" t="str">
        <f t="shared" si="8"/>
        <v>-</v>
      </c>
      <c r="V126" s="136">
        <v>1</v>
      </c>
      <c r="W126" s="129">
        <v>0</v>
      </c>
      <c r="X126" s="136">
        <v>0</v>
      </c>
      <c r="Y126" s="136">
        <v>0</v>
      </c>
      <c r="Z126" s="136">
        <v>0</v>
      </c>
      <c r="AA126" s="136">
        <v>0</v>
      </c>
      <c r="AB126" s="136">
        <v>0</v>
      </c>
      <c r="AC126" s="129">
        <v>0</v>
      </c>
      <c r="AD126" s="136">
        <v>0</v>
      </c>
      <c r="AE126" s="136">
        <v>0</v>
      </c>
      <c r="AF126" s="136">
        <v>0</v>
      </c>
      <c r="AG126" s="136">
        <v>0</v>
      </c>
      <c r="AH126" s="136">
        <v>0</v>
      </c>
      <c r="AI126" s="136">
        <v>0</v>
      </c>
      <c r="AJ126" s="136">
        <v>0</v>
      </c>
      <c r="AK126" s="136">
        <v>0</v>
      </c>
      <c r="AL126" s="149">
        <v>0</v>
      </c>
      <c r="AM126" s="35">
        <f t="shared" si="7"/>
        <v>0</v>
      </c>
      <c r="AN126" s="50" t="str">
        <f t="shared" si="18"/>
        <v>-</v>
      </c>
      <c r="AO126" s="12"/>
      <c r="AP126" s="13"/>
      <c r="AQ126" s="13"/>
      <c r="AR126" s="13"/>
      <c r="AS126" s="13"/>
      <c r="AT126" s="13"/>
      <c r="AU126" s="12"/>
      <c r="AV126" s="13"/>
      <c r="AW126" s="12"/>
      <c r="AX126" s="12"/>
      <c r="AY126" s="13"/>
    </row>
    <row r="127" spans="1:51" x14ac:dyDescent="0.3">
      <c r="A127" s="51">
        <f t="shared" si="11"/>
        <v>121</v>
      </c>
      <c r="B127" s="7" t="s">
        <v>585</v>
      </c>
      <c r="C127" s="3">
        <v>40</v>
      </c>
      <c r="D127" s="3"/>
      <c r="E127" s="110"/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>
        <v>0</v>
      </c>
      <c r="N127" s="109">
        <v>0</v>
      </c>
      <c r="O127" s="109">
        <v>0</v>
      </c>
      <c r="P127" s="136">
        <v>0</v>
      </c>
      <c r="Q127" s="136">
        <v>0</v>
      </c>
      <c r="R127" s="136">
        <v>0</v>
      </c>
      <c r="S127" s="109">
        <v>0</v>
      </c>
      <c r="T127" s="109">
        <f t="shared" si="17"/>
        <v>0</v>
      </c>
      <c r="U127" s="50" t="str">
        <f t="shared" si="8"/>
        <v>-</v>
      </c>
      <c r="V127" s="137">
        <v>0</v>
      </c>
      <c r="W127" s="129">
        <v>1</v>
      </c>
      <c r="X127" s="136">
        <v>0</v>
      </c>
      <c r="Y127" s="136">
        <v>0</v>
      </c>
      <c r="Z127" s="136">
        <v>0</v>
      </c>
      <c r="AA127" s="136">
        <v>0</v>
      </c>
      <c r="AB127" s="136">
        <v>0</v>
      </c>
      <c r="AC127" s="129">
        <v>0</v>
      </c>
      <c r="AD127" s="136">
        <v>0</v>
      </c>
      <c r="AE127" s="136">
        <v>0</v>
      </c>
      <c r="AF127" s="136">
        <v>0</v>
      </c>
      <c r="AG127" s="136">
        <v>0</v>
      </c>
      <c r="AH127" s="136">
        <v>0</v>
      </c>
      <c r="AI127" s="136">
        <v>0</v>
      </c>
      <c r="AJ127" s="136">
        <v>0</v>
      </c>
      <c r="AK127" s="136">
        <v>0</v>
      </c>
      <c r="AL127" s="149">
        <v>0</v>
      </c>
      <c r="AM127" s="35">
        <f t="shared" si="7"/>
        <v>1</v>
      </c>
      <c r="AN127" s="50" t="str">
        <f t="shared" si="18"/>
        <v>NI</v>
      </c>
      <c r="AO127" s="12"/>
      <c r="AP127" s="13"/>
      <c r="AQ127" s="13"/>
      <c r="AR127" s="13"/>
      <c r="AS127" s="13"/>
      <c r="AT127" s="13"/>
      <c r="AU127" s="12"/>
      <c r="AV127" s="13"/>
      <c r="AW127" s="12"/>
      <c r="AX127" s="12"/>
      <c r="AY127" s="13"/>
    </row>
    <row r="128" spans="1:51" x14ac:dyDescent="0.3">
      <c r="A128" s="51">
        <f t="shared" si="11"/>
        <v>122</v>
      </c>
      <c r="B128" s="3" t="s">
        <v>417</v>
      </c>
      <c r="C128" s="3"/>
      <c r="D128" s="3"/>
      <c r="E128" s="110"/>
      <c r="F128" s="109">
        <v>1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0</v>
      </c>
      <c r="M128" s="109">
        <v>0</v>
      </c>
      <c r="N128" s="109">
        <v>0</v>
      </c>
      <c r="O128" s="109">
        <v>0</v>
      </c>
      <c r="P128" s="136">
        <v>0</v>
      </c>
      <c r="Q128" s="136">
        <v>0</v>
      </c>
      <c r="R128" s="136">
        <v>0</v>
      </c>
      <c r="S128" s="109">
        <v>0</v>
      </c>
      <c r="T128" s="109">
        <f t="shared" si="17"/>
        <v>1</v>
      </c>
      <c r="U128" s="50" t="str">
        <f t="shared" si="8"/>
        <v>NI</v>
      </c>
      <c r="V128" s="137">
        <v>0</v>
      </c>
      <c r="W128" s="129">
        <v>0</v>
      </c>
      <c r="X128" s="136">
        <v>0</v>
      </c>
      <c r="Y128" s="136">
        <v>0</v>
      </c>
      <c r="Z128" s="136">
        <v>0</v>
      </c>
      <c r="AA128" s="136">
        <v>0</v>
      </c>
      <c r="AB128" s="136">
        <v>0</v>
      </c>
      <c r="AC128" s="129">
        <v>0</v>
      </c>
      <c r="AD128" s="136">
        <v>0</v>
      </c>
      <c r="AE128" s="136">
        <v>0</v>
      </c>
      <c r="AF128" s="136">
        <v>0</v>
      </c>
      <c r="AG128" s="136">
        <v>0</v>
      </c>
      <c r="AH128" s="136">
        <v>0</v>
      </c>
      <c r="AI128" s="136">
        <v>0</v>
      </c>
      <c r="AJ128" s="136">
        <v>0</v>
      </c>
      <c r="AK128" s="136">
        <v>0</v>
      </c>
      <c r="AL128" s="149">
        <v>0</v>
      </c>
      <c r="AM128" s="35">
        <f t="shared" si="7"/>
        <v>0</v>
      </c>
      <c r="AN128" s="50" t="str">
        <f t="shared" si="18"/>
        <v>-</v>
      </c>
      <c r="AO128" s="12"/>
      <c r="AP128" s="13"/>
      <c r="AQ128" s="13"/>
      <c r="AR128" s="13"/>
      <c r="AS128" s="13"/>
      <c r="AT128" s="13"/>
      <c r="AU128" s="12"/>
      <c r="AV128" s="13"/>
      <c r="AW128" s="12"/>
      <c r="AX128" s="12"/>
      <c r="AY128" s="13"/>
    </row>
    <row r="129" spans="1:51" x14ac:dyDescent="0.3">
      <c r="A129" s="51">
        <f t="shared" si="11"/>
        <v>123</v>
      </c>
      <c r="B129" s="7" t="s">
        <v>622</v>
      </c>
      <c r="C129" s="3">
        <v>50</v>
      </c>
      <c r="D129" s="3"/>
      <c r="E129" s="110"/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>
        <v>0</v>
      </c>
      <c r="N129" s="109">
        <v>0</v>
      </c>
      <c r="O129" s="109">
        <v>0</v>
      </c>
      <c r="P129" s="136">
        <v>0</v>
      </c>
      <c r="Q129" s="136">
        <v>0</v>
      </c>
      <c r="R129" s="136">
        <v>0</v>
      </c>
      <c r="S129" s="109">
        <v>0</v>
      </c>
      <c r="T129" s="109">
        <f t="shared" si="17"/>
        <v>0</v>
      </c>
      <c r="U129" s="50" t="str">
        <f t="shared" si="8"/>
        <v>-</v>
      </c>
      <c r="V129" s="137">
        <v>0</v>
      </c>
      <c r="W129" s="129">
        <v>0</v>
      </c>
      <c r="X129" s="136">
        <v>0</v>
      </c>
      <c r="Y129" s="136">
        <v>0</v>
      </c>
      <c r="Z129" s="136">
        <v>1</v>
      </c>
      <c r="AA129" s="136">
        <v>1</v>
      </c>
      <c r="AB129" s="136">
        <v>0</v>
      </c>
      <c r="AC129" s="129">
        <v>1</v>
      </c>
      <c r="AD129" s="136">
        <v>0</v>
      </c>
      <c r="AE129" s="136">
        <v>1</v>
      </c>
      <c r="AF129" s="136">
        <v>0</v>
      </c>
      <c r="AG129" s="136">
        <v>1</v>
      </c>
      <c r="AH129" s="136">
        <v>0</v>
      </c>
      <c r="AI129" s="136">
        <v>1</v>
      </c>
      <c r="AJ129" s="136">
        <v>0</v>
      </c>
      <c r="AK129" s="136">
        <v>0</v>
      </c>
      <c r="AL129" s="149">
        <v>0</v>
      </c>
      <c r="AM129" s="35">
        <f t="shared" si="7"/>
        <v>6</v>
      </c>
      <c r="AN129" s="50" t="str">
        <f t="shared" si="18"/>
        <v>C</v>
      </c>
      <c r="AO129" s="12"/>
      <c r="AP129" s="13"/>
      <c r="AQ129" s="13"/>
      <c r="AR129" s="13"/>
      <c r="AS129" s="13"/>
      <c r="AT129" s="13"/>
      <c r="AU129" s="12"/>
      <c r="AV129" s="13"/>
      <c r="AW129" s="12"/>
      <c r="AX129" s="12"/>
      <c r="AY129" s="13"/>
    </row>
    <row r="130" spans="1:51" x14ac:dyDescent="0.3">
      <c r="A130" s="51">
        <f t="shared" si="11"/>
        <v>124</v>
      </c>
      <c r="B130" s="3" t="s">
        <v>472</v>
      </c>
      <c r="C130" s="3"/>
      <c r="D130" s="3"/>
      <c r="E130" s="110"/>
      <c r="F130" s="109">
        <v>0</v>
      </c>
      <c r="G130" s="109">
        <v>0</v>
      </c>
      <c r="H130" s="109">
        <v>0</v>
      </c>
      <c r="I130" s="109">
        <v>0</v>
      </c>
      <c r="J130" s="109">
        <v>1</v>
      </c>
      <c r="K130" s="109">
        <v>0</v>
      </c>
      <c r="L130" s="109">
        <v>0</v>
      </c>
      <c r="M130" s="109">
        <v>0</v>
      </c>
      <c r="N130" s="109">
        <v>0</v>
      </c>
      <c r="O130" s="109">
        <v>0</v>
      </c>
      <c r="P130" s="136">
        <v>0</v>
      </c>
      <c r="Q130" s="136">
        <v>0</v>
      </c>
      <c r="R130" s="136">
        <v>0</v>
      </c>
      <c r="S130" s="109">
        <v>0</v>
      </c>
      <c r="T130" s="109">
        <f t="shared" si="17"/>
        <v>1</v>
      </c>
      <c r="U130" s="50" t="str">
        <f t="shared" si="8"/>
        <v>NI</v>
      </c>
      <c r="V130" s="136">
        <v>0</v>
      </c>
      <c r="W130" s="129">
        <v>0</v>
      </c>
      <c r="X130" s="136">
        <v>0</v>
      </c>
      <c r="Y130" s="136">
        <v>0</v>
      </c>
      <c r="Z130" s="136">
        <v>0</v>
      </c>
      <c r="AA130" s="136">
        <v>0</v>
      </c>
      <c r="AB130" s="136">
        <v>0</v>
      </c>
      <c r="AC130" s="129">
        <v>0</v>
      </c>
      <c r="AD130" s="136">
        <v>0</v>
      </c>
      <c r="AE130" s="136">
        <v>0</v>
      </c>
      <c r="AF130" s="136">
        <v>0</v>
      </c>
      <c r="AG130" s="136">
        <v>0</v>
      </c>
      <c r="AH130" s="136">
        <v>0</v>
      </c>
      <c r="AI130" s="136">
        <v>0</v>
      </c>
      <c r="AJ130" s="136">
        <v>0</v>
      </c>
      <c r="AK130" s="136">
        <v>0</v>
      </c>
      <c r="AL130" s="149">
        <v>0</v>
      </c>
      <c r="AM130" s="35">
        <f t="shared" si="7"/>
        <v>0</v>
      </c>
      <c r="AN130" s="50" t="str">
        <f>IF(AM130&gt;=5,"C",IF(AM130=0,"-",IF(AM130=1,"NI",IF(AM130&gt;1,"O",IF(AM130&gt;5,"O")))))</f>
        <v>-</v>
      </c>
      <c r="AO130" s="12"/>
      <c r="AP130" s="13"/>
      <c r="AQ130" s="13"/>
      <c r="AR130" s="13"/>
      <c r="AS130" s="13"/>
      <c r="AT130" s="13"/>
      <c r="AU130" s="12"/>
      <c r="AV130" s="13"/>
      <c r="AW130" s="12"/>
      <c r="AX130" s="12"/>
      <c r="AY130" s="13"/>
    </row>
    <row r="131" spans="1:51" x14ac:dyDescent="0.3">
      <c r="A131" s="51">
        <f t="shared" si="11"/>
        <v>125</v>
      </c>
      <c r="B131" s="7" t="s">
        <v>933</v>
      </c>
      <c r="C131" s="7">
        <v>45</v>
      </c>
      <c r="D131" s="7"/>
      <c r="E131" s="119"/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6">
        <v>0</v>
      </c>
      <c r="Q131" s="136">
        <v>0</v>
      </c>
      <c r="R131" s="136">
        <v>0</v>
      </c>
      <c r="S131" s="13">
        <v>0</v>
      </c>
      <c r="T131" s="13">
        <f>SUM(F131:S131)</f>
        <v>0</v>
      </c>
      <c r="U131" s="50" t="str">
        <f t="shared" si="8"/>
        <v>-</v>
      </c>
      <c r="V131" s="136">
        <v>0</v>
      </c>
      <c r="W131" s="129">
        <v>0</v>
      </c>
      <c r="X131" s="136">
        <v>0</v>
      </c>
      <c r="Y131" s="136">
        <v>0</v>
      </c>
      <c r="Z131" s="136">
        <v>0</v>
      </c>
      <c r="AA131" s="136">
        <v>0</v>
      </c>
      <c r="AB131" s="136">
        <v>0</v>
      </c>
      <c r="AC131" s="129">
        <v>1</v>
      </c>
      <c r="AD131" s="136">
        <v>0</v>
      </c>
      <c r="AE131" s="136">
        <v>0</v>
      </c>
      <c r="AF131" s="136">
        <v>0</v>
      </c>
      <c r="AG131" s="136">
        <v>0</v>
      </c>
      <c r="AH131" s="136">
        <v>0</v>
      </c>
      <c r="AI131" s="136">
        <v>1</v>
      </c>
      <c r="AJ131" s="136">
        <v>0</v>
      </c>
      <c r="AK131" s="136">
        <v>0</v>
      </c>
      <c r="AL131" s="149">
        <v>0</v>
      </c>
      <c r="AM131" s="35">
        <f t="shared" si="7"/>
        <v>2</v>
      </c>
      <c r="AN131" s="50" t="str">
        <f t="shared" si="18"/>
        <v>O</v>
      </c>
      <c r="AO131" s="12"/>
      <c r="AP131" s="13"/>
      <c r="AQ131" s="13"/>
      <c r="AR131" s="13"/>
      <c r="AS131" s="13"/>
      <c r="AT131" s="13"/>
      <c r="AU131" s="12"/>
      <c r="AV131" s="13"/>
      <c r="AW131" s="12"/>
      <c r="AX131" s="12"/>
      <c r="AY131" s="13"/>
    </row>
    <row r="132" spans="1:51" x14ac:dyDescent="0.3">
      <c r="A132" s="51">
        <f t="shared" si="11"/>
        <v>126</v>
      </c>
      <c r="B132" s="3" t="s">
        <v>422</v>
      </c>
      <c r="C132" s="3">
        <v>46</v>
      </c>
      <c r="D132" s="3"/>
      <c r="E132" s="110"/>
      <c r="F132" s="109">
        <v>1</v>
      </c>
      <c r="G132" s="109">
        <v>1</v>
      </c>
      <c r="H132" s="109">
        <v>0</v>
      </c>
      <c r="I132" s="109">
        <v>0</v>
      </c>
      <c r="J132" s="109">
        <v>0</v>
      </c>
      <c r="K132" s="109">
        <v>0</v>
      </c>
      <c r="L132" s="109">
        <v>0</v>
      </c>
      <c r="M132" s="109">
        <v>0</v>
      </c>
      <c r="N132" s="109">
        <v>0</v>
      </c>
      <c r="O132" s="109">
        <v>1</v>
      </c>
      <c r="P132" s="136">
        <v>1</v>
      </c>
      <c r="Q132" s="136">
        <v>0</v>
      </c>
      <c r="R132" s="136">
        <v>0</v>
      </c>
      <c r="S132" s="109">
        <v>0</v>
      </c>
      <c r="T132" s="109">
        <f t="shared" ref="T132:T195" si="19">SUM(F132:O132)</f>
        <v>3</v>
      </c>
      <c r="U132" s="50" t="str">
        <f t="shared" si="8"/>
        <v>O</v>
      </c>
      <c r="V132" s="136">
        <v>0</v>
      </c>
      <c r="W132" s="129">
        <v>1</v>
      </c>
      <c r="X132" s="136">
        <v>0</v>
      </c>
      <c r="Y132" s="136">
        <v>0</v>
      </c>
      <c r="Z132" s="136">
        <v>0</v>
      </c>
      <c r="AA132" s="136">
        <v>1</v>
      </c>
      <c r="AB132" s="136">
        <v>0</v>
      </c>
      <c r="AC132" s="129">
        <v>1</v>
      </c>
      <c r="AD132" s="136">
        <v>0</v>
      </c>
      <c r="AE132" s="136">
        <v>0</v>
      </c>
      <c r="AF132" s="136">
        <v>0</v>
      </c>
      <c r="AG132" s="136">
        <v>0</v>
      </c>
      <c r="AH132" s="136">
        <v>0</v>
      </c>
      <c r="AI132" s="136">
        <v>0</v>
      </c>
      <c r="AJ132" s="136">
        <v>0</v>
      </c>
      <c r="AK132" s="136">
        <v>0</v>
      </c>
      <c r="AL132" s="149">
        <v>0</v>
      </c>
      <c r="AM132" s="35">
        <f t="shared" si="7"/>
        <v>3</v>
      </c>
      <c r="AN132" s="50" t="str">
        <f t="shared" si="18"/>
        <v>O</v>
      </c>
      <c r="AO132" s="12"/>
      <c r="AP132" s="13"/>
      <c r="AQ132" s="13"/>
      <c r="AR132" s="13"/>
      <c r="AS132" s="13"/>
      <c r="AT132" s="13"/>
      <c r="AU132" s="12"/>
      <c r="AV132" s="13"/>
      <c r="AW132" s="12"/>
      <c r="AX132" s="12"/>
      <c r="AY132" s="13"/>
    </row>
    <row r="133" spans="1:51" x14ac:dyDescent="0.3">
      <c r="A133" s="51">
        <f t="shared" si="11"/>
        <v>127</v>
      </c>
      <c r="B133" s="7" t="s">
        <v>605</v>
      </c>
      <c r="C133" s="3">
        <v>27</v>
      </c>
      <c r="D133" s="3"/>
      <c r="E133" s="110"/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9">
        <v>0</v>
      </c>
      <c r="L133" s="109">
        <v>0</v>
      </c>
      <c r="M133" s="109">
        <v>0</v>
      </c>
      <c r="N133" s="109">
        <v>0</v>
      </c>
      <c r="O133" s="109">
        <v>0</v>
      </c>
      <c r="P133" s="136">
        <v>0</v>
      </c>
      <c r="Q133" s="136">
        <v>0</v>
      </c>
      <c r="R133" s="136">
        <v>0</v>
      </c>
      <c r="S133" s="109">
        <v>0</v>
      </c>
      <c r="T133" s="109">
        <f t="shared" si="19"/>
        <v>0</v>
      </c>
      <c r="U133" s="50" t="str">
        <f t="shared" si="8"/>
        <v>-</v>
      </c>
      <c r="V133" s="136">
        <v>1</v>
      </c>
      <c r="W133" s="129">
        <v>0</v>
      </c>
      <c r="X133" s="136">
        <v>0</v>
      </c>
      <c r="Y133" s="136">
        <v>1</v>
      </c>
      <c r="Z133" s="136">
        <v>0</v>
      </c>
      <c r="AA133" s="136">
        <v>0</v>
      </c>
      <c r="AB133" s="136">
        <v>0</v>
      </c>
      <c r="AC133" s="129">
        <v>0</v>
      </c>
      <c r="AD133" s="136">
        <v>0</v>
      </c>
      <c r="AE133" s="136">
        <v>0</v>
      </c>
      <c r="AF133" s="136">
        <v>0</v>
      </c>
      <c r="AG133" s="136">
        <v>0</v>
      </c>
      <c r="AH133" s="136">
        <v>0</v>
      </c>
      <c r="AI133" s="136">
        <v>0</v>
      </c>
      <c r="AJ133" s="136">
        <v>0</v>
      </c>
      <c r="AK133" s="136">
        <v>0</v>
      </c>
      <c r="AL133" s="149">
        <v>0</v>
      </c>
      <c r="AM133" s="35">
        <f t="shared" si="7"/>
        <v>1</v>
      </c>
      <c r="AN133" s="50" t="str">
        <f t="shared" si="18"/>
        <v>NI</v>
      </c>
      <c r="AO133" s="12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</row>
    <row r="134" spans="1:51" x14ac:dyDescent="0.3">
      <c r="A134" s="51">
        <f t="shared" si="11"/>
        <v>128</v>
      </c>
      <c r="B134" s="99" t="s">
        <v>577</v>
      </c>
      <c r="C134" s="3">
        <v>48</v>
      </c>
      <c r="D134" s="3"/>
      <c r="E134" s="110"/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9">
        <v>0</v>
      </c>
      <c r="L134" s="109">
        <v>0</v>
      </c>
      <c r="M134" s="109">
        <v>0</v>
      </c>
      <c r="N134" s="109">
        <v>0</v>
      </c>
      <c r="O134" s="109">
        <v>0</v>
      </c>
      <c r="P134" s="136">
        <v>0</v>
      </c>
      <c r="Q134" s="136">
        <v>0</v>
      </c>
      <c r="R134" s="136">
        <v>0</v>
      </c>
      <c r="S134" s="109">
        <v>0</v>
      </c>
      <c r="T134" s="109">
        <f t="shared" si="19"/>
        <v>0</v>
      </c>
      <c r="U134" s="50" t="str">
        <f t="shared" si="8"/>
        <v>-</v>
      </c>
      <c r="V134" s="136">
        <v>1</v>
      </c>
      <c r="W134" s="129">
        <v>0</v>
      </c>
      <c r="X134" s="136">
        <v>0</v>
      </c>
      <c r="Y134" s="136">
        <v>0</v>
      </c>
      <c r="Z134" s="136">
        <v>0</v>
      </c>
      <c r="AA134" s="136">
        <v>0</v>
      </c>
      <c r="AB134" s="136">
        <v>0</v>
      </c>
      <c r="AC134" s="129">
        <v>0</v>
      </c>
      <c r="AD134" s="136">
        <v>0</v>
      </c>
      <c r="AE134" s="136">
        <v>0</v>
      </c>
      <c r="AF134" s="136">
        <v>0</v>
      </c>
      <c r="AG134" s="136">
        <v>0</v>
      </c>
      <c r="AH134" s="136">
        <v>0</v>
      </c>
      <c r="AI134" s="136">
        <v>0</v>
      </c>
      <c r="AJ134" s="136">
        <v>0</v>
      </c>
      <c r="AK134" s="136">
        <v>0</v>
      </c>
      <c r="AL134" s="149">
        <v>0</v>
      </c>
      <c r="AM134" s="35">
        <f t="shared" si="7"/>
        <v>0</v>
      </c>
      <c r="AN134" s="50" t="str">
        <f t="shared" si="18"/>
        <v>-</v>
      </c>
      <c r="AO134" s="12"/>
      <c r="AP134" s="13"/>
      <c r="AQ134" s="13"/>
      <c r="AR134" s="13"/>
      <c r="AS134" s="13"/>
      <c r="AT134" s="13"/>
      <c r="AU134" s="12"/>
      <c r="AV134" s="13"/>
      <c r="AW134" s="12"/>
      <c r="AX134" s="12"/>
      <c r="AY134" s="13"/>
    </row>
    <row r="135" spans="1:51" x14ac:dyDescent="0.3">
      <c r="A135" s="51">
        <f>A134+1</f>
        <v>129</v>
      </c>
      <c r="B135" s="7" t="s">
        <v>650</v>
      </c>
      <c r="C135" s="3">
        <v>34</v>
      </c>
      <c r="D135" s="3"/>
      <c r="E135" s="110"/>
      <c r="F135" s="109">
        <v>0</v>
      </c>
      <c r="G135" s="109">
        <v>0</v>
      </c>
      <c r="H135" s="109">
        <v>0</v>
      </c>
      <c r="I135" s="109">
        <v>0</v>
      </c>
      <c r="J135" s="109">
        <v>0</v>
      </c>
      <c r="K135" s="109">
        <v>0</v>
      </c>
      <c r="L135" s="109">
        <v>0</v>
      </c>
      <c r="M135" s="109">
        <v>0</v>
      </c>
      <c r="N135" s="109">
        <v>0</v>
      </c>
      <c r="O135" s="109">
        <v>0</v>
      </c>
      <c r="P135" s="136">
        <v>0</v>
      </c>
      <c r="Q135" s="136">
        <v>0</v>
      </c>
      <c r="R135" s="136">
        <v>0</v>
      </c>
      <c r="S135" s="109">
        <v>0</v>
      </c>
      <c r="T135" s="109">
        <f t="shared" si="19"/>
        <v>0</v>
      </c>
      <c r="U135" s="50" t="str">
        <f t="shared" si="8"/>
        <v>-</v>
      </c>
      <c r="V135" s="136">
        <v>0</v>
      </c>
      <c r="W135" s="129">
        <v>0</v>
      </c>
      <c r="X135" s="136">
        <v>0</v>
      </c>
      <c r="Y135" s="136">
        <v>0</v>
      </c>
      <c r="Z135" s="136">
        <v>0</v>
      </c>
      <c r="AA135" s="136">
        <v>0</v>
      </c>
      <c r="AB135" s="136">
        <v>0</v>
      </c>
      <c r="AC135" s="129">
        <v>0</v>
      </c>
      <c r="AD135" s="136">
        <v>0</v>
      </c>
      <c r="AE135" s="136">
        <v>1</v>
      </c>
      <c r="AF135" s="136">
        <v>0</v>
      </c>
      <c r="AG135" s="136">
        <v>0</v>
      </c>
      <c r="AH135" s="136">
        <v>1</v>
      </c>
      <c r="AI135" s="136">
        <v>1</v>
      </c>
      <c r="AJ135" s="136">
        <v>1</v>
      </c>
      <c r="AK135" s="136">
        <v>0</v>
      </c>
      <c r="AL135" s="149">
        <v>0</v>
      </c>
      <c r="AM135" s="35">
        <f t="shared" si="7"/>
        <v>4</v>
      </c>
      <c r="AN135" s="50" t="str">
        <f>IF(AM135&gt;=5,"C",IF(AM135=0,"-",IF(AM135=1,"NI",IF(AM135&gt;1,"O",IF(AM135&gt;5,"O")))))</f>
        <v>O</v>
      </c>
      <c r="AO135" s="12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</row>
    <row r="136" spans="1:51" x14ac:dyDescent="0.3">
      <c r="A136" s="51">
        <f t="shared" si="11"/>
        <v>130</v>
      </c>
      <c r="B136" s="7" t="s">
        <v>555</v>
      </c>
      <c r="C136" s="3"/>
      <c r="D136" s="3"/>
      <c r="E136" s="110"/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9">
        <v>0</v>
      </c>
      <c r="L136" s="109">
        <v>0</v>
      </c>
      <c r="M136" s="109">
        <v>0</v>
      </c>
      <c r="N136" s="109">
        <v>0</v>
      </c>
      <c r="O136" s="109">
        <v>0</v>
      </c>
      <c r="P136" s="136">
        <v>0</v>
      </c>
      <c r="Q136" s="136">
        <v>1</v>
      </c>
      <c r="R136" s="136"/>
      <c r="S136" s="109">
        <v>0</v>
      </c>
      <c r="T136" s="109">
        <f t="shared" si="19"/>
        <v>0</v>
      </c>
      <c r="U136" s="50" t="str">
        <f t="shared" si="8"/>
        <v>-</v>
      </c>
      <c r="V136" s="137">
        <v>0</v>
      </c>
      <c r="W136" s="129">
        <v>0</v>
      </c>
      <c r="X136" s="136">
        <v>0</v>
      </c>
      <c r="Y136" s="136">
        <v>0</v>
      </c>
      <c r="Z136" s="136">
        <v>0</v>
      </c>
      <c r="AA136" s="136">
        <v>0</v>
      </c>
      <c r="AB136" s="136">
        <v>0</v>
      </c>
      <c r="AC136" s="129">
        <v>0</v>
      </c>
      <c r="AD136" s="136">
        <v>0</v>
      </c>
      <c r="AE136" s="136">
        <v>0</v>
      </c>
      <c r="AF136" s="136">
        <v>0</v>
      </c>
      <c r="AG136" s="136">
        <v>0</v>
      </c>
      <c r="AH136" s="136">
        <v>0</v>
      </c>
      <c r="AI136" s="136">
        <v>0</v>
      </c>
      <c r="AJ136" s="136">
        <v>0</v>
      </c>
      <c r="AK136" s="136">
        <v>0</v>
      </c>
      <c r="AL136" s="149">
        <v>0</v>
      </c>
      <c r="AM136" s="35">
        <f t="shared" ref="AM136:AM199" si="20">SUM(W136:AL136)</f>
        <v>0</v>
      </c>
      <c r="AN136" s="50" t="str">
        <f t="shared" si="18"/>
        <v>-</v>
      </c>
      <c r="AO136" s="12"/>
      <c r="AP136" s="13"/>
      <c r="AQ136" s="13"/>
      <c r="AR136" s="13"/>
      <c r="AS136" s="13"/>
      <c r="AT136" s="13"/>
      <c r="AU136" s="12"/>
      <c r="AV136" s="13"/>
      <c r="AW136" s="12"/>
      <c r="AX136" s="12"/>
      <c r="AY136" s="13"/>
    </row>
    <row r="137" spans="1:51" x14ac:dyDescent="0.3">
      <c r="A137" s="51">
        <f t="shared" si="11"/>
        <v>131</v>
      </c>
      <c r="B137" s="3" t="s">
        <v>540</v>
      </c>
      <c r="C137" s="3"/>
      <c r="D137" s="3"/>
      <c r="E137" s="110"/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9">
        <v>0</v>
      </c>
      <c r="L137" s="109">
        <v>0</v>
      </c>
      <c r="M137" s="109">
        <v>0</v>
      </c>
      <c r="N137" s="109">
        <v>0</v>
      </c>
      <c r="O137" s="109">
        <v>0</v>
      </c>
      <c r="P137" s="136">
        <v>0</v>
      </c>
      <c r="Q137" s="136">
        <v>1</v>
      </c>
      <c r="R137" s="136"/>
      <c r="S137" s="109">
        <v>0</v>
      </c>
      <c r="T137" s="109">
        <f t="shared" si="19"/>
        <v>0</v>
      </c>
      <c r="U137" s="50" t="str">
        <f t="shared" ref="U137:U200" si="21">IF(T137&gt;=5,"C",IF(T137=0,"-",IF(T137=1,"NI",IF(T137&gt;1,"O",IF(T137&gt;5,"O")))))</f>
        <v>-</v>
      </c>
      <c r="V137" s="137">
        <v>0</v>
      </c>
      <c r="W137" s="129">
        <v>0</v>
      </c>
      <c r="X137" s="136">
        <v>0</v>
      </c>
      <c r="Y137" s="136">
        <v>0</v>
      </c>
      <c r="Z137" s="136">
        <v>0</v>
      </c>
      <c r="AA137" s="136">
        <v>0</v>
      </c>
      <c r="AB137" s="136">
        <v>0</v>
      </c>
      <c r="AC137" s="129">
        <v>0</v>
      </c>
      <c r="AD137" s="136">
        <v>0</v>
      </c>
      <c r="AE137" s="136">
        <v>0</v>
      </c>
      <c r="AF137" s="136">
        <v>0</v>
      </c>
      <c r="AG137" s="136">
        <v>0</v>
      </c>
      <c r="AH137" s="136">
        <v>0</v>
      </c>
      <c r="AI137" s="136">
        <v>0</v>
      </c>
      <c r="AJ137" s="136">
        <v>0</v>
      </c>
      <c r="AK137" s="136">
        <v>0</v>
      </c>
      <c r="AL137" s="149">
        <v>0</v>
      </c>
      <c r="AM137" s="35">
        <f t="shared" si="20"/>
        <v>0</v>
      </c>
      <c r="AN137" s="50" t="str">
        <f t="shared" si="18"/>
        <v>-</v>
      </c>
      <c r="AO137" s="12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</row>
    <row r="138" spans="1:51" x14ac:dyDescent="0.3">
      <c r="A138" s="51">
        <f t="shared" si="11"/>
        <v>132</v>
      </c>
      <c r="B138" s="3" t="s">
        <v>455</v>
      </c>
      <c r="C138" s="3">
        <v>27</v>
      </c>
      <c r="D138" s="3">
        <v>5</v>
      </c>
      <c r="E138" s="110"/>
      <c r="F138" s="109">
        <v>0</v>
      </c>
      <c r="G138" s="109">
        <v>0</v>
      </c>
      <c r="H138" s="109">
        <v>0</v>
      </c>
      <c r="I138" s="109">
        <v>1</v>
      </c>
      <c r="J138" s="109">
        <v>0</v>
      </c>
      <c r="K138" s="109">
        <v>1</v>
      </c>
      <c r="L138" s="109">
        <v>0</v>
      </c>
      <c r="M138" s="109">
        <v>0</v>
      </c>
      <c r="N138" s="109">
        <v>0</v>
      </c>
      <c r="O138" s="109">
        <v>0</v>
      </c>
      <c r="P138" s="136">
        <v>0</v>
      </c>
      <c r="Q138" s="136">
        <v>1</v>
      </c>
      <c r="R138" s="136">
        <v>1</v>
      </c>
      <c r="S138" s="109">
        <v>0</v>
      </c>
      <c r="T138" s="109">
        <f t="shared" si="19"/>
        <v>2</v>
      </c>
      <c r="U138" s="50" t="str">
        <f t="shared" si="21"/>
        <v>O</v>
      </c>
      <c r="V138" s="136">
        <v>0</v>
      </c>
      <c r="W138" s="129">
        <v>0</v>
      </c>
      <c r="X138" s="136">
        <v>0</v>
      </c>
      <c r="Y138" s="136">
        <v>0</v>
      </c>
      <c r="Z138" s="136">
        <v>1</v>
      </c>
      <c r="AA138" s="136">
        <v>0</v>
      </c>
      <c r="AB138" s="136">
        <v>1</v>
      </c>
      <c r="AC138" s="129">
        <v>0</v>
      </c>
      <c r="AD138" s="136">
        <v>1</v>
      </c>
      <c r="AE138" s="136">
        <v>1</v>
      </c>
      <c r="AF138" s="136">
        <v>0</v>
      </c>
      <c r="AG138" s="136">
        <v>0</v>
      </c>
      <c r="AH138" s="136">
        <v>1</v>
      </c>
      <c r="AI138" s="136">
        <v>0</v>
      </c>
      <c r="AJ138" s="136">
        <v>1</v>
      </c>
      <c r="AK138" s="136">
        <v>0</v>
      </c>
      <c r="AL138" s="149">
        <v>0</v>
      </c>
      <c r="AM138" s="35">
        <f t="shared" si="20"/>
        <v>6</v>
      </c>
      <c r="AN138" s="50" t="str">
        <f t="shared" si="18"/>
        <v>C</v>
      </c>
      <c r="AO138" s="12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</row>
    <row r="139" spans="1:51" x14ac:dyDescent="0.3">
      <c r="A139" s="51">
        <f t="shared" si="11"/>
        <v>133</v>
      </c>
      <c r="B139" s="3" t="s">
        <v>591</v>
      </c>
      <c r="C139" s="3"/>
      <c r="D139" s="3"/>
      <c r="E139" s="110"/>
      <c r="F139" s="109">
        <v>0</v>
      </c>
      <c r="G139" s="109">
        <v>0</v>
      </c>
      <c r="H139" s="109">
        <v>0</v>
      </c>
      <c r="I139" s="109">
        <v>0</v>
      </c>
      <c r="J139" s="109">
        <v>0</v>
      </c>
      <c r="K139" s="109">
        <v>1</v>
      </c>
      <c r="L139" s="109">
        <v>0</v>
      </c>
      <c r="M139" s="109">
        <v>0</v>
      </c>
      <c r="N139" s="109">
        <v>0</v>
      </c>
      <c r="O139" s="109">
        <v>0</v>
      </c>
      <c r="P139" s="136">
        <v>0</v>
      </c>
      <c r="Q139" s="136">
        <v>0</v>
      </c>
      <c r="R139" s="136">
        <v>0</v>
      </c>
      <c r="S139" s="109">
        <v>0</v>
      </c>
      <c r="T139" s="109">
        <f t="shared" si="19"/>
        <v>1</v>
      </c>
      <c r="U139" s="50" t="str">
        <f t="shared" si="21"/>
        <v>NI</v>
      </c>
      <c r="V139" s="137">
        <v>0</v>
      </c>
      <c r="W139" s="129">
        <v>0</v>
      </c>
      <c r="X139" s="136">
        <v>0</v>
      </c>
      <c r="Y139" s="136">
        <v>1</v>
      </c>
      <c r="Z139" s="136">
        <v>0</v>
      </c>
      <c r="AA139" s="136">
        <v>0</v>
      </c>
      <c r="AB139" s="136">
        <v>0</v>
      </c>
      <c r="AC139" s="129">
        <v>0</v>
      </c>
      <c r="AD139" s="136">
        <v>0</v>
      </c>
      <c r="AE139" s="136">
        <v>0</v>
      </c>
      <c r="AF139" s="136">
        <v>0</v>
      </c>
      <c r="AG139" s="136">
        <v>0</v>
      </c>
      <c r="AH139" s="136">
        <v>0</v>
      </c>
      <c r="AI139" s="136">
        <v>0</v>
      </c>
      <c r="AJ139" s="136">
        <v>0</v>
      </c>
      <c r="AK139" s="136">
        <v>0</v>
      </c>
      <c r="AL139" s="149">
        <v>0</v>
      </c>
      <c r="AM139" s="35">
        <f t="shared" si="20"/>
        <v>1</v>
      </c>
      <c r="AN139" s="50" t="str">
        <f t="shared" si="18"/>
        <v>NI</v>
      </c>
      <c r="AO139" s="13"/>
      <c r="AP139" s="13"/>
      <c r="AQ139" s="13"/>
      <c r="AR139" s="13"/>
      <c r="AS139" s="13"/>
      <c r="AT139" s="13"/>
      <c r="AU139" s="12"/>
      <c r="AV139" s="12"/>
      <c r="AW139" s="13"/>
      <c r="AX139" s="13"/>
      <c r="AY139" s="13"/>
    </row>
    <row r="140" spans="1:51" x14ac:dyDescent="0.3">
      <c r="A140" s="51">
        <f t="shared" si="11"/>
        <v>134</v>
      </c>
      <c r="B140" s="3" t="s">
        <v>657</v>
      </c>
      <c r="C140" s="3"/>
      <c r="D140" s="3"/>
      <c r="E140" s="110"/>
      <c r="F140" s="109">
        <v>0</v>
      </c>
      <c r="G140" s="109">
        <v>0</v>
      </c>
      <c r="H140" s="109">
        <v>0</v>
      </c>
      <c r="I140" s="109">
        <v>0</v>
      </c>
      <c r="J140" s="109">
        <v>0</v>
      </c>
      <c r="K140" s="109">
        <v>0</v>
      </c>
      <c r="L140" s="109">
        <v>0</v>
      </c>
      <c r="M140" s="109">
        <v>1</v>
      </c>
      <c r="N140" s="109">
        <v>0</v>
      </c>
      <c r="O140" s="109">
        <v>0</v>
      </c>
      <c r="P140" s="136">
        <v>0</v>
      </c>
      <c r="Q140" s="136">
        <v>0</v>
      </c>
      <c r="R140" s="136">
        <v>0</v>
      </c>
      <c r="S140" s="109">
        <v>0</v>
      </c>
      <c r="T140" s="109">
        <f t="shared" si="19"/>
        <v>1</v>
      </c>
      <c r="U140" s="50" t="str">
        <f t="shared" si="21"/>
        <v>NI</v>
      </c>
      <c r="V140" s="137">
        <v>0</v>
      </c>
      <c r="W140" s="129">
        <v>0</v>
      </c>
      <c r="X140" s="136">
        <v>0</v>
      </c>
      <c r="Y140" s="136">
        <v>0</v>
      </c>
      <c r="Z140" s="136">
        <v>0</v>
      </c>
      <c r="AA140" s="136">
        <v>0</v>
      </c>
      <c r="AB140" s="136">
        <v>0</v>
      </c>
      <c r="AC140" s="129">
        <v>0</v>
      </c>
      <c r="AD140" s="136">
        <v>0</v>
      </c>
      <c r="AE140" s="136">
        <v>0</v>
      </c>
      <c r="AF140" s="136">
        <v>0</v>
      </c>
      <c r="AG140" s="136">
        <v>0</v>
      </c>
      <c r="AH140" s="136">
        <v>0</v>
      </c>
      <c r="AI140" s="136">
        <v>0</v>
      </c>
      <c r="AJ140" s="136">
        <v>0</v>
      </c>
      <c r="AK140" s="136">
        <v>0</v>
      </c>
      <c r="AL140" s="149">
        <v>0</v>
      </c>
      <c r="AM140" s="35">
        <f t="shared" si="20"/>
        <v>0</v>
      </c>
      <c r="AN140" s="50" t="str">
        <f t="shared" si="18"/>
        <v>-</v>
      </c>
      <c r="AO140" s="12"/>
      <c r="AP140" s="13"/>
      <c r="AQ140" s="13"/>
      <c r="AR140" s="13"/>
      <c r="AS140" s="13"/>
      <c r="AT140" s="13"/>
      <c r="AU140" s="13"/>
      <c r="AV140" s="12"/>
      <c r="AW140" s="13"/>
      <c r="AX140" s="13"/>
      <c r="AY140" s="13"/>
    </row>
    <row r="141" spans="1:51" x14ac:dyDescent="0.3">
      <c r="A141" s="51">
        <f t="shared" si="11"/>
        <v>135</v>
      </c>
      <c r="B141" s="3" t="s">
        <v>658</v>
      </c>
      <c r="C141" s="3"/>
      <c r="D141" s="3"/>
      <c r="E141" s="110"/>
      <c r="F141" s="109">
        <v>0</v>
      </c>
      <c r="G141" s="109">
        <v>0</v>
      </c>
      <c r="H141" s="109">
        <v>0</v>
      </c>
      <c r="I141" s="109">
        <v>1</v>
      </c>
      <c r="J141" s="109">
        <v>0</v>
      </c>
      <c r="K141" s="109">
        <v>0</v>
      </c>
      <c r="L141" s="109">
        <v>0</v>
      </c>
      <c r="M141" s="109">
        <v>0</v>
      </c>
      <c r="N141" s="109">
        <v>1</v>
      </c>
      <c r="O141" s="109">
        <v>0</v>
      </c>
      <c r="P141" s="136">
        <v>1</v>
      </c>
      <c r="Q141" s="136">
        <v>1</v>
      </c>
      <c r="R141" s="136">
        <v>1</v>
      </c>
      <c r="S141" s="109">
        <v>0</v>
      </c>
      <c r="T141" s="109">
        <f t="shared" si="19"/>
        <v>2</v>
      </c>
      <c r="U141" s="50" t="str">
        <f t="shared" si="21"/>
        <v>O</v>
      </c>
      <c r="V141" s="137">
        <v>0</v>
      </c>
      <c r="W141" s="129">
        <v>0</v>
      </c>
      <c r="X141" s="136">
        <v>0</v>
      </c>
      <c r="Y141" s="136">
        <v>0</v>
      </c>
      <c r="Z141" s="136">
        <v>0</v>
      </c>
      <c r="AA141" s="136">
        <v>0</v>
      </c>
      <c r="AB141" s="136">
        <v>0</v>
      </c>
      <c r="AC141" s="129">
        <v>0</v>
      </c>
      <c r="AD141" s="136">
        <v>0</v>
      </c>
      <c r="AE141" s="136">
        <v>0</v>
      </c>
      <c r="AF141" s="136">
        <v>1</v>
      </c>
      <c r="AG141" s="136">
        <v>0</v>
      </c>
      <c r="AH141" s="136">
        <v>0</v>
      </c>
      <c r="AI141" s="136">
        <v>0</v>
      </c>
      <c r="AJ141" s="136">
        <v>1</v>
      </c>
      <c r="AK141" s="136">
        <v>0</v>
      </c>
      <c r="AL141" s="149">
        <v>0</v>
      </c>
      <c r="AM141" s="35">
        <f t="shared" si="20"/>
        <v>2</v>
      </c>
      <c r="AN141" s="50" t="str">
        <f t="shared" si="18"/>
        <v>O</v>
      </c>
      <c r="AO141" s="12"/>
      <c r="AP141" s="13"/>
      <c r="AQ141" s="13"/>
      <c r="AR141" s="13"/>
      <c r="AS141" s="13"/>
      <c r="AT141" s="13"/>
      <c r="AU141" s="12"/>
      <c r="AV141" s="13"/>
      <c r="AW141" s="12"/>
      <c r="AX141" s="12"/>
      <c r="AY141" s="13"/>
    </row>
    <row r="142" spans="1:51" x14ac:dyDescent="0.3">
      <c r="A142" s="51">
        <f t="shared" ref="A142:A205" si="22">A141+1</f>
        <v>136</v>
      </c>
      <c r="B142" s="3" t="s">
        <v>659</v>
      </c>
      <c r="C142" s="3"/>
      <c r="D142" s="3"/>
      <c r="E142" s="110"/>
      <c r="F142" s="109">
        <v>0</v>
      </c>
      <c r="G142" s="109">
        <v>1</v>
      </c>
      <c r="H142" s="109">
        <v>0</v>
      </c>
      <c r="I142" s="109">
        <v>0</v>
      </c>
      <c r="J142" s="109">
        <v>0</v>
      </c>
      <c r="K142" s="109">
        <v>0</v>
      </c>
      <c r="L142" s="109">
        <v>0</v>
      </c>
      <c r="M142" s="109">
        <v>0</v>
      </c>
      <c r="N142" s="109">
        <v>0</v>
      </c>
      <c r="O142" s="109">
        <v>0</v>
      </c>
      <c r="P142" s="136">
        <v>0</v>
      </c>
      <c r="Q142" s="136">
        <v>0</v>
      </c>
      <c r="R142" s="136">
        <v>0</v>
      </c>
      <c r="S142" s="109">
        <v>0</v>
      </c>
      <c r="T142" s="109">
        <f t="shared" si="19"/>
        <v>1</v>
      </c>
      <c r="U142" s="50" t="str">
        <f t="shared" si="21"/>
        <v>NI</v>
      </c>
      <c r="V142" s="137">
        <v>0</v>
      </c>
      <c r="W142" s="129">
        <v>0</v>
      </c>
      <c r="X142" s="136">
        <v>0</v>
      </c>
      <c r="Y142" s="136">
        <v>0</v>
      </c>
      <c r="Z142" s="136">
        <v>0</v>
      </c>
      <c r="AA142" s="136">
        <v>0</v>
      </c>
      <c r="AB142" s="136">
        <v>0</v>
      </c>
      <c r="AC142" s="129">
        <v>0</v>
      </c>
      <c r="AD142" s="136">
        <v>0</v>
      </c>
      <c r="AE142" s="136">
        <v>0</v>
      </c>
      <c r="AF142" s="136">
        <v>0</v>
      </c>
      <c r="AG142" s="136">
        <v>0</v>
      </c>
      <c r="AH142" s="136">
        <v>0</v>
      </c>
      <c r="AI142" s="136">
        <v>0</v>
      </c>
      <c r="AJ142" s="136">
        <v>0</v>
      </c>
      <c r="AK142" s="136">
        <v>0</v>
      </c>
      <c r="AL142" s="149">
        <v>0</v>
      </c>
      <c r="AM142" s="35">
        <f t="shared" si="20"/>
        <v>0</v>
      </c>
      <c r="AN142" s="50" t="str">
        <f t="shared" si="18"/>
        <v>-</v>
      </c>
      <c r="AO142" s="12"/>
      <c r="AP142" s="13"/>
      <c r="AQ142" s="13"/>
      <c r="AR142" s="13"/>
      <c r="AS142" s="13"/>
      <c r="AT142" s="13"/>
      <c r="AU142" s="12"/>
      <c r="AV142" s="13"/>
      <c r="AW142" s="12"/>
      <c r="AX142" s="12"/>
      <c r="AY142" s="13"/>
    </row>
    <row r="143" spans="1:51" x14ac:dyDescent="0.3">
      <c r="A143" s="51">
        <f t="shared" si="22"/>
        <v>137</v>
      </c>
      <c r="B143" s="7" t="s">
        <v>928</v>
      </c>
      <c r="C143" s="7">
        <v>48</v>
      </c>
      <c r="D143" s="7"/>
      <c r="E143" s="119"/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6">
        <v>0</v>
      </c>
      <c r="Q143" s="136">
        <v>0</v>
      </c>
      <c r="R143" s="136">
        <v>0</v>
      </c>
      <c r="S143" s="13">
        <v>0</v>
      </c>
      <c r="T143" s="109">
        <f t="shared" si="19"/>
        <v>0</v>
      </c>
      <c r="U143" s="50" t="str">
        <f t="shared" si="21"/>
        <v>-</v>
      </c>
      <c r="V143" s="137">
        <v>0</v>
      </c>
      <c r="W143" s="129">
        <v>0</v>
      </c>
      <c r="X143" s="136">
        <v>0</v>
      </c>
      <c r="Y143" s="136">
        <v>0</v>
      </c>
      <c r="Z143" s="136">
        <v>1</v>
      </c>
      <c r="AA143" s="136">
        <v>0</v>
      </c>
      <c r="AB143" s="136">
        <v>0</v>
      </c>
      <c r="AC143" s="129">
        <v>0</v>
      </c>
      <c r="AD143" s="136">
        <v>0</v>
      </c>
      <c r="AE143" s="136">
        <v>0</v>
      </c>
      <c r="AF143" s="136">
        <v>0</v>
      </c>
      <c r="AG143" s="136">
        <v>0</v>
      </c>
      <c r="AH143" s="136">
        <v>0</v>
      </c>
      <c r="AI143" s="136">
        <v>0</v>
      </c>
      <c r="AJ143" s="136">
        <v>0</v>
      </c>
      <c r="AK143" s="136">
        <v>0</v>
      </c>
      <c r="AL143" s="149">
        <v>0</v>
      </c>
      <c r="AM143" s="35">
        <f t="shared" si="20"/>
        <v>1</v>
      </c>
      <c r="AN143" s="50" t="str">
        <f t="shared" si="18"/>
        <v>NI</v>
      </c>
      <c r="AO143" s="12"/>
      <c r="AP143" s="13"/>
      <c r="AQ143" s="13"/>
      <c r="AR143" s="13"/>
      <c r="AS143" s="13"/>
      <c r="AT143" s="13"/>
      <c r="AU143" s="12"/>
      <c r="AV143" s="13"/>
      <c r="AW143" s="12"/>
      <c r="AX143" s="12"/>
      <c r="AY143" s="13"/>
    </row>
    <row r="144" spans="1:51" x14ac:dyDescent="0.3">
      <c r="A144" s="51">
        <f t="shared" si="22"/>
        <v>138</v>
      </c>
      <c r="B144" s="3" t="s">
        <v>558</v>
      </c>
      <c r="C144" s="3">
        <v>35</v>
      </c>
      <c r="D144" s="3">
        <v>3</v>
      </c>
      <c r="E144" s="110"/>
      <c r="F144" s="109">
        <v>0</v>
      </c>
      <c r="G144" s="109">
        <v>0</v>
      </c>
      <c r="H144" s="109">
        <v>0</v>
      </c>
      <c r="I144" s="109">
        <v>0</v>
      </c>
      <c r="J144" s="109">
        <v>0</v>
      </c>
      <c r="K144" s="109">
        <v>0</v>
      </c>
      <c r="L144" s="109">
        <v>1</v>
      </c>
      <c r="M144" s="109">
        <v>0</v>
      </c>
      <c r="N144" s="109">
        <v>1</v>
      </c>
      <c r="O144" s="109">
        <v>0</v>
      </c>
      <c r="P144" s="136">
        <v>0</v>
      </c>
      <c r="Q144" s="136">
        <v>0</v>
      </c>
      <c r="R144" s="136">
        <v>1</v>
      </c>
      <c r="S144" s="109">
        <v>0</v>
      </c>
      <c r="T144" s="109">
        <f t="shared" si="19"/>
        <v>2</v>
      </c>
      <c r="U144" s="50" t="str">
        <f t="shared" si="21"/>
        <v>O</v>
      </c>
      <c r="V144" s="136">
        <v>0</v>
      </c>
      <c r="W144" s="129">
        <v>0</v>
      </c>
      <c r="X144" s="136">
        <v>0</v>
      </c>
      <c r="Y144" s="136">
        <v>0</v>
      </c>
      <c r="Z144" s="136">
        <v>0</v>
      </c>
      <c r="AA144" s="136">
        <v>0</v>
      </c>
      <c r="AB144" s="136">
        <v>0</v>
      </c>
      <c r="AC144" s="129">
        <v>0</v>
      </c>
      <c r="AD144" s="136">
        <v>0</v>
      </c>
      <c r="AE144" s="136">
        <v>0</v>
      </c>
      <c r="AF144" s="136">
        <v>1</v>
      </c>
      <c r="AG144" s="136">
        <v>0</v>
      </c>
      <c r="AH144" s="136">
        <v>0</v>
      </c>
      <c r="AI144" s="136">
        <v>0</v>
      </c>
      <c r="AJ144" s="136">
        <v>0</v>
      </c>
      <c r="AK144" s="136">
        <v>0</v>
      </c>
      <c r="AL144" s="149">
        <v>0</v>
      </c>
      <c r="AM144" s="35">
        <f t="shared" si="20"/>
        <v>1</v>
      </c>
      <c r="AN144" s="50" t="str">
        <f>IF(AM144&gt;=5,"C",IF(AM144=0,"-",IF(AM144=1,"NI",IF(AM144&gt;1,"O",IF(AM144&gt;5,"O")))))</f>
        <v>NI</v>
      </c>
      <c r="AO144" s="12"/>
      <c r="AP144" s="13"/>
      <c r="AQ144" s="13"/>
      <c r="AR144" s="13"/>
      <c r="AS144" s="13"/>
      <c r="AT144" s="13"/>
      <c r="AU144" s="12"/>
      <c r="AV144" s="13"/>
      <c r="AW144" s="12"/>
      <c r="AX144" s="12"/>
      <c r="AY144" s="13"/>
    </row>
    <row r="145" spans="1:51" x14ac:dyDescent="0.3">
      <c r="A145" s="51">
        <f t="shared" si="22"/>
        <v>139</v>
      </c>
      <c r="B145" s="7" t="s">
        <v>558</v>
      </c>
      <c r="C145" s="3"/>
      <c r="D145" s="3"/>
      <c r="E145" s="110"/>
      <c r="F145" s="109">
        <v>0</v>
      </c>
      <c r="G145" s="109">
        <v>0</v>
      </c>
      <c r="H145" s="109">
        <v>0</v>
      </c>
      <c r="I145" s="109">
        <v>0</v>
      </c>
      <c r="J145" s="109">
        <v>0</v>
      </c>
      <c r="K145" s="109">
        <v>0</v>
      </c>
      <c r="L145" s="109">
        <v>0</v>
      </c>
      <c r="M145" s="109">
        <v>0</v>
      </c>
      <c r="N145" s="109">
        <v>0</v>
      </c>
      <c r="O145" s="109">
        <v>0</v>
      </c>
      <c r="P145" s="136">
        <v>0</v>
      </c>
      <c r="Q145" s="136">
        <v>0</v>
      </c>
      <c r="R145" s="136">
        <v>0</v>
      </c>
      <c r="S145" s="109">
        <v>0</v>
      </c>
      <c r="T145" s="109">
        <f t="shared" si="19"/>
        <v>0</v>
      </c>
      <c r="U145" s="50" t="str">
        <f t="shared" si="21"/>
        <v>-</v>
      </c>
      <c r="V145" s="137">
        <v>0</v>
      </c>
      <c r="W145" s="129">
        <v>0</v>
      </c>
      <c r="X145" s="136">
        <v>0</v>
      </c>
      <c r="Y145" s="136">
        <v>0</v>
      </c>
      <c r="Z145" s="136">
        <v>0</v>
      </c>
      <c r="AA145" s="136">
        <v>0</v>
      </c>
      <c r="AB145" s="136">
        <v>0</v>
      </c>
      <c r="AC145" s="129">
        <v>0</v>
      </c>
      <c r="AD145" s="136">
        <v>0</v>
      </c>
      <c r="AE145" s="136">
        <v>0</v>
      </c>
      <c r="AF145" s="136">
        <v>0</v>
      </c>
      <c r="AG145" s="136">
        <v>0</v>
      </c>
      <c r="AH145" s="136">
        <v>0</v>
      </c>
      <c r="AI145" s="136">
        <v>0</v>
      </c>
      <c r="AJ145" s="136">
        <v>0</v>
      </c>
      <c r="AK145" s="136">
        <v>0</v>
      </c>
      <c r="AL145" s="149">
        <v>0</v>
      </c>
      <c r="AM145" s="35">
        <f t="shared" si="20"/>
        <v>0</v>
      </c>
      <c r="AN145" s="50" t="str">
        <f t="shared" si="18"/>
        <v>-</v>
      </c>
      <c r="AO145" s="12"/>
      <c r="AP145" s="13"/>
      <c r="AQ145" s="13"/>
      <c r="AR145" s="13"/>
      <c r="AS145" s="13"/>
      <c r="AT145" s="13"/>
      <c r="AU145" s="12"/>
      <c r="AV145" s="13"/>
      <c r="AW145" s="12"/>
      <c r="AX145" s="12"/>
      <c r="AY145" s="13"/>
    </row>
    <row r="146" spans="1:51" x14ac:dyDescent="0.3">
      <c r="A146" s="51">
        <f t="shared" si="22"/>
        <v>140</v>
      </c>
      <c r="B146" s="3" t="s">
        <v>471</v>
      </c>
      <c r="C146" s="3"/>
      <c r="D146" s="3"/>
      <c r="E146" s="110"/>
      <c r="F146" s="109">
        <v>0</v>
      </c>
      <c r="G146" s="109">
        <v>0</v>
      </c>
      <c r="H146" s="109">
        <v>0</v>
      </c>
      <c r="I146" s="109">
        <v>0</v>
      </c>
      <c r="J146" s="109">
        <v>1</v>
      </c>
      <c r="K146" s="109">
        <v>0</v>
      </c>
      <c r="L146" s="109">
        <v>0</v>
      </c>
      <c r="M146" s="109">
        <v>1</v>
      </c>
      <c r="N146" s="109">
        <v>0</v>
      </c>
      <c r="O146" s="109">
        <v>0</v>
      </c>
      <c r="P146" s="136">
        <v>0</v>
      </c>
      <c r="Q146" s="136">
        <v>0</v>
      </c>
      <c r="R146" s="136">
        <v>0</v>
      </c>
      <c r="S146" s="109">
        <v>0</v>
      </c>
      <c r="T146" s="109">
        <f t="shared" si="19"/>
        <v>2</v>
      </c>
      <c r="U146" s="50" t="str">
        <f t="shared" si="21"/>
        <v>O</v>
      </c>
      <c r="V146" s="137">
        <v>0</v>
      </c>
      <c r="W146" s="129">
        <v>0</v>
      </c>
      <c r="X146" s="136">
        <v>0</v>
      </c>
      <c r="Y146" s="136">
        <v>0</v>
      </c>
      <c r="Z146" s="136">
        <v>0</v>
      </c>
      <c r="AA146" s="136">
        <v>0</v>
      </c>
      <c r="AB146" s="136">
        <v>0</v>
      </c>
      <c r="AC146" s="129">
        <v>0</v>
      </c>
      <c r="AD146" s="136">
        <v>0</v>
      </c>
      <c r="AE146" s="136">
        <v>0</v>
      </c>
      <c r="AF146" s="136">
        <v>0</v>
      </c>
      <c r="AG146" s="136">
        <v>0</v>
      </c>
      <c r="AH146" s="136">
        <v>0</v>
      </c>
      <c r="AI146" s="136">
        <v>0</v>
      </c>
      <c r="AJ146" s="136">
        <v>0</v>
      </c>
      <c r="AK146" s="136">
        <v>0</v>
      </c>
      <c r="AL146" s="149">
        <v>0</v>
      </c>
      <c r="AM146" s="35">
        <f t="shared" si="20"/>
        <v>0</v>
      </c>
      <c r="AN146" s="50" t="str">
        <f t="shared" si="18"/>
        <v>-</v>
      </c>
      <c r="AO146" s="12"/>
      <c r="AP146" s="13"/>
      <c r="AQ146" s="13"/>
      <c r="AR146" s="13"/>
      <c r="AS146" s="13"/>
      <c r="AT146" s="13"/>
      <c r="AU146" s="12"/>
      <c r="AV146" s="13"/>
      <c r="AW146" s="12"/>
      <c r="AX146" s="12"/>
      <c r="AY146" s="13"/>
    </row>
    <row r="147" spans="1:51" x14ac:dyDescent="0.3">
      <c r="A147" s="51">
        <f t="shared" si="22"/>
        <v>141</v>
      </c>
      <c r="B147" s="7" t="s">
        <v>665</v>
      </c>
      <c r="C147" s="3">
        <v>55</v>
      </c>
      <c r="D147" s="3"/>
      <c r="E147" s="110"/>
      <c r="F147" s="109">
        <v>0</v>
      </c>
      <c r="G147" s="109">
        <v>0</v>
      </c>
      <c r="H147" s="109">
        <v>0</v>
      </c>
      <c r="I147" s="109">
        <v>0</v>
      </c>
      <c r="J147" s="109">
        <v>0</v>
      </c>
      <c r="K147" s="109">
        <v>0</v>
      </c>
      <c r="L147" s="109">
        <v>0</v>
      </c>
      <c r="M147" s="109">
        <v>0</v>
      </c>
      <c r="N147" s="109">
        <v>0</v>
      </c>
      <c r="O147" s="109">
        <v>0</v>
      </c>
      <c r="P147" s="136">
        <v>0</v>
      </c>
      <c r="Q147" s="136">
        <v>0</v>
      </c>
      <c r="R147" s="136">
        <v>0</v>
      </c>
      <c r="S147" s="109">
        <v>0</v>
      </c>
      <c r="T147" s="109">
        <f t="shared" si="19"/>
        <v>0</v>
      </c>
      <c r="U147" s="50" t="str">
        <f t="shared" si="21"/>
        <v>-</v>
      </c>
      <c r="V147" s="137">
        <v>0</v>
      </c>
      <c r="W147" s="129">
        <v>0</v>
      </c>
      <c r="X147" s="136">
        <v>0</v>
      </c>
      <c r="Y147" s="136">
        <v>0</v>
      </c>
      <c r="Z147" s="136">
        <v>0</v>
      </c>
      <c r="AA147" s="136">
        <v>0</v>
      </c>
      <c r="AB147" s="136">
        <v>0</v>
      </c>
      <c r="AC147" s="129">
        <v>0</v>
      </c>
      <c r="AD147" s="136">
        <v>0</v>
      </c>
      <c r="AE147" s="136">
        <v>0</v>
      </c>
      <c r="AF147" s="136">
        <v>0</v>
      </c>
      <c r="AG147" s="136">
        <v>1</v>
      </c>
      <c r="AH147" s="136">
        <v>0</v>
      </c>
      <c r="AI147" s="136">
        <v>0</v>
      </c>
      <c r="AJ147" s="136">
        <v>0</v>
      </c>
      <c r="AK147" s="136">
        <v>0</v>
      </c>
      <c r="AL147" s="149">
        <v>0</v>
      </c>
      <c r="AM147" s="35">
        <f t="shared" si="20"/>
        <v>1</v>
      </c>
      <c r="AN147" s="50" t="str">
        <f t="shared" si="18"/>
        <v>NI</v>
      </c>
      <c r="AO147" s="12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</row>
    <row r="148" spans="1:51" x14ac:dyDescent="0.3">
      <c r="A148" s="51">
        <f t="shared" si="22"/>
        <v>142</v>
      </c>
      <c r="B148" s="7" t="s">
        <v>935</v>
      </c>
      <c r="C148" s="3"/>
      <c r="D148" s="3"/>
      <c r="E148" s="110"/>
      <c r="F148" s="109">
        <v>0</v>
      </c>
      <c r="G148" s="109">
        <v>0</v>
      </c>
      <c r="H148" s="109">
        <v>0</v>
      </c>
      <c r="I148" s="109">
        <v>0</v>
      </c>
      <c r="J148" s="109">
        <v>0</v>
      </c>
      <c r="K148" s="109">
        <v>0</v>
      </c>
      <c r="L148" s="109">
        <v>0</v>
      </c>
      <c r="M148" s="109">
        <v>0</v>
      </c>
      <c r="N148" s="109">
        <v>0</v>
      </c>
      <c r="O148" s="109">
        <v>0</v>
      </c>
      <c r="P148" s="136">
        <v>0</v>
      </c>
      <c r="Q148" s="136">
        <v>0</v>
      </c>
      <c r="R148" s="136">
        <v>0</v>
      </c>
      <c r="S148" s="109">
        <v>0</v>
      </c>
      <c r="T148" s="109">
        <f t="shared" si="19"/>
        <v>0</v>
      </c>
      <c r="U148" s="50" t="str">
        <f t="shared" si="21"/>
        <v>-</v>
      </c>
      <c r="V148" s="137">
        <v>0</v>
      </c>
      <c r="W148" s="129">
        <v>0</v>
      </c>
      <c r="X148" s="136">
        <v>0</v>
      </c>
      <c r="Y148" s="136">
        <v>0</v>
      </c>
      <c r="Z148" s="136">
        <v>0</v>
      </c>
      <c r="AA148" s="136">
        <v>0</v>
      </c>
      <c r="AB148" s="136">
        <v>0</v>
      </c>
      <c r="AC148" s="129">
        <v>0</v>
      </c>
      <c r="AD148" s="136">
        <v>1</v>
      </c>
      <c r="AE148" s="136">
        <v>0</v>
      </c>
      <c r="AF148" s="136">
        <v>0</v>
      </c>
      <c r="AG148" s="136">
        <v>0</v>
      </c>
      <c r="AH148" s="136">
        <v>0</v>
      </c>
      <c r="AI148" s="136">
        <v>0</v>
      </c>
      <c r="AJ148" s="136">
        <v>0</v>
      </c>
      <c r="AK148" s="136">
        <v>0</v>
      </c>
      <c r="AL148" s="149">
        <v>0</v>
      </c>
      <c r="AM148" s="35">
        <f t="shared" si="20"/>
        <v>1</v>
      </c>
      <c r="AN148" s="50" t="str">
        <f t="shared" si="18"/>
        <v>NI</v>
      </c>
      <c r="AO148" s="12"/>
      <c r="AP148" s="13"/>
      <c r="AQ148" s="13"/>
      <c r="AR148" s="13"/>
      <c r="AS148" s="13"/>
      <c r="AT148" s="13"/>
      <c r="AU148" s="12"/>
      <c r="AV148" s="13"/>
      <c r="AW148" s="12"/>
      <c r="AX148" s="12"/>
      <c r="AY148" s="13"/>
    </row>
    <row r="149" spans="1:51" x14ac:dyDescent="0.3">
      <c r="A149" s="51">
        <f t="shared" si="22"/>
        <v>143</v>
      </c>
      <c r="B149" s="7" t="s">
        <v>651</v>
      </c>
      <c r="C149" s="3">
        <v>54</v>
      </c>
      <c r="D149" s="3"/>
      <c r="E149" s="110"/>
      <c r="F149" s="109">
        <v>0</v>
      </c>
      <c r="G149" s="109">
        <v>0</v>
      </c>
      <c r="H149" s="109">
        <v>0</v>
      </c>
      <c r="I149" s="109">
        <v>0</v>
      </c>
      <c r="J149" s="109">
        <v>0</v>
      </c>
      <c r="K149" s="109">
        <v>0</v>
      </c>
      <c r="L149" s="109">
        <v>0</v>
      </c>
      <c r="M149" s="109">
        <v>0</v>
      </c>
      <c r="N149" s="109">
        <v>0</v>
      </c>
      <c r="O149" s="109">
        <v>0</v>
      </c>
      <c r="P149" s="136">
        <v>0</v>
      </c>
      <c r="Q149" s="136">
        <v>0</v>
      </c>
      <c r="R149" s="136">
        <v>0</v>
      </c>
      <c r="S149" s="109">
        <v>0</v>
      </c>
      <c r="T149" s="109">
        <f t="shared" si="19"/>
        <v>0</v>
      </c>
      <c r="U149" s="50" t="str">
        <f t="shared" si="21"/>
        <v>-</v>
      </c>
      <c r="V149" s="136">
        <v>0</v>
      </c>
      <c r="W149" s="129">
        <v>0</v>
      </c>
      <c r="X149" s="136">
        <v>0</v>
      </c>
      <c r="Y149" s="136">
        <v>0</v>
      </c>
      <c r="Z149" s="136">
        <v>0</v>
      </c>
      <c r="AA149" s="136">
        <v>0</v>
      </c>
      <c r="AB149" s="136">
        <v>0</v>
      </c>
      <c r="AC149" s="129">
        <v>0</v>
      </c>
      <c r="AD149" s="136">
        <v>0</v>
      </c>
      <c r="AE149" s="136">
        <v>1</v>
      </c>
      <c r="AF149" s="136">
        <v>0</v>
      </c>
      <c r="AG149" s="136">
        <v>0</v>
      </c>
      <c r="AH149" s="136">
        <v>0</v>
      </c>
      <c r="AI149" s="136">
        <v>0</v>
      </c>
      <c r="AJ149" s="136">
        <v>0</v>
      </c>
      <c r="AK149" s="136">
        <v>0</v>
      </c>
      <c r="AL149" s="149">
        <v>0</v>
      </c>
      <c r="AM149" s="35">
        <f t="shared" si="20"/>
        <v>1</v>
      </c>
      <c r="AN149" s="50" t="str">
        <f t="shared" si="18"/>
        <v>NI</v>
      </c>
      <c r="AO149" s="12"/>
      <c r="AP149" s="13"/>
      <c r="AQ149" s="13"/>
      <c r="AR149" s="13"/>
      <c r="AS149" s="13"/>
      <c r="AT149" s="13"/>
      <c r="AU149" s="12"/>
      <c r="AV149" s="13"/>
      <c r="AW149" s="12"/>
      <c r="AX149" s="12"/>
      <c r="AY149" s="13"/>
    </row>
    <row r="150" spans="1:51" x14ac:dyDescent="0.3">
      <c r="A150" s="51">
        <f t="shared" si="22"/>
        <v>144</v>
      </c>
      <c r="B150" s="7" t="s">
        <v>672</v>
      </c>
      <c r="C150" s="3">
        <v>37</v>
      </c>
      <c r="D150" s="3"/>
      <c r="E150" s="110"/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9">
        <v>0</v>
      </c>
      <c r="L150" s="109">
        <v>0</v>
      </c>
      <c r="M150" s="109">
        <v>0</v>
      </c>
      <c r="N150" s="109">
        <v>0</v>
      </c>
      <c r="O150" s="109">
        <v>0</v>
      </c>
      <c r="P150" s="136">
        <v>0</v>
      </c>
      <c r="Q150" s="136">
        <v>0</v>
      </c>
      <c r="R150" s="136">
        <v>0</v>
      </c>
      <c r="S150" s="109">
        <v>0</v>
      </c>
      <c r="T150" s="109">
        <f t="shared" si="19"/>
        <v>0</v>
      </c>
      <c r="U150" s="50" t="str">
        <f t="shared" si="21"/>
        <v>-</v>
      </c>
      <c r="V150" s="136">
        <v>0</v>
      </c>
      <c r="W150" s="129">
        <v>0</v>
      </c>
      <c r="X150" s="136">
        <v>0</v>
      </c>
      <c r="Y150" s="136">
        <v>0</v>
      </c>
      <c r="Z150" s="136">
        <v>0</v>
      </c>
      <c r="AA150" s="136">
        <v>0</v>
      </c>
      <c r="AB150" s="136">
        <v>0</v>
      </c>
      <c r="AC150" s="129">
        <v>0</v>
      </c>
      <c r="AD150" s="136">
        <v>0</v>
      </c>
      <c r="AE150" s="136">
        <v>0</v>
      </c>
      <c r="AF150" s="136">
        <v>0</v>
      </c>
      <c r="AG150" s="136">
        <v>0</v>
      </c>
      <c r="AH150" s="136">
        <v>1</v>
      </c>
      <c r="AI150" s="136">
        <v>0</v>
      </c>
      <c r="AJ150" s="136">
        <v>0</v>
      </c>
      <c r="AK150" s="136">
        <v>0</v>
      </c>
      <c r="AL150" s="149">
        <v>0</v>
      </c>
      <c r="AM150" s="35">
        <f t="shared" si="20"/>
        <v>1</v>
      </c>
      <c r="AN150" s="50" t="str">
        <f t="shared" si="18"/>
        <v>NI</v>
      </c>
      <c r="AO150" s="12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</row>
    <row r="151" spans="1:51" x14ac:dyDescent="0.3">
      <c r="A151" s="51">
        <f t="shared" si="22"/>
        <v>145</v>
      </c>
      <c r="B151" s="3" t="s">
        <v>408</v>
      </c>
      <c r="C151" s="3"/>
      <c r="D151" s="3"/>
      <c r="E151" s="110"/>
      <c r="F151" s="109">
        <v>1</v>
      </c>
      <c r="G151" s="109">
        <v>0</v>
      </c>
      <c r="H151" s="109">
        <v>0</v>
      </c>
      <c r="I151" s="109">
        <v>0</v>
      </c>
      <c r="J151" s="109">
        <v>1</v>
      </c>
      <c r="K151" s="109">
        <v>0</v>
      </c>
      <c r="L151" s="109">
        <v>1</v>
      </c>
      <c r="M151" s="109">
        <v>0</v>
      </c>
      <c r="N151" s="109">
        <v>0</v>
      </c>
      <c r="O151" s="109">
        <v>0</v>
      </c>
      <c r="P151" s="136">
        <v>0</v>
      </c>
      <c r="Q151" s="136">
        <v>0</v>
      </c>
      <c r="R151" s="136">
        <v>0</v>
      </c>
      <c r="S151" s="109">
        <v>0</v>
      </c>
      <c r="T151" s="109">
        <f t="shared" si="19"/>
        <v>3</v>
      </c>
      <c r="U151" s="50" t="str">
        <f t="shared" si="21"/>
        <v>O</v>
      </c>
      <c r="V151" s="137">
        <v>0</v>
      </c>
      <c r="W151" s="129">
        <v>0</v>
      </c>
      <c r="X151" s="136">
        <v>0</v>
      </c>
      <c r="Y151" s="136">
        <v>0</v>
      </c>
      <c r="Z151" s="136">
        <v>0</v>
      </c>
      <c r="AA151" s="136">
        <v>0</v>
      </c>
      <c r="AB151" s="136">
        <v>0</v>
      </c>
      <c r="AC151" s="129">
        <v>0</v>
      </c>
      <c r="AD151" s="136">
        <v>0</v>
      </c>
      <c r="AE151" s="136">
        <v>0</v>
      </c>
      <c r="AF151" s="136">
        <v>0</v>
      </c>
      <c r="AG151" s="136">
        <v>0</v>
      </c>
      <c r="AH151" s="136">
        <v>0</v>
      </c>
      <c r="AI151" s="136">
        <v>0</v>
      </c>
      <c r="AJ151" s="136">
        <v>0</v>
      </c>
      <c r="AK151" s="136">
        <v>0</v>
      </c>
      <c r="AL151" s="149">
        <v>0</v>
      </c>
      <c r="AM151" s="35">
        <f t="shared" si="20"/>
        <v>0</v>
      </c>
      <c r="AN151" s="50" t="str">
        <f t="shared" si="18"/>
        <v>-</v>
      </c>
      <c r="AO151" s="12"/>
      <c r="AP151" s="13"/>
      <c r="AQ151" s="13"/>
      <c r="AR151" s="13"/>
      <c r="AS151" s="13"/>
      <c r="AT151" s="13"/>
      <c r="AU151" s="12"/>
      <c r="AV151" s="13"/>
      <c r="AW151" s="12"/>
      <c r="AX151" s="12"/>
      <c r="AY151" s="13"/>
    </row>
    <row r="152" spans="1:51" x14ac:dyDescent="0.3">
      <c r="A152" s="51">
        <f t="shared" si="22"/>
        <v>146</v>
      </c>
      <c r="B152" s="7" t="s">
        <v>599</v>
      </c>
      <c r="C152" s="3"/>
      <c r="D152" s="3"/>
      <c r="E152" s="110"/>
      <c r="F152" s="109">
        <v>0</v>
      </c>
      <c r="G152" s="109">
        <v>0</v>
      </c>
      <c r="H152" s="109">
        <v>0</v>
      </c>
      <c r="I152" s="109">
        <v>0</v>
      </c>
      <c r="J152" s="109">
        <v>0</v>
      </c>
      <c r="K152" s="109">
        <v>0</v>
      </c>
      <c r="L152" s="109">
        <v>0</v>
      </c>
      <c r="M152" s="109">
        <v>0</v>
      </c>
      <c r="N152" s="109">
        <v>0</v>
      </c>
      <c r="O152" s="109">
        <v>0</v>
      </c>
      <c r="P152" s="136">
        <v>0</v>
      </c>
      <c r="Q152" s="136">
        <v>0</v>
      </c>
      <c r="R152" s="136">
        <v>0</v>
      </c>
      <c r="S152" s="109">
        <v>0</v>
      </c>
      <c r="T152" s="109">
        <f t="shared" si="19"/>
        <v>0</v>
      </c>
      <c r="U152" s="50" t="str">
        <f t="shared" si="21"/>
        <v>-</v>
      </c>
      <c r="V152" s="137">
        <v>0</v>
      </c>
      <c r="W152" s="129">
        <v>0</v>
      </c>
      <c r="X152" s="136">
        <v>1</v>
      </c>
      <c r="Y152" s="136">
        <v>0</v>
      </c>
      <c r="Z152" s="136">
        <v>0</v>
      </c>
      <c r="AA152" s="136">
        <v>0</v>
      </c>
      <c r="AB152" s="136">
        <v>0</v>
      </c>
      <c r="AC152" s="129">
        <v>0</v>
      </c>
      <c r="AD152" s="136">
        <v>0</v>
      </c>
      <c r="AE152" s="136">
        <v>0</v>
      </c>
      <c r="AF152" s="136">
        <v>0</v>
      </c>
      <c r="AG152" s="136">
        <v>0</v>
      </c>
      <c r="AH152" s="136">
        <v>0</v>
      </c>
      <c r="AI152" s="136">
        <v>0</v>
      </c>
      <c r="AJ152" s="136">
        <v>0</v>
      </c>
      <c r="AK152" s="136">
        <v>0</v>
      </c>
      <c r="AL152" s="149">
        <v>0</v>
      </c>
      <c r="AM152" s="35">
        <f t="shared" si="20"/>
        <v>1</v>
      </c>
      <c r="AN152" s="50" t="str">
        <f t="shared" si="18"/>
        <v>NI</v>
      </c>
      <c r="AO152" s="12"/>
      <c r="AP152" s="13"/>
      <c r="AQ152" s="13"/>
      <c r="AR152" s="13"/>
      <c r="AS152" s="13"/>
      <c r="AT152" s="13"/>
      <c r="AU152" s="13"/>
      <c r="AV152" s="13"/>
      <c r="AW152" s="12"/>
      <c r="AX152" s="12"/>
      <c r="AY152" s="13"/>
    </row>
    <row r="153" spans="1:51" x14ac:dyDescent="0.3">
      <c r="A153" s="51">
        <f t="shared" si="22"/>
        <v>147</v>
      </c>
      <c r="B153" s="7" t="s">
        <v>663</v>
      </c>
      <c r="C153" s="3"/>
      <c r="D153" s="3"/>
      <c r="E153" s="110"/>
      <c r="F153" s="109">
        <v>0</v>
      </c>
      <c r="G153" s="109">
        <v>0</v>
      </c>
      <c r="H153" s="109">
        <v>0</v>
      </c>
      <c r="I153" s="109">
        <v>0</v>
      </c>
      <c r="J153" s="109">
        <v>0</v>
      </c>
      <c r="K153" s="109">
        <v>0</v>
      </c>
      <c r="L153" s="109">
        <v>0</v>
      </c>
      <c r="M153" s="109">
        <v>0</v>
      </c>
      <c r="N153" s="109">
        <v>0</v>
      </c>
      <c r="O153" s="109">
        <v>0</v>
      </c>
      <c r="P153" s="136">
        <v>0</v>
      </c>
      <c r="Q153" s="136">
        <v>0</v>
      </c>
      <c r="R153" s="136">
        <v>0</v>
      </c>
      <c r="S153" s="109">
        <v>0</v>
      </c>
      <c r="T153" s="109">
        <f t="shared" si="19"/>
        <v>0</v>
      </c>
      <c r="U153" s="50" t="str">
        <f t="shared" si="21"/>
        <v>-</v>
      </c>
      <c r="V153" s="137">
        <v>0</v>
      </c>
      <c r="W153" s="129">
        <v>0</v>
      </c>
      <c r="X153" s="136">
        <v>0</v>
      </c>
      <c r="Y153" s="136">
        <v>0</v>
      </c>
      <c r="Z153" s="136">
        <v>0</v>
      </c>
      <c r="AA153" s="136">
        <v>0</v>
      </c>
      <c r="AB153" s="136">
        <v>0</v>
      </c>
      <c r="AC153" s="129">
        <v>0</v>
      </c>
      <c r="AD153" s="136">
        <v>0</v>
      </c>
      <c r="AE153" s="136">
        <v>0</v>
      </c>
      <c r="AF153" s="136">
        <v>0</v>
      </c>
      <c r="AG153" s="136">
        <v>1</v>
      </c>
      <c r="AH153" s="136">
        <v>1</v>
      </c>
      <c r="AI153" s="136">
        <v>1</v>
      </c>
      <c r="AJ153" s="136">
        <v>1</v>
      </c>
      <c r="AK153" s="136">
        <v>1</v>
      </c>
      <c r="AL153" s="149">
        <v>1</v>
      </c>
      <c r="AM153" s="35">
        <f t="shared" si="20"/>
        <v>6</v>
      </c>
      <c r="AN153" s="50" t="str">
        <f t="shared" si="18"/>
        <v>C</v>
      </c>
      <c r="AO153" s="13"/>
      <c r="AP153" s="13"/>
      <c r="AQ153" s="13"/>
      <c r="AR153" s="13"/>
      <c r="AS153" s="13"/>
      <c r="AT153" s="13"/>
      <c r="AU153" s="13"/>
      <c r="AV153" s="12"/>
      <c r="AW153" s="13"/>
      <c r="AX153" s="13"/>
      <c r="AY153" s="13"/>
    </row>
    <row r="154" spans="1:51" x14ac:dyDescent="0.3">
      <c r="A154" s="51">
        <f t="shared" si="22"/>
        <v>148</v>
      </c>
      <c r="B154" s="3" t="s">
        <v>425</v>
      </c>
      <c r="C154" s="3"/>
      <c r="D154" s="3"/>
      <c r="E154" s="110"/>
      <c r="F154" s="109">
        <v>0</v>
      </c>
      <c r="G154" s="109">
        <v>1</v>
      </c>
      <c r="H154" s="109">
        <v>0</v>
      </c>
      <c r="I154" s="109">
        <v>0</v>
      </c>
      <c r="J154" s="109">
        <v>0</v>
      </c>
      <c r="K154" s="109">
        <v>0</v>
      </c>
      <c r="L154" s="109">
        <v>0</v>
      </c>
      <c r="M154" s="109">
        <v>0</v>
      </c>
      <c r="N154" s="109">
        <v>1</v>
      </c>
      <c r="O154" s="109">
        <v>0</v>
      </c>
      <c r="P154" s="136">
        <v>0</v>
      </c>
      <c r="Q154" s="136">
        <v>0</v>
      </c>
      <c r="R154" s="136">
        <v>0</v>
      </c>
      <c r="S154" s="109">
        <v>0</v>
      </c>
      <c r="T154" s="109">
        <f t="shared" si="19"/>
        <v>2</v>
      </c>
      <c r="U154" s="50" t="str">
        <f t="shared" si="21"/>
        <v>O</v>
      </c>
      <c r="V154" s="136">
        <v>0</v>
      </c>
      <c r="W154" s="129">
        <v>0</v>
      </c>
      <c r="X154" s="136">
        <v>0</v>
      </c>
      <c r="Y154" s="136">
        <v>0</v>
      </c>
      <c r="Z154" s="136">
        <v>0</v>
      </c>
      <c r="AA154" s="136">
        <v>0</v>
      </c>
      <c r="AB154" s="136">
        <v>0</v>
      </c>
      <c r="AC154" s="129">
        <v>0</v>
      </c>
      <c r="AD154" s="136">
        <v>0</v>
      </c>
      <c r="AE154" s="136">
        <v>0</v>
      </c>
      <c r="AF154" s="136">
        <v>0</v>
      </c>
      <c r="AG154" s="136">
        <v>0</v>
      </c>
      <c r="AH154" s="136">
        <v>0</v>
      </c>
      <c r="AI154" s="136">
        <v>0</v>
      </c>
      <c r="AJ154" s="136">
        <v>0</v>
      </c>
      <c r="AK154" s="136">
        <v>0</v>
      </c>
      <c r="AL154" s="149">
        <v>0</v>
      </c>
      <c r="AM154" s="35">
        <f t="shared" si="20"/>
        <v>0</v>
      </c>
      <c r="AN154" s="50" t="str">
        <f t="shared" si="18"/>
        <v>-</v>
      </c>
      <c r="AO154" s="12"/>
      <c r="AP154" s="13"/>
      <c r="AQ154" s="13"/>
      <c r="AR154" s="13"/>
      <c r="AS154" s="13"/>
      <c r="AT154" s="13"/>
      <c r="AU154" s="13"/>
      <c r="AV154" s="12"/>
      <c r="AW154" s="13"/>
      <c r="AX154" s="13"/>
      <c r="AY154" s="13"/>
    </row>
    <row r="155" spans="1:51" x14ac:dyDescent="0.3">
      <c r="A155" s="51">
        <f t="shared" si="22"/>
        <v>149</v>
      </c>
      <c r="B155" s="7" t="s">
        <v>644</v>
      </c>
      <c r="C155" s="3"/>
      <c r="D155" s="3"/>
      <c r="E155" s="110"/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9">
        <v>0</v>
      </c>
      <c r="L155" s="109">
        <v>0</v>
      </c>
      <c r="M155" s="109">
        <v>0</v>
      </c>
      <c r="N155" s="109">
        <v>0</v>
      </c>
      <c r="O155" s="109">
        <v>0</v>
      </c>
      <c r="P155" s="136">
        <v>0</v>
      </c>
      <c r="Q155" s="136">
        <v>0</v>
      </c>
      <c r="R155" s="136">
        <v>0</v>
      </c>
      <c r="S155" s="109">
        <v>0</v>
      </c>
      <c r="T155" s="109">
        <f t="shared" si="19"/>
        <v>0</v>
      </c>
      <c r="U155" s="50" t="str">
        <f t="shared" si="21"/>
        <v>-</v>
      </c>
      <c r="V155" s="137">
        <v>0</v>
      </c>
      <c r="W155" s="129">
        <v>0</v>
      </c>
      <c r="X155" s="136">
        <v>0</v>
      </c>
      <c r="Y155" s="136">
        <v>0</v>
      </c>
      <c r="Z155" s="136">
        <v>0</v>
      </c>
      <c r="AA155" s="136">
        <v>0</v>
      </c>
      <c r="AB155" s="136">
        <v>0</v>
      </c>
      <c r="AC155" s="129">
        <v>0</v>
      </c>
      <c r="AD155" s="136">
        <v>1</v>
      </c>
      <c r="AE155" s="136">
        <v>0</v>
      </c>
      <c r="AF155" s="136">
        <v>0</v>
      </c>
      <c r="AG155" s="136">
        <v>0</v>
      </c>
      <c r="AH155" s="136">
        <v>0</v>
      </c>
      <c r="AI155" s="136">
        <v>0</v>
      </c>
      <c r="AJ155" s="136">
        <v>1</v>
      </c>
      <c r="AK155" s="136">
        <v>0</v>
      </c>
      <c r="AL155" s="149">
        <v>0</v>
      </c>
      <c r="AM155" s="35">
        <f t="shared" si="20"/>
        <v>2</v>
      </c>
      <c r="AN155" s="50" t="str">
        <f t="shared" si="18"/>
        <v>O</v>
      </c>
      <c r="AO155" s="12"/>
      <c r="AP155" s="13"/>
      <c r="AQ155" s="13"/>
      <c r="AR155" s="13"/>
      <c r="AS155" s="13"/>
      <c r="AT155" s="13"/>
      <c r="AU155" s="12"/>
      <c r="AV155" s="13"/>
      <c r="AW155" s="13"/>
      <c r="AX155" s="13"/>
      <c r="AY155" s="13"/>
    </row>
    <row r="156" spans="1:51" x14ac:dyDescent="0.3">
      <c r="A156" s="51">
        <f t="shared" si="22"/>
        <v>150</v>
      </c>
      <c r="B156" s="3" t="s">
        <v>688</v>
      </c>
      <c r="C156" s="3"/>
      <c r="D156" s="3"/>
      <c r="E156" s="110"/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9">
        <v>0</v>
      </c>
      <c r="L156" s="109">
        <v>0</v>
      </c>
      <c r="M156" s="109">
        <v>0</v>
      </c>
      <c r="N156" s="109">
        <v>0</v>
      </c>
      <c r="O156" s="109">
        <v>0</v>
      </c>
      <c r="P156" s="136">
        <v>0</v>
      </c>
      <c r="Q156" s="136">
        <v>1</v>
      </c>
      <c r="R156" s="136">
        <v>0</v>
      </c>
      <c r="S156" s="109">
        <v>0</v>
      </c>
      <c r="T156" s="109">
        <f t="shared" si="19"/>
        <v>0</v>
      </c>
      <c r="U156" s="50" t="str">
        <f t="shared" si="21"/>
        <v>-</v>
      </c>
      <c r="V156" s="137">
        <v>0</v>
      </c>
      <c r="W156" s="129">
        <v>0</v>
      </c>
      <c r="X156" s="136">
        <v>0</v>
      </c>
      <c r="Y156" s="136">
        <v>0</v>
      </c>
      <c r="Z156" s="136">
        <v>0</v>
      </c>
      <c r="AA156" s="136">
        <v>0</v>
      </c>
      <c r="AB156" s="136">
        <v>1</v>
      </c>
      <c r="AC156" s="129">
        <v>0</v>
      </c>
      <c r="AD156" s="136">
        <v>0</v>
      </c>
      <c r="AE156" s="136">
        <v>0</v>
      </c>
      <c r="AF156" s="136">
        <v>0</v>
      </c>
      <c r="AG156" s="136">
        <v>0</v>
      </c>
      <c r="AH156" s="136">
        <v>0</v>
      </c>
      <c r="AI156" s="136">
        <v>0</v>
      </c>
      <c r="AJ156" s="136">
        <v>0</v>
      </c>
      <c r="AK156" s="136">
        <v>0</v>
      </c>
      <c r="AL156" s="149">
        <v>1</v>
      </c>
      <c r="AM156" s="35">
        <f t="shared" si="20"/>
        <v>2</v>
      </c>
      <c r="AN156" s="50" t="str">
        <f t="shared" si="18"/>
        <v>O</v>
      </c>
      <c r="AO156" s="12"/>
      <c r="AP156" s="13"/>
      <c r="AQ156" s="13"/>
      <c r="AR156" s="13"/>
      <c r="AS156" s="13"/>
      <c r="AT156" s="13"/>
      <c r="AU156" s="12"/>
      <c r="AV156" s="13"/>
      <c r="AW156" s="12"/>
      <c r="AX156" s="12"/>
      <c r="AY156" s="13"/>
    </row>
    <row r="157" spans="1:51" x14ac:dyDescent="0.3">
      <c r="A157" s="51">
        <f t="shared" si="22"/>
        <v>151</v>
      </c>
      <c r="B157" s="3" t="s">
        <v>508</v>
      </c>
      <c r="C157" s="3"/>
      <c r="D157" s="3"/>
      <c r="E157" s="110"/>
      <c r="F157" s="109">
        <v>1</v>
      </c>
      <c r="G157" s="109">
        <v>0</v>
      </c>
      <c r="H157" s="109">
        <v>1</v>
      </c>
      <c r="I157" s="109">
        <v>0</v>
      </c>
      <c r="J157" s="109">
        <v>0</v>
      </c>
      <c r="K157" s="109">
        <v>0</v>
      </c>
      <c r="L157" s="109">
        <v>0</v>
      </c>
      <c r="M157" s="109">
        <v>1</v>
      </c>
      <c r="N157" s="109">
        <v>1</v>
      </c>
      <c r="O157" s="109">
        <v>0</v>
      </c>
      <c r="P157" s="136">
        <v>0</v>
      </c>
      <c r="Q157" s="136">
        <v>0</v>
      </c>
      <c r="R157" s="136">
        <v>1</v>
      </c>
      <c r="S157" s="109">
        <v>0</v>
      </c>
      <c r="T157" s="109">
        <f t="shared" si="19"/>
        <v>4</v>
      </c>
      <c r="U157" s="50" t="str">
        <f t="shared" si="21"/>
        <v>O</v>
      </c>
      <c r="V157" s="136">
        <v>0</v>
      </c>
      <c r="W157" s="129">
        <v>0</v>
      </c>
      <c r="X157" s="136">
        <v>0</v>
      </c>
      <c r="Y157" s="136">
        <v>0</v>
      </c>
      <c r="Z157" s="136">
        <v>0</v>
      </c>
      <c r="AA157" s="136">
        <v>0</v>
      </c>
      <c r="AB157" s="136">
        <v>0</v>
      </c>
      <c r="AC157" s="129">
        <v>0</v>
      </c>
      <c r="AD157" s="136">
        <v>1</v>
      </c>
      <c r="AE157" s="136">
        <v>0</v>
      </c>
      <c r="AF157" s="136">
        <v>0</v>
      </c>
      <c r="AG157" s="136">
        <v>0</v>
      </c>
      <c r="AH157" s="136">
        <v>1</v>
      </c>
      <c r="AI157" s="136">
        <v>0</v>
      </c>
      <c r="AJ157" s="136">
        <v>0</v>
      </c>
      <c r="AK157" s="136">
        <v>0</v>
      </c>
      <c r="AL157" s="149">
        <v>0</v>
      </c>
      <c r="AM157" s="35">
        <f t="shared" si="20"/>
        <v>2</v>
      </c>
      <c r="AN157" s="50" t="str">
        <f t="shared" si="18"/>
        <v>O</v>
      </c>
      <c r="AO157" s="12"/>
      <c r="AP157" s="13"/>
      <c r="AQ157" s="13"/>
      <c r="AR157" s="13"/>
      <c r="AS157" s="13"/>
      <c r="AT157" s="13"/>
      <c r="AU157" s="12"/>
      <c r="AV157" s="13"/>
      <c r="AW157" s="12"/>
      <c r="AX157" s="12"/>
      <c r="AY157" s="13"/>
    </row>
    <row r="158" spans="1:51" x14ac:dyDescent="0.3">
      <c r="A158" s="51">
        <f t="shared" si="22"/>
        <v>152</v>
      </c>
      <c r="B158" s="3" t="s">
        <v>412</v>
      </c>
      <c r="C158" s="3"/>
      <c r="D158" s="3"/>
      <c r="E158" s="110"/>
      <c r="F158" s="109">
        <v>1</v>
      </c>
      <c r="G158" s="109">
        <v>0</v>
      </c>
      <c r="H158" s="109">
        <v>1</v>
      </c>
      <c r="I158" s="109">
        <v>0</v>
      </c>
      <c r="J158" s="109">
        <v>0</v>
      </c>
      <c r="K158" s="109">
        <v>0</v>
      </c>
      <c r="L158" s="109">
        <v>0</v>
      </c>
      <c r="M158" s="109">
        <v>0</v>
      </c>
      <c r="N158" s="109">
        <v>0</v>
      </c>
      <c r="O158" s="109">
        <v>0</v>
      </c>
      <c r="P158" s="136">
        <v>0</v>
      </c>
      <c r="Q158" s="136">
        <v>0</v>
      </c>
      <c r="R158" s="136">
        <v>0</v>
      </c>
      <c r="S158" s="109">
        <v>0</v>
      </c>
      <c r="T158" s="109">
        <f t="shared" si="19"/>
        <v>2</v>
      </c>
      <c r="U158" s="50" t="str">
        <f t="shared" si="21"/>
        <v>O</v>
      </c>
      <c r="V158" s="136">
        <v>0</v>
      </c>
      <c r="W158" s="129">
        <v>0</v>
      </c>
      <c r="X158" s="136">
        <v>0</v>
      </c>
      <c r="Y158" s="136">
        <v>0</v>
      </c>
      <c r="Z158" s="136">
        <v>0</v>
      </c>
      <c r="AA158" s="136">
        <v>0</v>
      </c>
      <c r="AB158" s="136">
        <v>0</v>
      </c>
      <c r="AC158" s="129">
        <v>0</v>
      </c>
      <c r="AD158" s="136">
        <v>0</v>
      </c>
      <c r="AE158" s="136">
        <v>0</v>
      </c>
      <c r="AF158" s="136">
        <v>0</v>
      </c>
      <c r="AG158" s="136">
        <v>0</v>
      </c>
      <c r="AH158" s="136">
        <v>0</v>
      </c>
      <c r="AI158" s="136">
        <v>0</v>
      </c>
      <c r="AJ158" s="136">
        <v>0</v>
      </c>
      <c r="AK158" s="136">
        <v>0</v>
      </c>
      <c r="AL158" s="149">
        <v>0</v>
      </c>
      <c r="AM158" s="35">
        <f t="shared" si="20"/>
        <v>0</v>
      </c>
      <c r="AN158" s="50" t="str">
        <f t="shared" si="18"/>
        <v>-</v>
      </c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</row>
    <row r="159" spans="1:51" x14ac:dyDescent="0.3">
      <c r="A159" s="51">
        <f t="shared" si="22"/>
        <v>153</v>
      </c>
      <c r="B159" s="3" t="s">
        <v>421</v>
      </c>
      <c r="C159" s="3">
        <v>28</v>
      </c>
      <c r="D159" s="3"/>
      <c r="E159" s="110"/>
      <c r="F159" s="109">
        <v>1</v>
      </c>
      <c r="G159" s="109">
        <v>1</v>
      </c>
      <c r="H159" s="109">
        <v>0</v>
      </c>
      <c r="I159" s="109">
        <v>0</v>
      </c>
      <c r="J159" s="109">
        <v>0</v>
      </c>
      <c r="K159" s="109">
        <v>0</v>
      </c>
      <c r="L159" s="109">
        <v>0</v>
      </c>
      <c r="M159" s="109">
        <v>0</v>
      </c>
      <c r="N159" s="109">
        <v>0</v>
      </c>
      <c r="O159" s="109">
        <v>1</v>
      </c>
      <c r="P159" s="136">
        <v>1</v>
      </c>
      <c r="Q159" s="136">
        <v>0</v>
      </c>
      <c r="R159" s="136">
        <v>0</v>
      </c>
      <c r="S159" s="109">
        <v>0</v>
      </c>
      <c r="T159" s="109">
        <f t="shared" si="19"/>
        <v>3</v>
      </c>
      <c r="U159" s="50" t="str">
        <f t="shared" si="21"/>
        <v>O</v>
      </c>
      <c r="V159" s="137">
        <v>0</v>
      </c>
      <c r="W159" s="129">
        <v>1</v>
      </c>
      <c r="X159" s="136">
        <v>0</v>
      </c>
      <c r="Y159" s="136">
        <v>0</v>
      </c>
      <c r="Z159" s="136">
        <v>0</v>
      </c>
      <c r="AA159" s="136">
        <v>0</v>
      </c>
      <c r="AB159" s="136">
        <v>0</v>
      </c>
      <c r="AC159" s="129">
        <v>0</v>
      </c>
      <c r="AD159" s="136">
        <v>0</v>
      </c>
      <c r="AE159" s="136">
        <v>0</v>
      </c>
      <c r="AF159" s="136">
        <v>0</v>
      </c>
      <c r="AG159" s="136">
        <v>0</v>
      </c>
      <c r="AH159" s="136">
        <v>0</v>
      </c>
      <c r="AI159" s="136">
        <v>0</v>
      </c>
      <c r="AJ159" s="136">
        <v>0</v>
      </c>
      <c r="AK159" s="136">
        <v>0</v>
      </c>
      <c r="AL159" s="149">
        <v>0</v>
      </c>
      <c r="AM159" s="35">
        <f t="shared" si="20"/>
        <v>1</v>
      </c>
      <c r="AN159" s="50" t="str">
        <f t="shared" si="18"/>
        <v>NI</v>
      </c>
      <c r="AO159" s="12"/>
      <c r="AP159" s="13"/>
      <c r="AQ159" s="13"/>
      <c r="AR159" s="13"/>
      <c r="AS159" s="13"/>
      <c r="AT159" s="13"/>
      <c r="AU159" s="12"/>
      <c r="AV159" s="13"/>
      <c r="AW159" s="13"/>
      <c r="AX159" s="13"/>
      <c r="AY159" s="13"/>
    </row>
    <row r="160" spans="1:51" x14ac:dyDescent="0.3">
      <c r="A160" s="51">
        <f t="shared" si="22"/>
        <v>154</v>
      </c>
      <c r="B160" s="3" t="s">
        <v>531</v>
      </c>
      <c r="C160" s="3"/>
      <c r="D160" s="3"/>
      <c r="E160" s="110"/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9">
        <v>0</v>
      </c>
      <c r="L160" s="109">
        <v>0</v>
      </c>
      <c r="M160" s="109">
        <v>0</v>
      </c>
      <c r="N160" s="109">
        <v>0</v>
      </c>
      <c r="O160" s="109">
        <v>0</v>
      </c>
      <c r="P160" s="136">
        <v>1</v>
      </c>
      <c r="Q160" s="136">
        <v>0</v>
      </c>
      <c r="R160" s="136">
        <v>0</v>
      </c>
      <c r="S160" s="109">
        <v>0</v>
      </c>
      <c r="T160" s="109">
        <f t="shared" si="19"/>
        <v>0</v>
      </c>
      <c r="U160" s="50" t="str">
        <f t="shared" si="21"/>
        <v>-</v>
      </c>
      <c r="V160" s="137">
        <v>0</v>
      </c>
      <c r="W160" s="129">
        <v>0</v>
      </c>
      <c r="X160" s="136">
        <v>0</v>
      </c>
      <c r="Y160" s="136">
        <v>0</v>
      </c>
      <c r="Z160" s="136">
        <v>0</v>
      </c>
      <c r="AA160" s="136">
        <v>0</v>
      </c>
      <c r="AB160" s="136">
        <v>0</v>
      </c>
      <c r="AC160" s="129">
        <v>0</v>
      </c>
      <c r="AD160" s="136">
        <v>0</v>
      </c>
      <c r="AE160" s="136">
        <v>0</v>
      </c>
      <c r="AF160" s="136">
        <v>0</v>
      </c>
      <c r="AG160" s="136">
        <v>0</v>
      </c>
      <c r="AH160" s="136">
        <v>0</v>
      </c>
      <c r="AI160" s="136">
        <v>0</v>
      </c>
      <c r="AJ160" s="136">
        <v>0</v>
      </c>
      <c r="AK160" s="136">
        <v>0</v>
      </c>
      <c r="AL160" s="149">
        <v>0</v>
      </c>
      <c r="AM160" s="35">
        <f t="shared" si="20"/>
        <v>0</v>
      </c>
      <c r="AN160" s="50" t="str">
        <f t="shared" si="18"/>
        <v>-</v>
      </c>
      <c r="AO160" s="12"/>
      <c r="AP160" s="13"/>
      <c r="AQ160" s="13"/>
      <c r="AR160" s="13"/>
      <c r="AS160" s="13"/>
      <c r="AT160" s="13"/>
      <c r="AU160" s="12"/>
      <c r="AV160" s="13"/>
      <c r="AW160" s="12"/>
      <c r="AX160" s="12"/>
      <c r="AY160" s="13"/>
    </row>
    <row r="161" spans="1:51" x14ac:dyDescent="0.3">
      <c r="A161" s="51">
        <f t="shared" si="22"/>
        <v>155</v>
      </c>
      <c r="B161" s="7" t="s">
        <v>570</v>
      </c>
      <c r="C161" s="3"/>
      <c r="D161" s="3"/>
      <c r="E161" s="110"/>
      <c r="F161" s="109">
        <v>0</v>
      </c>
      <c r="G161" s="109">
        <v>0</v>
      </c>
      <c r="H161" s="109">
        <v>0</v>
      </c>
      <c r="I161" s="109">
        <v>0</v>
      </c>
      <c r="J161" s="109">
        <v>0</v>
      </c>
      <c r="K161" s="109">
        <v>0</v>
      </c>
      <c r="L161" s="109">
        <v>0</v>
      </c>
      <c r="M161" s="109">
        <v>0</v>
      </c>
      <c r="N161" s="109">
        <v>0</v>
      </c>
      <c r="O161" s="109">
        <v>0</v>
      </c>
      <c r="P161" s="136">
        <v>0</v>
      </c>
      <c r="Q161" s="136">
        <v>0</v>
      </c>
      <c r="R161" s="136">
        <v>0</v>
      </c>
      <c r="S161" s="109">
        <v>1</v>
      </c>
      <c r="T161" s="109">
        <f t="shared" si="19"/>
        <v>0</v>
      </c>
      <c r="U161" s="50" t="str">
        <f t="shared" si="21"/>
        <v>-</v>
      </c>
      <c r="V161" s="136">
        <v>0</v>
      </c>
      <c r="W161" s="129">
        <v>0</v>
      </c>
      <c r="X161" s="136">
        <v>0</v>
      </c>
      <c r="Y161" s="136">
        <v>0</v>
      </c>
      <c r="Z161" s="136">
        <v>0</v>
      </c>
      <c r="AA161" s="136">
        <v>0</v>
      </c>
      <c r="AB161" s="136">
        <v>0</v>
      </c>
      <c r="AC161" s="129">
        <v>0</v>
      </c>
      <c r="AD161" s="136">
        <v>0</v>
      </c>
      <c r="AE161" s="136">
        <v>0</v>
      </c>
      <c r="AF161" s="136">
        <v>0</v>
      </c>
      <c r="AG161" s="136">
        <v>0</v>
      </c>
      <c r="AH161" s="136">
        <v>0</v>
      </c>
      <c r="AI161" s="136">
        <v>0</v>
      </c>
      <c r="AJ161" s="136">
        <v>0</v>
      </c>
      <c r="AK161" s="136">
        <v>0</v>
      </c>
      <c r="AL161" s="149">
        <v>0</v>
      </c>
      <c r="AM161" s="35">
        <f t="shared" si="20"/>
        <v>0</v>
      </c>
      <c r="AN161" s="50" t="str">
        <f t="shared" si="18"/>
        <v>-</v>
      </c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</row>
    <row r="162" spans="1:51" x14ac:dyDescent="0.3">
      <c r="A162" s="51">
        <f t="shared" si="22"/>
        <v>156</v>
      </c>
      <c r="B162" s="7" t="s">
        <v>550</v>
      </c>
      <c r="C162" s="3"/>
      <c r="D162" s="3"/>
      <c r="E162" s="110"/>
      <c r="F162" s="109">
        <v>0</v>
      </c>
      <c r="G162" s="109">
        <v>0</v>
      </c>
      <c r="H162" s="109">
        <v>0</v>
      </c>
      <c r="I162" s="109">
        <v>0</v>
      </c>
      <c r="J162" s="109">
        <v>0</v>
      </c>
      <c r="K162" s="109">
        <v>0</v>
      </c>
      <c r="L162" s="109">
        <v>0</v>
      </c>
      <c r="M162" s="109">
        <v>0</v>
      </c>
      <c r="N162" s="109">
        <v>0</v>
      </c>
      <c r="O162" s="109">
        <v>0</v>
      </c>
      <c r="P162" s="136">
        <v>0</v>
      </c>
      <c r="Q162" s="136">
        <v>0</v>
      </c>
      <c r="R162" s="136">
        <v>0</v>
      </c>
      <c r="S162" s="109">
        <v>0</v>
      </c>
      <c r="T162" s="109">
        <f t="shared" si="19"/>
        <v>0</v>
      </c>
      <c r="U162" s="50" t="str">
        <f t="shared" si="21"/>
        <v>-</v>
      </c>
      <c r="V162" s="136">
        <v>0</v>
      </c>
      <c r="W162" s="129">
        <v>0</v>
      </c>
      <c r="X162" s="136">
        <v>0</v>
      </c>
      <c r="Y162" s="136">
        <v>0</v>
      </c>
      <c r="Z162" s="136">
        <v>0</v>
      </c>
      <c r="AA162" s="136">
        <v>0</v>
      </c>
      <c r="AB162" s="136">
        <v>0</v>
      </c>
      <c r="AC162" s="129">
        <v>0</v>
      </c>
      <c r="AD162" s="136">
        <v>0</v>
      </c>
      <c r="AE162" s="136">
        <v>0</v>
      </c>
      <c r="AF162" s="136">
        <v>0</v>
      </c>
      <c r="AG162" s="136">
        <v>0</v>
      </c>
      <c r="AH162" s="136">
        <v>0</v>
      </c>
      <c r="AI162" s="136">
        <v>0</v>
      </c>
      <c r="AJ162" s="136">
        <v>0</v>
      </c>
      <c r="AK162" s="136">
        <v>0</v>
      </c>
      <c r="AL162" s="149">
        <v>0</v>
      </c>
      <c r="AM162" s="35">
        <f t="shared" si="20"/>
        <v>0</v>
      </c>
      <c r="AN162" s="50" t="str">
        <f t="shared" si="18"/>
        <v>-</v>
      </c>
      <c r="AO162" s="12"/>
      <c r="AP162" s="13"/>
      <c r="AQ162" s="13"/>
      <c r="AR162" s="13"/>
      <c r="AS162" s="13"/>
      <c r="AT162" s="13"/>
      <c r="AU162" s="12"/>
      <c r="AV162" s="13"/>
      <c r="AW162" s="12"/>
      <c r="AX162" s="12"/>
      <c r="AY162" s="13"/>
    </row>
    <row r="163" spans="1:51" x14ac:dyDescent="0.3">
      <c r="A163" s="51">
        <f t="shared" si="22"/>
        <v>157</v>
      </c>
      <c r="B163" s="3" t="s">
        <v>575</v>
      </c>
      <c r="C163" s="3"/>
      <c r="D163" s="3"/>
      <c r="E163" s="110"/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9">
        <v>0</v>
      </c>
      <c r="L163" s="109">
        <v>1</v>
      </c>
      <c r="M163" s="109">
        <v>0</v>
      </c>
      <c r="N163" s="109">
        <v>1</v>
      </c>
      <c r="O163" s="109">
        <v>1</v>
      </c>
      <c r="P163" s="136">
        <v>1</v>
      </c>
      <c r="Q163" s="136">
        <v>0</v>
      </c>
      <c r="R163" s="136">
        <v>0</v>
      </c>
      <c r="S163" s="109">
        <v>0</v>
      </c>
      <c r="T163" s="109">
        <f t="shared" si="19"/>
        <v>3</v>
      </c>
      <c r="U163" s="50" t="str">
        <f t="shared" si="21"/>
        <v>O</v>
      </c>
      <c r="V163" s="136">
        <v>0</v>
      </c>
      <c r="W163" s="129">
        <v>0</v>
      </c>
      <c r="X163" s="136">
        <v>0</v>
      </c>
      <c r="Y163" s="136">
        <v>1</v>
      </c>
      <c r="Z163" s="136">
        <v>0</v>
      </c>
      <c r="AA163" s="136">
        <v>1</v>
      </c>
      <c r="AB163" s="136">
        <v>0</v>
      </c>
      <c r="AC163" s="129">
        <v>0</v>
      </c>
      <c r="AD163" s="136">
        <v>0</v>
      </c>
      <c r="AE163" s="136">
        <v>0</v>
      </c>
      <c r="AF163" s="136">
        <v>0</v>
      </c>
      <c r="AG163" s="136">
        <v>0</v>
      </c>
      <c r="AH163" s="136">
        <v>0</v>
      </c>
      <c r="AI163" s="136">
        <v>0</v>
      </c>
      <c r="AJ163" s="136">
        <v>0</v>
      </c>
      <c r="AK163" s="136">
        <v>0</v>
      </c>
      <c r="AL163" s="149">
        <v>1</v>
      </c>
      <c r="AM163" s="35">
        <f t="shared" si="20"/>
        <v>3</v>
      </c>
      <c r="AN163" s="50" t="str">
        <f t="shared" si="18"/>
        <v>O</v>
      </c>
      <c r="AO163" s="12"/>
      <c r="AP163" s="13"/>
      <c r="AQ163" s="13"/>
      <c r="AR163" s="13"/>
      <c r="AS163" s="13"/>
      <c r="AT163" s="13"/>
      <c r="AU163" s="12"/>
      <c r="AV163" s="13"/>
      <c r="AW163" s="12"/>
      <c r="AX163" s="12"/>
      <c r="AY163" s="13"/>
    </row>
    <row r="164" spans="1:51" x14ac:dyDescent="0.3">
      <c r="A164" s="51">
        <f t="shared" si="22"/>
        <v>158</v>
      </c>
      <c r="B164" s="7" t="s">
        <v>653</v>
      </c>
      <c r="C164" s="3"/>
      <c r="D164" s="3"/>
      <c r="E164" s="110"/>
      <c r="F164" s="109">
        <v>0</v>
      </c>
      <c r="G164" s="109">
        <v>0</v>
      </c>
      <c r="H164" s="109">
        <v>0</v>
      </c>
      <c r="I164" s="109">
        <v>0</v>
      </c>
      <c r="J164" s="109">
        <v>0</v>
      </c>
      <c r="K164" s="109">
        <v>0</v>
      </c>
      <c r="L164" s="109">
        <v>0</v>
      </c>
      <c r="M164" s="109">
        <v>0</v>
      </c>
      <c r="N164" s="109">
        <v>0</v>
      </c>
      <c r="O164" s="109">
        <v>0</v>
      </c>
      <c r="P164" s="136">
        <v>0</v>
      </c>
      <c r="Q164" s="136">
        <v>0</v>
      </c>
      <c r="R164" s="136">
        <v>0</v>
      </c>
      <c r="S164" s="109">
        <v>0</v>
      </c>
      <c r="T164" s="109">
        <f t="shared" si="19"/>
        <v>0</v>
      </c>
      <c r="U164" s="50" t="str">
        <f t="shared" si="21"/>
        <v>-</v>
      </c>
      <c r="V164" s="136">
        <v>0</v>
      </c>
      <c r="W164" s="129">
        <v>0</v>
      </c>
      <c r="X164" s="136">
        <v>0</v>
      </c>
      <c r="Y164" s="136">
        <v>0</v>
      </c>
      <c r="Z164" s="136">
        <v>0</v>
      </c>
      <c r="AA164" s="136">
        <v>0</v>
      </c>
      <c r="AB164" s="136">
        <v>0</v>
      </c>
      <c r="AC164" s="129">
        <v>0</v>
      </c>
      <c r="AD164" s="136">
        <v>0</v>
      </c>
      <c r="AE164" s="136">
        <v>1</v>
      </c>
      <c r="AF164" s="136">
        <v>0</v>
      </c>
      <c r="AG164" s="136">
        <v>0</v>
      </c>
      <c r="AH164" s="136">
        <v>0</v>
      </c>
      <c r="AI164" s="136">
        <v>0</v>
      </c>
      <c r="AJ164" s="136">
        <v>0</v>
      </c>
      <c r="AK164" s="136">
        <v>0</v>
      </c>
      <c r="AL164" s="149">
        <v>0</v>
      </c>
      <c r="AM164" s="35">
        <f t="shared" si="20"/>
        <v>1</v>
      </c>
      <c r="AN164" s="50" t="str">
        <f t="shared" si="18"/>
        <v>NI</v>
      </c>
      <c r="AO164" s="12"/>
      <c r="AP164" s="13"/>
      <c r="AQ164" s="13"/>
      <c r="AR164" s="13"/>
      <c r="AS164" s="13"/>
      <c r="AT164" s="13"/>
      <c r="AU164" s="12"/>
      <c r="AV164" s="13"/>
      <c r="AW164" s="12"/>
      <c r="AX164" s="12"/>
      <c r="AY164" s="13"/>
    </row>
    <row r="165" spans="1:51" x14ac:dyDescent="0.3">
      <c r="A165" s="51">
        <f t="shared" si="22"/>
        <v>159</v>
      </c>
      <c r="B165" s="3" t="s">
        <v>485</v>
      </c>
      <c r="C165" s="3"/>
      <c r="D165" s="3"/>
      <c r="E165" s="110"/>
      <c r="F165" s="109">
        <v>0</v>
      </c>
      <c r="G165" s="109">
        <v>0</v>
      </c>
      <c r="H165" s="109">
        <v>0</v>
      </c>
      <c r="I165" s="109">
        <v>0</v>
      </c>
      <c r="J165" s="109">
        <v>0</v>
      </c>
      <c r="K165" s="109">
        <v>1</v>
      </c>
      <c r="L165" s="109">
        <v>0</v>
      </c>
      <c r="M165" s="109">
        <v>0</v>
      </c>
      <c r="N165" s="109">
        <v>0</v>
      </c>
      <c r="O165" s="109">
        <v>1</v>
      </c>
      <c r="P165" s="136">
        <v>0</v>
      </c>
      <c r="Q165" s="136">
        <v>0</v>
      </c>
      <c r="R165" s="136">
        <v>0</v>
      </c>
      <c r="S165" s="109">
        <v>0</v>
      </c>
      <c r="T165" s="109">
        <f t="shared" si="19"/>
        <v>2</v>
      </c>
      <c r="U165" s="50" t="str">
        <f t="shared" si="21"/>
        <v>O</v>
      </c>
      <c r="V165" s="137">
        <v>0</v>
      </c>
      <c r="W165" s="129">
        <v>0</v>
      </c>
      <c r="X165" s="136">
        <v>0</v>
      </c>
      <c r="Y165" s="136">
        <v>0</v>
      </c>
      <c r="Z165" s="136">
        <v>0</v>
      </c>
      <c r="AA165" s="136">
        <v>0</v>
      </c>
      <c r="AB165" s="136">
        <v>0</v>
      </c>
      <c r="AC165" s="129">
        <v>0</v>
      </c>
      <c r="AD165" s="136">
        <v>0</v>
      </c>
      <c r="AE165" s="136">
        <v>0</v>
      </c>
      <c r="AF165" s="136">
        <v>0</v>
      </c>
      <c r="AG165" s="136">
        <v>0</v>
      </c>
      <c r="AH165" s="136">
        <v>0</v>
      </c>
      <c r="AI165" s="136">
        <v>0</v>
      </c>
      <c r="AJ165" s="136">
        <v>0</v>
      </c>
      <c r="AK165" s="136">
        <v>0</v>
      </c>
      <c r="AL165" s="149">
        <v>0</v>
      </c>
      <c r="AM165" s="35">
        <f t="shared" si="20"/>
        <v>0</v>
      </c>
      <c r="AN165" s="50" t="str">
        <f t="shared" si="18"/>
        <v>-</v>
      </c>
      <c r="AO165" s="12"/>
      <c r="AP165" s="13"/>
      <c r="AQ165" s="13"/>
      <c r="AR165" s="13"/>
      <c r="AS165" s="13"/>
      <c r="AT165" s="13"/>
      <c r="AU165" s="12"/>
      <c r="AV165" s="13"/>
      <c r="AW165" s="12"/>
      <c r="AX165" s="12"/>
      <c r="AY165" s="13"/>
    </row>
    <row r="166" spans="1:51" x14ac:dyDescent="0.3">
      <c r="A166" s="51">
        <f t="shared" si="22"/>
        <v>160</v>
      </c>
      <c r="B166" s="3" t="s">
        <v>419</v>
      </c>
      <c r="C166" s="3"/>
      <c r="D166" s="3"/>
      <c r="E166" s="110"/>
      <c r="F166" s="109">
        <v>1</v>
      </c>
      <c r="G166" s="109">
        <v>0</v>
      </c>
      <c r="H166" s="109">
        <v>0</v>
      </c>
      <c r="I166" s="109">
        <v>0</v>
      </c>
      <c r="J166" s="109">
        <v>0</v>
      </c>
      <c r="K166" s="109">
        <v>1</v>
      </c>
      <c r="L166" s="109">
        <v>0</v>
      </c>
      <c r="M166" s="109">
        <v>0</v>
      </c>
      <c r="N166" s="109">
        <v>0</v>
      </c>
      <c r="O166" s="109">
        <v>0</v>
      </c>
      <c r="P166" s="136">
        <v>0</v>
      </c>
      <c r="Q166" s="136">
        <v>0</v>
      </c>
      <c r="R166" s="136">
        <v>0</v>
      </c>
      <c r="S166" s="109">
        <v>0</v>
      </c>
      <c r="T166" s="109">
        <f t="shared" si="19"/>
        <v>2</v>
      </c>
      <c r="U166" s="50" t="str">
        <f t="shared" si="21"/>
        <v>O</v>
      </c>
      <c r="V166" s="137">
        <v>0</v>
      </c>
      <c r="W166" s="129">
        <v>0</v>
      </c>
      <c r="X166" s="136">
        <v>0</v>
      </c>
      <c r="Y166" s="136">
        <v>0</v>
      </c>
      <c r="Z166" s="136">
        <v>0</v>
      </c>
      <c r="AA166" s="136">
        <v>0</v>
      </c>
      <c r="AB166" s="136">
        <v>0</v>
      </c>
      <c r="AC166" s="129">
        <v>0</v>
      </c>
      <c r="AD166" s="136">
        <v>0</v>
      </c>
      <c r="AE166" s="136">
        <v>0</v>
      </c>
      <c r="AF166" s="136">
        <v>0</v>
      </c>
      <c r="AG166" s="136">
        <v>0</v>
      </c>
      <c r="AH166" s="136">
        <v>0</v>
      </c>
      <c r="AI166" s="136">
        <v>0</v>
      </c>
      <c r="AJ166" s="136">
        <v>0</v>
      </c>
      <c r="AK166" s="136">
        <v>0</v>
      </c>
      <c r="AL166" s="149">
        <v>0</v>
      </c>
      <c r="AM166" s="35">
        <f t="shared" si="20"/>
        <v>0</v>
      </c>
      <c r="AN166" s="50" t="str">
        <f t="shared" si="18"/>
        <v>-</v>
      </c>
      <c r="AO166" s="12"/>
      <c r="AP166" s="13"/>
      <c r="AQ166" s="13"/>
      <c r="AR166" s="13"/>
      <c r="AS166" s="13"/>
      <c r="AT166" s="13"/>
      <c r="AU166" s="13"/>
      <c r="AV166" s="12"/>
      <c r="AW166" s="13"/>
      <c r="AX166" s="13"/>
      <c r="AY166" s="13"/>
    </row>
    <row r="167" spans="1:51" x14ac:dyDescent="0.3">
      <c r="A167" s="51">
        <f t="shared" si="22"/>
        <v>161</v>
      </c>
      <c r="B167" s="7" t="s">
        <v>683</v>
      </c>
      <c r="C167" s="3">
        <v>33</v>
      </c>
      <c r="D167" s="3"/>
      <c r="E167" s="110"/>
      <c r="F167" s="109">
        <v>0</v>
      </c>
      <c r="G167" s="109">
        <v>0</v>
      </c>
      <c r="H167" s="109">
        <v>0</v>
      </c>
      <c r="I167" s="109">
        <v>0</v>
      </c>
      <c r="J167" s="109">
        <v>0</v>
      </c>
      <c r="K167" s="109">
        <v>0</v>
      </c>
      <c r="L167" s="109">
        <v>0</v>
      </c>
      <c r="M167" s="109">
        <v>0</v>
      </c>
      <c r="N167" s="109">
        <v>0</v>
      </c>
      <c r="O167" s="109">
        <v>0</v>
      </c>
      <c r="P167" s="136">
        <v>0</v>
      </c>
      <c r="Q167" s="136">
        <v>0</v>
      </c>
      <c r="R167" s="136">
        <v>0</v>
      </c>
      <c r="S167" s="109">
        <v>0</v>
      </c>
      <c r="T167" s="109">
        <f t="shared" si="19"/>
        <v>0</v>
      </c>
      <c r="U167" s="50" t="str">
        <f t="shared" si="21"/>
        <v>-</v>
      </c>
      <c r="V167" s="136">
        <v>0</v>
      </c>
      <c r="W167" s="129">
        <v>0</v>
      </c>
      <c r="X167" s="136">
        <v>0</v>
      </c>
      <c r="Y167" s="136">
        <v>0</v>
      </c>
      <c r="Z167" s="136">
        <v>0</v>
      </c>
      <c r="AA167" s="136">
        <v>0</v>
      </c>
      <c r="AB167" s="136">
        <v>0</v>
      </c>
      <c r="AC167" s="129">
        <v>0</v>
      </c>
      <c r="AD167" s="136">
        <v>0</v>
      </c>
      <c r="AE167" s="136">
        <v>0</v>
      </c>
      <c r="AF167" s="136">
        <v>0</v>
      </c>
      <c r="AG167" s="136">
        <v>0</v>
      </c>
      <c r="AH167" s="136">
        <v>0</v>
      </c>
      <c r="AI167" s="136">
        <v>0</v>
      </c>
      <c r="AJ167" s="136">
        <v>0</v>
      </c>
      <c r="AK167" s="136">
        <v>1</v>
      </c>
      <c r="AL167" s="149">
        <v>1</v>
      </c>
      <c r="AM167" s="35">
        <f t="shared" si="20"/>
        <v>2</v>
      </c>
      <c r="AN167" s="50" t="str">
        <f t="shared" si="18"/>
        <v>O</v>
      </c>
      <c r="AO167" s="12"/>
      <c r="AP167" s="13"/>
      <c r="AQ167" s="13"/>
      <c r="AR167" s="13"/>
      <c r="AS167" s="13"/>
      <c r="AT167" s="13"/>
      <c r="AU167" s="12"/>
      <c r="AV167" s="13"/>
      <c r="AW167" s="12"/>
      <c r="AX167" s="12"/>
      <c r="AY167" s="13"/>
    </row>
    <row r="168" spans="1:51" x14ac:dyDescent="0.3">
      <c r="A168" s="51">
        <f t="shared" si="22"/>
        <v>162</v>
      </c>
      <c r="B168" s="7" t="s">
        <v>549</v>
      </c>
      <c r="C168" s="3"/>
      <c r="D168" s="3"/>
      <c r="E168" s="110"/>
      <c r="F168" s="109">
        <v>0</v>
      </c>
      <c r="G168" s="109">
        <v>0</v>
      </c>
      <c r="H168" s="109">
        <v>0</v>
      </c>
      <c r="I168" s="109">
        <v>0</v>
      </c>
      <c r="J168" s="109">
        <v>0</v>
      </c>
      <c r="K168" s="109">
        <v>0</v>
      </c>
      <c r="L168" s="109">
        <v>0</v>
      </c>
      <c r="M168" s="109">
        <v>0</v>
      </c>
      <c r="N168" s="109">
        <v>0</v>
      </c>
      <c r="O168" s="109">
        <v>0</v>
      </c>
      <c r="P168" s="136">
        <v>0</v>
      </c>
      <c r="Q168" s="136">
        <v>1</v>
      </c>
      <c r="R168" s="136">
        <v>0</v>
      </c>
      <c r="S168" s="109">
        <v>0</v>
      </c>
      <c r="T168" s="109">
        <f t="shared" si="19"/>
        <v>0</v>
      </c>
      <c r="U168" s="50" t="str">
        <f t="shared" si="21"/>
        <v>-</v>
      </c>
      <c r="V168" s="136">
        <v>0</v>
      </c>
      <c r="W168" s="129">
        <v>0</v>
      </c>
      <c r="X168" s="136">
        <v>0</v>
      </c>
      <c r="Y168" s="136">
        <v>0</v>
      </c>
      <c r="Z168" s="136">
        <v>0</v>
      </c>
      <c r="AA168" s="136">
        <v>0</v>
      </c>
      <c r="AB168" s="136">
        <v>0</v>
      </c>
      <c r="AC168" s="129">
        <v>0</v>
      </c>
      <c r="AD168" s="136">
        <v>0</v>
      </c>
      <c r="AE168" s="136">
        <v>0</v>
      </c>
      <c r="AF168" s="136">
        <v>0</v>
      </c>
      <c r="AG168" s="136">
        <v>0</v>
      </c>
      <c r="AH168" s="136">
        <v>0</v>
      </c>
      <c r="AI168" s="136">
        <v>0</v>
      </c>
      <c r="AJ168" s="136">
        <v>0</v>
      </c>
      <c r="AK168" s="136">
        <v>0</v>
      </c>
      <c r="AL168" s="149">
        <v>0</v>
      </c>
      <c r="AM168" s="35">
        <f t="shared" si="20"/>
        <v>0</v>
      </c>
      <c r="AN168" s="50" t="str">
        <f t="shared" si="18"/>
        <v>-</v>
      </c>
      <c r="AO168" s="13"/>
      <c r="AP168" s="13"/>
      <c r="AQ168" s="13"/>
      <c r="AR168" s="13"/>
      <c r="AS168" s="13"/>
      <c r="AT168" s="13"/>
      <c r="AU168" s="13"/>
      <c r="AV168" s="12"/>
      <c r="AW168" s="13"/>
      <c r="AX168" s="13"/>
      <c r="AY168" s="13"/>
    </row>
    <row r="169" spans="1:51" x14ac:dyDescent="0.3">
      <c r="A169" s="51">
        <f t="shared" si="22"/>
        <v>163</v>
      </c>
      <c r="B169" s="3" t="s">
        <v>445</v>
      </c>
      <c r="C169" s="3"/>
      <c r="D169" s="3"/>
      <c r="E169" s="110"/>
      <c r="F169" s="109">
        <v>0</v>
      </c>
      <c r="G169" s="109">
        <v>0</v>
      </c>
      <c r="H169" s="109">
        <v>1</v>
      </c>
      <c r="I169" s="109">
        <v>0</v>
      </c>
      <c r="J169" s="109">
        <v>1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36">
        <v>0</v>
      </c>
      <c r="Q169" s="136">
        <v>0</v>
      </c>
      <c r="R169" s="136">
        <v>0</v>
      </c>
      <c r="S169" s="109">
        <v>0</v>
      </c>
      <c r="T169" s="109">
        <f t="shared" si="19"/>
        <v>2</v>
      </c>
      <c r="U169" s="50" t="str">
        <f t="shared" si="21"/>
        <v>O</v>
      </c>
      <c r="V169" s="137">
        <v>0</v>
      </c>
      <c r="W169" s="129">
        <v>0</v>
      </c>
      <c r="X169" s="136">
        <v>1</v>
      </c>
      <c r="Y169" s="136">
        <v>0</v>
      </c>
      <c r="Z169" s="136">
        <v>0</v>
      </c>
      <c r="AA169" s="136">
        <v>0</v>
      </c>
      <c r="AB169" s="136">
        <v>0</v>
      </c>
      <c r="AC169" s="129">
        <v>0</v>
      </c>
      <c r="AD169" s="136">
        <v>0</v>
      </c>
      <c r="AE169" s="136">
        <v>0</v>
      </c>
      <c r="AF169" s="136">
        <v>0</v>
      </c>
      <c r="AG169" s="136">
        <v>0</v>
      </c>
      <c r="AH169" s="136">
        <v>0</v>
      </c>
      <c r="AI169" s="136">
        <v>0</v>
      </c>
      <c r="AJ169" s="136">
        <v>0</v>
      </c>
      <c r="AK169" s="136">
        <v>0</v>
      </c>
      <c r="AL169" s="149">
        <v>0</v>
      </c>
      <c r="AM169" s="35">
        <f t="shared" si="20"/>
        <v>1</v>
      </c>
      <c r="AN169" s="50" t="str">
        <f t="shared" si="18"/>
        <v>NI</v>
      </c>
      <c r="AO169" s="12"/>
      <c r="AP169" s="13"/>
      <c r="AQ169" s="13"/>
      <c r="AR169" s="13"/>
      <c r="AS169" s="13"/>
      <c r="AT169" s="13"/>
      <c r="AU169" s="12"/>
      <c r="AV169" s="13"/>
      <c r="AW169" s="12"/>
      <c r="AX169" s="12"/>
      <c r="AY169" s="13"/>
    </row>
    <row r="170" spans="1:51" x14ac:dyDescent="0.3">
      <c r="A170" s="51">
        <f t="shared" si="22"/>
        <v>164</v>
      </c>
      <c r="B170" s="3" t="s">
        <v>411</v>
      </c>
      <c r="C170" s="3">
        <v>70</v>
      </c>
      <c r="D170" s="3"/>
      <c r="E170" s="110"/>
      <c r="F170" s="109">
        <v>1</v>
      </c>
      <c r="G170" s="109">
        <v>0</v>
      </c>
      <c r="H170" s="109">
        <v>0</v>
      </c>
      <c r="I170" s="109">
        <v>0</v>
      </c>
      <c r="J170" s="109">
        <v>0</v>
      </c>
      <c r="K170" s="109">
        <v>0</v>
      </c>
      <c r="L170" s="109">
        <v>0</v>
      </c>
      <c r="M170" s="109">
        <v>1</v>
      </c>
      <c r="N170" s="109">
        <v>0</v>
      </c>
      <c r="O170" s="109">
        <v>0</v>
      </c>
      <c r="P170" s="136">
        <v>1</v>
      </c>
      <c r="Q170" s="136">
        <v>0</v>
      </c>
      <c r="R170" s="136">
        <v>0</v>
      </c>
      <c r="S170" s="109">
        <v>0</v>
      </c>
      <c r="T170" s="109">
        <f t="shared" si="19"/>
        <v>2</v>
      </c>
      <c r="U170" s="50" t="str">
        <f t="shared" si="21"/>
        <v>O</v>
      </c>
      <c r="V170" s="137">
        <v>0</v>
      </c>
      <c r="W170" s="129">
        <v>0</v>
      </c>
      <c r="X170" s="136">
        <v>0</v>
      </c>
      <c r="Y170" s="136">
        <v>0</v>
      </c>
      <c r="Z170" s="136">
        <v>0</v>
      </c>
      <c r="AA170" s="136">
        <v>0</v>
      </c>
      <c r="AB170" s="136">
        <v>0</v>
      </c>
      <c r="AC170" s="129">
        <v>0</v>
      </c>
      <c r="AD170" s="136">
        <v>0</v>
      </c>
      <c r="AE170" s="136">
        <v>0</v>
      </c>
      <c r="AF170" s="136">
        <v>0</v>
      </c>
      <c r="AG170" s="136">
        <v>0</v>
      </c>
      <c r="AH170" s="136">
        <v>1</v>
      </c>
      <c r="AI170" s="136">
        <v>0</v>
      </c>
      <c r="AJ170" s="136">
        <v>0</v>
      </c>
      <c r="AK170" s="136">
        <v>0</v>
      </c>
      <c r="AL170" s="149">
        <v>0</v>
      </c>
      <c r="AM170" s="35">
        <f t="shared" si="20"/>
        <v>1</v>
      </c>
      <c r="AN170" s="50" t="str">
        <f t="shared" si="18"/>
        <v>NI</v>
      </c>
      <c r="AO170" s="12"/>
      <c r="AP170" s="13"/>
      <c r="AQ170" s="13"/>
      <c r="AR170" s="13"/>
      <c r="AS170" s="13"/>
      <c r="AT170" s="13"/>
      <c r="AU170" s="12"/>
      <c r="AV170" s="13"/>
      <c r="AW170" s="12"/>
      <c r="AX170" s="12"/>
      <c r="AY170" s="13"/>
    </row>
    <row r="171" spans="1:51" x14ac:dyDescent="0.3">
      <c r="A171" s="51">
        <f t="shared" si="22"/>
        <v>165</v>
      </c>
      <c r="B171" s="7" t="s">
        <v>934</v>
      </c>
      <c r="C171" s="3">
        <v>37</v>
      </c>
      <c r="D171" s="3"/>
      <c r="E171" s="110"/>
      <c r="F171" s="109">
        <v>0</v>
      </c>
      <c r="G171" s="109">
        <v>0</v>
      </c>
      <c r="H171" s="109">
        <v>0</v>
      </c>
      <c r="I171" s="109">
        <v>0</v>
      </c>
      <c r="J171" s="109">
        <v>0</v>
      </c>
      <c r="K171" s="109">
        <v>0</v>
      </c>
      <c r="L171" s="109">
        <v>0</v>
      </c>
      <c r="M171" s="109">
        <v>0</v>
      </c>
      <c r="N171" s="109">
        <v>0</v>
      </c>
      <c r="O171" s="109">
        <v>0</v>
      </c>
      <c r="P171" s="136">
        <v>0</v>
      </c>
      <c r="Q171" s="136">
        <v>0</v>
      </c>
      <c r="R171" s="136">
        <v>0</v>
      </c>
      <c r="S171" s="109">
        <v>0</v>
      </c>
      <c r="T171" s="109">
        <f t="shared" si="19"/>
        <v>0</v>
      </c>
      <c r="U171" s="50" t="str">
        <f t="shared" si="21"/>
        <v>-</v>
      </c>
      <c r="V171" s="136">
        <v>0</v>
      </c>
      <c r="W171" s="129">
        <v>0</v>
      </c>
      <c r="X171" s="136">
        <v>0</v>
      </c>
      <c r="Y171" s="136">
        <v>0</v>
      </c>
      <c r="Z171" s="136">
        <v>0</v>
      </c>
      <c r="AA171" s="136">
        <v>0</v>
      </c>
      <c r="AB171" s="136">
        <v>0</v>
      </c>
      <c r="AC171" s="129">
        <v>0</v>
      </c>
      <c r="AD171" s="136">
        <v>1</v>
      </c>
      <c r="AE171" s="136">
        <v>0</v>
      </c>
      <c r="AF171" s="136">
        <v>0</v>
      </c>
      <c r="AG171" s="136">
        <v>0</v>
      </c>
      <c r="AH171" s="136">
        <v>0</v>
      </c>
      <c r="AI171" s="136">
        <v>0</v>
      </c>
      <c r="AJ171" s="136">
        <v>0</v>
      </c>
      <c r="AK171" s="136">
        <v>0</v>
      </c>
      <c r="AL171" s="149">
        <v>0</v>
      </c>
      <c r="AM171" s="35">
        <f t="shared" si="20"/>
        <v>1</v>
      </c>
      <c r="AN171" s="50" t="str">
        <f t="shared" si="18"/>
        <v>NI</v>
      </c>
      <c r="AO171" s="12"/>
      <c r="AP171" s="13"/>
      <c r="AQ171" s="13"/>
      <c r="AR171" s="13"/>
      <c r="AS171" s="13"/>
      <c r="AT171" s="13"/>
      <c r="AU171" s="12"/>
      <c r="AV171" s="13"/>
      <c r="AW171" s="12"/>
      <c r="AX171" s="12"/>
      <c r="AY171" s="13"/>
    </row>
    <row r="172" spans="1:51" x14ac:dyDescent="0.3">
      <c r="A172" s="51">
        <f t="shared" si="22"/>
        <v>166</v>
      </c>
      <c r="B172" s="3" t="s">
        <v>535</v>
      </c>
      <c r="C172" s="3"/>
      <c r="D172" s="3"/>
      <c r="E172" s="110"/>
      <c r="F172" s="109">
        <v>0</v>
      </c>
      <c r="G172" s="109">
        <v>0</v>
      </c>
      <c r="H172" s="109">
        <v>0</v>
      </c>
      <c r="I172" s="109">
        <v>0</v>
      </c>
      <c r="J172" s="109">
        <v>0</v>
      </c>
      <c r="K172" s="109">
        <v>0</v>
      </c>
      <c r="L172" s="109">
        <v>0</v>
      </c>
      <c r="M172" s="109">
        <v>0</v>
      </c>
      <c r="N172" s="109">
        <v>0</v>
      </c>
      <c r="O172" s="109">
        <v>0</v>
      </c>
      <c r="P172" s="136">
        <v>1</v>
      </c>
      <c r="Q172" s="136">
        <v>0</v>
      </c>
      <c r="R172" s="136">
        <v>0</v>
      </c>
      <c r="S172" s="109">
        <v>0</v>
      </c>
      <c r="T172" s="109">
        <f t="shared" si="19"/>
        <v>0</v>
      </c>
      <c r="U172" s="50" t="str">
        <f t="shared" si="21"/>
        <v>-</v>
      </c>
      <c r="V172" s="137">
        <v>0</v>
      </c>
      <c r="W172" s="129">
        <v>0</v>
      </c>
      <c r="X172" s="136">
        <v>0</v>
      </c>
      <c r="Y172" s="136">
        <v>0</v>
      </c>
      <c r="Z172" s="136">
        <v>0</v>
      </c>
      <c r="AA172" s="136">
        <v>0</v>
      </c>
      <c r="AB172" s="136">
        <v>0</v>
      </c>
      <c r="AC172" s="129">
        <v>0</v>
      </c>
      <c r="AD172" s="136">
        <v>0</v>
      </c>
      <c r="AE172" s="136">
        <v>0</v>
      </c>
      <c r="AF172" s="136">
        <v>0</v>
      </c>
      <c r="AG172" s="136">
        <v>0</v>
      </c>
      <c r="AH172" s="136">
        <v>0</v>
      </c>
      <c r="AI172" s="136">
        <v>0</v>
      </c>
      <c r="AJ172" s="136">
        <v>0</v>
      </c>
      <c r="AK172" s="136">
        <v>0</v>
      </c>
      <c r="AL172" s="149">
        <v>0</v>
      </c>
      <c r="AM172" s="35">
        <f t="shared" si="20"/>
        <v>0</v>
      </c>
      <c r="AN172" s="50" t="str">
        <f t="shared" si="18"/>
        <v>-</v>
      </c>
      <c r="AO172" s="12"/>
      <c r="AP172" s="13"/>
      <c r="AQ172" s="13"/>
      <c r="AR172" s="13"/>
      <c r="AS172" s="13"/>
      <c r="AT172" s="13"/>
      <c r="AU172" s="12"/>
      <c r="AV172" s="13"/>
      <c r="AW172" s="12"/>
      <c r="AX172" s="12"/>
      <c r="AY172" s="13"/>
    </row>
    <row r="173" spans="1:51" x14ac:dyDescent="0.3">
      <c r="A173" s="51">
        <f t="shared" si="22"/>
        <v>167</v>
      </c>
      <c r="B173" s="3" t="s">
        <v>439</v>
      </c>
      <c r="C173" s="3"/>
      <c r="D173" s="3"/>
      <c r="E173" s="110"/>
      <c r="F173" s="109">
        <v>0</v>
      </c>
      <c r="G173" s="109">
        <v>0</v>
      </c>
      <c r="H173" s="109">
        <v>1</v>
      </c>
      <c r="I173" s="109">
        <v>0</v>
      </c>
      <c r="J173" s="109">
        <v>0</v>
      </c>
      <c r="K173" s="109">
        <v>0</v>
      </c>
      <c r="L173" s="109">
        <v>0</v>
      </c>
      <c r="M173" s="109">
        <v>0</v>
      </c>
      <c r="N173" s="109">
        <v>0</v>
      </c>
      <c r="O173" s="109">
        <v>0</v>
      </c>
      <c r="P173" s="136">
        <v>0</v>
      </c>
      <c r="Q173" s="136">
        <v>0</v>
      </c>
      <c r="R173" s="136">
        <v>0</v>
      </c>
      <c r="S173" s="109">
        <v>0</v>
      </c>
      <c r="T173" s="109">
        <f t="shared" si="19"/>
        <v>1</v>
      </c>
      <c r="U173" s="50" t="str">
        <f t="shared" si="21"/>
        <v>NI</v>
      </c>
      <c r="V173" s="136">
        <v>0</v>
      </c>
      <c r="W173" s="129">
        <v>0</v>
      </c>
      <c r="X173" s="136">
        <v>0</v>
      </c>
      <c r="Y173" s="136">
        <v>0</v>
      </c>
      <c r="Z173" s="136">
        <v>0</v>
      </c>
      <c r="AA173" s="136">
        <v>0</v>
      </c>
      <c r="AB173" s="136">
        <v>0</v>
      </c>
      <c r="AC173" s="129">
        <v>0</v>
      </c>
      <c r="AD173" s="136">
        <v>0</v>
      </c>
      <c r="AE173" s="136">
        <v>0</v>
      </c>
      <c r="AF173" s="136">
        <v>0</v>
      </c>
      <c r="AG173" s="136">
        <v>0</v>
      </c>
      <c r="AH173" s="136">
        <v>0</v>
      </c>
      <c r="AI173" s="136">
        <v>0</v>
      </c>
      <c r="AJ173" s="136">
        <v>0</v>
      </c>
      <c r="AK173" s="136">
        <v>0</v>
      </c>
      <c r="AL173" s="149">
        <v>0</v>
      </c>
      <c r="AM173" s="35">
        <f t="shared" si="20"/>
        <v>0</v>
      </c>
      <c r="AN173" s="50" t="str">
        <f t="shared" si="18"/>
        <v>-</v>
      </c>
      <c r="AO173" s="12"/>
      <c r="AP173" s="13"/>
      <c r="AQ173" s="13"/>
      <c r="AR173" s="13"/>
      <c r="AS173" s="13"/>
      <c r="AT173" s="13"/>
      <c r="AU173" s="12"/>
      <c r="AV173" s="13"/>
      <c r="AW173" s="12"/>
      <c r="AX173" s="12"/>
      <c r="AY173" s="13"/>
    </row>
    <row r="174" spans="1:51" x14ac:dyDescent="0.3">
      <c r="A174" s="51">
        <f t="shared" si="22"/>
        <v>168</v>
      </c>
      <c r="B174" s="7" t="s">
        <v>593</v>
      </c>
      <c r="C174" s="3"/>
      <c r="D174" s="3"/>
      <c r="E174" s="110"/>
      <c r="F174" s="109">
        <v>0</v>
      </c>
      <c r="G174" s="109">
        <v>0</v>
      </c>
      <c r="H174" s="109">
        <v>0</v>
      </c>
      <c r="I174" s="109">
        <v>0</v>
      </c>
      <c r="J174" s="109">
        <v>0</v>
      </c>
      <c r="K174" s="109">
        <v>0</v>
      </c>
      <c r="L174" s="109">
        <v>0</v>
      </c>
      <c r="M174" s="109">
        <v>0</v>
      </c>
      <c r="N174" s="109">
        <v>0</v>
      </c>
      <c r="O174" s="109">
        <v>0</v>
      </c>
      <c r="P174" s="136">
        <v>0</v>
      </c>
      <c r="Q174" s="136">
        <v>0</v>
      </c>
      <c r="R174" s="136">
        <v>0</v>
      </c>
      <c r="S174" s="109">
        <v>0</v>
      </c>
      <c r="T174" s="109">
        <f t="shared" si="19"/>
        <v>0</v>
      </c>
      <c r="U174" s="50" t="str">
        <f t="shared" si="21"/>
        <v>-</v>
      </c>
      <c r="V174" s="137">
        <v>0</v>
      </c>
      <c r="W174" s="129">
        <v>0</v>
      </c>
      <c r="X174" s="136">
        <v>0</v>
      </c>
      <c r="Y174" s="136">
        <v>0</v>
      </c>
      <c r="Z174" s="136">
        <v>0</v>
      </c>
      <c r="AA174" s="136">
        <v>0</v>
      </c>
      <c r="AB174" s="136">
        <v>0</v>
      </c>
      <c r="AC174" s="129">
        <v>0</v>
      </c>
      <c r="AD174" s="136">
        <v>0</v>
      </c>
      <c r="AE174" s="136">
        <v>0</v>
      </c>
      <c r="AF174" s="136">
        <v>0</v>
      </c>
      <c r="AG174" s="136">
        <v>0</v>
      </c>
      <c r="AH174" s="136">
        <v>0</v>
      </c>
      <c r="AI174" s="136">
        <v>0</v>
      </c>
      <c r="AJ174" s="136">
        <v>0</v>
      </c>
      <c r="AK174" s="136">
        <v>0</v>
      </c>
      <c r="AL174" s="149">
        <v>0</v>
      </c>
      <c r="AM174" s="35">
        <f t="shared" si="20"/>
        <v>0</v>
      </c>
      <c r="AN174" s="50" t="str">
        <f t="shared" si="18"/>
        <v>-</v>
      </c>
      <c r="AO174" s="12"/>
      <c r="AP174" s="13"/>
      <c r="AQ174" s="13"/>
      <c r="AR174" s="13"/>
      <c r="AS174" s="13"/>
      <c r="AT174" s="13"/>
      <c r="AU174" s="12"/>
      <c r="AV174" s="13"/>
      <c r="AW174" s="12"/>
      <c r="AX174" s="12"/>
      <c r="AY174" s="13"/>
    </row>
    <row r="175" spans="1:51" x14ac:dyDescent="0.3">
      <c r="A175" s="51">
        <f t="shared" si="22"/>
        <v>169</v>
      </c>
      <c r="B175" s="3" t="s">
        <v>495</v>
      </c>
      <c r="C175" s="3"/>
      <c r="D175" s="3"/>
      <c r="E175" s="110"/>
      <c r="F175" s="109">
        <v>0</v>
      </c>
      <c r="G175" s="109">
        <v>0</v>
      </c>
      <c r="H175" s="109">
        <v>0</v>
      </c>
      <c r="I175" s="109">
        <v>0</v>
      </c>
      <c r="J175" s="109">
        <v>0</v>
      </c>
      <c r="K175" s="109">
        <v>0</v>
      </c>
      <c r="L175" s="109">
        <v>1</v>
      </c>
      <c r="M175" s="109">
        <v>0</v>
      </c>
      <c r="N175" s="109">
        <v>0</v>
      </c>
      <c r="O175" s="109">
        <v>0</v>
      </c>
      <c r="P175" s="136">
        <v>0</v>
      </c>
      <c r="Q175" s="136">
        <v>0</v>
      </c>
      <c r="R175" s="136">
        <v>0</v>
      </c>
      <c r="S175" s="109">
        <v>0</v>
      </c>
      <c r="T175" s="109">
        <f t="shared" si="19"/>
        <v>1</v>
      </c>
      <c r="U175" s="50" t="str">
        <f t="shared" si="21"/>
        <v>NI</v>
      </c>
      <c r="V175" s="136">
        <v>0</v>
      </c>
      <c r="W175" s="129">
        <v>0</v>
      </c>
      <c r="X175" s="136">
        <v>0</v>
      </c>
      <c r="Y175" s="136">
        <v>0</v>
      </c>
      <c r="Z175" s="136">
        <v>0</v>
      </c>
      <c r="AA175" s="136">
        <v>0</v>
      </c>
      <c r="AB175" s="136">
        <v>0</v>
      </c>
      <c r="AC175" s="129">
        <v>0</v>
      </c>
      <c r="AD175" s="136">
        <v>0</v>
      </c>
      <c r="AE175" s="136">
        <v>0</v>
      </c>
      <c r="AF175" s="136">
        <v>0</v>
      </c>
      <c r="AG175" s="136">
        <v>0</v>
      </c>
      <c r="AH175" s="136">
        <v>0</v>
      </c>
      <c r="AI175" s="136">
        <v>0</v>
      </c>
      <c r="AJ175" s="136">
        <v>0</v>
      </c>
      <c r="AK175" s="136">
        <v>0</v>
      </c>
      <c r="AL175" s="149">
        <v>0</v>
      </c>
      <c r="AM175" s="35">
        <f t="shared" si="20"/>
        <v>0</v>
      </c>
      <c r="AN175" s="50" t="str">
        <f t="shared" si="18"/>
        <v>-</v>
      </c>
      <c r="AO175" s="12"/>
      <c r="AP175" s="13"/>
      <c r="AQ175" s="13"/>
      <c r="AR175" s="13"/>
      <c r="AS175" s="13"/>
      <c r="AT175" s="13"/>
      <c r="AU175" s="12"/>
      <c r="AV175" s="13"/>
      <c r="AW175" s="12"/>
      <c r="AX175" s="12"/>
      <c r="AY175" s="13"/>
    </row>
    <row r="176" spans="1:51" x14ac:dyDescent="0.3">
      <c r="A176" s="51">
        <f t="shared" si="22"/>
        <v>170</v>
      </c>
      <c r="B176" s="7" t="s">
        <v>568</v>
      </c>
      <c r="C176" s="3"/>
      <c r="D176" s="3"/>
      <c r="E176" s="110"/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9">
        <v>0</v>
      </c>
      <c r="L176" s="109">
        <v>0</v>
      </c>
      <c r="M176" s="109">
        <v>0</v>
      </c>
      <c r="N176" s="109">
        <v>0</v>
      </c>
      <c r="O176" s="109">
        <v>0</v>
      </c>
      <c r="P176" s="136">
        <v>0</v>
      </c>
      <c r="Q176" s="136">
        <v>0</v>
      </c>
      <c r="R176" s="136">
        <v>0</v>
      </c>
      <c r="S176" s="109">
        <v>1</v>
      </c>
      <c r="T176" s="109">
        <f t="shared" si="19"/>
        <v>0</v>
      </c>
      <c r="U176" s="50" t="str">
        <f t="shared" si="21"/>
        <v>-</v>
      </c>
      <c r="V176" s="136">
        <v>0</v>
      </c>
      <c r="W176" s="129">
        <v>0</v>
      </c>
      <c r="X176" s="136">
        <v>0</v>
      </c>
      <c r="Y176" s="136">
        <v>0</v>
      </c>
      <c r="Z176" s="136">
        <v>0</v>
      </c>
      <c r="AA176" s="136">
        <v>0</v>
      </c>
      <c r="AB176" s="136">
        <v>0</v>
      </c>
      <c r="AC176" s="129">
        <v>0</v>
      </c>
      <c r="AD176" s="136">
        <v>0</v>
      </c>
      <c r="AE176" s="136">
        <v>0</v>
      </c>
      <c r="AF176" s="136">
        <v>1</v>
      </c>
      <c r="AG176" s="136">
        <v>0</v>
      </c>
      <c r="AH176" s="136">
        <v>0</v>
      </c>
      <c r="AI176" s="136">
        <v>0</v>
      </c>
      <c r="AJ176" s="136">
        <v>0</v>
      </c>
      <c r="AK176" s="136">
        <v>0</v>
      </c>
      <c r="AL176" s="149">
        <v>1</v>
      </c>
      <c r="AM176" s="35">
        <f t="shared" si="20"/>
        <v>2</v>
      </c>
      <c r="AN176" s="50" t="str">
        <f t="shared" si="18"/>
        <v>O</v>
      </c>
      <c r="AO176" s="12"/>
      <c r="AP176" s="13"/>
      <c r="AQ176" s="13"/>
      <c r="AR176" s="13"/>
      <c r="AS176" s="13"/>
      <c r="AT176" s="13"/>
      <c r="AU176" s="12"/>
      <c r="AV176" s="13"/>
      <c r="AW176" s="12"/>
      <c r="AX176" s="12"/>
      <c r="AY176" s="13"/>
    </row>
    <row r="177" spans="1:51" x14ac:dyDescent="0.3">
      <c r="A177" s="51">
        <f t="shared" si="22"/>
        <v>171</v>
      </c>
      <c r="B177" s="7" t="s">
        <v>936</v>
      </c>
      <c r="C177" s="3">
        <v>30</v>
      </c>
      <c r="D177" s="3"/>
      <c r="E177" s="110"/>
      <c r="F177" s="109">
        <v>0</v>
      </c>
      <c r="G177" s="109">
        <v>0</v>
      </c>
      <c r="H177" s="109">
        <v>0</v>
      </c>
      <c r="I177" s="109">
        <v>0</v>
      </c>
      <c r="J177" s="109">
        <v>0</v>
      </c>
      <c r="K177" s="109">
        <v>0</v>
      </c>
      <c r="L177" s="109">
        <v>0</v>
      </c>
      <c r="M177" s="109">
        <v>0</v>
      </c>
      <c r="N177" s="109">
        <v>0</v>
      </c>
      <c r="O177" s="109">
        <v>0</v>
      </c>
      <c r="P177" s="136">
        <v>0</v>
      </c>
      <c r="Q177" s="136">
        <v>0</v>
      </c>
      <c r="R177" s="136">
        <v>0</v>
      </c>
      <c r="S177" s="109">
        <v>0</v>
      </c>
      <c r="T177" s="109">
        <f t="shared" si="19"/>
        <v>0</v>
      </c>
      <c r="U177" s="50" t="str">
        <f t="shared" si="21"/>
        <v>-</v>
      </c>
      <c r="V177" s="137">
        <v>0</v>
      </c>
      <c r="W177" s="129">
        <v>0</v>
      </c>
      <c r="X177" s="136">
        <v>0</v>
      </c>
      <c r="Y177" s="136">
        <v>0</v>
      </c>
      <c r="Z177" s="136">
        <v>1</v>
      </c>
      <c r="AA177" s="136">
        <v>0</v>
      </c>
      <c r="AB177" s="136">
        <v>0</v>
      </c>
      <c r="AC177" s="129">
        <v>0</v>
      </c>
      <c r="AD177" s="136">
        <v>0</v>
      </c>
      <c r="AE177" s="136">
        <v>0</v>
      </c>
      <c r="AF177" s="136">
        <v>1</v>
      </c>
      <c r="AG177" s="136">
        <v>0</v>
      </c>
      <c r="AH177" s="136">
        <v>0</v>
      </c>
      <c r="AI177" s="136">
        <v>0</v>
      </c>
      <c r="AJ177" s="136">
        <v>0</v>
      </c>
      <c r="AK177" s="136">
        <v>0</v>
      </c>
      <c r="AL177" s="149">
        <v>0</v>
      </c>
      <c r="AM177" s="35">
        <f t="shared" si="20"/>
        <v>2</v>
      </c>
      <c r="AN177" s="50" t="str">
        <f t="shared" si="18"/>
        <v>O</v>
      </c>
      <c r="AO177" s="12"/>
      <c r="AP177" s="13"/>
      <c r="AQ177" s="13"/>
      <c r="AR177" s="13"/>
      <c r="AS177" s="13"/>
      <c r="AT177" s="13"/>
      <c r="AU177" s="12"/>
      <c r="AV177" s="13"/>
      <c r="AW177" s="12"/>
      <c r="AX177" s="12"/>
      <c r="AY177" s="13"/>
    </row>
    <row r="178" spans="1:51" x14ac:dyDescent="0.3">
      <c r="A178" s="51">
        <f t="shared" si="22"/>
        <v>172</v>
      </c>
      <c r="B178" s="7" t="s">
        <v>624</v>
      </c>
      <c r="C178" s="3">
        <v>57</v>
      </c>
      <c r="D178" s="3"/>
      <c r="E178" s="110"/>
      <c r="F178" s="109">
        <v>0</v>
      </c>
      <c r="G178" s="109">
        <v>0</v>
      </c>
      <c r="H178" s="109">
        <v>0</v>
      </c>
      <c r="I178" s="109">
        <v>0</v>
      </c>
      <c r="J178" s="109">
        <v>0</v>
      </c>
      <c r="K178" s="109">
        <v>0</v>
      </c>
      <c r="L178" s="109">
        <v>0</v>
      </c>
      <c r="M178" s="109">
        <v>0</v>
      </c>
      <c r="N178" s="109">
        <v>0</v>
      </c>
      <c r="O178" s="109">
        <v>0</v>
      </c>
      <c r="P178" s="136">
        <v>0</v>
      </c>
      <c r="Q178" s="136">
        <v>0</v>
      </c>
      <c r="R178" s="136">
        <v>0</v>
      </c>
      <c r="S178" s="109">
        <v>0</v>
      </c>
      <c r="T178" s="109">
        <f t="shared" si="19"/>
        <v>0</v>
      </c>
      <c r="U178" s="50" t="str">
        <f t="shared" si="21"/>
        <v>-</v>
      </c>
      <c r="V178" s="137">
        <v>0</v>
      </c>
      <c r="W178" s="129">
        <v>0</v>
      </c>
      <c r="X178" s="136">
        <v>0</v>
      </c>
      <c r="Y178" s="136">
        <v>0</v>
      </c>
      <c r="Z178" s="136">
        <v>1</v>
      </c>
      <c r="AA178" s="136">
        <v>0</v>
      </c>
      <c r="AB178" s="136">
        <v>0</v>
      </c>
      <c r="AC178" s="129">
        <v>0</v>
      </c>
      <c r="AD178" s="136">
        <v>0</v>
      </c>
      <c r="AE178" s="136">
        <v>0</v>
      </c>
      <c r="AF178" s="136">
        <v>0</v>
      </c>
      <c r="AG178" s="136">
        <v>0</v>
      </c>
      <c r="AH178" s="136">
        <v>0</v>
      </c>
      <c r="AI178" s="136">
        <v>0</v>
      </c>
      <c r="AJ178" s="136">
        <v>0</v>
      </c>
      <c r="AK178" s="136">
        <v>0</v>
      </c>
      <c r="AL178" s="149">
        <v>0</v>
      </c>
      <c r="AM178" s="35">
        <f t="shared" si="20"/>
        <v>1</v>
      </c>
      <c r="AN178" s="50" t="str">
        <f t="shared" si="18"/>
        <v>NI</v>
      </c>
      <c r="AO178" s="12"/>
      <c r="AP178" s="13"/>
      <c r="AQ178" s="13"/>
      <c r="AR178" s="13"/>
      <c r="AS178" s="13"/>
      <c r="AT178" s="13"/>
      <c r="AU178" s="12"/>
      <c r="AV178" s="13"/>
      <c r="AW178" s="12"/>
      <c r="AX178" s="12"/>
      <c r="AY178" s="13"/>
    </row>
    <row r="179" spans="1:51" x14ac:dyDescent="0.3">
      <c r="A179" s="51">
        <f t="shared" si="22"/>
        <v>173</v>
      </c>
      <c r="B179" s="99" t="s">
        <v>679</v>
      </c>
      <c r="C179" s="3"/>
      <c r="D179" s="3"/>
      <c r="E179" s="110"/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9">
        <v>0</v>
      </c>
      <c r="L179" s="109">
        <v>0</v>
      </c>
      <c r="M179" s="109">
        <v>0</v>
      </c>
      <c r="N179" s="109">
        <v>0</v>
      </c>
      <c r="O179" s="109">
        <v>0</v>
      </c>
      <c r="P179" s="136">
        <v>0</v>
      </c>
      <c r="Q179" s="136">
        <v>0</v>
      </c>
      <c r="R179" s="136">
        <v>0</v>
      </c>
      <c r="S179" s="109">
        <v>0</v>
      </c>
      <c r="T179" s="109">
        <f t="shared" si="19"/>
        <v>0</v>
      </c>
      <c r="U179" s="50" t="str">
        <f t="shared" si="21"/>
        <v>-</v>
      </c>
      <c r="V179" s="137">
        <v>0</v>
      </c>
      <c r="W179" s="129">
        <v>0</v>
      </c>
      <c r="X179" s="136">
        <v>0</v>
      </c>
      <c r="Y179" s="136">
        <v>0</v>
      </c>
      <c r="Z179" s="136">
        <v>0</v>
      </c>
      <c r="AA179" s="136">
        <v>0</v>
      </c>
      <c r="AB179" s="136">
        <v>0</v>
      </c>
      <c r="AC179" s="129">
        <v>0</v>
      </c>
      <c r="AD179" s="136">
        <v>0</v>
      </c>
      <c r="AE179" s="136">
        <v>0</v>
      </c>
      <c r="AF179" s="136">
        <v>0</v>
      </c>
      <c r="AG179" s="136">
        <v>0</v>
      </c>
      <c r="AH179" s="136">
        <v>0</v>
      </c>
      <c r="AI179" s="136">
        <v>0</v>
      </c>
      <c r="AJ179" s="136">
        <v>1</v>
      </c>
      <c r="AK179" s="136">
        <v>0</v>
      </c>
      <c r="AL179" s="149">
        <v>0</v>
      </c>
      <c r="AM179" s="35">
        <f t="shared" si="20"/>
        <v>1</v>
      </c>
      <c r="AN179" s="50" t="str">
        <f t="shared" ref="AN179:AN242" si="23">IF(AM179&gt;=5,"C",IF(AM179=0,"-",IF(AM179=1,"NI",IF(AM179&gt;1,"O",IF(AM179&gt;5,"O")))))</f>
        <v>NI</v>
      </c>
      <c r="AO179" s="13"/>
      <c r="AP179" s="13"/>
      <c r="AQ179" s="13"/>
      <c r="AR179" s="13"/>
      <c r="AS179" s="13"/>
      <c r="AT179" s="13"/>
      <c r="AU179" s="12"/>
      <c r="AV179" s="12"/>
      <c r="AW179" s="13"/>
      <c r="AX179" s="13"/>
      <c r="AY179" s="13"/>
    </row>
    <row r="180" spans="1:51" x14ac:dyDescent="0.3">
      <c r="A180" s="51">
        <f t="shared" si="22"/>
        <v>174</v>
      </c>
      <c r="B180" s="3" t="s">
        <v>632</v>
      </c>
      <c r="C180" s="3"/>
      <c r="D180" s="3"/>
      <c r="E180" s="110"/>
      <c r="F180" s="109">
        <v>0</v>
      </c>
      <c r="G180" s="109">
        <v>0</v>
      </c>
      <c r="H180" s="109">
        <v>0</v>
      </c>
      <c r="I180" s="109">
        <v>0</v>
      </c>
      <c r="J180" s="109">
        <v>0</v>
      </c>
      <c r="K180" s="109">
        <v>0</v>
      </c>
      <c r="L180" s="109">
        <v>0</v>
      </c>
      <c r="M180" s="109">
        <v>0</v>
      </c>
      <c r="N180" s="109">
        <v>0</v>
      </c>
      <c r="O180" s="109">
        <v>0</v>
      </c>
      <c r="P180" s="136">
        <v>1</v>
      </c>
      <c r="Q180" s="136">
        <v>0</v>
      </c>
      <c r="R180" s="136">
        <v>0</v>
      </c>
      <c r="S180" s="109">
        <v>1</v>
      </c>
      <c r="T180" s="109">
        <f t="shared" si="19"/>
        <v>0</v>
      </c>
      <c r="U180" s="50" t="str">
        <f t="shared" si="21"/>
        <v>-</v>
      </c>
      <c r="V180" s="136">
        <v>0</v>
      </c>
      <c r="W180" s="129">
        <v>0</v>
      </c>
      <c r="X180" s="136">
        <v>0</v>
      </c>
      <c r="Y180" s="136">
        <v>0</v>
      </c>
      <c r="Z180" s="136">
        <v>0</v>
      </c>
      <c r="AA180" s="136">
        <v>0</v>
      </c>
      <c r="AB180" s="136">
        <v>1</v>
      </c>
      <c r="AC180" s="129">
        <v>1</v>
      </c>
      <c r="AD180" s="136">
        <v>0</v>
      </c>
      <c r="AE180" s="136">
        <v>0</v>
      </c>
      <c r="AF180" s="136">
        <v>0</v>
      </c>
      <c r="AG180" s="136">
        <v>0</v>
      </c>
      <c r="AH180" s="136">
        <v>0</v>
      </c>
      <c r="AI180" s="136">
        <v>0</v>
      </c>
      <c r="AJ180" s="136">
        <v>0</v>
      </c>
      <c r="AK180" s="136">
        <v>0</v>
      </c>
      <c r="AL180" s="149">
        <v>0</v>
      </c>
      <c r="AM180" s="35">
        <f t="shared" si="20"/>
        <v>2</v>
      </c>
      <c r="AN180" s="50" t="str">
        <f t="shared" si="23"/>
        <v>O</v>
      </c>
      <c r="AO180" s="12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</row>
    <row r="181" spans="1:51" x14ac:dyDescent="0.3">
      <c r="A181" s="51">
        <f t="shared" si="22"/>
        <v>175</v>
      </c>
      <c r="B181" s="7" t="s">
        <v>621</v>
      </c>
      <c r="C181" s="3">
        <v>33</v>
      </c>
      <c r="D181" s="3"/>
      <c r="E181" s="110"/>
      <c r="F181" s="109">
        <v>0</v>
      </c>
      <c r="G181" s="109">
        <v>0</v>
      </c>
      <c r="H181" s="109">
        <v>0</v>
      </c>
      <c r="I181" s="109">
        <v>0</v>
      </c>
      <c r="J181" s="109">
        <v>0</v>
      </c>
      <c r="K181" s="109">
        <v>0</v>
      </c>
      <c r="L181" s="109">
        <v>0</v>
      </c>
      <c r="M181" s="109">
        <v>0</v>
      </c>
      <c r="N181" s="109">
        <v>0</v>
      </c>
      <c r="O181" s="109">
        <v>0</v>
      </c>
      <c r="P181" s="136">
        <v>0</v>
      </c>
      <c r="Q181" s="136">
        <v>0</v>
      </c>
      <c r="R181" s="136">
        <v>0</v>
      </c>
      <c r="S181" s="109">
        <v>0</v>
      </c>
      <c r="T181" s="109">
        <f t="shared" si="19"/>
        <v>0</v>
      </c>
      <c r="U181" s="50" t="str">
        <f t="shared" si="21"/>
        <v>-</v>
      </c>
      <c r="V181" s="137">
        <v>0</v>
      </c>
      <c r="W181" s="129">
        <v>0</v>
      </c>
      <c r="X181" s="136">
        <v>0</v>
      </c>
      <c r="Y181" s="136">
        <v>0</v>
      </c>
      <c r="Z181" s="136">
        <v>0</v>
      </c>
      <c r="AA181" s="136">
        <v>0</v>
      </c>
      <c r="AB181" s="136">
        <v>0</v>
      </c>
      <c r="AC181" s="129">
        <v>0</v>
      </c>
      <c r="AD181" s="136">
        <v>0</v>
      </c>
      <c r="AE181" s="136">
        <v>0</v>
      </c>
      <c r="AF181" s="136">
        <v>0</v>
      </c>
      <c r="AG181" s="136">
        <v>0</v>
      </c>
      <c r="AH181" s="136">
        <v>0</v>
      </c>
      <c r="AI181" s="136">
        <v>0</v>
      </c>
      <c r="AJ181" s="136">
        <v>0</v>
      </c>
      <c r="AK181" s="136">
        <v>0</v>
      </c>
      <c r="AL181" s="149">
        <v>0</v>
      </c>
      <c r="AM181" s="35">
        <f t="shared" si="20"/>
        <v>0</v>
      </c>
      <c r="AN181" s="50" t="str">
        <f t="shared" si="23"/>
        <v>-</v>
      </c>
      <c r="AO181" s="12"/>
      <c r="AP181" s="13"/>
      <c r="AQ181" s="13"/>
      <c r="AR181" s="13"/>
      <c r="AS181" s="13"/>
      <c r="AT181" s="13"/>
      <c r="AU181" s="12"/>
      <c r="AV181" s="13"/>
      <c r="AW181" s="12"/>
      <c r="AX181" s="12"/>
      <c r="AY181" s="13"/>
    </row>
    <row r="182" spans="1:51" x14ac:dyDescent="0.3">
      <c r="A182" s="51">
        <f t="shared" si="22"/>
        <v>176</v>
      </c>
      <c r="B182" s="3" t="s">
        <v>537</v>
      </c>
      <c r="C182" s="3"/>
      <c r="D182" s="3"/>
      <c r="E182" s="110"/>
      <c r="F182" s="109">
        <v>0</v>
      </c>
      <c r="G182" s="109">
        <v>0</v>
      </c>
      <c r="H182" s="109">
        <v>0</v>
      </c>
      <c r="I182" s="109">
        <v>0</v>
      </c>
      <c r="J182" s="109">
        <v>0</v>
      </c>
      <c r="K182" s="109">
        <v>0</v>
      </c>
      <c r="L182" s="109">
        <v>0</v>
      </c>
      <c r="M182" s="109">
        <v>0</v>
      </c>
      <c r="N182" s="109">
        <v>0</v>
      </c>
      <c r="O182" s="109">
        <v>0</v>
      </c>
      <c r="P182" s="136">
        <v>0</v>
      </c>
      <c r="Q182" s="136">
        <v>1</v>
      </c>
      <c r="R182" s="136">
        <v>0</v>
      </c>
      <c r="S182" s="109">
        <v>0</v>
      </c>
      <c r="T182" s="109">
        <f t="shared" si="19"/>
        <v>0</v>
      </c>
      <c r="U182" s="50" t="str">
        <f t="shared" si="21"/>
        <v>-</v>
      </c>
      <c r="V182" s="137">
        <v>0</v>
      </c>
      <c r="W182" s="129">
        <v>0</v>
      </c>
      <c r="X182" s="136">
        <v>0</v>
      </c>
      <c r="Y182" s="136">
        <v>0</v>
      </c>
      <c r="Z182" s="136">
        <v>0</v>
      </c>
      <c r="AA182" s="136">
        <v>0</v>
      </c>
      <c r="AB182" s="136">
        <v>0</v>
      </c>
      <c r="AC182" s="129">
        <v>0</v>
      </c>
      <c r="AD182" s="136">
        <v>0</v>
      </c>
      <c r="AE182" s="136">
        <v>0</v>
      </c>
      <c r="AF182" s="136">
        <v>0</v>
      </c>
      <c r="AG182" s="136">
        <v>0</v>
      </c>
      <c r="AH182" s="136">
        <v>0</v>
      </c>
      <c r="AI182" s="136">
        <v>0</v>
      </c>
      <c r="AJ182" s="136">
        <v>0</v>
      </c>
      <c r="AK182" s="136">
        <v>0</v>
      </c>
      <c r="AL182" s="149">
        <v>0</v>
      </c>
      <c r="AM182" s="35">
        <f t="shared" si="20"/>
        <v>0</v>
      </c>
      <c r="AN182" s="50" t="str">
        <f t="shared" si="23"/>
        <v>-</v>
      </c>
      <c r="AO182" s="12"/>
      <c r="AP182" s="13"/>
      <c r="AQ182" s="13"/>
      <c r="AR182" s="13"/>
      <c r="AS182" s="13"/>
      <c r="AT182" s="13"/>
      <c r="AU182" s="12"/>
      <c r="AV182" s="13"/>
      <c r="AW182" s="12"/>
      <c r="AX182" s="12"/>
      <c r="AY182" s="13"/>
    </row>
    <row r="183" spans="1:51" x14ac:dyDescent="0.3">
      <c r="A183" s="51">
        <f t="shared" si="22"/>
        <v>177</v>
      </c>
      <c r="B183" s="7" t="s">
        <v>571</v>
      </c>
      <c r="C183" s="3">
        <v>55</v>
      </c>
      <c r="D183" s="3"/>
      <c r="E183" s="110"/>
      <c r="F183" s="109">
        <v>0</v>
      </c>
      <c r="G183" s="109">
        <v>0</v>
      </c>
      <c r="H183" s="109">
        <v>0</v>
      </c>
      <c r="I183" s="109">
        <v>0</v>
      </c>
      <c r="J183" s="109">
        <v>0</v>
      </c>
      <c r="K183" s="109">
        <v>0</v>
      </c>
      <c r="L183" s="109">
        <v>0</v>
      </c>
      <c r="M183" s="109">
        <v>0</v>
      </c>
      <c r="N183" s="109">
        <v>0</v>
      </c>
      <c r="O183" s="109">
        <v>0</v>
      </c>
      <c r="P183" s="136">
        <v>0</v>
      </c>
      <c r="Q183" s="136">
        <v>0</v>
      </c>
      <c r="R183" s="136">
        <v>0</v>
      </c>
      <c r="S183" s="109">
        <v>1</v>
      </c>
      <c r="T183" s="109">
        <f t="shared" si="19"/>
        <v>0</v>
      </c>
      <c r="U183" s="50" t="str">
        <f t="shared" si="21"/>
        <v>-</v>
      </c>
      <c r="V183" s="136">
        <v>0</v>
      </c>
      <c r="W183" s="129">
        <v>0</v>
      </c>
      <c r="X183" s="136">
        <v>0</v>
      </c>
      <c r="Y183" s="136">
        <v>0</v>
      </c>
      <c r="Z183" s="136">
        <v>1</v>
      </c>
      <c r="AA183" s="136">
        <v>0</v>
      </c>
      <c r="AB183" s="136">
        <v>0</v>
      </c>
      <c r="AC183" s="129">
        <v>0</v>
      </c>
      <c r="AD183" s="136">
        <v>0</v>
      </c>
      <c r="AE183" s="136">
        <v>0</v>
      </c>
      <c r="AF183" s="136">
        <v>0</v>
      </c>
      <c r="AG183" s="136">
        <v>0</v>
      </c>
      <c r="AH183" s="136">
        <v>0</v>
      </c>
      <c r="AI183" s="136">
        <v>0</v>
      </c>
      <c r="AJ183" s="136">
        <v>0</v>
      </c>
      <c r="AK183" s="136">
        <v>0</v>
      </c>
      <c r="AL183" s="149">
        <v>0</v>
      </c>
      <c r="AM183" s="35">
        <f t="shared" si="20"/>
        <v>1</v>
      </c>
      <c r="AN183" s="50" t="str">
        <f t="shared" si="23"/>
        <v>NI</v>
      </c>
      <c r="AO183" s="12"/>
      <c r="AP183" s="13"/>
      <c r="AQ183" s="13"/>
      <c r="AR183" s="13"/>
      <c r="AS183" s="13"/>
      <c r="AT183" s="13"/>
      <c r="AU183" s="12"/>
      <c r="AV183" s="13"/>
      <c r="AW183" s="12"/>
      <c r="AX183" s="12"/>
      <c r="AY183" s="13"/>
    </row>
    <row r="184" spans="1:51" x14ac:dyDescent="0.3">
      <c r="A184" s="51">
        <f t="shared" si="22"/>
        <v>178</v>
      </c>
      <c r="B184" s="3" t="s">
        <v>451</v>
      </c>
      <c r="C184" s="3"/>
      <c r="D184" s="3"/>
      <c r="E184" s="110"/>
      <c r="F184" s="109">
        <v>0</v>
      </c>
      <c r="G184" s="109">
        <v>0</v>
      </c>
      <c r="H184" s="109">
        <v>1</v>
      </c>
      <c r="I184" s="109">
        <v>0</v>
      </c>
      <c r="J184" s="109">
        <v>0</v>
      </c>
      <c r="K184" s="109">
        <v>0</v>
      </c>
      <c r="L184" s="109">
        <v>0</v>
      </c>
      <c r="M184" s="109">
        <v>0</v>
      </c>
      <c r="N184" s="109">
        <v>0</v>
      </c>
      <c r="O184" s="109">
        <v>0</v>
      </c>
      <c r="P184" s="136">
        <v>0</v>
      </c>
      <c r="Q184" s="136">
        <v>0</v>
      </c>
      <c r="R184" s="136">
        <v>0</v>
      </c>
      <c r="S184" s="109">
        <v>0</v>
      </c>
      <c r="T184" s="109">
        <f t="shared" si="19"/>
        <v>1</v>
      </c>
      <c r="U184" s="50" t="str">
        <f t="shared" si="21"/>
        <v>NI</v>
      </c>
      <c r="V184" s="137">
        <v>0</v>
      </c>
      <c r="W184" s="129">
        <v>0</v>
      </c>
      <c r="X184" s="136">
        <v>0</v>
      </c>
      <c r="Y184" s="136">
        <v>0</v>
      </c>
      <c r="Z184" s="136">
        <v>0</v>
      </c>
      <c r="AA184" s="136">
        <v>0</v>
      </c>
      <c r="AB184" s="136">
        <v>0</v>
      </c>
      <c r="AC184" s="129">
        <v>0</v>
      </c>
      <c r="AD184" s="136">
        <v>0</v>
      </c>
      <c r="AE184" s="136">
        <v>0</v>
      </c>
      <c r="AF184" s="136">
        <v>0</v>
      </c>
      <c r="AG184" s="136">
        <v>0</v>
      </c>
      <c r="AH184" s="136">
        <v>0</v>
      </c>
      <c r="AI184" s="136">
        <v>0</v>
      </c>
      <c r="AJ184" s="136">
        <v>0</v>
      </c>
      <c r="AK184" s="136">
        <v>0</v>
      </c>
      <c r="AL184" s="149">
        <v>0</v>
      </c>
      <c r="AM184" s="35">
        <f t="shared" si="20"/>
        <v>0</v>
      </c>
      <c r="AN184" s="50" t="str">
        <f t="shared" si="23"/>
        <v>-</v>
      </c>
      <c r="AO184" s="12"/>
      <c r="AP184" s="13"/>
      <c r="AQ184" s="13"/>
      <c r="AR184" s="13"/>
      <c r="AS184" s="13"/>
      <c r="AT184" s="13"/>
      <c r="AU184" s="12"/>
      <c r="AV184" s="13"/>
      <c r="AW184" s="12"/>
      <c r="AX184" s="12"/>
      <c r="AY184" s="13"/>
    </row>
    <row r="185" spans="1:51" x14ac:dyDescent="0.3">
      <c r="A185" s="51">
        <f t="shared" si="22"/>
        <v>179</v>
      </c>
      <c r="B185" s="7" t="s">
        <v>590</v>
      </c>
      <c r="C185" s="3"/>
      <c r="D185" s="3"/>
      <c r="E185" s="110"/>
      <c r="F185" s="109">
        <v>0</v>
      </c>
      <c r="G185" s="109">
        <v>0</v>
      </c>
      <c r="H185" s="109">
        <v>0</v>
      </c>
      <c r="I185" s="109">
        <v>0</v>
      </c>
      <c r="J185" s="109">
        <v>0</v>
      </c>
      <c r="K185" s="109">
        <v>0</v>
      </c>
      <c r="L185" s="109">
        <v>0</v>
      </c>
      <c r="M185" s="109">
        <v>0</v>
      </c>
      <c r="N185" s="109">
        <v>0</v>
      </c>
      <c r="O185" s="109">
        <v>0</v>
      </c>
      <c r="P185" s="136">
        <v>0</v>
      </c>
      <c r="Q185" s="136">
        <v>0</v>
      </c>
      <c r="R185" s="136">
        <v>0</v>
      </c>
      <c r="S185" s="109">
        <v>0</v>
      </c>
      <c r="T185" s="109">
        <f t="shared" si="19"/>
        <v>0</v>
      </c>
      <c r="U185" s="50" t="str">
        <f t="shared" si="21"/>
        <v>-</v>
      </c>
      <c r="V185" s="136">
        <v>0</v>
      </c>
      <c r="W185" s="129">
        <v>0</v>
      </c>
      <c r="X185" s="136">
        <v>0</v>
      </c>
      <c r="Y185" s="136">
        <v>0</v>
      </c>
      <c r="Z185" s="136">
        <v>0</v>
      </c>
      <c r="AA185" s="136">
        <v>0</v>
      </c>
      <c r="AB185" s="136">
        <v>0</v>
      </c>
      <c r="AC185" s="129">
        <v>0</v>
      </c>
      <c r="AD185" s="136">
        <v>0</v>
      </c>
      <c r="AE185" s="136">
        <v>0</v>
      </c>
      <c r="AF185" s="136">
        <v>0</v>
      </c>
      <c r="AG185" s="136">
        <v>0</v>
      </c>
      <c r="AH185" s="136">
        <v>0</v>
      </c>
      <c r="AI185" s="136">
        <v>0</v>
      </c>
      <c r="AJ185" s="136">
        <v>0</v>
      </c>
      <c r="AK185" s="136">
        <v>0</v>
      </c>
      <c r="AL185" s="149">
        <v>0</v>
      </c>
      <c r="AM185" s="35">
        <f t="shared" si="20"/>
        <v>0</v>
      </c>
      <c r="AN185" s="50" t="str">
        <f t="shared" si="23"/>
        <v>-</v>
      </c>
      <c r="AO185" s="12"/>
      <c r="AP185" s="13"/>
      <c r="AQ185" s="13"/>
      <c r="AR185" s="13"/>
      <c r="AS185" s="13"/>
      <c r="AT185" s="13"/>
      <c r="AU185" s="12"/>
      <c r="AV185" s="13"/>
      <c r="AW185" s="12"/>
      <c r="AX185" s="12"/>
      <c r="AY185" s="13"/>
    </row>
    <row r="186" spans="1:51" x14ac:dyDescent="0.3">
      <c r="A186" s="51">
        <f t="shared" si="22"/>
        <v>180</v>
      </c>
      <c r="B186" s="99" t="s">
        <v>676</v>
      </c>
      <c r="C186" s="3"/>
      <c r="D186" s="3"/>
      <c r="E186" s="110"/>
      <c r="F186" s="109">
        <v>0</v>
      </c>
      <c r="G186" s="109">
        <v>0</v>
      </c>
      <c r="H186" s="109">
        <v>0</v>
      </c>
      <c r="I186" s="109">
        <v>0</v>
      </c>
      <c r="J186" s="109">
        <v>0</v>
      </c>
      <c r="K186" s="109">
        <v>0</v>
      </c>
      <c r="L186" s="109">
        <v>0</v>
      </c>
      <c r="M186" s="109">
        <v>0</v>
      </c>
      <c r="N186" s="109">
        <v>0</v>
      </c>
      <c r="O186" s="109">
        <v>0</v>
      </c>
      <c r="P186" s="136">
        <v>0</v>
      </c>
      <c r="Q186" s="136">
        <v>0</v>
      </c>
      <c r="R186" s="136">
        <v>0</v>
      </c>
      <c r="S186" s="109">
        <v>0</v>
      </c>
      <c r="T186" s="109">
        <f t="shared" si="19"/>
        <v>0</v>
      </c>
      <c r="U186" s="50" t="str">
        <f t="shared" si="21"/>
        <v>-</v>
      </c>
      <c r="V186" s="137">
        <v>0</v>
      </c>
      <c r="W186" s="129">
        <v>0</v>
      </c>
      <c r="X186" s="136">
        <v>0</v>
      </c>
      <c r="Y186" s="136">
        <v>0</v>
      </c>
      <c r="Z186" s="136">
        <v>0</v>
      </c>
      <c r="AA186" s="136">
        <v>0</v>
      </c>
      <c r="AB186" s="136">
        <v>0</v>
      </c>
      <c r="AC186" s="129">
        <v>0</v>
      </c>
      <c r="AD186" s="136">
        <v>0</v>
      </c>
      <c r="AE186" s="136">
        <v>0</v>
      </c>
      <c r="AF186" s="136">
        <v>0</v>
      </c>
      <c r="AG186" s="136">
        <v>0</v>
      </c>
      <c r="AH186" s="136">
        <v>0</v>
      </c>
      <c r="AI186" s="136">
        <v>1</v>
      </c>
      <c r="AJ186" s="136">
        <v>0</v>
      </c>
      <c r="AK186" s="136">
        <v>1</v>
      </c>
      <c r="AL186" s="149">
        <v>0</v>
      </c>
      <c r="AM186" s="35">
        <f t="shared" si="20"/>
        <v>2</v>
      </c>
      <c r="AN186" s="50" t="str">
        <f t="shared" si="23"/>
        <v>O</v>
      </c>
      <c r="AO186" s="12"/>
      <c r="AP186" s="13"/>
      <c r="AQ186" s="13"/>
      <c r="AR186" s="13"/>
      <c r="AS186" s="13"/>
      <c r="AT186" s="13"/>
      <c r="AU186" s="12"/>
      <c r="AV186" s="12"/>
      <c r="AW186" s="12"/>
      <c r="AX186" s="12"/>
      <c r="AY186" s="13"/>
    </row>
    <row r="187" spans="1:51" x14ac:dyDescent="0.3">
      <c r="A187" s="51">
        <f t="shared" si="22"/>
        <v>181</v>
      </c>
      <c r="B187" s="7" t="s">
        <v>581</v>
      </c>
      <c r="C187" s="3">
        <v>15</v>
      </c>
      <c r="D187" s="3"/>
      <c r="E187" s="110">
        <v>0</v>
      </c>
      <c r="F187" s="109">
        <v>0</v>
      </c>
      <c r="G187" s="109">
        <v>0</v>
      </c>
      <c r="H187" s="109">
        <v>0</v>
      </c>
      <c r="I187" s="109">
        <v>0</v>
      </c>
      <c r="J187" s="109">
        <v>0</v>
      </c>
      <c r="K187" s="109">
        <v>0</v>
      </c>
      <c r="L187" s="109">
        <v>0</v>
      </c>
      <c r="M187" s="109">
        <v>0</v>
      </c>
      <c r="N187" s="109">
        <v>0</v>
      </c>
      <c r="O187" s="109">
        <v>0</v>
      </c>
      <c r="P187" s="136">
        <v>0</v>
      </c>
      <c r="Q187" s="136">
        <v>0</v>
      </c>
      <c r="R187" s="136">
        <v>0</v>
      </c>
      <c r="S187" s="109">
        <v>0</v>
      </c>
      <c r="T187" s="109">
        <f t="shared" si="19"/>
        <v>0</v>
      </c>
      <c r="U187" s="50" t="str">
        <f t="shared" si="21"/>
        <v>-</v>
      </c>
      <c r="V187" s="137">
        <v>1</v>
      </c>
      <c r="W187" s="129">
        <v>0</v>
      </c>
      <c r="X187" s="136">
        <v>0</v>
      </c>
      <c r="Y187" s="136">
        <v>0</v>
      </c>
      <c r="Z187" s="136">
        <v>0</v>
      </c>
      <c r="AA187" s="136">
        <v>0</v>
      </c>
      <c r="AB187" s="136">
        <v>0</v>
      </c>
      <c r="AC187" s="129">
        <v>0</v>
      </c>
      <c r="AD187" s="136">
        <v>0</v>
      </c>
      <c r="AE187" s="136">
        <v>0</v>
      </c>
      <c r="AF187" s="136">
        <v>0</v>
      </c>
      <c r="AG187" s="136">
        <v>0</v>
      </c>
      <c r="AH187" s="136">
        <v>0</v>
      </c>
      <c r="AI187" s="136">
        <v>0</v>
      </c>
      <c r="AJ187" s="136">
        <v>0</v>
      </c>
      <c r="AK187" s="136">
        <v>0</v>
      </c>
      <c r="AL187" s="149">
        <v>0</v>
      </c>
      <c r="AM187" s="35">
        <f t="shared" si="20"/>
        <v>0</v>
      </c>
      <c r="AN187" s="50" t="str">
        <f t="shared" si="23"/>
        <v>-</v>
      </c>
      <c r="AO187" s="12"/>
      <c r="AP187" s="13"/>
      <c r="AQ187" s="13"/>
      <c r="AR187" s="13"/>
      <c r="AS187" s="13"/>
      <c r="AT187" s="13"/>
      <c r="AU187" s="12"/>
      <c r="AV187" s="13"/>
      <c r="AW187" s="12"/>
      <c r="AX187" s="12"/>
      <c r="AY187" s="13"/>
    </row>
    <row r="188" spans="1:51" x14ac:dyDescent="0.3">
      <c r="A188" s="51">
        <f t="shared" si="22"/>
        <v>182</v>
      </c>
      <c r="B188" s="3" t="s">
        <v>572</v>
      </c>
      <c r="C188" s="3">
        <v>51</v>
      </c>
      <c r="D188" s="3"/>
      <c r="E188" s="110"/>
      <c r="F188" s="109">
        <v>0</v>
      </c>
      <c r="G188" s="109">
        <v>0</v>
      </c>
      <c r="H188" s="109">
        <v>0</v>
      </c>
      <c r="I188" s="109">
        <v>0</v>
      </c>
      <c r="J188" s="109">
        <v>0</v>
      </c>
      <c r="K188" s="109">
        <v>0</v>
      </c>
      <c r="L188" s="109">
        <v>0</v>
      </c>
      <c r="M188" s="109">
        <v>1</v>
      </c>
      <c r="N188" s="109">
        <v>0</v>
      </c>
      <c r="O188" s="109">
        <v>0</v>
      </c>
      <c r="P188" s="136">
        <v>0</v>
      </c>
      <c r="Q188" s="136">
        <v>0</v>
      </c>
      <c r="R188" s="136">
        <v>0</v>
      </c>
      <c r="S188" s="109">
        <v>1</v>
      </c>
      <c r="T188" s="109">
        <f t="shared" si="19"/>
        <v>1</v>
      </c>
      <c r="U188" s="50" t="str">
        <f t="shared" si="21"/>
        <v>NI</v>
      </c>
      <c r="V188" s="137">
        <v>0</v>
      </c>
      <c r="W188" s="129">
        <v>0</v>
      </c>
      <c r="X188" s="136">
        <v>0</v>
      </c>
      <c r="Y188" s="136">
        <v>1</v>
      </c>
      <c r="Z188" s="136">
        <v>0</v>
      </c>
      <c r="AA188" s="136">
        <v>0</v>
      </c>
      <c r="AB188" s="136">
        <v>0</v>
      </c>
      <c r="AC188" s="129">
        <v>0</v>
      </c>
      <c r="AD188" s="136">
        <v>1</v>
      </c>
      <c r="AE188" s="136">
        <v>0</v>
      </c>
      <c r="AF188" s="136">
        <v>0</v>
      </c>
      <c r="AG188" s="136">
        <v>0</v>
      </c>
      <c r="AH188" s="136">
        <v>0</v>
      </c>
      <c r="AI188" s="136">
        <v>0</v>
      </c>
      <c r="AJ188" s="136">
        <v>0</v>
      </c>
      <c r="AK188" s="136">
        <v>0</v>
      </c>
      <c r="AL188" s="149">
        <v>1</v>
      </c>
      <c r="AM188" s="35">
        <f t="shared" si="20"/>
        <v>3</v>
      </c>
      <c r="AN188" s="50" t="str">
        <f t="shared" si="23"/>
        <v>O</v>
      </c>
      <c r="AO188" s="12"/>
      <c r="AP188" s="13"/>
      <c r="AQ188" s="13"/>
      <c r="AR188" s="13"/>
      <c r="AS188" s="13"/>
      <c r="AT188" s="13"/>
      <c r="AU188" s="12"/>
      <c r="AV188" s="13"/>
      <c r="AW188" s="12"/>
      <c r="AX188" s="12"/>
      <c r="AY188" s="13"/>
    </row>
    <row r="189" spans="1:51" x14ac:dyDescent="0.3">
      <c r="A189" s="51">
        <f t="shared" si="22"/>
        <v>183</v>
      </c>
      <c r="B189" s="3" t="s">
        <v>479</v>
      </c>
      <c r="C189" s="3"/>
      <c r="D189" s="3"/>
      <c r="E189" s="110"/>
      <c r="F189" s="109">
        <v>1</v>
      </c>
      <c r="G189" s="109">
        <v>0</v>
      </c>
      <c r="H189" s="109">
        <v>0</v>
      </c>
      <c r="I189" s="109">
        <v>0</v>
      </c>
      <c r="J189" s="109">
        <v>1</v>
      </c>
      <c r="K189" s="109">
        <v>1</v>
      </c>
      <c r="L189" s="109">
        <v>1</v>
      </c>
      <c r="M189" s="109">
        <v>0</v>
      </c>
      <c r="N189" s="109">
        <v>0</v>
      </c>
      <c r="O189" s="109">
        <v>1</v>
      </c>
      <c r="P189" s="136">
        <v>1</v>
      </c>
      <c r="Q189" s="136">
        <v>0</v>
      </c>
      <c r="R189" s="136">
        <v>0</v>
      </c>
      <c r="S189" s="109">
        <v>0</v>
      </c>
      <c r="T189" s="109">
        <f t="shared" si="19"/>
        <v>5</v>
      </c>
      <c r="U189" s="50" t="str">
        <f t="shared" si="21"/>
        <v>C</v>
      </c>
      <c r="V189" s="136">
        <v>0</v>
      </c>
      <c r="W189" s="129">
        <v>0</v>
      </c>
      <c r="X189" s="136">
        <v>1</v>
      </c>
      <c r="Y189" s="136">
        <v>0</v>
      </c>
      <c r="Z189" s="136">
        <v>0</v>
      </c>
      <c r="AA189" s="136">
        <v>1</v>
      </c>
      <c r="AB189" s="136">
        <v>0</v>
      </c>
      <c r="AC189" s="129">
        <v>0</v>
      </c>
      <c r="AD189" s="136">
        <v>0</v>
      </c>
      <c r="AE189" s="136">
        <v>0</v>
      </c>
      <c r="AF189" s="136">
        <v>0</v>
      </c>
      <c r="AG189" s="136">
        <v>0</v>
      </c>
      <c r="AH189" s="136">
        <v>1</v>
      </c>
      <c r="AI189" s="136">
        <v>0</v>
      </c>
      <c r="AJ189" s="136">
        <v>0</v>
      </c>
      <c r="AK189" s="136">
        <v>0</v>
      </c>
      <c r="AL189" s="149">
        <v>1</v>
      </c>
      <c r="AM189" s="35">
        <f t="shared" si="20"/>
        <v>4</v>
      </c>
      <c r="AN189" s="50" t="str">
        <f t="shared" si="23"/>
        <v>O</v>
      </c>
      <c r="AO189" s="12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</row>
    <row r="190" spans="1:51" x14ac:dyDescent="0.3">
      <c r="A190" s="51">
        <f t="shared" si="22"/>
        <v>184</v>
      </c>
      <c r="B190" s="3" t="s">
        <v>931</v>
      </c>
      <c r="C190" s="3"/>
      <c r="D190" s="3"/>
      <c r="E190" s="110"/>
      <c r="F190" s="109">
        <v>0</v>
      </c>
      <c r="G190" s="109">
        <v>0</v>
      </c>
      <c r="H190" s="109">
        <v>0</v>
      </c>
      <c r="I190" s="109">
        <v>0</v>
      </c>
      <c r="J190" s="109">
        <v>0</v>
      </c>
      <c r="K190" s="109">
        <v>0</v>
      </c>
      <c r="L190" s="109">
        <v>1</v>
      </c>
      <c r="M190" s="109">
        <v>0</v>
      </c>
      <c r="N190" s="109">
        <v>0</v>
      </c>
      <c r="O190" s="109">
        <v>0</v>
      </c>
      <c r="P190" s="136">
        <v>0</v>
      </c>
      <c r="Q190" s="136">
        <v>0</v>
      </c>
      <c r="R190" s="136">
        <v>0</v>
      </c>
      <c r="S190" s="109">
        <v>0</v>
      </c>
      <c r="T190" s="109">
        <f t="shared" si="19"/>
        <v>1</v>
      </c>
      <c r="U190" s="50" t="str">
        <f t="shared" si="21"/>
        <v>NI</v>
      </c>
      <c r="V190" s="136">
        <v>0</v>
      </c>
      <c r="W190" s="129">
        <v>0</v>
      </c>
      <c r="X190" s="136">
        <v>0</v>
      </c>
      <c r="Y190" s="136">
        <v>0</v>
      </c>
      <c r="Z190" s="136">
        <v>0</v>
      </c>
      <c r="AA190" s="136">
        <v>0</v>
      </c>
      <c r="AB190" s="136">
        <v>0</v>
      </c>
      <c r="AC190" s="129">
        <v>0</v>
      </c>
      <c r="AD190" s="136">
        <v>0</v>
      </c>
      <c r="AE190" s="136">
        <v>0</v>
      </c>
      <c r="AF190" s="136">
        <v>0</v>
      </c>
      <c r="AG190" s="136">
        <v>0</v>
      </c>
      <c r="AH190" s="136">
        <v>0</v>
      </c>
      <c r="AI190" s="136">
        <v>0</v>
      </c>
      <c r="AJ190" s="136">
        <v>0</v>
      </c>
      <c r="AK190" s="136">
        <v>0</v>
      </c>
      <c r="AL190" s="149">
        <v>0</v>
      </c>
      <c r="AM190" s="35">
        <f t="shared" si="20"/>
        <v>0</v>
      </c>
      <c r="AN190" s="50" t="str">
        <f t="shared" si="23"/>
        <v>-</v>
      </c>
      <c r="AO190" s="12"/>
      <c r="AP190" s="13"/>
      <c r="AQ190" s="13"/>
      <c r="AR190" s="13"/>
      <c r="AS190" s="13"/>
      <c r="AT190" s="13"/>
      <c r="AU190" s="12"/>
      <c r="AV190" s="13"/>
      <c r="AW190" s="12"/>
      <c r="AX190" s="12"/>
      <c r="AY190" s="13"/>
    </row>
    <row r="191" spans="1:51" x14ac:dyDescent="0.3">
      <c r="A191" s="51">
        <f t="shared" si="22"/>
        <v>185</v>
      </c>
      <c r="B191" s="3" t="s">
        <v>481</v>
      </c>
      <c r="C191" s="3"/>
      <c r="D191" s="3"/>
      <c r="E191" s="110"/>
      <c r="F191" s="109">
        <v>0</v>
      </c>
      <c r="G191" s="109">
        <v>0</v>
      </c>
      <c r="H191" s="109">
        <v>0</v>
      </c>
      <c r="I191" s="109">
        <v>0</v>
      </c>
      <c r="J191" s="109">
        <v>0</v>
      </c>
      <c r="K191" s="109">
        <v>1</v>
      </c>
      <c r="L191" s="109">
        <v>0</v>
      </c>
      <c r="M191" s="109">
        <v>0</v>
      </c>
      <c r="N191" s="109">
        <v>0</v>
      </c>
      <c r="O191" s="109">
        <v>0</v>
      </c>
      <c r="P191" s="136">
        <v>0</v>
      </c>
      <c r="Q191" s="136">
        <v>0</v>
      </c>
      <c r="R191" s="136">
        <v>0</v>
      </c>
      <c r="S191" s="109">
        <v>0</v>
      </c>
      <c r="T191" s="109">
        <f t="shared" si="19"/>
        <v>1</v>
      </c>
      <c r="U191" s="50" t="str">
        <f t="shared" si="21"/>
        <v>NI</v>
      </c>
      <c r="V191" s="136">
        <v>0</v>
      </c>
      <c r="W191" s="129">
        <v>0</v>
      </c>
      <c r="X191" s="136">
        <v>0</v>
      </c>
      <c r="Y191" s="136">
        <v>0</v>
      </c>
      <c r="Z191" s="136">
        <v>0</v>
      </c>
      <c r="AA191" s="136">
        <v>0</v>
      </c>
      <c r="AB191" s="136">
        <v>0</v>
      </c>
      <c r="AC191" s="129">
        <v>0</v>
      </c>
      <c r="AD191" s="136">
        <v>0</v>
      </c>
      <c r="AE191" s="136">
        <v>0</v>
      </c>
      <c r="AF191" s="136">
        <v>0</v>
      </c>
      <c r="AG191" s="136">
        <v>0</v>
      </c>
      <c r="AH191" s="136">
        <v>0</v>
      </c>
      <c r="AI191" s="136">
        <v>0</v>
      </c>
      <c r="AJ191" s="136">
        <v>0</v>
      </c>
      <c r="AK191" s="136">
        <v>0</v>
      </c>
      <c r="AL191" s="149">
        <v>0</v>
      </c>
      <c r="AM191" s="35">
        <f t="shared" si="20"/>
        <v>0</v>
      </c>
      <c r="AN191" s="50" t="str">
        <f t="shared" si="23"/>
        <v>-</v>
      </c>
      <c r="AO191" s="12"/>
      <c r="AP191" s="13"/>
      <c r="AQ191" s="13"/>
      <c r="AR191" s="13"/>
      <c r="AS191" s="13"/>
      <c r="AT191" s="13"/>
      <c r="AU191" s="12"/>
      <c r="AV191" s="13"/>
      <c r="AW191" s="12"/>
      <c r="AX191" s="12"/>
      <c r="AY191" s="13"/>
    </row>
    <row r="192" spans="1:51" x14ac:dyDescent="0.3">
      <c r="A192" s="51">
        <f t="shared" si="22"/>
        <v>186</v>
      </c>
      <c r="B192" s="7" t="s">
        <v>547</v>
      </c>
      <c r="C192" s="3"/>
      <c r="D192" s="3"/>
      <c r="E192" s="110"/>
      <c r="F192" s="109">
        <v>0</v>
      </c>
      <c r="G192" s="109">
        <v>0</v>
      </c>
      <c r="H192" s="109">
        <v>0</v>
      </c>
      <c r="I192" s="109">
        <v>0</v>
      </c>
      <c r="J192" s="109">
        <v>0</v>
      </c>
      <c r="K192" s="109">
        <v>0</v>
      </c>
      <c r="L192" s="109">
        <v>0</v>
      </c>
      <c r="M192" s="109">
        <v>0</v>
      </c>
      <c r="N192" s="109">
        <v>0</v>
      </c>
      <c r="O192" s="109">
        <v>0</v>
      </c>
      <c r="P192" s="136">
        <v>0</v>
      </c>
      <c r="Q192" s="136">
        <v>1</v>
      </c>
      <c r="R192" s="136">
        <v>0</v>
      </c>
      <c r="S192" s="109">
        <v>0</v>
      </c>
      <c r="T192" s="109">
        <f t="shared" si="19"/>
        <v>0</v>
      </c>
      <c r="U192" s="50" t="str">
        <f t="shared" si="21"/>
        <v>-</v>
      </c>
      <c r="V192" s="137">
        <v>0</v>
      </c>
      <c r="W192" s="129">
        <v>0</v>
      </c>
      <c r="X192" s="136">
        <v>0</v>
      </c>
      <c r="Y192" s="136">
        <v>0</v>
      </c>
      <c r="Z192" s="136">
        <v>0</v>
      </c>
      <c r="AA192" s="136">
        <v>0</v>
      </c>
      <c r="AB192" s="136">
        <v>0</v>
      </c>
      <c r="AC192" s="129">
        <v>0</v>
      </c>
      <c r="AD192" s="136">
        <v>0</v>
      </c>
      <c r="AE192" s="136">
        <v>0</v>
      </c>
      <c r="AF192" s="136">
        <v>0</v>
      </c>
      <c r="AG192" s="136">
        <v>0</v>
      </c>
      <c r="AH192" s="136">
        <v>0</v>
      </c>
      <c r="AI192" s="136">
        <v>0</v>
      </c>
      <c r="AJ192" s="136">
        <v>0</v>
      </c>
      <c r="AK192" s="136">
        <v>0</v>
      </c>
      <c r="AL192" s="149">
        <v>0</v>
      </c>
      <c r="AM192" s="35">
        <f t="shared" si="20"/>
        <v>0</v>
      </c>
      <c r="AN192" s="50" t="str">
        <f t="shared" si="23"/>
        <v>-</v>
      </c>
      <c r="AO192" s="12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</row>
    <row r="193" spans="1:51" x14ac:dyDescent="0.3">
      <c r="A193" s="51">
        <f t="shared" si="22"/>
        <v>187</v>
      </c>
      <c r="B193" s="3" t="s">
        <v>501</v>
      </c>
      <c r="C193" s="3"/>
      <c r="D193" s="3"/>
      <c r="E193" s="110"/>
      <c r="F193" s="109">
        <v>0</v>
      </c>
      <c r="G193" s="109">
        <v>0</v>
      </c>
      <c r="H193" s="109">
        <v>0</v>
      </c>
      <c r="I193" s="109">
        <v>0</v>
      </c>
      <c r="J193" s="109">
        <v>0</v>
      </c>
      <c r="K193" s="109">
        <v>0</v>
      </c>
      <c r="L193" s="109">
        <v>0</v>
      </c>
      <c r="M193" s="109">
        <v>1</v>
      </c>
      <c r="N193" s="109">
        <v>0</v>
      </c>
      <c r="O193" s="109">
        <v>0</v>
      </c>
      <c r="P193" s="136">
        <v>0</v>
      </c>
      <c r="Q193" s="136">
        <v>0</v>
      </c>
      <c r="R193" s="136">
        <v>0</v>
      </c>
      <c r="S193" s="109">
        <v>0</v>
      </c>
      <c r="T193" s="109">
        <f t="shared" si="19"/>
        <v>1</v>
      </c>
      <c r="U193" s="50" t="str">
        <f t="shared" si="21"/>
        <v>NI</v>
      </c>
      <c r="V193" s="137">
        <v>0</v>
      </c>
      <c r="W193" s="129">
        <v>0</v>
      </c>
      <c r="X193" s="136">
        <v>0</v>
      </c>
      <c r="Y193" s="136">
        <v>0</v>
      </c>
      <c r="Z193" s="136">
        <v>0</v>
      </c>
      <c r="AA193" s="136">
        <v>0</v>
      </c>
      <c r="AB193" s="136">
        <v>0</v>
      </c>
      <c r="AC193" s="129">
        <v>0</v>
      </c>
      <c r="AD193" s="136">
        <v>0</v>
      </c>
      <c r="AE193" s="136">
        <v>0</v>
      </c>
      <c r="AF193" s="136">
        <v>0</v>
      </c>
      <c r="AG193" s="136">
        <v>0</v>
      </c>
      <c r="AH193" s="136">
        <v>0</v>
      </c>
      <c r="AI193" s="136">
        <v>0</v>
      </c>
      <c r="AJ193" s="136">
        <v>0</v>
      </c>
      <c r="AK193" s="136">
        <v>0</v>
      </c>
      <c r="AL193" s="149">
        <v>0</v>
      </c>
      <c r="AM193" s="35">
        <f t="shared" si="20"/>
        <v>0</v>
      </c>
      <c r="AN193" s="50" t="str">
        <f t="shared" si="23"/>
        <v>-</v>
      </c>
      <c r="AO193" s="12"/>
      <c r="AP193" s="13"/>
      <c r="AQ193" s="13"/>
      <c r="AR193" s="13"/>
      <c r="AS193" s="13"/>
      <c r="AT193" s="13"/>
      <c r="AU193" s="12"/>
      <c r="AV193" s="13"/>
      <c r="AW193" s="13"/>
      <c r="AX193" s="13"/>
      <c r="AY193" s="13"/>
    </row>
    <row r="194" spans="1:51" x14ac:dyDescent="0.3">
      <c r="A194" s="51">
        <f t="shared" si="22"/>
        <v>188</v>
      </c>
      <c r="B194" s="7" t="s">
        <v>614</v>
      </c>
      <c r="C194" s="3">
        <v>30</v>
      </c>
      <c r="D194" s="3"/>
      <c r="E194" s="110"/>
      <c r="F194" s="109">
        <v>0</v>
      </c>
      <c r="G194" s="109">
        <v>0</v>
      </c>
      <c r="H194" s="109">
        <v>0</v>
      </c>
      <c r="I194" s="109">
        <v>0</v>
      </c>
      <c r="J194" s="109">
        <v>0</v>
      </c>
      <c r="K194" s="109">
        <v>0</v>
      </c>
      <c r="L194" s="109">
        <v>0</v>
      </c>
      <c r="M194" s="109">
        <v>0</v>
      </c>
      <c r="N194" s="109">
        <v>0</v>
      </c>
      <c r="O194" s="109">
        <v>0</v>
      </c>
      <c r="P194" s="136">
        <v>0</v>
      </c>
      <c r="Q194" s="136">
        <v>0</v>
      </c>
      <c r="R194" s="136">
        <v>0</v>
      </c>
      <c r="S194" s="109">
        <v>0</v>
      </c>
      <c r="T194" s="109">
        <f t="shared" si="19"/>
        <v>0</v>
      </c>
      <c r="U194" s="50" t="str">
        <f t="shared" si="21"/>
        <v>-</v>
      </c>
      <c r="V194" s="136">
        <v>0</v>
      </c>
      <c r="W194" s="129">
        <v>0</v>
      </c>
      <c r="X194" s="136">
        <v>0</v>
      </c>
      <c r="Y194" s="136">
        <v>1</v>
      </c>
      <c r="Z194" s="136">
        <v>0</v>
      </c>
      <c r="AA194" s="136">
        <v>0</v>
      </c>
      <c r="AB194" s="136">
        <v>0</v>
      </c>
      <c r="AC194" s="129">
        <v>0</v>
      </c>
      <c r="AD194" s="136">
        <v>0</v>
      </c>
      <c r="AE194" s="136">
        <v>0</v>
      </c>
      <c r="AF194" s="136">
        <v>0</v>
      </c>
      <c r="AG194" s="136">
        <v>0</v>
      </c>
      <c r="AH194" s="136">
        <v>0</v>
      </c>
      <c r="AI194" s="136">
        <v>0</v>
      </c>
      <c r="AJ194" s="136">
        <v>0</v>
      </c>
      <c r="AK194" s="136">
        <v>0</v>
      </c>
      <c r="AL194" s="149">
        <v>0</v>
      </c>
      <c r="AM194" s="35">
        <f t="shared" si="20"/>
        <v>1</v>
      </c>
      <c r="AN194" s="50" t="str">
        <f t="shared" si="23"/>
        <v>NI</v>
      </c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</row>
    <row r="195" spans="1:51" x14ac:dyDescent="0.3">
      <c r="A195" s="51">
        <f t="shared" si="22"/>
        <v>189</v>
      </c>
      <c r="B195" s="7" t="s">
        <v>682</v>
      </c>
      <c r="C195" s="3"/>
      <c r="D195" s="3"/>
      <c r="E195" s="110"/>
      <c r="F195" s="109">
        <v>0</v>
      </c>
      <c r="G195" s="109">
        <v>0</v>
      </c>
      <c r="H195" s="109">
        <v>0</v>
      </c>
      <c r="I195" s="109">
        <v>0</v>
      </c>
      <c r="J195" s="109">
        <v>0</v>
      </c>
      <c r="K195" s="109">
        <v>0</v>
      </c>
      <c r="L195" s="109">
        <v>0</v>
      </c>
      <c r="M195" s="109">
        <v>0</v>
      </c>
      <c r="N195" s="109">
        <v>0</v>
      </c>
      <c r="O195" s="109">
        <v>0</v>
      </c>
      <c r="P195" s="136">
        <v>0</v>
      </c>
      <c r="Q195" s="136">
        <v>0</v>
      </c>
      <c r="R195" s="136">
        <v>0</v>
      </c>
      <c r="S195" s="109">
        <v>0</v>
      </c>
      <c r="T195" s="109">
        <f t="shared" si="19"/>
        <v>0</v>
      </c>
      <c r="U195" s="50" t="str">
        <f t="shared" si="21"/>
        <v>-</v>
      </c>
      <c r="V195" s="137">
        <v>0</v>
      </c>
      <c r="W195" s="129">
        <v>0</v>
      </c>
      <c r="X195" s="136">
        <v>0</v>
      </c>
      <c r="Y195" s="136">
        <v>0</v>
      </c>
      <c r="Z195" s="136">
        <v>0</v>
      </c>
      <c r="AA195" s="136">
        <v>0</v>
      </c>
      <c r="AB195" s="136">
        <v>0</v>
      </c>
      <c r="AC195" s="129">
        <v>0</v>
      </c>
      <c r="AD195" s="136">
        <v>0</v>
      </c>
      <c r="AE195" s="136">
        <v>0</v>
      </c>
      <c r="AF195" s="136">
        <v>0</v>
      </c>
      <c r="AG195" s="136">
        <v>0</v>
      </c>
      <c r="AH195" s="136">
        <v>0</v>
      </c>
      <c r="AI195" s="136">
        <v>0</v>
      </c>
      <c r="AJ195" s="136">
        <v>0</v>
      </c>
      <c r="AK195" s="136">
        <v>1</v>
      </c>
      <c r="AL195" s="149">
        <v>1</v>
      </c>
      <c r="AM195" s="35">
        <f t="shared" si="20"/>
        <v>2</v>
      </c>
      <c r="AN195" s="50" t="str">
        <f t="shared" si="23"/>
        <v>O</v>
      </c>
      <c r="AO195" s="12"/>
      <c r="AP195" s="13"/>
      <c r="AQ195" s="13"/>
      <c r="AR195" s="13"/>
      <c r="AS195" s="13"/>
      <c r="AT195" s="13"/>
      <c r="AU195" s="12"/>
      <c r="AV195" s="13"/>
      <c r="AW195" s="12"/>
      <c r="AX195" s="12"/>
      <c r="AY195" s="13"/>
    </row>
    <row r="196" spans="1:51" x14ac:dyDescent="0.3">
      <c r="A196" s="51">
        <f t="shared" si="22"/>
        <v>190</v>
      </c>
      <c r="B196" s="3" t="s">
        <v>490</v>
      </c>
      <c r="C196" s="3"/>
      <c r="D196" s="3"/>
      <c r="E196" s="110"/>
      <c r="F196" s="109">
        <v>0</v>
      </c>
      <c r="G196" s="109">
        <v>0</v>
      </c>
      <c r="H196" s="109">
        <v>0</v>
      </c>
      <c r="I196" s="109">
        <v>0</v>
      </c>
      <c r="J196" s="109">
        <v>0</v>
      </c>
      <c r="K196" s="109">
        <v>1</v>
      </c>
      <c r="L196" s="109">
        <v>0</v>
      </c>
      <c r="M196" s="109">
        <v>0</v>
      </c>
      <c r="N196" s="109">
        <v>0</v>
      </c>
      <c r="O196" s="109">
        <v>0</v>
      </c>
      <c r="P196" s="136">
        <v>0</v>
      </c>
      <c r="Q196" s="136">
        <v>0</v>
      </c>
      <c r="R196" s="136">
        <v>0</v>
      </c>
      <c r="S196" s="109">
        <v>0</v>
      </c>
      <c r="T196" s="109">
        <f t="shared" ref="T196:T259" si="24">SUM(F196:O196)</f>
        <v>1</v>
      </c>
      <c r="U196" s="50" t="str">
        <f t="shared" si="21"/>
        <v>NI</v>
      </c>
      <c r="V196" s="137">
        <v>0</v>
      </c>
      <c r="W196" s="129">
        <v>0</v>
      </c>
      <c r="X196" s="136">
        <v>0</v>
      </c>
      <c r="Y196" s="136">
        <v>0</v>
      </c>
      <c r="Z196" s="136">
        <v>0</v>
      </c>
      <c r="AA196" s="136">
        <v>0</v>
      </c>
      <c r="AB196" s="136">
        <v>0</v>
      </c>
      <c r="AC196" s="129">
        <v>0</v>
      </c>
      <c r="AD196" s="136">
        <v>0</v>
      </c>
      <c r="AE196" s="136">
        <v>0</v>
      </c>
      <c r="AF196" s="136">
        <v>0</v>
      </c>
      <c r="AG196" s="136">
        <v>0</v>
      </c>
      <c r="AH196" s="136">
        <v>0</v>
      </c>
      <c r="AI196" s="136">
        <v>0</v>
      </c>
      <c r="AJ196" s="136">
        <v>0</v>
      </c>
      <c r="AK196" s="136">
        <v>0</v>
      </c>
      <c r="AL196" s="149">
        <v>0</v>
      </c>
      <c r="AM196" s="35">
        <f t="shared" si="20"/>
        <v>0</v>
      </c>
      <c r="AN196" s="50" t="str">
        <f t="shared" si="23"/>
        <v>-</v>
      </c>
      <c r="AO196" s="12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</row>
    <row r="197" spans="1:51" x14ac:dyDescent="0.3">
      <c r="A197" s="51">
        <f t="shared" si="22"/>
        <v>191</v>
      </c>
      <c r="B197" s="3" t="s">
        <v>454</v>
      </c>
      <c r="C197" s="3"/>
      <c r="D197" s="3"/>
      <c r="E197" s="110"/>
      <c r="F197" s="109">
        <v>0</v>
      </c>
      <c r="G197" s="109">
        <v>0</v>
      </c>
      <c r="H197" s="109">
        <v>1</v>
      </c>
      <c r="I197" s="109">
        <v>0</v>
      </c>
      <c r="J197" s="109">
        <v>0</v>
      </c>
      <c r="K197" s="109">
        <v>1</v>
      </c>
      <c r="L197" s="109">
        <v>0</v>
      </c>
      <c r="M197" s="109">
        <v>0</v>
      </c>
      <c r="N197" s="109">
        <v>0</v>
      </c>
      <c r="O197" s="109">
        <v>0</v>
      </c>
      <c r="P197" s="136">
        <v>0</v>
      </c>
      <c r="Q197" s="136">
        <v>0</v>
      </c>
      <c r="R197" s="136">
        <v>0</v>
      </c>
      <c r="S197" s="109">
        <v>0</v>
      </c>
      <c r="T197" s="109">
        <f t="shared" si="24"/>
        <v>2</v>
      </c>
      <c r="U197" s="50" t="str">
        <f t="shared" si="21"/>
        <v>O</v>
      </c>
      <c r="V197" s="137">
        <v>0</v>
      </c>
      <c r="W197" s="129">
        <v>0</v>
      </c>
      <c r="X197" s="136">
        <v>0</v>
      </c>
      <c r="Y197" s="136">
        <v>0</v>
      </c>
      <c r="Z197" s="136">
        <v>0</v>
      </c>
      <c r="AA197" s="136">
        <v>0</v>
      </c>
      <c r="AB197" s="136">
        <v>0</v>
      </c>
      <c r="AC197" s="129">
        <v>0</v>
      </c>
      <c r="AD197" s="136">
        <v>0</v>
      </c>
      <c r="AE197" s="136">
        <v>0</v>
      </c>
      <c r="AF197" s="136">
        <v>0</v>
      </c>
      <c r="AG197" s="136">
        <v>0</v>
      </c>
      <c r="AH197" s="136">
        <v>0</v>
      </c>
      <c r="AI197" s="136">
        <v>0</v>
      </c>
      <c r="AJ197" s="136">
        <v>0</v>
      </c>
      <c r="AK197" s="136">
        <v>0</v>
      </c>
      <c r="AL197" s="149">
        <v>0</v>
      </c>
      <c r="AM197" s="35">
        <f t="shared" si="20"/>
        <v>0</v>
      </c>
      <c r="AN197" s="50" t="str">
        <f t="shared" si="23"/>
        <v>-</v>
      </c>
      <c r="AO197" s="12"/>
      <c r="AP197" s="13"/>
      <c r="AQ197" s="13"/>
      <c r="AR197" s="13"/>
      <c r="AS197" s="13"/>
      <c r="AT197" s="13"/>
      <c r="AU197" s="12"/>
      <c r="AV197" s="13"/>
      <c r="AW197" s="12"/>
      <c r="AX197" s="12"/>
      <c r="AY197" s="13"/>
    </row>
    <row r="198" spans="1:51" x14ac:dyDescent="0.3">
      <c r="A198" s="51">
        <f t="shared" si="22"/>
        <v>192</v>
      </c>
      <c r="B198" s="3" t="s">
        <v>494</v>
      </c>
      <c r="C198" s="3"/>
      <c r="D198" s="3"/>
      <c r="E198" s="110"/>
      <c r="F198" s="109">
        <v>0</v>
      </c>
      <c r="G198" s="109">
        <v>0</v>
      </c>
      <c r="H198" s="109">
        <v>0</v>
      </c>
      <c r="I198" s="109">
        <v>0</v>
      </c>
      <c r="J198" s="109">
        <v>0</v>
      </c>
      <c r="K198" s="109">
        <v>0</v>
      </c>
      <c r="L198" s="109">
        <v>1</v>
      </c>
      <c r="M198" s="109">
        <v>0</v>
      </c>
      <c r="N198" s="109">
        <v>0</v>
      </c>
      <c r="O198" s="109">
        <v>0</v>
      </c>
      <c r="P198" s="136">
        <v>0</v>
      </c>
      <c r="Q198" s="136">
        <v>0</v>
      </c>
      <c r="R198" s="136">
        <v>0</v>
      </c>
      <c r="S198" s="109">
        <v>0</v>
      </c>
      <c r="T198" s="109">
        <f t="shared" si="24"/>
        <v>1</v>
      </c>
      <c r="U198" s="50" t="str">
        <f t="shared" si="21"/>
        <v>NI</v>
      </c>
      <c r="V198" s="137">
        <v>0</v>
      </c>
      <c r="W198" s="129">
        <v>0</v>
      </c>
      <c r="X198" s="136">
        <v>0</v>
      </c>
      <c r="Y198" s="136">
        <v>0</v>
      </c>
      <c r="Z198" s="136">
        <v>0</v>
      </c>
      <c r="AA198" s="136">
        <v>0</v>
      </c>
      <c r="AB198" s="136">
        <v>0</v>
      </c>
      <c r="AC198" s="129">
        <v>0</v>
      </c>
      <c r="AD198" s="136">
        <v>0</v>
      </c>
      <c r="AE198" s="136">
        <v>0</v>
      </c>
      <c r="AF198" s="136">
        <v>0</v>
      </c>
      <c r="AG198" s="136">
        <v>0</v>
      </c>
      <c r="AH198" s="136">
        <v>0</v>
      </c>
      <c r="AI198" s="136">
        <v>0</v>
      </c>
      <c r="AJ198" s="136">
        <v>0</v>
      </c>
      <c r="AK198" s="136">
        <v>0</v>
      </c>
      <c r="AL198" s="149">
        <v>0</v>
      </c>
      <c r="AM198" s="35">
        <f t="shared" si="20"/>
        <v>0</v>
      </c>
      <c r="AN198" s="50" t="str">
        <f t="shared" si="23"/>
        <v>-</v>
      </c>
      <c r="AO198" s="12"/>
      <c r="AP198" s="13"/>
      <c r="AQ198" s="13"/>
      <c r="AR198" s="13"/>
      <c r="AS198" s="13"/>
      <c r="AT198" s="13"/>
      <c r="AU198" s="12"/>
      <c r="AV198" s="13"/>
      <c r="AW198" s="12"/>
      <c r="AX198" s="12"/>
      <c r="AY198" s="13"/>
    </row>
    <row r="199" spans="1:51" x14ac:dyDescent="0.3">
      <c r="A199" s="51">
        <f t="shared" si="22"/>
        <v>193</v>
      </c>
      <c r="B199" s="3" t="s">
        <v>456</v>
      </c>
      <c r="C199" s="3"/>
      <c r="D199" s="3"/>
      <c r="E199" s="110"/>
      <c r="F199" s="109">
        <v>0</v>
      </c>
      <c r="G199" s="109">
        <v>0</v>
      </c>
      <c r="H199" s="109">
        <v>0</v>
      </c>
      <c r="I199" s="109">
        <v>1</v>
      </c>
      <c r="J199" s="109">
        <v>0</v>
      </c>
      <c r="K199" s="109">
        <v>0</v>
      </c>
      <c r="L199" s="109">
        <v>0</v>
      </c>
      <c r="M199" s="109">
        <v>0</v>
      </c>
      <c r="N199" s="109">
        <v>0</v>
      </c>
      <c r="O199" s="109">
        <v>0</v>
      </c>
      <c r="P199" s="136">
        <v>0</v>
      </c>
      <c r="Q199" s="136">
        <v>0</v>
      </c>
      <c r="R199" s="136">
        <v>0</v>
      </c>
      <c r="S199" s="109">
        <v>0</v>
      </c>
      <c r="T199" s="109">
        <f t="shared" si="24"/>
        <v>1</v>
      </c>
      <c r="U199" s="50" t="str">
        <f t="shared" si="21"/>
        <v>NI</v>
      </c>
      <c r="V199" s="136">
        <v>0</v>
      </c>
      <c r="W199" s="129">
        <v>0</v>
      </c>
      <c r="X199" s="136">
        <v>0</v>
      </c>
      <c r="Y199" s="136">
        <v>0</v>
      </c>
      <c r="Z199" s="136">
        <v>0</v>
      </c>
      <c r="AA199" s="136">
        <v>0</v>
      </c>
      <c r="AB199" s="136">
        <v>0</v>
      </c>
      <c r="AC199" s="129">
        <v>0</v>
      </c>
      <c r="AD199" s="136">
        <v>0</v>
      </c>
      <c r="AE199" s="136">
        <v>0</v>
      </c>
      <c r="AF199" s="136">
        <v>0</v>
      </c>
      <c r="AG199" s="136">
        <v>0</v>
      </c>
      <c r="AH199" s="136">
        <v>0</v>
      </c>
      <c r="AI199" s="136">
        <v>0</v>
      </c>
      <c r="AJ199" s="136">
        <v>0</v>
      </c>
      <c r="AK199" s="136">
        <v>0</v>
      </c>
      <c r="AL199" s="149">
        <v>0</v>
      </c>
      <c r="AM199" s="35">
        <f t="shared" si="20"/>
        <v>0</v>
      </c>
      <c r="AN199" s="50" t="str">
        <f t="shared" si="23"/>
        <v>-</v>
      </c>
      <c r="AO199" s="12"/>
      <c r="AP199" s="13"/>
      <c r="AQ199" s="13"/>
      <c r="AR199" s="13"/>
      <c r="AS199" s="13"/>
      <c r="AT199" s="13"/>
      <c r="AU199" s="12"/>
      <c r="AV199" s="13"/>
      <c r="AW199" s="12"/>
      <c r="AX199" s="12"/>
      <c r="AY199" s="13"/>
    </row>
    <row r="200" spans="1:51" x14ac:dyDescent="0.3">
      <c r="A200" s="51">
        <f t="shared" si="22"/>
        <v>194</v>
      </c>
      <c r="B200" s="3" t="s">
        <v>464</v>
      </c>
      <c r="C200" s="3">
        <v>53</v>
      </c>
      <c r="D200" s="3"/>
      <c r="E200" s="110"/>
      <c r="F200" s="109">
        <v>0</v>
      </c>
      <c r="G200" s="109">
        <v>0</v>
      </c>
      <c r="H200" s="109">
        <v>0</v>
      </c>
      <c r="I200" s="109">
        <v>1</v>
      </c>
      <c r="J200" s="109">
        <v>0</v>
      </c>
      <c r="K200" s="109">
        <v>0</v>
      </c>
      <c r="L200" s="109">
        <v>0</v>
      </c>
      <c r="M200" s="109">
        <v>0</v>
      </c>
      <c r="N200" s="109">
        <v>0</v>
      </c>
      <c r="O200" s="109">
        <v>0</v>
      </c>
      <c r="P200" s="136">
        <v>0</v>
      </c>
      <c r="Q200" s="136">
        <v>0</v>
      </c>
      <c r="R200" s="136">
        <v>0</v>
      </c>
      <c r="S200" s="109">
        <v>0</v>
      </c>
      <c r="T200" s="109">
        <f t="shared" si="24"/>
        <v>1</v>
      </c>
      <c r="U200" s="50" t="str">
        <f t="shared" si="21"/>
        <v>NI</v>
      </c>
      <c r="V200" s="136">
        <v>0</v>
      </c>
      <c r="W200" s="129">
        <v>0</v>
      </c>
      <c r="X200" s="136">
        <v>1</v>
      </c>
      <c r="Y200" s="136">
        <v>0</v>
      </c>
      <c r="Z200" s="136">
        <v>1</v>
      </c>
      <c r="AA200" s="136">
        <v>0</v>
      </c>
      <c r="AB200" s="136">
        <v>0</v>
      </c>
      <c r="AC200" s="129">
        <v>0</v>
      </c>
      <c r="AD200" s="136">
        <v>0</v>
      </c>
      <c r="AE200" s="136">
        <v>0</v>
      </c>
      <c r="AF200" s="136">
        <v>0</v>
      </c>
      <c r="AG200" s="136">
        <v>1</v>
      </c>
      <c r="AH200" s="136">
        <v>1</v>
      </c>
      <c r="AI200" s="136">
        <v>0</v>
      </c>
      <c r="AJ200" s="136">
        <v>0</v>
      </c>
      <c r="AK200" s="136">
        <v>0</v>
      </c>
      <c r="AL200" s="149">
        <v>0</v>
      </c>
      <c r="AM200" s="35">
        <f t="shared" ref="AM200:AM263" si="25">SUM(W200:AL200)</f>
        <v>4</v>
      </c>
      <c r="AN200" s="50" t="str">
        <f t="shared" si="23"/>
        <v>O</v>
      </c>
      <c r="AO200" s="12"/>
      <c r="AP200" s="13"/>
      <c r="AQ200" s="13"/>
      <c r="AR200" s="13"/>
      <c r="AS200" s="13"/>
      <c r="AT200" s="13"/>
      <c r="AU200" s="12"/>
      <c r="AV200" s="13"/>
      <c r="AW200" s="12"/>
      <c r="AX200" s="12"/>
      <c r="AY200" s="13"/>
    </row>
    <row r="201" spans="1:51" x14ac:dyDescent="0.3">
      <c r="A201" s="51">
        <f t="shared" si="22"/>
        <v>195</v>
      </c>
      <c r="B201" s="7" t="s">
        <v>690</v>
      </c>
      <c r="C201" s="3"/>
      <c r="D201" s="3"/>
      <c r="E201" s="110"/>
      <c r="F201" s="109">
        <v>0</v>
      </c>
      <c r="G201" s="109">
        <v>0</v>
      </c>
      <c r="H201" s="109">
        <v>0</v>
      </c>
      <c r="I201" s="109">
        <v>0</v>
      </c>
      <c r="J201" s="109">
        <v>0</v>
      </c>
      <c r="K201" s="109">
        <v>0</v>
      </c>
      <c r="L201" s="109">
        <v>0</v>
      </c>
      <c r="M201" s="109">
        <v>0</v>
      </c>
      <c r="N201" s="109">
        <v>0</v>
      </c>
      <c r="O201" s="109">
        <v>0</v>
      </c>
      <c r="P201" s="136">
        <v>0</v>
      </c>
      <c r="Q201" s="136">
        <v>0</v>
      </c>
      <c r="R201" s="136">
        <v>0</v>
      </c>
      <c r="S201" s="109">
        <v>0</v>
      </c>
      <c r="T201" s="109">
        <f t="shared" si="24"/>
        <v>0</v>
      </c>
      <c r="U201" s="50" t="str">
        <f t="shared" ref="U201:U264" si="26">IF(T201&gt;=5,"C",IF(T201=0,"-",IF(T201=1,"NI",IF(T201&gt;1,"O",IF(T201&gt;5,"O")))))</f>
        <v>-</v>
      </c>
      <c r="V201" s="137">
        <v>0</v>
      </c>
      <c r="W201" s="129">
        <v>0</v>
      </c>
      <c r="X201" s="136">
        <v>0</v>
      </c>
      <c r="Y201" s="136">
        <v>0</v>
      </c>
      <c r="Z201" s="136">
        <v>0</v>
      </c>
      <c r="AA201" s="136">
        <v>0</v>
      </c>
      <c r="AB201" s="136">
        <v>0</v>
      </c>
      <c r="AC201" s="129">
        <v>0</v>
      </c>
      <c r="AD201" s="136">
        <v>0</v>
      </c>
      <c r="AE201" s="136">
        <v>0</v>
      </c>
      <c r="AF201" s="136">
        <v>0</v>
      </c>
      <c r="AG201" s="136">
        <v>0</v>
      </c>
      <c r="AH201" s="136">
        <v>0</v>
      </c>
      <c r="AI201" s="136">
        <v>0</v>
      </c>
      <c r="AJ201" s="136">
        <v>0</v>
      </c>
      <c r="AK201" s="136">
        <v>0</v>
      </c>
      <c r="AL201" s="149">
        <v>1</v>
      </c>
      <c r="AM201" s="35">
        <f t="shared" si="25"/>
        <v>1</v>
      </c>
      <c r="AN201" s="50" t="str">
        <f t="shared" si="23"/>
        <v>NI</v>
      </c>
      <c r="AO201" s="12"/>
      <c r="AP201" s="13"/>
      <c r="AQ201" s="13"/>
      <c r="AR201" s="13"/>
      <c r="AS201" s="13"/>
      <c r="AT201" s="13"/>
      <c r="AU201" s="12"/>
      <c r="AV201" s="13"/>
      <c r="AW201" s="12"/>
      <c r="AX201" s="12"/>
      <c r="AY201" s="13"/>
    </row>
    <row r="202" spans="1:51" x14ac:dyDescent="0.3">
      <c r="A202" s="51">
        <f t="shared" si="22"/>
        <v>196</v>
      </c>
      <c r="B202" s="7" t="s">
        <v>669</v>
      </c>
      <c r="C202" s="3"/>
      <c r="D202" s="3"/>
      <c r="E202" s="110"/>
      <c r="F202" s="109">
        <v>0</v>
      </c>
      <c r="G202" s="109">
        <v>0</v>
      </c>
      <c r="H202" s="109">
        <v>0</v>
      </c>
      <c r="I202" s="109">
        <v>0</v>
      </c>
      <c r="J202" s="109">
        <v>0</v>
      </c>
      <c r="K202" s="109">
        <v>0</v>
      </c>
      <c r="L202" s="109">
        <v>0</v>
      </c>
      <c r="M202" s="109">
        <v>0</v>
      </c>
      <c r="N202" s="109">
        <v>0</v>
      </c>
      <c r="O202" s="109">
        <v>0</v>
      </c>
      <c r="P202" s="136">
        <v>0</v>
      </c>
      <c r="Q202" s="136">
        <v>0</v>
      </c>
      <c r="R202" s="136">
        <v>0</v>
      </c>
      <c r="S202" s="109">
        <v>0</v>
      </c>
      <c r="T202" s="109">
        <f t="shared" si="24"/>
        <v>0</v>
      </c>
      <c r="U202" s="50" t="str">
        <f t="shared" si="26"/>
        <v>-</v>
      </c>
      <c r="V202" s="136">
        <v>0</v>
      </c>
      <c r="W202" s="129">
        <v>0</v>
      </c>
      <c r="X202" s="136">
        <v>0</v>
      </c>
      <c r="Y202" s="136">
        <v>0</v>
      </c>
      <c r="Z202" s="136">
        <v>0</v>
      </c>
      <c r="AA202" s="136">
        <v>0</v>
      </c>
      <c r="AB202" s="136">
        <v>0</v>
      </c>
      <c r="AC202" s="129">
        <v>0</v>
      </c>
      <c r="AD202" s="136">
        <v>0</v>
      </c>
      <c r="AE202" s="136">
        <v>0</v>
      </c>
      <c r="AF202" s="136">
        <v>0</v>
      </c>
      <c r="AG202" s="136">
        <v>0</v>
      </c>
      <c r="AH202" s="136">
        <v>1</v>
      </c>
      <c r="AI202" s="136">
        <v>0</v>
      </c>
      <c r="AJ202" s="136">
        <v>0</v>
      </c>
      <c r="AK202" s="136">
        <v>0</v>
      </c>
      <c r="AL202" s="149">
        <v>0</v>
      </c>
      <c r="AM202" s="35">
        <f t="shared" si="25"/>
        <v>1</v>
      </c>
      <c r="AN202" s="50" t="str">
        <f t="shared" si="23"/>
        <v>NI</v>
      </c>
      <c r="AO202" s="12"/>
      <c r="AP202" s="13"/>
      <c r="AQ202" s="13"/>
      <c r="AR202" s="13"/>
      <c r="AS202" s="13"/>
      <c r="AT202" s="13"/>
      <c r="AU202" s="12"/>
      <c r="AV202" s="13"/>
      <c r="AW202" s="12"/>
      <c r="AX202" s="12"/>
      <c r="AY202" s="13"/>
    </row>
    <row r="203" spans="1:51" x14ac:dyDescent="0.3">
      <c r="A203" s="51">
        <f t="shared" si="22"/>
        <v>197</v>
      </c>
      <c r="B203" s="3" t="s">
        <v>478</v>
      </c>
      <c r="C203" s="3">
        <v>27</v>
      </c>
      <c r="D203" s="3"/>
      <c r="E203" s="110"/>
      <c r="F203" s="109">
        <v>1</v>
      </c>
      <c r="G203" s="109">
        <v>0</v>
      </c>
      <c r="H203" s="109">
        <v>0</v>
      </c>
      <c r="I203" s="109">
        <v>0</v>
      </c>
      <c r="J203" s="109">
        <v>1</v>
      </c>
      <c r="K203" s="109">
        <v>0</v>
      </c>
      <c r="L203" s="109">
        <v>0</v>
      </c>
      <c r="M203" s="109">
        <v>0</v>
      </c>
      <c r="N203" s="109">
        <v>0</v>
      </c>
      <c r="O203" s="109">
        <v>1</v>
      </c>
      <c r="P203" s="136">
        <v>1</v>
      </c>
      <c r="Q203" s="136">
        <v>0</v>
      </c>
      <c r="R203" s="136">
        <v>0</v>
      </c>
      <c r="S203" s="109">
        <v>0</v>
      </c>
      <c r="T203" s="109">
        <f t="shared" si="24"/>
        <v>3</v>
      </c>
      <c r="U203" s="50" t="str">
        <f t="shared" si="26"/>
        <v>O</v>
      </c>
      <c r="V203" s="136">
        <v>0</v>
      </c>
      <c r="W203" s="129">
        <v>0</v>
      </c>
      <c r="X203" s="136">
        <v>0</v>
      </c>
      <c r="Y203" s="136">
        <v>0</v>
      </c>
      <c r="Z203" s="136">
        <v>1</v>
      </c>
      <c r="AA203" s="136">
        <v>0</v>
      </c>
      <c r="AB203" s="136">
        <v>0</v>
      </c>
      <c r="AC203" s="129">
        <v>0</v>
      </c>
      <c r="AD203" s="136">
        <v>0</v>
      </c>
      <c r="AE203" s="136">
        <v>0</v>
      </c>
      <c r="AF203" s="136">
        <v>0</v>
      </c>
      <c r="AG203" s="136">
        <v>0</v>
      </c>
      <c r="AH203" s="136">
        <v>0</v>
      </c>
      <c r="AI203" s="136">
        <v>0</v>
      </c>
      <c r="AJ203" s="136">
        <v>0</v>
      </c>
      <c r="AK203" s="136">
        <v>0</v>
      </c>
      <c r="AL203" s="149">
        <v>0</v>
      </c>
      <c r="AM203" s="35">
        <f t="shared" si="25"/>
        <v>1</v>
      </c>
      <c r="AN203" s="50" t="str">
        <f t="shared" si="23"/>
        <v>NI</v>
      </c>
      <c r="AO203" s="12"/>
      <c r="AP203" s="13"/>
      <c r="AQ203" s="13"/>
      <c r="AR203" s="13"/>
      <c r="AS203" s="13"/>
      <c r="AT203" s="13"/>
      <c r="AU203" s="12"/>
      <c r="AV203" s="13"/>
      <c r="AW203" s="12"/>
      <c r="AX203" s="12"/>
      <c r="AY203" s="13"/>
    </row>
    <row r="204" spans="1:51" x14ac:dyDescent="0.3">
      <c r="A204" s="51">
        <f t="shared" si="22"/>
        <v>198</v>
      </c>
      <c r="B204" s="7" t="s">
        <v>617</v>
      </c>
      <c r="C204" s="3">
        <v>48</v>
      </c>
      <c r="D204" s="3"/>
      <c r="E204" s="110"/>
      <c r="F204" s="109">
        <v>0</v>
      </c>
      <c r="G204" s="109">
        <v>0</v>
      </c>
      <c r="H204" s="109">
        <v>0</v>
      </c>
      <c r="I204" s="109">
        <v>0</v>
      </c>
      <c r="J204" s="109">
        <v>0</v>
      </c>
      <c r="K204" s="109">
        <v>0</v>
      </c>
      <c r="L204" s="109">
        <v>0</v>
      </c>
      <c r="M204" s="109">
        <v>0</v>
      </c>
      <c r="N204" s="109">
        <v>0</v>
      </c>
      <c r="O204" s="109">
        <v>0</v>
      </c>
      <c r="P204" s="136">
        <v>0</v>
      </c>
      <c r="Q204" s="136">
        <v>0</v>
      </c>
      <c r="R204" s="136">
        <v>0</v>
      </c>
      <c r="S204" s="109">
        <v>0</v>
      </c>
      <c r="T204" s="109">
        <f t="shared" si="24"/>
        <v>0</v>
      </c>
      <c r="U204" s="50" t="str">
        <f t="shared" si="26"/>
        <v>-</v>
      </c>
      <c r="V204" s="137">
        <v>0</v>
      </c>
      <c r="W204" s="129">
        <v>0</v>
      </c>
      <c r="X204" s="136">
        <v>0</v>
      </c>
      <c r="Y204" s="136">
        <v>1</v>
      </c>
      <c r="Z204" s="136">
        <v>0</v>
      </c>
      <c r="AA204" s="136">
        <v>0</v>
      </c>
      <c r="AB204" s="136">
        <v>0</v>
      </c>
      <c r="AC204" s="129">
        <v>0</v>
      </c>
      <c r="AD204" s="136">
        <v>0</v>
      </c>
      <c r="AE204" s="136">
        <v>0</v>
      </c>
      <c r="AF204" s="136">
        <v>0</v>
      </c>
      <c r="AG204" s="136">
        <v>0</v>
      </c>
      <c r="AH204" s="136">
        <v>0</v>
      </c>
      <c r="AI204" s="136">
        <v>0</v>
      </c>
      <c r="AJ204" s="136">
        <v>0</v>
      </c>
      <c r="AK204" s="136">
        <v>0</v>
      </c>
      <c r="AL204" s="149">
        <v>0</v>
      </c>
      <c r="AM204" s="35">
        <f t="shared" si="25"/>
        <v>1</v>
      </c>
      <c r="AN204" s="50" t="str">
        <f t="shared" si="23"/>
        <v>NI</v>
      </c>
      <c r="AO204" s="12"/>
      <c r="AP204" s="13"/>
      <c r="AQ204" s="13"/>
      <c r="AR204" s="13"/>
      <c r="AS204" s="13"/>
      <c r="AT204" s="13"/>
      <c r="AU204" s="12"/>
      <c r="AV204" s="13"/>
      <c r="AW204" s="12"/>
      <c r="AX204" s="12"/>
      <c r="AY204" s="13"/>
    </row>
    <row r="205" spans="1:51" x14ac:dyDescent="0.3">
      <c r="A205" s="51">
        <f t="shared" si="22"/>
        <v>199</v>
      </c>
      <c r="B205" s="3" t="s">
        <v>416</v>
      </c>
      <c r="C205" s="3"/>
      <c r="D205" s="3"/>
      <c r="E205" s="110"/>
      <c r="F205" s="109">
        <v>1</v>
      </c>
      <c r="G205" s="109">
        <v>0</v>
      </c>
      <c r="H205" s="109">
        <v>1</v>
      </c>
      <c r="I205" s="109">
        <v>0</v>
      </c>
      <c r="J205" s="109">
        <v>1</v>
      </c>
      <c r="K205" s="109">
        <v>0</v>
      </c>
      <c r="L205" s="109">
        <v>0</v>
      </c>
      <c r="M205" s="109">
        <v>0</v>
      </c>
      <c r="N205" s="109">
        <v>0</v>
      </c>
      <c r="O205" s="109">
        <v>1</v>
      </c>
      <c r="P205" s="136">
        <v>1</v>
      </c>
      <c r="Q205" s="136">
        <v>1</v>
      </c>
      <c r="R205" s="136">
        <v>0</v>
      </c>
      <c r="S205" s="109">
        <v>0</v>
      </c>
      <c r="T205" s="109">
        <f t="shared" si="24"/>
        <v>4</v>
      </c>
      <c r="U205" s="50" t="str">
        <f t="shared" si="26"/>
        <v>O</v>
      </c>
      <c r="V205" s="137">
        <v>0</v>
      </c>
      <c r="W205" s="129">
        <v>0</v>
      </c>
      <c r="X205" s="136">
        <v>0</v>
      </c>
      <c r="Y205" s="136">
        <v>0</v>
      </c>
      <c r="Z205" s="136">
        <v>0</v>
      </c>
      <c r="AA205" s="136">
        <v>0</v>
      </c>
      <c r="AB205" s="136">
        <v>0</v>
      </c>
      <c r="AC205" s="129">
        <v>0</v>
      </c>
      <c r="AD205" s="136">
        <v>0</v>
      </c>
      <c r="AE205" s="136">
        <v>0</v>
      </c>
      <c r="AF205" s="136">
        <v>1</v>
      </c>
      <c r="AG205" s="136">
        <v>0</v>
      </c>
      <c r="AH205" s="136">
        <v>0</v>
      </c>
      <c r="AI205" s="136">
        <v>0</v>
      </c>
      <c r="AJ205" s="136">
        <v>0</v>
      </c>
      <c r="AK205" s="136">
        <v>0</v>
      </c>
      <c r="AL205" s="149">
        <v>0</v>
      </c>
      <c r="AM205" s="35">
        <f t="shared" si="25"/>
        <v>1</v>
      </c>
      <c r="AN205" s="50" t="str">
        <f t="shared" si="23"/>
        <v>NI</v>
      </c>
      <c r="AO205" s="12"/>
      <c r="AP205" s="13"/>
      <c r="AQ205" s="13"/>
      <c r="AR205" s="13"/>
      <c r="AS205" s="13"/>
      <c r="AT205" s="13"/>
      <c r="AU205" s="12"/>
      <c r="AV205" s="13"/>
      <c r="AW205" s="12"/>
      <c r="AX205" s="12"/>
      <c r="AY205" s="13"/>
    </row>
    <row r="206" spans="1:51" x14ac:dyDescent="0.3">
      <c r="A206" s="51">
        <f t="shared" ref="A206:A221" si="27">A205+1</f>
        <v>200</v>
      </c>
      <c r="B206" s="7" t="s">
        <v>1387</v>
      </c>
      <c r="C206" s="3">
        <v>55</v>
      </c>
      <c r="D206" s="3">
        <v>3</v>
      </c>
      <c r="E206" s="110"/>
      <c r="F206" s="109">
        <v>0</v>
      </c>
      <c r="G206" s="109">
        <v>0</v>
      </c>
      <c r="H206" s="109">
        <v>0</v>
      </c>
      <c r="I206" s="109">
        <v>0</v>
      </c>
      <c r="J206" s="109">
        <v>0</v>
      </c>
      <c r="K206" s="109">
        <v>0</v>
      </c>
      <c r="L206" s="109">
        <v>0</v>
      </c>
      <c r="M206" s="109">
        <v>0</v>
      </c>
      <c r="N206" s="109">
        <v>0</v>
      </c>
      <c r="O206" s="109">
        <v>0</v>
      </c>
      <c r="P206" s="136">
        <v>0</v>
      </c>
      <c r="Q206" s="136">
        <v>0</v>
      </c>
      <c r="R206" s="136">
        <v>0</v>
      </c>
      <c r="S206" s="109">
        <v>1</v>
      </c>
      <c r="T206" s="109">
        <f t="shared" si="24"/>
        <v>0</v>
      </c>
      <c r="U206" s="50" t="str">
        <f t="shared" si="26"/>
        <v>-</v>
      </c>
      <c r="V206" s="137">
        <v>0</v>
      </c>
      <c r="W206" s="129">
        <v>0</v>
      </c>
      <c r="X206" s="136">
        <v>0</v>
      </c>
      <c r="Y206" s="136">
        <v>0</v>
      </c>
      <c r="Z206" s="136">
        <v>0</v>
      </c>
      <c r="AA206" s="136">
        <v>0</v>
      </c>
      <c r="AB206" s="136">
        <v>0</v>
      </c>
      <c r="AC206" s="129">
        <v>0</v>
      </c>
      <c r="AD206" s="136">
        <v>0</v>
      </c>
      <c r="AE206" s="136">
        <v>0</v>
      </c>
      <c r="AF206" s="136">
        <v>0</v>
      </c>
      <c r="AG206" s="136">
        <v>0</v>
      </c>
      <c r="AH206" s="136">
        <v>0</v>
      </c>
      <c r="AI206" s="136">
        <v>0</v>
      </c>
      <c r="AJ206" s="136">
        <v>0</v>
      </c>
      <c r="AK206" s="136">
        <v>0</v>
      </c>
      <c r="AL206" s="149">
        <v>0</v>
      </c>
      <c r="AM206" s="35">
        <f t="shared" si="25"/>
        <v>0</v>
      </c>
      <c r="AN206" s="50" t="str">
        <f t="shared" si="23"/>
        <v>-</v>
      </c>
      <c r="AO206" s="12"/>
      <c r="AP206" s="13"/>
      <c r="AQ206" s="13"/>
      <c r="AR206" s="13"/>
      <c r="AS206" s="13"/>
      <c r="AT206" s="13"/>
      <c r="AU206" s="12"/>
      <c r="AV206" s="13"/>
      <c r="AW206" s="13"/>
      <c r="AX206" s="13"/>
      <c r="AY206" s="13"/>
    </row>
    <row r="207" spans="1:51" x14ac:dyDescent="0.3">
      <c r="A207" s="51">
        <f t="shared" si="27"/>
        <v>201</v>
      </c>
      <c r="B207" s="7" t="s">
        <v>662</v>
      </c>
      <c r="C207" s="3">
        <v>55</v>
      </c>
      <c r="D207" s="3"/>
      <c r="E207" s="110"/>
      <c r="F207" s="109">
        <v>0</v>
      </c>
      <c r="G207" s="109">
        <v>0</v>
      </c>
      <c r="H207" s="109">
        <v>0</v>
      </c>
      <c r="I207" s="109">
        <v>0</v>
      </c>
      <c r="J207" s="109">
        <v>0</v>
      </c>
      <c r="K207" s="109">
        <v>0</v>
      </c>
      <c r="L207" s="109">
        <v>0</v>
      </c>
      <c r="M207" s="109">
        <v>0</v>
      </c>
      <c r="N207" s="109">
        <v>0</v>
      </c>
      <c r="O207" s="109">
        <v>0</v>
      </c>
      <c r="P207" s="136">
        <v>0</v>
      </c>
      <c r="Q207" s="136">
        <v>0</v>
      </c>
      <c r="R207" s="136">
        <v>0</v>
      </c>
      <c r="S207" s="109">
        <v>0</v>
      </c>
      <c r="T207" s="109">
        <f t="shared" si="24"/>
        <v>0</v>
      </c>
      <c r="U207" s="50" t="str">
        <f t="shared" si="26"/>
        <v>-</v>
      </c>
      <c r="V207" s="137">
        <v>0</v>
      </c>
      <c r="W207" s="129">
        <v>0</v>
      </c>
      <c r="X207" s="136">
        <v>0</v>
      </c>
      <c r="Y207" s="136">
        <v>0</v>
      </c>
      <c r="Z207" s="136">
        <v>0</v>
      </c>
      <c r="AA207" s="136">
        <v>0</v>
      </c>
      <c r="AB207" s="136">
        <v>0</v>
      </c>
      <c r="AC207" s="129">
        <v>0</v>
      </c>
      <c r="AD207" s="136">
        <v>0</v>
      </c>
      <c r="AE207" s="136">
        <v>0</v>
      </c>
      <c r="AF207" s="136">
        <v>0</v>
      </c>
      <c r="AG207" s="136">
        <v>1</v>
      </c>
      <c r="AH207" s="136">
        <v>0</v>
      </c>
      <c r="AI207" s="136">
        <v>1</v>
      </c>
      <c r="AJ207" s="136">
        <v>1</v>
      </c>
      <c r="AK207" s="136">
        <v>0</v>
      </c>
      <c r="AL207" s="149">
        <v>1</v>
      </c>
      <c r="AM207" s="35">
        <f t="shared" si="25"/>
        <v>4</v>
      </c>
      <c r="AN207" s="50" t="str">
        <f t="shared" si="23"/>
        <v>O</v>
      </c>
      <c r="AO207" s="12"/>
      <c r="AP207" s="13"/>
      <c r="AQ207" s="13"/>
      <c r="AR207" s="13"/>
      <c r="AS207" s="13"/>
      <c r="AT207" s="13"/>
      <c r="AU207" s="12"/>
      <c r="AV207" s="13"/>
      <c r="AW207" s="12"/>
      <c r="AX207" s="12"/>
      <c r="AY207" s="13"/>
    </row>
    <row r="208" spans="1:51" x14ac:dyDescent="0.3">
      <c r="A208" s="51">
        <f t="shared" si="27"/>
        <v>202</v>
      </c>
      <c r="B208" s="7" t="s">
        <v>616</v>
      </c>
      <c r="C208" s="3">
        <v>32</v>
      </c>
      <c r="D208" s="3"/>
      <c r="E208" s="110"/>
      <c r="F208" s="109">
        <v>0</v>
      </c>
      <c r="G208" s="109">
        <v>0</v>
      </c>
      <c r="H208" s="109">
        <v>0</v>
      </c>
      <c r="I208" s="109">
        <v>0</v>
      </c>
      <c r="J208" s="109">
        <v>0</v>
      </c>
      <c r="K208" s="109">
        <v>0</v>
      </c>
      <c r="L208" s="109">
        <v>0</v>
      </c>
      <c r="M208" s="109">
        <v>0</v>
      </c>
      <c r="N208" s="109">
        <v>0</v>
      </c>
      <c r="O208" s="109">
        <v>0</v>
      </c>
      <c r="P208" s="136">
        <v>0</v>
      </c>
      <c r="Q208" s="136">
        <v>0</v>
      </c>
      <c r="R208" s="136">
        <v>0</v>
      </c>
      <c r="S208" s="109">
        <v>0</v>
      </c>
      <c r="T208" s="109">
        <f t="shared" si="24"/>
        <v>0</v>
      </c>
      <c r="U208" s="50" t="str">
        <f t="shared" si="26"/>
        <v>-</v>
      </c>
      <c r="V208" s="137">
        <v>0</v>
      </c>
      <c r="W208" s="129">
        <v>0</v>
      </c>
      <c r="X208" s="136">
        <v>0</v>
      </c>
      <c r="Y208" s="136">
        <v>1</v>
      </c>
      <c r="Z208" s="136">
        <v>0</v>
      </c>
      <c r="AA208" s="136">
        <v>0</v>
      </c>
      <c r="AB208" s="136">
        <v>0</v>
      </c>
      <c r="AC208" s="129">
        <v>0</v>
      </c>
      <c r="AD208" s="136">
        <v>0</v>
      </c>
      <c r="AE208" s="136">
        <v>0</v>
      </c>
      <c r="AF208" s="136">
        <v>0</v>
      </c>
      <c r="AG208" s="136">
        <v>0</v>
      </c>
      <c r="AH208" s="136">
        <v>0</v>
      </c>
      <c r="AI208" s="136">
        <v>0</v>
      </c>
      <c r="AJ208" s="136">
        <v>0</v>
      </c>
      <c r="AK208" s="136">
        <v>0</v>
      </c>
      <c r="AL208" s="149">
        <v>0</v>
      </c>
      <c r="AM208" s="35">
        <f t="shared" si="25"/>
        <v>1</v>
      </c>
      <c r="AN208" s="50" t="str">
        <f t="shared" si="23"/>
        <v>NI</v>
      </c>
      <c r="AO208" s="13"/>
      <c r="AP208" s="13"/>
      <c r="AQ208" s="13"/>
      <c r="AR208" s="13"/>
      <c r="AS208" s="13"/>
      <c r="AT208" s="13"/>
      <c r="AU208" s="12"/>
      <c r="AV208" s="12"/>
      <c r="AW208" s="13"/>
      <c r="AX208" s="13"/>
      <c r="AY208" s="13"/>
    </row>
    <row r="209" spans="1:51" x14ac:dyDescent="0.3">
      <c r="A209" s="51">
        <f t="shared" si="27"/>
        <v>203</v>
      </c>
      <c r="B209" s="7" t="s">
        <v>613</v>
      </c>
      <c r="C209" s="3">
        <v>52</v>
      </c>
      <c r="D209" s="3"/>
      <c r="E209" s="110">
        <v>0</v>
      </c>
      <c r="F209" s="109">
        <v>0</v>
      </c>
      <c r="G209" s="109">
        <v>0</v>
      </c>
      <c r="H209" s="109">
        <v>0</v>
      </c>
      <c r="I209" s="109">
        <v>0</v>
      </c>
      <c r="J209" s="109">
        <v>0</v>
      </c>
      <c r="K209" s="109">
        <v>0</v>
      </c>
      <c r="L209" s="109">
        <v>0</v>
      </c>
      <c r="M209" s="109">
        <v>0</v>
      </c>
      <c r="N209" s="109">
        <v>0</v>
      </c>
      <c r="O209" s="109">
        <v>0</v>
      </c>
      <c r="P209" s="136">
        <v>0</v>
      </c>
      <c r="Q209" s="136">
        <v>0</v>
      </c>
      <c r="R209" s="136">
        <v>0</v>
      </c>
      <c r="S209" s="109">
        <v>0</v>
      </c>
      <c r="T209" s="109">
        <f t="shared" si="24"/>
        <v>0</v>
      </c>
      <c r="U209" s="50" t="str">
        <f t="shared" si="26"/>
        <v>-</v>
      </c>
      <c r="V209" s="137">
        <v>0</v>
      </c>
      <c r="W209" s="129">
        <v>0</v>
      </c>
      <c r="X209" s="136">
        <v>0</v>
      </c>
      <c r="Y209" s="136">
        <v>1</v>
      </c>
      <c r="Z209" s="136">
        <v>0</v>
      </c>
      <c r="AA209" s="136">
        <v>0</v>
      </c>
      <c r="AB209" s="136">
        <v>0</v>
      </c>
      <c r="AC209" s="129">
        <v>0</v>
      </c>
      <c r="AD209" s="136">
        <v>0</v>
      </c>
      <c r="AE209" s="136">
        <v>0</v>
      </c>
      <c r="AF209" s="136">
        <v>0</v>
      </c>
      <c r="AG209" s="136">
        <v>0</v>
      </c>
      <c r="AH209" s="136">
        <v>0</v>
      </c>
      <c r="AI209" s="136">
        <v>0</v>
      </c>
      <c r="AJ209" s="136">
        <v>0</v>
      </c>
      <c r="AK209" s="136">
        <v>0</v>
      </c>
      <c r="AL209" s="149">
        <v>0</v>
      </c>
      <c r="AM209" s="35">
        <f t="shared" si="25"/>
        <v>1</v>
      </c>
      <c r="AN209" s="50" t="str">
        <f t="shared" si="23"/>
        <v>NI</v>
      </c>
      <c r="AO209" s="12"/>
      <c r="AP209" s="13"/>
      <c r="AQ209" s="13"/>
      <c r="AR209" s="13"/>
      <c r="AS209" s="13"/>
      <c r="AT209" s="13"/>
      <c r="AU209" s="12"/>
      <c r="AV209" s="13"/>
      <c r="AW209" s="12"/>
      <c r="AX209" s="12"/>
      <c r="AY209" s="13"/>
    </row>
    <row r="210" spans="1:51" x14ac:dyDescent="0.3">
      <c r="A210" s="51">
        <f t="shared" si="27"/>
        <v>204</v>
      </c>
      <c r="B210" s="3" t="s">
        <v>588</v>
      </c>
      <c r="C210" s="3"/>
      <c r="D210" s="3"/>
      <c r="E210" s="110"/>
      <c r="F210" s="109">
        <v>0</v>
      </c>
      <c r="G210" s="109">
        <v>1</v>
      </c>
      <c r="H210" s="109">
        <v>0</v>
      </c>
      <c r="I210" s="109">
        <v>1</v>
      </c>
      <c r="J210" s="109">
        <v>0</v>
      </c>
      <c r="K210" s="109">
        <v>0</v>
      </c>
      <c r="L210" s="109">
        <v>1</v>
      </c>
      <c r="M210" s="109">
        <v>1</v>
      </c>
      <c r="N210" s="109">
        <v>0</v>
      </c>
      <c r="O210" s="109">
        <v>1</v>
      </c>
      <c r="P210" s="136">
        <v>1</v>
      </c>
      <c r="Q210" s="136">
        <v>0</v>
      </c>
      <c r="R210" s="136">
        <v>0</v>
      </c>
      <c r="S210" s="109">
        <v>0</v>
      </c>
      <c r="T210" s="109">
        <f t="shared" si="24"/>
        <v>5</v>
      </c>
      <c r="U210" s="50" t="str">
        <f t="shared" si="26"/>
        <v>C</v>
      </c>
      <c r="V210" s="136">
        <v>0</v>
      </c>
      <c r="W210" s="129">
        <v>0</v>
      </c>
      <c r="X210" s="136">
        <v>0</v>
      </c>
      <c r="Y210" s="136">
        <v>1</v>
      </c>
      <c r="Z210" s="136">
        <v>0</v>
      </c>
      <c r="AA210" s="136">
        <v>1</v>
      </c>
      <c r="AB210" s="136">
        <v>0</v>
      </c>
      <c r="AC210" s="129">
        <v>0</v>
      </c>
      <c r="AD210" s="136">
        <v>0</v>
      </c>
      <c r="AE210" s="136">
        <v>0</v>
      </c>
      <c r="AF210" s="136">
        <v>0</v>
      </c>
      <c r="AG210" s="136">
        <v>0</v>
      </c>
      <c r="AH210" s="136">
        <v>0</v>
      </c>
      <c r="AI210" s="136">
        <v>0</v>
      </c>
      <c r="AJ210" s="136">
        <v>0</v>
      </c>
      <c r="AK210" s="136">
        <v>0</v>
      </c>
      <c r="AL210" s="149">
        <v>0</v>
      </c>
      <c r="AM210" s="35">
        <f t="shared" si="25"/>
        <v>2</v>
      </c>
      <c r="AN210" s="50" t="str">
        <f t="shared" si="23"/>
        <v>O</v>
      </c>
      <c r="AO210" s="12"/>
      <c r="AP210" s="13"/>
      <c r="AQ210" s="13"/>
      <c r="AR210" s="13"/>
      <c r="AS210" s="13"/>
      <c r="AT210" s="13"/>
      <c r="AU210" s="12"/>
      <c r="AV210" s="13"/>
      <c r="AW210" s="12"/>
      <c r="AX210" s="12"/>
      <c r="AY210" s="13"/>
    </row>
    <row r="211" spans="1:51" x14ac:dyDescent="0.3">
      <c r="A211" s="51">
        <f t="shared" si="27"/>
        <v>205</v>
      </c>
      <c r="B211" s="7" t="s">
        <v>684</v>
      </c>
      <c r="C211" s="3">
        <v>20</v>
      </c>
      <c r="D211" s="3"/>
      <c r="E211" s="110"/>
      <c r="F211" s="109">
        <v>0</v>
      </c>
      <c r="G211" s="109">
        <v>0</v>
      </c>
      <c r="H211" s="109">
        <v>0</v>
      </c>
      <c r="I211" s="109">
        <v>0</v>
      </c>
      <c r="J211" s="109">
        <v>0</v>
      </c>
      <c r="K211" s="109">
        <v>0</v>
      </c>
      <c r="L211" s="109">
        <v>0</v>
      </c>
      <c r="M211" s="109">
        <v>0</v>
      </c>
      <c r="N211" s="109">
        <v>0</v>
      </c>
      <c r="O211" s="109">
        <v>0</v>
      </c>
      <c r="P211" s="136">
        <v>0</v>
      </c>
      <c r="Q211" s="136">
        <v>0</v>
      </c>
      <c r="R211" s="136">
        <v>0</v>
      </c>
      <c r="S211" s="109">
        <v>0</v>
      </c>
      <c r="T211" s="109">
        <f t="shared" si="24"/>
        <v>0</v>
      </c>
      <c r="U211" s="50" t="str">
        <f t="shared" si="26"/>
        <v>-</v>
      </c>
      <c r="V211" s="136">
        <v>0</v>
      </c>
      <c r="W211" s="129">
        <v>0</v>
      </c>
      <c r="X211" s="136">
        <v>0</v>
      </c>
      <c r="Y211" s="136">
        <v>0</v>
      </c>
      <c r="Z211" s="136">
        <v>0</v>
      </c>
      <c r="AA211" s="136">
        <v>0</v>
      </c>
      <c r="AB211" s="136">
        <v>0</v>
      </c>
      <c r="AC211" s="129">
        <v>0</v>
      </c>
      <c r="AD211" s="136">
        <v>0</v>
      </c>
      <c r="AE211" s="136">
        <v>0</v>
      </c>
      <c r="AF211" s="136">
        <v>0</v>
      </c>
      <c r="AG211" s="136">
        <v>0</v>
      </c>
      <c r="AH211" s="136">
        <v>0</v>
      </c>
      <c r="AI211" s="136">
        <v>0</v>
      </c>
      <c r="AJ211" s="136">
        <v>0</v>
      </c>
      <c r="AK211" s="136">
        <v>1</v>
      </c>
      <c r="AL211" s="149">
        <v>1</v>
      </c>
      <c r="AM211" s="35">
        <f t="shared" si="25"/>
        <v>2</v>
      </c>
      <c r="AN211" s="50" t="str">
        <f t="shared" si="23"/>
        <v>O</v>
      </c>
      <c r="AO211" s="12"/>
      <c r="AP211" s="13"/>
      <c r="AQ211" s="13"/>
      <c r="AR211" s="13"/>
      <c r="AS211" s="13"/>
      <c r="AT211" s="13"/>
      <c r="AU211" s="12"/>
      <c r="AV211" s="13"/>
      <c r="AW211" s="12"/>
      <c r="AX211" s="12"/>
      <c r="AY211" s="13"/>
    </row>
    <row r="212" spans="1:51" x14ac:dyDescent="0.3">
      <c r="A212" s="51">
        <f t="shared" si="27"/>
        <v>206</v>
      </c>
      <c r="B212" s="3" t="s">
        <v>502</v>
      </c>
      <c r="C212" s="3">
        <v>53</v>
      </c>
      <c r="D212" s="3"/>
      <c r="E212" s="110"/>
      <c r="F212" s="109">
        <v>1</v>
      </c>
      <c r="G212" s="109">
        <v>1</v>
      </c>
      <c r="H212" s="109">
        <v>0</v>
      </c>
      <c r="I212" s="109">
        <v>0</v>
      </c>
      <c r="J212" s="109">
        <v>0</v>
      </c>
      <c r="K212" s="109">
        <v>0</v>
      </c>
      <c r="L212" s="109">
        <v>0</v>
      </c>
      <c r="M212" s="109">
        <v>1</v>
      </c>
      <c r="N212" s="109">
        <v>1</v>
      </c>
      <c r="O212" s="109">
        <v>0</v>
      </c>
      <c r="P212" s="136">
        <v>0</v>
      </c>
      <c r="Q212" s="136">
        <v>1</v>
      </c>
      <c r="R212" s="136">
        <v>0</v>
      </c>
      <c r="S212" s="109">
        <v>1</v>
      </c>
      <c r="T212" s="109">
        <f t="shared" si="24"/>
        <v>4</v>
      </c>
      <c r="U212" s="50" t="str">
        <f t="shared" si="26"/>
        <v>O</v>
      </c>
      <c r="V212" s="137">
        <v>1</v>
      </c>
      <c r="W212" s="129">
        <v>1</v>
      </c>
      <c r="X212" s="136">
        <v>0</v>
      </c>
      <c r="Y212" s="136">
        <v>0</v>
      </c>
      <c r="Z212" s="136">
        <v>0</v>
      </c>
      <c r="AA212" s="136">
        <v>0</v>
      </c>
      <c r="AB212" s="136">
        <v>1</v>
      </c>
      <c r="AC212" s="129">
        <v>0</v>
      </c>
      <c r="AD212" s="136">
        <v>0</v>
      </c>
      <c r="AE212" s="136">
        <v>0</v>
      </c>
      <c r="AF212" s="136">
        <v>1</v>
      </c>
      <c r="AG212" s="136">
        <v>1</v>
      </c>
      <c r="AH212" s="136">
        <v>0</v>
      </c>
      <c r="AI212" s="136">
        <v>0</v>
      </c>
      <c r="AJ212" s="136">
        <v>1</v>
      </c>
      <c r="AK212" s="136">
        <v>0</v>
      </c>
      <c r="AL212" s="149">
        <v>0</v>
      </c>
      <c r="AM212" s="35">
        <f t="shared" si="25"/>
        <v>5</v>
      </c>
      <c r="AN212" s="50" t="str">
        <f t="shared" si="23"/>
        <v>C</v>
      </c>
      <c r="AO212" s="12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</row>
    <row r="213" spans="1:51" x14ac:dyDescent="0.3">
      <c r="A213" s="51">
        <f t="shared" si="27"/>
        <v>207</v>
      </c>
      <c r="B213" s="3" t="s">
        <v>503</v>
      </c>
      <c r="C213" s="3">
        <v>57</v>
      </c>
      <c r="D213" s="3"/>
      <c r="E213" s="110"/>
      <c r="F213" s="109">
        <v>1</v>
      </c>
      <c r="G213" s="109">
        <v>0</v>
      </c>
      <c r="H213" s="109">
        <v>0</v>
      </c>
      <c r="I213" s="109">
        <v>0</v>
      </c>
      <c r="J213" s="109">
        <v>0</v>
      </c>
      <c r="K213" s="109">
        <v>0</v>
      </c>
      <c r="L213" s="109">
        <v>0</v>
      </c>
      <c r="M213" s="109">
        <v>1</v>
      </c>
      <c r="N213" s="109">
        <v>1</v>
      </c>
      <c r="O213" s="109">
        <v>0</v>
      </c>
      <c r="P213" s="136">
        <v>0</v>
      </c>
      <c r="Q213" s="136">
        <v>0</v>
      </c>
      <c r="R213" s="136">
        <v>0</v>
      </c>
      <c r="S213" s="109">
        <v>1</v>
      </c>
      <c r="T213" s="109">
        <f t="shared" si="24"/>
        <v>3</v>
      </c>
      <c r="U213" s="50" t="str">
        <f t="shared" si="26"/>
        <v>O</v>
      </c>
      <c r="V213" s="137">
        <v>0</v>
      </c>
      <c r="W213" s="129">
        <v>1</v>
      </c>
      <c r="X213" s="136">
        <v>0</v>
      </c>
      <c r="Y213" s="136">
        <v>0</v>
      </c>
      <c r="Z213" s="136">
        <v>0</v>
      </c>
      <c r="AA213" s="136">
        <v>0</v>
      </c>
      <c r="AB213" s="136">
        <v>0</v>
      </c>
      <c r="AC213" s="129">
        <v>0</v>
      </c>
      <c r="AD213" s="136">
        <v>0</v>
      </c>
      <c r="AE213" s="136">
        <v>0</v>
      </c>
      <c r="AF213" s="136">
        <v>0</v>
      </c>
      <c r="AG213" s="136">
        <v>1</v>
      </c>
      <c r="AH213" s="136">
        <v>0</v>
      </c>
      <c r="AI213" s="136">
        <v>0</v>
      </c>
      <c r="AJ213" s="136">
        <v>0</v>
      </c>
      <c r="AK213" s="136">
        <v>0</v>
      </c>
      <c r="AL213" s="149">
        <v>0</v>
      </c>
      <c r="AM213" s="35">
        <f t="shared" si="25"/>
        <v>2</v>
      </c>
      <c r="AN213" s="50" t="str">
        <f t="shared" si="23"/>
        <v>O</v>
      </c>
      <c r="AO213" s="12"/>
      <c r="AP213" s="13"/>
      <c r="AQ213" s="13"/>
      <c r="AR213" s="13"/>
      <c r="AS213" s="13"/>
      <c r="AT213" s="13"/>
      <c r="AU213" s="12"/>
      <c r="AV213" s="13"/>
      <c r="AW213" s="12"/>
      <c r="AX213" s="12"/>
      <c r="AY213" s="13"/>
    </row>
    <row r="214" spans="1:51" x14ac:dyDescent="0.3">
      <c r="A214" s="51">
        <f t="shared" si="27"/>
        <v>208</v>
      </c>
      <c r="B214" s="7" t="s">
        <v>608</v>
      </c>
      <c r="C214" s="3">
        <v>29</v>
      </c>
      <c r="D214" s="3"/>
      <c r="E214" s="110"/>
      <c r="F214" s="109">
        <v>0</v>
      </c>
      <c r="G214" s="109">
        <v>0</v>
      </c>
      <c r="H214" s="109">
        <v>0</v>
      </c>
      <c r="I214" s="109">
        <v>0</v>
      </c>
      <c r="J214" s="109">
        <v>0</v>
      </c>
      <c r="K214" s="109">
        <v>0</v>
      </c>
      <c r="L214" s="109">
        <v>0</v>
      </c>
      <c r="M214" s="109">
        <v>0</v>
      </c>
      <c r="N214" s="109">
        <v>0</v>
      </c>
      <c r="O214" s="109">
        <v>0</v>
      </c>
      <c r="P214" s="136">
        <v>0</v>
      </c>
      <c r="Q214" s="136">
        <v>0</v>
      </c>
      <c r="R214" s="136">
        <v>0</v>
      </c>
      <c r="S214" s="109">
        <v>0</v>
      </c>
      <c r="T214" s="109">
        <f t="shared" si="24"/>
        <v>0</v>
      </c>
      <c r="U214" s="50" t="str">
        <f t="shared" si="26"/>
        <v>-</v>
      </c>
      <c r="V214" s="136">
        <v>1</v>
      </c>
      <c r="W214" s="129">
        <v>0</v>
      </c>
      <c r="X214" s="136">
        <v>0</v>
      </c>
      <c r="Y214" s="136">
        <v>1</v>
      </c>
      <c r="Z214" s="136">
        <v>0</v>
      </c>
      <c r="AA214" s="136">
        <v>0</v>
      </c>
      <c r="AB214" s="136">
        <v>0</v>
      </c>
      <c r="AC214" s="129">
        <v>0</v>
      </c>
      <c r="AD214" s="136">
        <v>0</v>
      </c>
      <c r="AE214" s="136">
        <v>0</v>
      </c>
      <c r="AF214" s="136">
        <v>0</v>
      </c>
      <c r="AG214" s="136">
        <v>0</v>
      </c>
      <c r="AH214" s="136">
        <v>0</v>
      </c>
      <c r="AI214" s="136">
        <v>0</v>
      </c>
      <c r="AJ214" s="136">
        <v>0</v>
      </c>
      <c r="AK214" s="136">
        <v>0</v>
      </c>
      <c r="AL214" s="149">
        <v>0</v>
      </c>
      <c r="AM214" s="35">
        <f t="shared" si="25"/>
        <v>1</v>
      </c>
      <c r="AN214" s="50" t="str">
        <f t="shared" si="23"/>
        <v>NI</v>
      </c>
      <c r="AO214" s="12"/>
      <c r="AP214" s="13"/>
      <c r="AQ214" s="13"/>
      <c r="AR214" s="13"/>
      <c r="AS214" s="13"/>
      <c r="AT214" s="13"/>
      <c r="AU214" s="12"/>
      <c r="AV214" s="13"/>
      <c r="AW214" s="12"/>
      <c r="AX214" s="12"/>
      <c r="AY214" s="13"/>
    </row>
    <row r="215" spans="1:51" x14ac:dyDescent="0.3">
      <c r="A215" s="51">
        <f t="shared" si="27"/>
        <v>209</v>
      </c>
      <c r="B215" s="7" t="s">
        <v>594</v>
      </c>
      <c r="C215" s="3">
        <v>20</v>
      </c>
      <c r="D215" s="3"/>
      <c r="E215" s="110"/>
      <c r="F215" s="109">
        <v>0</v>
      </c>
      <c r="G215" s="109">
        <v>0</v>
      </c>
      <c r="H215" s="109">
        <v>0</v>
      </c>
      <c r="I215" s="109">
        <v>0</v>
      </c>
      <c r="J215" s="109">
        <v>0</v>
      </c>
      <c r="K215" s="109">
        <v>0</v>
      </c>
      <c r="L215" s="109">
        <v>0</v>
      </c>
      <c r="M215" s="109">
        <v>0</v>
      </c>
      <c r="N215" s="109">
        <v>0</v>
      </c>
      <c r="O215" s="109">
        <v>0</v>
      </c>
      <c r="P215" s="136">
        <v>0</v>
      </c>
      <c r="Q215" s="136">
        <v>0</v>
      </c>
      <c r="R215" s="136">
        <v>0</v>
      </c>
      <c r="S215" s="109">
        <v>0</v>
      </c>
      <c r="T215" s="109">
        <f t="shared" si="24"/>
        <v>0</v>
      </c>
      <c r="U215" s="50" t="str">
        <f t="shared" si="26"/>
        <v>-</v>
      </c>
      <c r="V215" s="136">
        <v>0</v>
      </c>
      <c r="W215" s="129">
        <v>1</v>
      </c>
      <c r="X215" s="136">
        <v>0</v>
      </c>
      <c r="Y215" s="136">
        <v>1</v>
      </c>
      <c r="Z215" s="136">
        <v>0</v>
      </c>
      <c r="AA215" s="136">
        <v>0</v>
      </c>
      <c r="AB215" s="136">
        <v>0</v>
      </c>
      <c r="AC215" s="129">
        <v>0</v>
      </c>
      <c r="AD215" s="136">
        <v>0</v>
      </c>
      <c r="AE215" s="136">
        <v>1</v>
      </c>
      <c r="AF215" s="136">
        <v>0</v>
      </c>
      <c r="AG215" s="136">
        <v>0</v>
      </c>
      <c r="AH215" s="136">
        <v>0</v>
      </c>
      <c r="AI215" s="136">
        <v>1</v>
      </c>
      <c r="AJ215" s="136">
        <v>0</v>
      </c>
      <c r="AK215" s="136">
        <v>0</v>
      </c>
      <c r="AL215" s="149">
        <v>0</v>
      </c>
      <c r="AM215" s="35">
        <f t="shared" si="25"/>
        <v>4</v>
      </c>
      <c r="AN215" s="50" t="str">
        <f t="shared" si="23"/>
        <v>O</v>
      </c>
      <c r="AO215" s="12"/>
      <c r="AP215" s="13"/>
      <c r="AQ215" s="13"/>
      <c r="AR215" s="13"/>
      <c r="AS215" s="13"/>
      <c r="AT215" s="13"/>
      <c r="AU215" s="13"/>
      <c r="AV215" s="12"/>
      <c r="AW215" s="12"/>
      <c r="AX215" s="12"/>
      <c r="AY215" s="13"/>
    </row>
    <row r="216" spans="1:51" x14ac:dyDescent="0.3">
      <c r="A216" s="51">
        <f t="shared" si="27"/>
        <v>210</v>
      </c>
      <c r="B216" s="3" t="s">
        <v>941</v>
      </c>
      <c r="C216" s="3">
        <v>58</v>
      </c>
      <c r="D216" s="3"/>
      <c r="E216" s="110"/>
      <c r="F216" s="109">
        <v>0</v>
      </c>
      <c r="G216" s="109">
        <v>0</v>
      </c>
      <c r="H216" s="109">
        <v>0</v>
      </c>
      <c r="I216" s="109">
        <v>0</v>
      </c>
      <c r="J216" s="109">
        <v>0</v>
      </c>
      <c r="K216" s="109">
        <v>0</v>
      </c>
      <c r="L216" s="109">
        <v>0</v>
      </c>
      <c r="M216" s="109">
        <v>0</v>
      </c>
      <c r="N216" s="109">
        <v>1</v>
      </c>
      <c r="O216" s="109">
        <v>0</v>
      </c>
      <c r="P216" s="136">
        <v>1</v>
      </c>
      <c r="Q216" s="136">
        <v>1</v>
      </c>
      <c r="R216" s="136">
        <v>1</v>
      </c>
      <c r="S216" s="109">
        <v>0</v>
      </c>
      <c r="T216" s="109">
        <f t="shared" si="24"/>
        <v>1</v>
      </c>
      <c r="U216" s="50" t="str">
        <f t="shared" si="26"/>
        <v>NI</v>
      </c>
      <c r="V216" s="136">
        <v>1</v>
      </c>
      <c r="W216" s="129">
        <v>0</v>
      </c>
      <c r="X216" s="136">
        <v>0</v>
      </c>
      <c r="Y216" s="136">
        <v>0</v>
      </c>
      <c r="Z216" s="136">
        <v>0</v>
      </c>
      <c r="AA216" s="136">
        <v>1</v>
      </c>
      <c r="AB216" s="136">
        <v>0</v>
      </c>
      <c r="AC216" s="129">
        <v>1</v>
      </c>
      <c r="AD216" s="136">
        <v>1</v>
      </c>
      <c r="AE216" s="136">
        <v>0</v>
      </c>
      <c r="AF216" s="136">
        <v>1</v>
      </c>
      <c r="AG216" s="136">
        <v>0</v>
      </c>
      <c r="AH216" s="136">
        <v>1</v>
      </c>
      <c r="AI216" s="136">
        <v>0</v>
      </c>
      <c r="AJ216" s="136">
        <v>0</v>
      </c>
      <c r="AK216" s="136">
        <v>1</v>
      </c>
      <c r="AL216" s="149">
        <v>1</v>
      </c>
      <c r="AM216" s="35">
        <f t="shared" si="25"/>
        <v>7</v>
      </c>
      <c r="AN216" s="50" t="str">
        <f t="shared" si="23"/>
        <v>C</v>
      </c>
      <c r="AO216" s="12"/>
      <c r="AP216" s="13"/>
      <c r="AQ216" s="13"/>
      <c r="AR216" s="13"/>
      <c r="AS216" s="13"/>
      <c r="AT216" s="13"/>
      <c r="AU216" s="13"/>
      <c r="AV216" s="12"/>
      <c r="AW216" s="13"/>
      <c r="AX216" s="13"/>
      <c r="AY216" s="13"/>
    </row>
    <row r="217" spans="1:51" x14ac:dyDescent="0.3">
      <c r="A217" s="51">
        <f t="shared" si="27"/>
        <v>211</v>
      </c>
      <c r="B217" s="3" t="s">
        <v>447</v>
      </c>
      <c r="C217" s="3"/>
      <c r="D217" s="3"/>
      <c r="E217" s="110"/>
      <c r="F217" s="109">
        <v>0</v>
      </c>
      <c r="G217" s="109">
        <v>0</v>
      </c>
      <c r="H217" s="109">
        <v>1</v>
      </c>
      <c r="I217" s="109">
        <v>0</v>
      </c>
      <c r="J217" s="109">
        <v>0</v>
      </c>
      <c r="K217" s="109">
        <v>0</v>
      </c>
      <c r="L217" s="109">
        <v>0</v>
      </c>
      <c r="M217" s="109">
        <v>0</v>
      </c>
      <c r="N217" s="109">
        <v>0</v>
      </c>
      <c r="O217" s="109">
        <v>0</v>
      </c>
      <c r="P217" s="136">
        <v>0</v>
      </c>
      <c r="Q217" s="136">
        <v>0</v>
      </c>
      <c r="R217" s="136">
        <v>0</v>
      </c>
      <c r="S217" s="109">
        <v>0</v>
      </c>
      <c r="T217" s="109">
        <f t="shared" si="24"/>
        <v>1</v>
      </c>
      <c r="U217" s="50" t="str">
        <f t="shared" si="26"/>
        <v>NI</v>
      </c>
      <c r="V217" s="136">
        <v>0</v>
      </c>
      <c r="W217" s="129">
        <v>0</v>
      </c>
      <c r="X217" s="136">
        <v>0</v>
      </c>
      <c r="Y217" s="136">
        <v>0</v>
      </c>
      <c r="Z217" s="136">
        <v>0</v>
      </c>
      <c r="AA217" s="136">
        <v>0</v>
      </c>
      <c r="AB217" s="136">
        <v>0</v>
      </c>
      <c r="AC217" s="129">
        <v>0</v>
      </c>
      <c r="AD217" s="136">
        <v>0</v>
      </c>
      <c r="AE217" s="136">
        <v>0</v>
      </c>
      <c r="AF217" s="136">
        <v>0</v>
      </c>
      <c r="AG217" s="136">
        <v>0</v>
      </c>
      <c r="AH217" s="136">
        <v>0</v>
      </c>
      <c r="AI217" s="136">
        <v>0</v>
      </c>
      <c r="AJ217" s="136">
        <v>0</v>
      </c>
      <c r="AK217" s="136">
        <v>0</v>
      </c>
      <c r="AL217" s="149">
        <v>0</v>
      </c>
      <c r="AM217" s="35">
        <f t="shared" si="25"/>
        <v>0</v>
      </c>
      <c r="AN217" s="50" t="str">
        <f t="shared" si="23"/>
        <v>-</v>
      </c>
      <c r="AO217" s="12"/>
      <c r="AP217" s="13"/>
      <c r="AQ217" s="13"/>
      <c r="AR217" s="13"/>
      <c r="AS217" s="13"/>
      <c r="AT217" s="13"/>
      <c r="AU217" s="12"/>
      <c r="AV217" s="13"/>
      <c r="AW217" s="13"/>
      <c r="AX217" s="13"/>
      <c r="AY217" s="13"/>
    </row>
    <row r="218" spans="1:51" x14ac:dyDescent="0.3">
      <c r="A218" s="51">
        <f t="shared" si="27"/>
        <v>212</v>
      </c>
      <c r="B218" s="7" t="s">
        <v>649</v>
      </c>
      <c r="C218" s="3">
        <v>37</v>
      </c>
      <c r="D218" s="3"/>
      <c r="E218" s="110"/>
      <c r="F218" s="109">
        <v>0</v>
      </c>
      <c r="G218" s="109">
        <v>0</v>
      </c>
      <c r="H218" s="109">
        <v>0</v>
      </c>
      <c r="I218" s="109">
        <v>0</v>
      </c>
      <c r="J218" s="109">
        <v>0</v>
      </c>
      <c r="K218" s="109">
        <v>0</v>
      </c>
      <c r="L218" s="109">
        <v>0</v>
      </c>
      <c r="M218" s="109">
        <v>0</v>
      </c>
      <c r="N218" s="109">
        <v>0</v>
      </c>
      <c r="O218" s="109">
        <v>0</v>
      </c>
      <c r="P218" s="136">
        <v>0</v>
      </c>
      <c r="Q218" s="136">
        <v>0</v>
      </c>
      <c r="R218" s="136">
        <v>0</v>
      </c>
      <c r="S218" s="109">
        <v>0</v>
      </c>
      <c r="T218" s="109">
        <f t="shared" si="24"/>
        <v>0</v>
      </c>
      <c r="U218" s="50" t="str">
        <f t="shared" si="26"/>
        <v>-</v>
      </c>
      <c r="V218" s="136">
        <v>1</v>
      </c>
      <c r="W218" s="129">
        <v>0</v>
      </c>
      <c r="X218" s="136">
        <v>0</v>
      </c>
      <c r="Y218" s="136">
        <v>0</v>
      </c>
      <c r="Z218" s="136">
        <v>0</v>
      </c>
      <c r="AA218" s="136">
        <v>0</v>
      </c>
      <c r="AB218" s="136">
        <v>0</v>
      </c>
      <c r="AC218" s="129">
        <v>0</v>
      </c>
      <c r="AD218" s="136">
        <v>1</v>
      </c>
      <c r="AE218" s="136">
        <v>0</v>
      </c>
      <c r="AF218" s="136">
        <v>0</v>
      </c>
      <c r="AG218" s="136">
        <v>0</v>
      </c>
      <c r="AH218" s="136">
        <v>0</v>
      </c>
      <c r="AI218" s="136">
        <v>0</v>
      </c>
      <c r="AJ218" s="136">
        <v>0</v>
      </c>
      <c r="AK218" s="136">
        <v>0</v>
      </c>
      <c r="AL218" s="149">
        <v>0</v>
      </c>
      <c r="AM218" s="35">
        <f t="shared" si="25"/>
        <v>1</v>
      </c>
      <c r="AN218" s="50" t="str">
        <f t="shared" si="23"/>
        <v>NI</v>
      </c>
      <c r="AO218" s="12"/>
      <c r="AP218" s="13"/>
      <c r="AQ218" s="13"/>
      <c r="AR218" s="13"/>
      <c r="AS218" s="13"/>
      <c r="AT218" s="13"/>
      <c r="AU218" s="12"/>
      <c r="AV218" s="13"/>
      <c r="AW218" s="12"/>
      <c r="AX218" s="12"/>
      <c r="AY218" s="13"/>
    </row>
    <row r="219" spans="1:51" x14ac:dyDescent="0.3">
      <c r="A219" s="51">
        <f t="shared" si="27"/>
        <v>213</v>
      </c>
      <c r="B219" s="3" t="s">
        <v>448</v>
      </c>
      <c r="C219" s="3">
        <v>63</v>
      </c>
      <c r="D219" s="3"/>
      <c r="E219" s="110"/>
      <c r="F219" s="109">
        <v>1</v>
      </c>
      <c r="G219" s="109">
        <v>1</v>
      </c>
      <c r="H219" s="109">
        <v>1</v>
      </c>
      <c r="I219" s="109">
        <v>1</v>
      </c>
      <c r="J219" s="109">
        <v>0</v>
      </c>
      <c r="K219" s="109">
        <v>1</v>
      </c>
      <c r="L219" s="109">
        <v>1</v>
      </c>
      <c r="M219" s="109">
        <v>1</v>
      </c>
      <c r="N219" s="109">
        <v>0</v>
      </c>
      <c r="O219" s="109">
        <v>1</v>
      </c>
      <c r="P219" s="136">
        <v>1</v>
      </c>
      <c r="Q219" s="136">
        <v>1</v>
      </c>
      <c r="R219" s="136">
        <v>0</v>
      </c>
      <c r="S219" s="109">
        <v>0</v>
      </c>
      <c r="T219" s="109">
        <f t="shared" si="24"/>
        <v>8</v>
      </c>
      <c r="U219" s="50" t="str">
        <f t="shared" si="26"/>
        <v>C</v>
      </c>
      <c r="V219" s="136">
        <v>1</v>
      </c>
      <c r="W219" s="129">
        <v>0</v>
      </c>
      <c r="X219" s="136">
        <v>1</v>
      </c>
      <c r="Y219" s="136">
        <v>0</v>
      </c>
      <c r="Z219" s="136">
        <v>1</v>
      </c>
      <c r="AA219" s="136">
        <v>1</v>
      </c>
      <c r="AB219" s="136">
        <v>0</v>
      </c>
      <c r="AC219" s="129">
        <v>0</v>
      </c>
      <c r="AD219" s="136">
        <v>0</v>
      </c>
      <c r="AE219" s="136">
        <v>1</v>
      </c>
      <c r="AF219" s="136">
        <v>0</v>
      </c>
      <c r="AG219" s="136">
        <v>1</v>
      </c>
      <c r="AH219" s="136">
        <v>0</v>
      </c>
      <c r="AI219" s="136">
        <v>0</v>
      </c>
      <c r="AJ219" s="136">
        <v>0</v>
      </c>
      <c r="AK219" s="136">
        <v>0</v>
      </c>
      <c r="AL219" s="149">
        <v>0</v>
      </c>
      <c r="AM219" s="35">
        <f t="shared" si="25"/>
        <v>5</v>
      </c>
      <c r="AN219" s="50" t="str">
        <f t="shared" si="23"/>
        <v>C</v>
      </c>
      <c r="AO219" s="12"/>
      <c r="AP219" s="13"/>
      <c r="AQ219" s="13"/>
      <c r="AR219" s="13"/>
      <c r="AS219" s="13"/>
      <c r="AT219" s="13"/>
      <c r="AU219" s="12"/>
      <c r="AV219" s="13"/>
      <c r="AW219" s="12"/>
      <c r="AX219" s="12"/>
      <c r="AY219" s="13"/>
    </row>
    <row r="220" spans="1:51" x14ac:dyDescent="0.3">
      <c r="A220" s="51">
        <f t="shared" si="27"/>
        <v>214</v>
      </c>
      <c r="B220" s="3" t="s">
        <v>528</v>
      </c>
      <c r="C220" s="3"/>
      <c r="D220" s="3"/>
      <c r="E220" s="110"/>
      <c r="F220" s="109">
        <v>0</v>
      </c>
      <c r="G220" s="109">
        <v>0</v>
      </c>
      <c r="H220" s="109">
        <v>0</v>
      </c>
      <c r="I220" s="109">
        <v>0</v>
      </c>
      <c r="J220" s="109">
        <v>0</v>
      </c>
      <c r="K220" s="109">
        <v>0</v>
      </c>
      <c r="L220" s="109">
        <v>0</v>
      </c>
      <c r="M220" s="109">
        <v>0</v>
      </c>
      <c r="N220" s="109">
        <v>0</v>
      </c>
      <c r="O220" s="109">
        <v>0</v>
      </c>
      <c r="P220" s="136">
        <v>1</v>
      </c>
      <c r="Q220" s="136">
        <v>0</v>
      </c>
      <c r="R220" s="136">
        <v>0</v>
      </c>
      <c r="S220" s="109">
        <v>0</v>
      </c>
      <c r="T220" s="109">
        <f t="shared" si="24"/>
        <v>0</v>
      </c>
      <c r="U220" s="50" t="str">
        <f t="shared" si="26"/>
        <v>-</v>
      </c>
      <c r="V220" s="136">
        <v>0</v>
      </c>
      <c r="W220" s="129">
        <v>0</v>
      </c>
      <c r="X220" s="136">
        <v>0</v>
      </c>
      <c r="Y220" s="136">
        <v>0</v>
      </c>
      <c r="Z220" s="136">
        <v>0</v>
      </c>
      <c r="AA220" s="136">
        <v>0</v>
      </c>
      <c r="AB220" s="136">
        <v>0</v>
      </c>
      <c r="AC220" s="129">
        <v>0</v>
      </c>
      <c r="AD220" s="136">
        <v>0</v>
      </c>
      <c r="AE220" s="136">
        <v>0</v>
      </c>
      <c r="AF220" s="136">
        <v>0</v>
      </c>
      <c r="AG220" s="136">
        <v>0</v>
      </c>
      <c r="AH220" s="136">
        <v>0</v>
      </c>
      <c r="AI220" s="136">
        <v>0</v>
      </c>
      <c r="AJ220" s="136">
        <v>0</v>
      </c>
      <c r="AK220" s="136">
        <v>0</v>
      </c>
      <c r="AL220" s="149">
        <v>0</v>
      </c>
      <c r="AM220" s="35">
        <f t="shared" si="25"/>
        <v>0</v>
      </c>
      <c r="AN220" s="50" t="str">
        <f t="shared" si="23"/>
        <v>-</v>
      </c>
      <c r="AO220" s="12"/>
      <c r="AP220" s="13"/>
      <c r="AQ220" s="13"/>
      <c r="AR220" s="13"/>
      <c r="AS220" s="13"/>
      <c r="AT220" s="13"/>
      <c r="AU220" s="12"/>
      <c r="AV220" s="13"/>
      <c r="AW220" s="13"/>
      <c r="AX220" s="13"/>
      <c r="AY220" s="13"/>
    </row>
    <row r="221" spans="1:51" x14ac:dyDescent="0.3">
      <c r="A221" s="51">
        <f t="shared" si="27"/>
        <v>215</v>
      </c>
      <c r="B221" s="3" t="s">
        <v>450</v>
      </c>
      <c r="C221" s="3"/>
      <c r="D221" s="3"/>
      <c r="E221" s="110"/>
      <c r="F221" s="109">
        <v>0</v>
      </c>
      <c r="G221" s="109">
        <v>0</v>
      </c>
      <c r="H221" s="109">
        <v>1</v>
      </c>
      <c r="I221" s="109">
        <v>0</v>
      </c>
      <c r="J221" s="109">
        <v>0</v>
      </c>
      <c r="K221" s="109">
        <v>0</v>
      </c>
      <c r="L221" s="109">
        <v>0</v>
      </c>
      <c r="M221" s="109">
        <v>0</v>
      </c>
      <c r="N221" s="109">
        <v>0</v>
      </c>
      <c r="O221" s="109">
        <v>0</v>
      </c>
      <c r="P221" s="136">
        <v>0</v>
      </c>
      <c r="Q221" s="136">
        <v>0</v>
      </c>
      <c r="R221" s="136">
        <v>0</v>
      </c>
      <c r="S221" s="109">
        <v>0</v>
      </c>
      <c r="T221" s="109">
        <f t="shared" si="24"/>
        <v>1</v>
      </c>
      <c r="U221" s="50" t="str">
        <f t="shared" si="26"/>
        <v>NI</v>
      </c>
      <c r="V221" s="136">
        <v>1</v>
      </c>
      <c r="W221" s="129">
        <v>0</v>
      </c>
      <c r="X221" s="136">
        <v>0</v>
      </c>
      <c r="Y221" s="136">
        <v>0</v>
      </c>
      <c r="Z221" s="136">
        <v>0</v>
      </c>
      <c r="AA221" s="136">
        <v>0</v>
      </c>
      <c r="AB221" s="136">
        <v>0</v>
      </c>
      <c r="AC221" s="129">
        <v>0</v>
      </c>
      <c r="AD221" s="136">
        <v>0</v>
      </c>
      <c r="AE221" s="136">
        <v>0</v>
      </c>
      <c r="AF221" s="136">
        <v>0</v>
      </c>
      <c r="AG221" s="136">
        <v>1</v>
      </c>
      <c r="AH221" s="136">
        <v>0</v>
      </c>
      <c r="AI221" s="136">
        <v>0</v>
      </c>
      <c r="AJ221" s="136">
        <v>0</v>
      </c>
      <c r="AK221" s="136">
        <v>0</v>
      </c>
      <c r="AL221" s="149">
        <v>0</v>
      </c>
      <c r="AM221" s="35">
        <f t="shared" si="25"/>
        <v>1</v>
      </c>
      <c r="AN221" s="50" t="str">
        <f t="shared" si="23"/>
        <v>NI</v>
      </c>
      <c r="AO221" s="12"/>
      <c r="AP221" s="13"/>
      <c r="AQ221" s="13"/>
      <c r="AR221" s="13"/>
      <c r="AS221" s="13"/>
      <c r="AT221" s="13"/>
      <c r="AU221" s="12"/>
      <c r="AV221" s="13"/>
      <c r="AW221" s="12"/>
      <c r="AX221" s="12"/>
      <c r="AY221" s="13"/>
    </row>
    <row r="222" spans="1:51" x14ac:dyDescent="0.3">
      <c r="A222" s="1">
        <v>218</v>
      </c>
      <c r="B222" s="3" t="s">
        <v>434</v>
      </c>
      <c r="C222" s="3">
        <v>62</v>
      </c>
      <c r="D222" s="3"/>
      <c r="E222" s="12"/>
      <c r="F222" s="109">
        <v>0</v>
      </c>
      <c r="G222" s="109">
        <v>1</v>
      </c>
      <c r="H222" s="109">
        <v>0</v>
      </c>
      <c r="I222" s="109">
        <v>0</v>
      </c>
      <c r="J222" s="109">
        <v>0</v>
      </c>
      <c r="K222" s="109">
        <v>0</v>
      </c>
      <c r="L222" s="109">
        <v>0</v>
      </c>
      <c r="M222" s="109">
        <v>0</v>
      </c>
      <c r="N222" s="109">
        <v>0</v>
      </c>
      <c r="O222" s="109">
        <v>0</v>
      </c>
      <c r="P222" s="136">
        <v>0</v>
      </c>
      <c r="Q222" s="136">
        <v>0</v>
      </c>
      <c r="R222" s="136">
        <v>0</v>
      </c>
      <c r="S222" s="109">
        <v>0</v>
      </c>
      <c r="T222" s="109">
        <f t="shared" si="24"/>
        <v>1</v>
      </c>
      <c r="U222" s="50" t="str">
        <f t="shared" si="26"/>
        <v>NI</v>
      </c>
      <c r="V222" s="136">
        <v>0</v>
      </c>
      <c r="W222" s="129">
        <v>0</v>
      </c>
      <c r="X222" s="136">
        <v>1</v>
      </c>
      <c r="Y222" s="136">
        <v>0</v>
      </c>
      <c r="Z222" s="136">
        <v>0</v>
      </c>
      <c r="AA222" s="136">
        <v>0</v>
      </c>
      <c r="AB222" s="136">
        <v>0</v>
      </c>
      <c r="AC222" s="129">
        <v>0</v>
      </c>
      <c r="AD222" s="136">
        <v>0</v>
      </c>
      <c r="AE222" s="136">
        <v>0</v>
      </c>
      <c r="AF222" s="136">
        <v>0</v>
      </c>
      <c r="AG222" s="136">
        <v>0</v>
      </c>
      <c r="AH222" s="136">
        <v>0</v>
      </c>
      <c r="AI222" s="136">
        <v>0</v>
      </c>
      <c r="AJ222" s="136">
        <v>0</v>
      </c>
      <c r="AK222" s="136">
        <v>0</v>
      </c>
      <c r="AL222" s="149">
        <v>0</v>
      </c>
      <c r="AM222" s="35">
        <f t="shared" si="25"/>
        <v>1</v>
      </c>
      <c r="AN222" s="50" t="str">
        <f t="shared" si="23"/>
        <v>NI</v>
      </c>
      <c r="AO222" s="12"/>
      <c r="AP222" s="13"/>
      <c r="AQ222" s="13"/>
      <c r="AR222" s="13"/>
      <c r="AS222" s="13"/>
      <c r="AT222" s="13"/>
      <c r="AU222" s="12"/>
      <c r="AV222" s="13"/>
      <c r="AW222" s="12"/>
      <c r="AX222" s="12"/>
      <c r="AY222" s="13"/>
    </row>
    <row r="223" spans="1:51" x14ac:dyDescent="0.3">
      <c r="A223" s="1">
        <v>219</v>
      </c>
      <c r="B223" s="3" t="s">
        <v>465</v>
      </c>
      <c r="C223" s="3"/>
      <c r="D223" s="3"/>
      <c r="E223" s="12"/>
      <c r="F223" s="109">
        <v>0</v>
      </c>
      <c r="G223" s="109">
        <v>0</v>
      </c>
      <c r="H223" s="109">
        <v>0</v>
      </c>
      <c r="I223" s="109">
        <v>1</v>
      </c>
      <c r="J223" s="109">
        <v>0</v>
      </c>
      <c r="K223" s="109">
        <v>0</v>
      </c>
      <c r="L223" s="109">
        <v>0</v>
      </c>
      <c r="M223" s="109">
        <v>0</v>
      </c>
      <c r="N223" s="109">
        <v>0</v>
      </c>
      <c r="O223" s="109">
        <v>0</v>
      </c>
      <c r="P223" s="136">
        <v>0</v>
      </c>
      <c r="Q223" s="136">
        <v>0</v>
      </c>
      <c r="R223" s="136">
        <v>0</v>
      </c>
      <c r="S223" s="109">
        <v>0</v>
      </c>
      <c r="T223" s="109">
        <f t="shared" si="24"/>
        <v>1</v>
      </c>
      <c r="U223" s="50" t="str">
        <f t="shared" si="26"/>
        <v>NI</v>
      </c>
      <c r="V223" s="136">
        <v>0</v>
      </c>
      <c r="W223" s="129">
        <v>0</v>
      </c>
      <c r="X223" s="136">
        <v>0</v>
      </c>
      <c r="Y223" s="136">
        <v>0</v>
      </c>
      <c r="Z223" s="136">
        <v>0</v>
      </c>
      <c r="AA223" s="136">
        <v>0</v>
      </c>
      <c r="AB223" s="136">
        <v>0</v>
      </c>
      <c r="AC223" s="129">
        <v>0</v>
      </c>
      <c r="AD223" s="136">
        <v>0</v>
      </c>
      <c r="AE223" s="136">
        <v>0</v>
      </c>
      <c r="AF223" s="136">
        <v>0</v>
      </c>
      <c r="AG223" s="136">
        <v>0</v>
      </c>
      <c r="AH223" s="136">
        <v>0</v>
      </c>
      <c r="AI223" s="136">
        <v>0</v>
      </c>
      <c r="AJ223" s="136">
        <v>0</v>
      </c>
      <c r="AK223" s="136">
        <v>0</v>
      </c>
      <c r="AL223" s="149">
        <v>0</v>
      </c>
      <c r="AM223" s="35">
        <f t="shared" si="25"/>
        <v>0</v>
      </c>
      <c r="AN223" s="50" t="str">
        <f t="shared" si="23"/>
        <v>-</v>
      </c>
      <c r="AO223" s="12"/>
      <c r="AP223" s="13"/>
      <c r="AQ223" s="13"/>
      <c r="AR223" s="13"/>
      <c r="AS223" s="13"/>
      <c r="AT223" s="13"/>
      <c r="AU223" s="12"/>
      <c r="AV223" s="13"/>
      <c r="AW223" s="12"/>
      <c r="AX223" s="12"/>
      <c r="AY223" s="13"/>
    </row>
    <row r="224" spans="1:51" x14ac:dyDescent="0.3">
      <c r="A224" s="12">
        <v>220</v>
      </c>
      <c r="B224" s="3" t="s">
        <v>600</v>
      </c>
      <c r="C224" s="3">
        <v>43</v>
      </c>
      <c r="D224" s="3"/>
      <c r="E224" s="12"/>
      <c r="F224" s="109">
        <v>0</v>
      </c>
      <c r="G224" s="109">
        <v>0</v>
      </c>
      <c r="H224" s="109">
        <v>1</v>
      </c>
      <c r="I224" s="109">
        <v>0</v>
      </c>
      <c r="J224" s="109">
        <v>0</v>
      </c>
      <c r="K224" s="109">
        <v>0</v>
      </c>
      <c r="L224" s="109">
        <v>0</v>
      </c>
      <c r="M224" s="109">
        <v>0</v>
      </c>
      <c r="N224" s="109">
        <v>0</v>
      </c>
      <c r="O224" s="109">
        <v>0</v>
      </c>
      <c r="P224" s="136">
        <v>0</v>
      </c>
      <c r="Q224" s="136">
        <v>0</v>
      </c>
      <c r="R224" s="136">
        <v>0</v>
      </c>
      <c r="S224" s="109">
        <v>0</v>
      </c>
      <c r="T224" s="109">
        <f t="shared" si="24"/>
        <v>1</v>
      </c>
      <c r="U224" s="50" t="str">
        <f t="shared" si="26"/>
        <v>NI</v>
      </c>
      <c r="V224" s="136">
        <v>0</v>
      </c>
      <c r="W224" s="129">
        <v>0</v>
      </c>
      <c r="X224" s="136">
        <v>1</v>
      </c>
      <c r="Y224" s="136">
        <v>0</v>
      </c>
      <c r="Z224" s="136">
        <v>0</v>
      </c>
      <c r="AA224" s="136">
        <v>0</v>
      </c>
      <c r="AB224" s="136">
        <v>0</v>
      </c>
      <c r="AC224" s="129">
        <v>0</v>
      </c>
      <c r="AD224" s="136">
        <v>0</v>
      </c>
      <c r="AE224" s="136">
        <v>0</v>
      </c>
      <c r="AF224" s="136">
        <v>0</v>
      </c>
      <c r="AG224" s="136">
        <v>0</v>
      </c>
      <c r="AH224" s="136">
        <v>0</v>
      </c>
      <c r="AI224" s="136">
        <v>0</v>
      </c>
      <c r="AJ224" s="136">
        <v>0</v>
      </c>
      <c r="AK224" s="136">
        <v>0</v>
      </c>
      <c r="AL224" s="149">
        <v>0</v>
      </c>
      <c r="AM224" s="35">
        <f t="shared" si="25"/>
        <v>1</v>
      </c>
      <c r="AN224" s="50" t="str">
        <f t="shared" si="23"/>
        <v>NI</v>
      </c>
      <c r="AO224" s="12"/>
      <c r="AP224" s="13"/>
      <c r="AQ224" s="13"/>
      <c r="AR224" s="13"/>
      <c r="AS224" s="13"/>
      <c r="AT224" s="13"/>
      <c r="AU224" s="12"/>
      <c r="AV224" s="13"/>
      <c r="AW224" s="12"/>
      <c r="AX224" s="12"/>
      <c r="AY224" s="13"/>
    </row>
    <row r="225" spans="1:51" x14ac:dyDescent="0.3">
      <c r="A225" s="12">
        <v>221</v>
      </c>
      <c r="B225" s="3" t="s">
        <v>410</v>
      </c>
      <c r="C225" s="3">
        <v>61</v>
      </c>
      <c r="D225" s="3">
        <v>5</v>
      </c>
      <c r="E225" s="12"/>
      <c r="F225" s="109">
        <v>1</v>
      </c>
      <c r="G225" s="109">
        <v>1</v>
      </c>
      <c r="H225" s="109">
        <v>0</v>
      </c>
      <c r="I225" s="109">
        <v>0</v>
      </c>
      <c r="J225" s="109">
        <v>0</v>
      </c>
      <c r="K225" s="109">
        <v>0</v>
      </c>
      <c r="L225" s="109">
        <v>1</v>
      </c>
      <c r="M225" s="109">
        <v>1</v>
      </c>
      <c r="N225" s="109">
        <v>1</v>
      </c>
      <c r="O225" s="109">
        <v>1</v>
      </c>
      <c r="P225" s="136">
        <v>1</v>
      </c>
      <c r="Q225" s="136">
        <v>0</v>
      </c>
      <c r="R225" s="136">
        <v>0</v>
      </c>
      <c r="S225" s="109">
        <v>1</v>
      </c>
      <c r="T225" s="109">
        <f t="shared" si="24"/>
        <v>6</v>
      </c>
      <c r="U225" s="50" t="str">
        <f t="shared" si="26"/>
        <v>C</v>
      </c>
      <c r="V225" s="136">
        <v>0</v>
      </c>
      <c r="W225" s="129">
        <v>0</v>
      </c>
      <c r="X225" s="136">
        <v>0</v>
      </c>
      <c r="Y225" s="136">
        <v>0</v>
      </c>
      <c r="Z225" s="136">
        <v>0</v>
      </c>
      <c r="AA225" s="136">
        <v>0</v>
      </c>
      <c r="AB225" s="136">
        <v>0</v>
      </c>
      <c r="AC225" s="129">
        <v>0</v>
      </c>
      <c r="AD225" s="136">
        <v>0</v>
      </c>
      <c r="AE225" s="136">
        <v>1</v>
      </c>
      <c r="AF225" s="136">
        <v>0</v>
      </c>
      <c r="AG225" s="136">
        <v>0</v>
      </c>
      <c r="AH225" s="136">
        <v>0</v>
      </c>
      <c r="AI225" s="136">
        <v>1</v>
      </c>
      <c r="AJ225" s="136">
        <v>0</v>
      </c>
      <c r="AK225" s="136">
        <v>0</v>
      </c>
      <c r="AL225" s="149">
        <v>0</v>
      </c>
      <c r="AM225" s="35">
        <f t="shared" si="25"/>
        <v>2</v>
      </c>
      <c r="AN225" s="50" t="str">
        <f t="shared" si="23"/>
        <v>O</v>
      </c>
      <c r="AO225" s="12"/>
      <c r="AP225" s="13"/>
      <c r="AQ225" s="13"/>
      <c r="AR225" s="13"/>
      <c r="AS225" s="13"/>
      <c r="AT225" s="13"/>
      <c r="AU225" s="12"/>
      <c r="AV225" s="13"/>
      <c r="AW225" s="12"/>
      <c r="AX225" s="12"/>
      <c r="AY225" s="13"/>
    </row>
    <row r="226" spans="1:51" x14ac:dyDescent="0.3">
      <c r="A226" s="12">
        <v>222</v>
      </c>
      <c r="B226" s="3" t="s">
        <v>512</v>
      </c>
      <c r="C226" s="3"/>
      <c r="D226" s="3"/>
      <c r="E226" s="12"/>
      <c r="F226" s="109">
        <v>0</v>
      </c>
      <c r="G226" s="109">
        <v>0</v>
      </c>
      <c r="H226" s="109">
        <v>0</v>
      </c>
      <c r="I226" s="109">
        <v>0</v>
      </c>
      <c r="J226" s="109">
        <v>0</v>
      </c>
      <c r="K226" s="109">
        <v>0</v>
      </c>
      <c r="L226" s="109">
        <v>0</v>
      </c>
      <c r="M226" s="109">
        <v>0</v>
      </c>
      <c r="N226" s="109">
        <v>1</v>
      </c>
      <c r="O226" s="109">
        <v>0</v>
      </c>
      <c r="P226" s="136">
        <v>0</v>
      </c>
      <c r="Q226" s="136">
        <v>0</v>
      </c>
      <c r="R226" s="136">
        <v>0</v>
      </c>
      <c r="S226" s="109">
        <v>0</v>
      </c>
      <c r="T226" s="109">
        <f t="shared" si="24"/>
        <v>1</v>
      </c>
      <c r="U226" s="50" t="str">
        <f t="shared" si="26"/>
        <v>NI</v>
      </c>
      <c r="V226" s="136">
        <v>0</v>
      </c>
      <c r="W226" s="129">
        <v>0</v>
      </c>
      <c r="X226" s="136">
        <v>0</v>
      </c>
      <c r="Y226" s="136">
        <v>0</v>
      </c>
      <c r="Z226" s="136">
        <v>0</v>
      </c>
      <c r="AA226" s="136">
        <v>0</v>
      </c>
      <c r="AB226" s="136">
        <v>0</v>
      </c>
      <c r="AC226" s="129">
        <v>0</v>
      </c>
      <c r="AD226" s="136">
        <v>0</v>
      </c>
      <c r="AE226" s="136">
        <v>0</v>
      </c>
      <c r="AF226" s="136">
        <v>0</v>
      </c>
      <c r="AG226" s="136">
        <v>0</v>
      </c>
      <c r="AH226" s="136">
        <v>0</v>
      </c>
      <c r="AI226" s="136">
        <v>0</v>
      </c>
      <c r="AJ226" s="136">
        <v>0</v>
      </c>
      <c r="AK226" s="136">
        <v>0</v>
      </c>
      <c r="AL226" s="149">
        <v>0</v>
      </c>
      <c r="AM226" s="35">
        <f t="shared" si="25"/>
        <v>0</v>
      </c>
      <c r="AN226" s="50" t="str">
        <f t="shared" si="23"/>
        <v>-</v>
      </c>
      <c r="AO226" s="12"/>
      <c r="AP226" s="13"/>
      <c r="AQ226" s="13"/>
      <c r="AR226" s="13"/>
      <c r="AS226" s="13"/>
      <c r="AT226" s="13"/>
      <c r="AU226" s="12"/>
      <c r="AV226" s="13"/>
      <c r="AW226" s="12"/>
      <c r="AX226" s="12"/>
      <c r="AY226" s="13"/>
    </row>
    <row r="227" spans="1:51" x14ac:dyDescent="0.3">
      <c r="A227" s="12">
        <v>223</v>
      </c>
      <c r="B227" s="7" t="s">
        <v>601</v>
      </c>
      <c r="C227" s="3">
        <v>68</v>
      </c>
      <c r="D227" s="3"/>
      <c r="E227" s="12"/>
      <c r="F227" s="109">
        <v>0</v>
      </c>
      <c r="G227" s="109">
        <v>0</v>
      </c>
      <c r="H227" s="109">
        <v>0</v>
      </c>
      <c r="I227" s="109">
        <v>0</v>
      </c>
      <c r="J227" s="109">
        <v>0</v>
      </c>
      <c r="K227" s="109">
        <v>0</v>
      </c>
      <c r="L227" s="109">
        <v>0</v>
      </c>
      <c r="M227" s="109">
        <v>0</v>
      </c>
      <c r="N227" s="109">
        <v>0</v>
      </c>
      <c r="O227" s="109">
        <v>0</v>
      </c>
      <c r="P227" s="136">
        <v>0</v>
      </c>
      <c r="Q227" s="136">
        <v>0</v>
      </c>
      <c r="R227" s="136">
        <v>0</v>
      </c>
      <c r="S227" s="109">
        <v>0</v>
      </c>
      <c r="T227" s="109">
        <f t="shared" si="24"/>
        <v>0</v>
      </c>
      <c r="U227" s="50" t="str">
        <f t="shared" si="26"/>
        <v>-</v>
      </c>
      <c r="V227" s="136">
        <v>0</v>
      </c>
      <c r="W227" s="129">
        <v>0</v>
      </c>
      <c r="X227" s="136">
        <v>1</v>
      </c>
      <c r="Y227" s="136">
        <v>0</v>
      </c>
      <c r="Z227" s="136">
        <v>0</v>
      </c>
      <c r="AA227" s="136">
        <v>0</v>
      </c>
      <c r="AB227" s="136">
        <v>0</v>
      </c>
      <c r="AC227" s="129">
        <v>0</v>
      </c>
      <c r="AD227" s="136">
        <v>0</v>
      </c>
      <c r="AE227" s="136">
        <v>0</v>
      </c>
      <c r="AF227" s="136">
        <v>0</v>
      </c>
      <c r="AG227" s="136">
        <v>0</v>
      </c>
      <c r="AH227" s="136">
        <v>0</v>
      </c>
      <c r="AI227" s="136">
        <v>0</v>
      </c>
      <c r="AJ227" s="136">
        <v>0</v>
      </c>
      <c r="AK227" s="136">
        <v>0</v>
      </c>
      <c r="AL227" s="149">
        <v>0</v>
      </c>
      <c r="AM227" s="35">
        <f t="shared" si="25"/>
        <v>1</v>
      </c>
      <c r="AN227" s="50" t="str">
        <f t="shared" si="23"/>
        <v>NI</v>
      </c>
      <c r="AO227" s="12"/>
      <c r="AP227" s="13"/>
      <c r="AQ227" s="13"/>
      <c r="AR227" s="13"/>
      <c r="AS227" s="13"/>
      <c r="AT227" s="13"/>
      <c r="AU227" s="12"/>
      <c r="AV227" s="13"/>
      <c r="AW227" s="12"/>
      <c r="AX227" s="12"/>
      <c r="AY227" s="13"/>
    </row>
    <row r="228" spans="1:51" x14ac:dyDescent="0.3">
      <c r="A228" s="12">
        <v>224</v>
      </c>
      <c r="B228" s="3" t="s">
        <v>1386</v>
      </c>
      <c r="C228" s="3"/>
      <c r="D228" s="3"/>
      <c r="E228" s="12"/>
      <c r="F228" s="109">
        <v>0</v>
      </c>
      <c r="G228" s="109">
        <v>0</v>
      </c>
      <c r="H228" s="109">
        <v>0</v>
      </c>
      <c r="I228" s="109">
        <v>0</v>
      </c>
      <c r="J228" s="109">
        <v>0</v>
      </c>
      <c r="K228" s="109">
        <v>0</v>
      </c>
      <c r="L228" s="109">
        <v>0</v>
      </c>
      <c r="M228" s="109">
        <v>0</v>
      </c>
      <c r="N228" s="109">
        <v>1</v>
      </c>
      <c r="O228" s="109">
        <v>0</v>
      </c>
      <c r="P228" s="136">
        <v>0</v>
      </c>
      <c r="Q228" s="136">
        <v>0</v>
      </c>
      <c r="R228" s="136">
        <v>0</v>
      </c>
      <c r="S228" s="109">
        <v>0</v>
      </c>
      <c r="T228" s="109">
        <f t="shared" si="24"/>
        <v>1</v>
      </c>
      <c r="U228" s="50" t="str">
        <f t="shared" si="26"/>
        <v>NI</v>
      </c>
      <c r="V228" s="136">
        <v>0</v>
      </c>
      <c r="W228" s="129">
        <v>0</v>
      </c>
      <c r="X228" s="136">
        <v>0</v>
      </c>
      <c r="Y228" s="136">
        <v>0</v>
      </c>
      <c r="Z228" s="136">
        <v>0</v>
      </c>
      <c r="AA228" s="136">
        <v>0</v>
      </c>
      <c r="AB228" s="136">
        <v>0</v>
      </c>
      <c r="AC228" s="129">
        <v>0</v>
      </c>
      <c r="AD228" s="136">
        <v>0</v>
      </c>
      <c r="AE228" s="136">
        <v>0</v>
      </c>
      <c r="AF228" s="136">
        <v>0</v>
      </c>
      <c r="AG228" s="136">
        <v>0</v>
      </c>
      <c r="AH228" s="136">
        <v>0</v>
      </c>
      <c r="AI228" s="136">
        <v>0</v>
      </c>
      <c r="AJ228" s="136">
        <v>0</v>
      </c>
      <c r="AK228" s="136">
        <v>0</v>
      </c>
      <c r="AL228" s="149">
        <v>0</v>
      </c>
      <c r="AM228" s="35">
        <f t="shared" si="25"/>
        <v>0</v>
      </c>
      <c r="AN228" s="50" t="str">
        <f t="shared" si="23"/>
        <v>-</v>
      </c>
      <c r="AO228" s="12"/>
      <c r="AP228" s="13"/>
      <c r="AQ228" s="13"/>
      <c r="AR228" s="13"/>
      <c r="AS228" s="13"/>
      <c r="AT228" s="13"/>
      <c r="AU228" s="12"/>
      <c r="AV228" s="13"/>
      <c r="AW228" s="12"/>
      <c r="AX228" s="12"/>
      <c r="AY228" s="13"/>
    </row>
    <row r="229" spans="1:51" x14ac:dyDescent="0.3">
      <c r="A229" s="12">
        <v>225</v>
      </c>
      <c r="B229" s="3" t="s">
        <v>1385</v>
      </c>
      <c r="C229" s="3">
        <v>47</v>
      </c>
      <c r="D229" s="3">
        <v>4</v>
      </c>
      <c r="E229" s="12"/>
      <c r="F229" s="109">
        <v>0</v>
      </c>
      <c r="G229" s="109">
        <v>0</v>
      </c>
      <c r="H229" s="109">
        <v>1</v>
      </c>
      <c r="I229" s="109">
        <v>0</v>
      </c>
      <c r="J229" s="109">
        <v>0</v>
      </c>
      <c r="K229" s="109">
        <v>0</v>
      </c>
      <c r="L229" s="109">
        <v>0</v>
      </c>
      <c r="M229" s="109">
        <v>0</v>
      </c>
      <c r="N229" s="109">
        <v>0</v>
      </c>
      <c r="O229" s="109">
        <v>0</v>
      </c>
      <c r="P229" s="136">
        <v>0</v>
      </c>
      <c r="Q229" s="136">
        <v>0</v>
      </c>
      <c r="R229" s="136">
        <v>0</v>
      </c>
      <c r="S229" s="109">
        <v>0</v>
      </c>
      <c r="T229" s="109">
        <f t="shared" si="24"/>
        <v>1</v>
      </c>
      <c r="U229" s="50" t="str">
        <f t="shared" si="26"/>
        <v>NI</v>
      </c>
      <c r="V229" s="136">
        <v>0</v>
      </c>
      <c r="W229" s="129">
        <v>0</v>
      </c>
      <c r="X229" s="136">
        <v>0</v>
      </c>
      <c r="Y229" s="136">
        <v>0</v>
      </c>
      <c r="Z229" s="136">
        <v>0</v>
      </c>
      <c r="AA229" s="136">
        <v>0</v>
      </c>
      <c r="AB229" s="136">
        <v>0</v>
      </c>
      <c r="AC229" s="129">
        <v>0</v>
      </c>
      <c r="AD229" s="136">
        <v>0</v>
      </c>
      <c r="AE229" s="136">
        <v>0</v>
      </c>
      <c r="AF229" s="136">
        <v>0</v>
      </c>
      <c r="AG229" s="136">
        <v>0</v>
      </c>
      <c r="AH229" s="136">
        <v>0</v>
      </c>
      <c r="AI229" s="136">
        <v>0</v>
      </c>
      <c r="AJ229" s="136">
        <v>0</v>
      </c>
      <c r="AK229" s="136">
        <v>0</v>
      </c>
      <c r="AL229" s="149">
        <v>0</v>
      </c>
      <c r="AM229" s="35">
        <f t="shared" si="25"/>
        <v>0</v>
      </c>
      <c r="AN229" s="50" t="str">
        <f t="shared" si="23"/>
        <v>-</v>
      </c>
      <c r="AO229" s="12"/>
      <c r="AP229" s="13"/>
      <c r="AQ229" s="13"/>
      <c r="AR229" s="13"/>
      <c r="AS229" s="13"/>
      <c r="AT229" s="13"/>
      <c r="AU229" s="12"/>
      <c r="AV229" s="13"/>
      <c r="AW229" s="12"/>
      <c r="AX229" s="12"/>
      <c r="AY229" s="13"/>
    </row>
    <row r="230" spans="1:51" x14ac:dyDescent="0.3">
      <c r="A230" s="12">
        <v>226</v>
      </c>
      <c r="B230" s="3" t="s">
        <v>470</v>
      </c>
      <c r="C230" s="3"/>
      <c r="D230" s="3"/>
      <c r="E230" s="12"/>
      <c r="F230" s="109">
        <v>0</v>
      </c>
      <c r="G230" s="109">
        <v>0</v>
      </c>
      <c r="H230" s="109">
        <v>0</v>
      </c>
      <c r="I230" s="109">
        <v>0</v>
      </c>
      <c r="J230" s="109">
        <v>1</v>
      </c>
      <c r="K230" s="109">
        <v>0</v>
      </c>
      <c r="L230" s="109">
        <v>0</v>
      </c>
      <c r="M230" s="109">
        <v>0</v>
      </c>
      <c r="N230" s="109">
        <v>0</v>
      </c>
      <c r="O230" s="109">
        <v>0</v>
      </c>
      <c r="P230" s="136">
        <v>0</v>
      </c>
      <c r="Q230" s="136">
        <v>0</v>
      </c>
      <c r="R230" s="136">
        <v>0</v>
      </c>
      <c r="S230" s="109">
        <v>0</v>
      </c>
      <c r="T230" s="109">
        <f t="shared" si="24"/>
        <v>1</v>
      </c>
      <c r="U230" s="50" t="str">
        <f t="shared" si="26"/>
        <v>NI</v>
      </c>
      <c r="V230" s="136">
        <v>0</v>
      </c>
      <c r="W230" s="129">
        <v>0</v>
      </c>
      <c r="X230" s="136">
        <v>0</v>
      </c>
      <c r="Y230" s="136">
        <v>0</v>
      </c>
      <c r="Z230" s="136">
        <v>0</v>
      </c>
      <c r="AA230" s="136">
        <v>0</v>
      </c>
      <c r="AB230" s="136">
        <v>0</v>
      </c>
      <c r="AC230" s="129">
        <v>0</v>
      </c>
      <c r="AD230" s="136">
        <v>0</v>
      </c>
      <c r="AE230" s="136">
        <v>0</v>
      </c>
      <c r="AF230" s="136">
        <v>0</v>
      </c>
      <c r="AG230" s="136">
        <v>0</v>
      </c>
      <c r="AH230" s="136">
        <v>0</v>
      </c>
      <c r="AI230" s="136">
        <v>0</v>
      </c>
      <c r="AJ230" s="136">
        <v>0</v>
      </c>
      <c r="AK230" s="136">
        <v>0</v>
      </c>
      <c r="AL230" s="149">
        <v>0</v>
      </c>
      <c r="AM230" s="35">
        <f t="shared" si="25"/>
        <v>0</v>
      </c>
      <c r="AN230" s="50" t="str">
        <f t="shared" si="23"/>
        <v>-</v>
      </c>
      <c r="AO230" s="12"/>
      <c r="AP230" s="13"/>
      <c r="AQ230" s="13"/>
      <c r="AR230" s="13"/>
      <c r="AS230" s="13"/>
      <c r="AT230" s="13"/>
      <c r="AU230" s="12"/>
      <c r="AV230" s="13"/>
      <c r="AW230" s="12"/>
      <c r="AX230" s="12"/>
      <c r="AY230" s="13"/>
    </row>
    <row r="231" spans="1:51" x14ac:dyDescent="0.3">
      <c r="A231" s="12">
        <v>227</v>
      </c>
      <c r="B231" s="3" t="s">
        <v>527</v>
      </c>
      <c r="C231" s="3"/>
      <c r="D231" s="3"/>
      <c r="E231" s="12"/>
      <c r="F231" s="109">
        <v>0</v>
      </c>
      <c r="G231" s="109">
        <v>0</v>
      </c>
      <c r="H231" s="109">
        <v>0</v>
      </c>
      <c r="I231" s="109">
        <v>0</v>
      </c>
      <c r="J231" s="109">
        <v>0</v>
      </c>
      <c r="K231" s="109">
        <v>0</v>
      </c>
      <c r="L231" s="109">
        <v>0</v>
      </c>
      <c r="M231" s="109">
        <v>0</v>
      </c>
      <c r="N231" s="109">
        <v>0</v>
      </c>
      <c r="O231" s="109">
        <v>1</v>
      </c>
      <c r="P231" s="136">
        <v>1</v>
      </c>
      <c r="Q231" s="136">
        <v>0</v>
      </c>
      <c r="R231" s="136">
        <v>0</v>
      </c>
      <c r="S231" s="109">
        <v>0</v>
      </c>
      <c r="T231" s="109">
        <f t="shared" si="24"/>
        <v>1</v>
      </c>
      <c r="U231" s="50" t="str">
        <f t="shared" si="26"/>
        <v>NI</v>
      </c>
      <c r="V231" s="136">
        <v>0</v>
      </c>
      <c r="W231" s="129">
        <v>0</v>
      </c>
      <c r="X231" s="136">
        <v>0</v>
      </c>
      <c r="Y231" s="136">
        <v>0</v>
      </c>
      <c r="Z231" s="136">
        <v>0</v>
      </c>
      <c r="AA231" s="136">
        <v>0</v>
      </c>
      <c r="AB231" s="136">
        <v>0</v>
      </c>
      <c r="AC231" s="129">
        <v>0</v>
      </c>
      <c r="AD231" s="136">
        <v>0</v>
      </c>
      <c r="AE231" s="136">
        <v>0</v>
      </c>
      <c r="AF231" s="136">
        <v>0</v>
      </c>
      <c r="AG231" s="136">
        <v>0</v>
      </c>
      <c r="AH231" s="136">
        <v>0</v>
      </c>
      <c r="AI231" s="136">
        <v>0</v>
      </c>
      <c r="AJ231" s="136">
        <v>0</v>
      </c>
      <c r="AK231" s="136">
        <v>0</v>
      </c>
      <c r="AL231" s="149">
        <v>0</v>
      </c>
      <c r="AM231" s="35">
        <f t="shared" si="25"/>
        <v>0</v>
      </c>
      <c r="AN231" s="50" t="str">
        <f t="shared" si="23"/>
        <v>-</v>
      </c>
      <c r="AO231" s="12"/>
      <c r="AP231" s="13"/>
      <c r="AQ231" s="13"/>
      <c r="AR231" s="13"/>
      <c r="AS231" s="13"/>
      <c r="AT231" s="13"/>
      <c r="AU231" s="12"/>
      <c r="AV231" s="13"/>
      <c r="AW231" s="12"/>
      <c r="AX231" s="12"/>
      <c r="AY231" s="13"/>
    </row>
    <row r="232" spans="1:51" x14ac:dyDescent="0.3">
      <c r="A232" s="12">
        <v>228</v>
      </c>
      <c r="B232" s="7" t="s">
        <v>629</v>
      </c>
      <c r="C232" s="3"/>
      <c r="D232" s="3"/>
      <c r="E232" s="12"/>
      <c r="F232" s="109">
        <v>0</v>
      </c>
      <c r="G232" s="109">
        <v>0</v>
      </c>
      <c r="H232" s="109">
        <v>0</v>
      </c>
      <c r="I232" s="109">
        <v>0</v>
      </c>
      <c r="J232" s="109">
        <v>0</v>
      </c>
      <c r="K232" s="109">
        <v>0</v>
      </c>
      <c r="L232" s="109">
        <v>0</v>
      </c>
      <c r="M232" s="109">
        <v>0</v>
      </c>
      <c r="N232" s="109">
        <v>0</v>
      </c>
      <c r="O232" s="109">
        <v>0</v>
      </c>
      <c r="P232" s="136">
        <v>0</v>
      </c>
      <c r="Q232" s="136">
        <v>0</v>
      </c>
      <c r="R232" s="136">
        <v>0</v>
      </c>
      <c r="S232" s="109">
        <v>0</v>
      </c>
      <c r="T232" s="109">
        <f t="shared" si="24"/>
        <v>0</v>
      </c>
      <c r="U232" s="50" t="str">
        <f t="shared" si="26"/>
        <v>-</v>
      </c>
      <c r="V232" s="136">
        <v>0</v>
      </c>
      <c r="W232" s="129">
        <v>0</v>
      </c>
      <c r="X232" s="136">
        <v>0</v>
      </c>
      <c r="Y232" s="136">
        <v>0</v>
      </c>
      <c r="Z232" s="136">
        <v>0</v>
      </c>
      <c r="AA232" s="136">
        <v>1</v>
      </c>
      <c r="AB232" s="136">
        <v>0</v>
      </c>
      <c r="AC232" s="129">
        <v>0</v>
      </c>
      <c r="AD232" s="136">
        <v>0</v>
      </c>
      <c r="AE232" s="136">
        <v>0</v>
      </c>
      <c r="AF232" s="136">
        <v>0</v>
      </c>
      <c r="AG232" s="136">
        <v>0</v>
      </c>
      <c r="AH232" s="136">
        <v>0</v>
      </c>
      <c r="AI232" s="136">
        <v>0</v>
      </c>
      <c r="AJ232" s="136">
        <v>0</v>
      </c>
      <c r="AK232" s="136">
        <v>0</v>
      </c>
      <c r="AL232" s="149">
        <v>0</v>
      </c>
      <c r="AM232" s="35">
        <f t="shared" si="25"/>
        <v>1</v>
      </c>
      <c r="AN232" s="50" t="str">
        <f t="shared" si="23"/>
        <v>NI</v>
      </c>
      <c r="AO232" s="12"/>
      <c r="AP232" s="13"/>
      <c r="AQ232" s="13"/>
      <c r="AR232" s="13"/>
      <c r="AS232" s="13"/>
      <c r="AT232" s="13"/>
      <c r="AU232" s="12"/>
      <c r="AV232" s="13"/>
      <c r="AW232" s="12"/>
      <c r="AX232" s="12"/>
      <c r="AY232" s="13"/>
    </row>
    <row r="233" spans="1:51" x14ac:dyDescent="0.3">
      <c r="A233" s="12">
        <v>229</v>
      </c>
      <c r="B233" s="7" t="s">
        <v>611</v>
      </c>
      <c r="C233" s="3">
        <v>61</v>
      </c>
      <c r="D233" s="3"/>
      <c r="E233" s="12"/>
      <c r="F233" s="109">
        <v>0</v>
      </c>
      <c r="G233" s="109">
        <v>0</v>
      </c>
      <c r="H233" s="109">
        <v>0</v>
      </c>
      <c r="I233" s="109">
        <v>0</v>
      </c>
      <c r="J233" s="109">
        <v>0</v>
      </c>
      <c r="K233" s="109">
        <v>0</v>
      </c>
      <c r="L233" s="109">
        <v>0</v>
      </c>
      <c r="M233" s="109">
        <v>0</v>
      </c>
      <c r="N233" s="109">
        <v>0</v>
      </c>
      <c r="O233" s="109">
        <v>0</v>
      </c>
      <c r="P233" s="136">
        <v>0</v>
      </c>
      <c r="Q233" s="136">
        <v>0</v>
      </c>
      <c r="R233" s="136">
        <v>0</v>
      </c>
      <c r="S233" s="109">
        <v>0</v>
      </c>
      <c r="T233" s="109">
        <f t="shared" si="24"/>
        <v>0</v>
      </c>
      <c r="U233" s="50" t="str">
        <f t="shared" si="26"/>
        <v>-</v>
      </c>
      <c r="V233" s="136">
        <v>0</v>
      </c>
      <c r="W233" s="129">
        <v>0</v>
      </c>
      <c r="X233" s="136">
        <v>0</v>
      </c>
      <c r="Y233" s="136">
        <v>1</v>
      </c>
      <c r="Z233" s="136">
        <v>0</v>
      </c>
      <c r="AA233" s="136">
        <v>0</v>
      </c>
      <c r="AB233" s="136">
        <v>0</v>
      </c>
      <c r="AC233" s="129">
        <v>0</v>
      </c>
      <c r="AD233" s="136">
        <v>0</v>
      </c>
      <c r="AE233" s="136">
        <v>0</v>
      </c>
      <c r="AF233" s="136">
        <v>0</v>
      </c>
      <c r="AG233" s="136">
        <v>0</v>
      </c>
      <c r="AH233" s="136">
        <v>0</v>
      </c>
      <c r="AI233" s="136">
        <v>0</v>
      </c>
      <c r="AJ233" s="136">
        <v>0</v>
      </c>
      <c r="AK233" s="136">
        <v>0</v>
      </c>
      <c r="AL233" s="149">
        <v>0</v>
      </c>
      <c r="AM233" s="35">
        <f t="shared" si="25"/>
        <v>1</v>
      </c>
      <c r="AN233" s="50" t="str">
        <f t="shared" si="23"/>
        <v>NI</v>
      </c>
      <c r="AO233" s="12"/>
      <c r="AP233" s="13"/>
      <c r="AQ233" s="13"/>
      <c r="AR233" s="13"/>
      <c r="AS233" s="13"/>
      <c r="AT233" s="13"/>
      <c r="AU233" s="12"/>
      <c r="AV233" s="13"/>
      <c r="AW233" s="12"/>
      <c r="AX233" s="12"/>
      <c r="AY233" s="13"/>
    </row>
    <row r="234" spans="1:51" x14ac:dyDescent="0.3">
      <c r="A234" s="12">
        <v>230</v>
      </c>
      <c r="B234" s="7" t="s">
        <v>603</v>
      </c>
      <c r="C234" s="3"/>
      <c r="D234" s="3"/>
      <c r="E234" s="12"/>
      <c r="F234" s="109">
        <v>0</v>
      </c>
      <c r="G234" s="109">
        <v>0</v>
      </c>
      <c r="H234" s="109">
        <v>0</v>
      </c>
      <c r="I234" s="109">
        <v>0</v>
      </c>
      <c r="J234" s="109">
        <v>0</v>
      </c>
      <c r="K234" s="109">
        <v>0</v>
      </c>
      <c r="L234" s="109">
        <v>0</v>
      </c>
      <c r="M234" s="109">
        <v>0</v>
      </c>
      <c r="N234" s="109">
        <v>0</v>
      </c>
      <c r="O234" s="109">
        <v>0</v>
      </c>
      <c r="P234" s="136">
        <v>0</v>
      </c>
      <c r="Q234" s="136">
        <v>0</v>
      </c>
      <c r="R234" s="136">
        <v>0</v>
      </c>
      <c r="S234" s="109">
        <v>0</v>
      </c>
      <c r="T234" s="109">
        <f t="shared" si="24"/>
        <v>0</v>
      </c>
      <c r="U234" s="50" t="str">
        <f t="shared" si="26"/>
        <v>-</v>
      </c>
      <c r="V234" s="136">
        <v>0</v>
      </c>
      <c r="W234" s="129">
        <v>0</v>
      </c>
      <c r="X234" s="136">
        <v>1</v>
      </c>
      <c r="Y234" s="136">
        <v>0</v>
      </c>
      <c r="Z234" s="136">
        <v>0</v>
      </c>
      <c r="AA234" s="136">
        <v>0</v>
      </c>
      <c r="AB234" s="136">
        <v>0</v>
      </c>
      <c r="AC234" s="129">
        <v>0</v>
      </c>
      <c r="AD234" s="136">
        <v>1</v>
      </c>
      <c r="AE234" s="136">
        <v>0</v>
      </c>
      <c r="AF234" s="136">
        <v>0</v>
      </c>
      <c r="AG234" s="136">
        <v>0</v>
      </c>
      <c r="AH234" s="136">
        <v>0</v>
      </c>
      <c r="AI234" s="136">
        <v>0</v>
      </c>
      <c r="AJ234" s="136">
        <v>0</v>
      </c>
      <c r="AK234" s="136">
        <v>0</v>
      </c>
      <c r="AL234" s="149">
        <v>0</v>
      </c>
      <c r="AM234" s="35">
        <f t="shared" si="25"/>
        <v>2</v>
      </c>
      <c r="AN234" s="50" t="str">
        <f t="shared" si="23"/>
        <v>O</v>
      </c>
      <c r="AO234" s="12"/>
      <c r="AP234" s="13"/>
      <c r="AQ234" s="13"/>
      <c r="AR234" s="13"/>
      <c r="AS234" s="13"/>
      <c r="AT234" s="13"/>
      <c r="AU234" s="12"/>
      <c r="AV234" s="13"/>
      <c r="AW234" s="12"/>
      <c r="AX234" s="12"/>
      <c r="AY234" s="13"/>
    </row>
    <row r="235" spans="1:51" x14ac:dyDescent="0.3">
      <c r="A235" s="12">
        <v>231</v>
      </c>
      <c r="B235" s="7" t="s">
        <v>607</v>
      </c>
      <c r="C235" s="3">
        <v>70</v>
      </c>
      <c r="D235" s="3"/>
      <c r="E235" s="12"/>
      <c r="F235" s="109">
        <v>0</v>
      </c>
      <c r="G235" s="109">
        <v>0</v>
      </c>
      <c r="H235" s="109">
        <v>0</v>
      </c>
      <c r="I235" s="109">
        <v>0</v>
      </c>
      <c r="J235" s="109">
        <v>0</v>
      </c>
      <c r="K235" s="109">
        <v>0</v>
      </c>
      <c r="L235" s="109">
        <v>0</v>
      </c>
      <c r="M235" s="109">
        <v>0</v>
      </c>
      <c r="N235" s="109">
        <v>0</v>
      </c>
      <c r="O235" s="109">
        <v>0</v>
      </c>
      <c r="P235" s="136">
        <v>0</v>
      </c>
      <c r="Q235" s="136">
        <v>0</v>
      </c>
      <c r="R235" s="136">
        <v>0</v>
      </c>
      <c r="S235" s="109">
        <v>0</v>
      </c>
      <c r="T235" s="109">
        <f t="shared" si="24"/>
        <v>0</v>
      </c>
      <c r="U235" s="50" t="str">
        <f t="shared" si="26"/>
        <v>-</v>
      </c>
      <c r="V235" s="136">
        <v>0</v>
      </c>
      <c r="W235" s="129">
        <v>0</v>
      </c>
      <c r="X235" s="136">
        <v>0</v>
      </c>
      <c r="Y235" s="136">
        <v>1</v>
      </c>
      <c r="Z235" s="136">
        <v>1</v>
      </c>
      <c r="AA235" s="136">
        <v>0</v>
      </c>
      <c r="AB235" s="136">
        <v>0</v>
      </c>
      <c r="AC235" s="129">
        <v>0</v>
      </c>
      <c r="AD235" s="136">
        <v>0</v>
      </c>
      <c r="AE235" s="136">
        <v>0</v>
      </c>
      <c r="AF235" s="136">
        <v>0</v>
      </c>
      <c r="AG235" s="136">
        <v>0</v>
      </c>
      <c r="AH235" s="136">
        <v>0</v>
      </c>
      <c r="AI235" s="136">
        <v>0</v>
      </c>
      <c r="AJ235" s="136">
        <v>0</v>
      </c>
      <c r="AK235" s="136">
        <v>0</v>
      </c>
      <c r="AL235" s="149">
        <v>0</v>
      </c>
      <c r="AM235" s="35">
        <f t="shared" si="25"/>
        <v>2</v>
      </c>
      <c r="AN235" s="50" t="str">
        <f t="shared" si="23"/>
        <v>O</v>
      </c>
      <c r="AO235" s="12"/>
      <c r="AP235" s="13"/>
      <c r="AQ235" s="13"/>
      <c r="AR235" s="13"/>
      <c r="AS235" s="13"/>
      <c r="AT235" s="13"/>
      <c r="AU235" s="12"/>
      <c r="AV235" s="13"/>
      <c r="AW235" s="12"/>
      <c r="AX235" s="12"/>
      <c r="AY235" s="13"/>
    </row>
    <row r="236" spans="1:51" x14ac:dyDescent="0.3">
      <c r="A236" s="12">
        <v>232</v>
      </c>
      <c r="B236" s="7" t="s">
        <v>574</v>
      </c>
      <c r="C236" s="3"/>
      <c r="D236" s="3"/>
      <c r="E236" s="12"/>
      <c r="F236" s="109">
        <v>0</v>
      </c>
      <c r="G236" s="109">
        <v>0</v>
      </c>
      <c r="H236" s="109">
        <v>0</v>
      </c>
      <c r="I236" s="109">
        <v>0</v>
      </c>
      <c r="J236" s="109">
        <v>0</v>
      </c>
      <c r="K236" s="109">
        <v>0</v>
      </c>
      <c r="L236" s="109">
        <v>0</v>
      </c>
      <c r="M236" s="109">
        <v>0</v>
      </c>
      <c r="N236" s="109">
        <v>0</v>
      </c>
      <c r="O236" s="109">
        <v>0</v>
      </c>
      <c r="P236" s="136">
        <v>0</v>
      </c>
      <c r="Q236" s="136">
        <v>0</v>
      </c>
      <c r="R236" s="136">
        <v>0</v>
      </c>
      <c r="S236" s="109">
        <v>1</v>
      </c>
      <c r="T236" s="109">
        <f t="shared" si="24"/>
        <v>0</v>
      </c>
      <c r="U236" s="50" t="str">
        <f t="shared" si="26"/>
        <v>-</v>
      </c>
      <c r="V236" s="136">
        <v>0</v>
      </c>
      <c r="W236" s="129">
        <v>0</v>
      </c>
      <c r="X236" s="136">
        <v>0</v>
      </c>
      <c r="Y236" s="136">
        <v>0</v>
      </c>
      <c r="Z236" s="136">
        <v>0</v>
      </c>
      <c r="AA236" s="136">
        <v>0</v>
      </c>
      <c r="AB236" s="136">
        <v>0</v>
      </c>
      <c r="AC236" s="129">
        <v>0</v>
      </c>
      <c r="AD236" s="136">
        <v>0</v>
      </c>
      <c r="AE236" s="136">
        <v>0</v>
      </c>
      <c r="AF236" s="136">
        <v>0</v>
      </c>
      <c r="AG236" s="136">
        <v>0</v>
      </c>
      <c r="AH236" s="136">
        <v>0</v>
      </c>
      <c r="AI236" s="136">
        <v>0</v>
      </c>
      <c r="AJ236" s="136">
        <v>0</v>
      </c>
      <c r="AK236" s="136">
        <v>0</v>
      </c>
      <c r="AL236" s="149">
        <v>0</v>
      </c>
      <c r="AM236" s="35">
        <f t="shared" si="25"/>
        <v>0</v>
      </c>
      <c r="AN236" s="50" t="str">
        <f t="shared" si="23"/>
        <v>-</v>
      </c>
      <c r="AO236" s="12"/>
      <c r="AP236" s="13"/>
      <c r="AQ236" s="13"/>
      <c r="AR236" s="13"/>
      <c r="AS236" s="13"/>
      <c r="AT236" s="13"/>
      <c r="AU236" s="12"/>
      <c r="AV236" s="13"/>
      <c r="AW236" s="12"/>
      <c r="AX236" s="12"/>
      <c r="AY236" s="13"/>
    </row>
    <row r="237" spans="1:51" x14ac:dyDescent="0.3">
      <c r="A237" s="12">
        <v>234</v>
      </c>
      <c r="B237" s="7" t="s">
        <v>556</v>
      </c>
      <c r="C237" s="3"/>
      <c r="D237" s="3"/>
      <c r="E237" s="12"/>
      <c r="F237" s="109">
        <v>0</v>
      </c>
      <c r="G237" s="109">
        <v>0</v>
      </c>
      <c r="H237" s="109">
        <v>0</v>
      </c>
      <c r="I237" s="109">
        <v>0</v>
      </c>
      <c r="J237" s="109">
        <v>0</v>
      </c>
      <c r="K237" s="109">
        <v>0</v>
      </c>
      <c r="L237" s="109">
        <v>0</v>
      </c>
      <c r="M237" s="109">
        <v>0</v>
      </c>
      <c r="N237" s="109">
        <v>0</v>
      </c>
      <c r="O237" s="109">
        <v>0</v>
      </c>
      <c r="P237" s="136">
        <v>0</v>
      </c>
      <c r="Q237" s="136">
        <v>1</v>
      </c>
      <c r="R237" s="136">
        <v>0</v>
      </c>
      <c r="S237" s="109">
        <v>1</v>
      </c>
      <c r="T237" s="109">
        <f t="shared" si="24"/>
        <v>0</v>
      </c>
      <c r="U237" s="50" t="str">
        <f t="shared" si="26"/>
        <v>-</v>
      </c>
      <c r="V237" s="136">
        <v>0</v>
      </c>
      <c r="W237" s="129">
        <v>0</v>
      </c>
      <c r="X237" s="136">
        <v>0</v>
      </c>
      <c r="Y237" s="136">
        <v>0</v>
      </c>
      <c r="Z237" s="136">
        <v>0</v>
      </c>
      <c r="AA237" s="136">
        <v>0</v>
      </c>
      <c r="AB237" s="136">
        <v>0</v>
      </c>
      <c r="AC237" s="129">
        <v>0</v>
      </c>
      <c r="AD237" s="136">
        <v>0</v>
      </c>
      <c r="AE237" s="136">
        <v>0</v>
      </c>
      <c r="AF237" s="136">
        <v>0</v>
      </c>
      <c r="AG237" s="136">
        <v>0</v>
      </c>
      <c r="AH237" s="136">
        <v>0</v>
      </c>
      <c r="AI237" s="136">
        <v>0</v>
      </c>
      <c r="AJ237" s="136">
        <v>0</v>
      </c>
      <c r="AK237" s="136">
        <v>0</v>
      </c>
      <c r="AL237" s="149">
        <v>0</v>
      </c>
      <c r="AM237" s="35">
        <f t="shared" si="25"/>
        <v>0</v>
      </c>
      <c r="AN237" s="50" t="str">
        <f t="shared" si="23"/>
        <v>-</v>
      </c>
      <c r="AO237" s="12"/>
      <c r="AP237" s="13"/>
      <c r="AQ237" s="13"/>
      <c r="AR237" s="13"/>
      <c r="AS237" s="13"/>
      <c r="AT237" s="13"/>
      <c r="AU237" s="12"/>
      <c r="AV237" s="13"/>
      <c r="AW237" s="12"/>
      <c r="AX237" s="12"/>
      <c r="AY237" s="13"/>
    </row>
    <row r="238" spans="1:51" x14ac:dyDescent="0.3">
      <c r="A238" s="12">
        <v>235</v>
      </c>
      <c r="B238" s="7" t="s">
        <v>646</v>
      </c>
      <c r="C238" s="3"/>
      <c r="D238" s="3"/>
      <c r="E238" s="12"/>
      <c r="F238" s="109">
        <v>0</v>
      </c>
      <c r="G238" s="109">
        <v>0</v>
      </c>
      <c r="H238" s="109">
        <v>0</v>
      </c>
      <c r="I238" s="109">
        <v>0</v>
      </c>
      <c r="J238" s="109">
        <v>0</v>
      </c>
      <c r="K238" s="109">
        <v>0</v>
      </c>
      <c r="L238" s="109">
        <v>0</v>
      </c>
      <c r="M238" s="109">
        <v>0</v>
      </c>
      <c r="N238" s="109">
        <v>0</v>
      </c>
      <c r="O238" s="109">
        <v>0</v>
      </c>
      <c r="P238" s="136">
        <v>0</v>
      </c>
      <c r="Q238" s="136">
        <v>0</v>
      </c>
      <c r="R238" s="136">
        <v>0</v>
      </c>
      <c r="S238" s="109">
        <v>0</v>
      </c>
      <c r="T238" s="109">
        <f t="shared" si="24"/>
        <v>0</v>
      </c>
      <c r="U238" s="50" t="str">
        <f t="shared" si="26"/>
        <v>-</v>
      </c>
      <c r="V238" s="136">
        <v>0</v>
      </c>
      <c r="W238" s="129">
        <v>0</v>
      </c>
      <c r="X238" s="136">
        <v>0</v>
      </c>
      <c r="Y238" s="136">
        <v>0</v>
      </c>
      <c r="Z238" s="136">
        <v>0</v>
      </c>
      <c r="AA238" s="136">
        <v>0</v>
      </c>
      <c r="AB238" s="136">
        <v>0</v>
      </c>
      <c r="AC238" s="129">
        <v>0</v>
      </c>
      <c r="AD238" s="136">
        <v>1</v>
      </c>
      <c r="AE238" s="136">
        <v>0</v>
      </c>
      <c r="AF238" s="136">
        <v>0</v>
      </c>
      <c r="AG238" s="136">
        <v>0</v>
      </c>
      <c r="AH238" s="136">
        <v>0</v>
      </c>
      <c r="AI238" s="136">
        <v>0</v>
      </c>
      <c r="AJ238" s="136">
        <v>0</v>
      </c>
      <c r="AK238" s="136">
        <v>0</v>
      </c>
      <c r="AL238" s="149">
        <v>0</v>
      </c>
      <c r="AM238" s="35">
        <f t="shared" si="25"/>
        <v>1</v>
      </c>
      <c r="AN238" s="50" t="str">
        <f t="shared" si="23"/>
        <v>NI</v>
      </c>
      <c r="AO238" s="12"/>
      <c r="AP238" s="13"/>
      <c r="AQ238" s="13"/>
      <c r="AR238" s="13"/>
      <c r="AS238" s="13"/>
      <c r="AT238" s="13"/>
      <c r="AU238" s="12"/>
      <c r="AV238" s="13"/>
      <c r="AW238" s="12"/>
      <c r="AX238" s="12"/>
      <c r="AY238" s="13"/>
    </row>
    <row r="239" spans="1:51" x14ac:dyDescent="0.3">
      <c r="A239" s="12">
        <v>236</v>
      </c>
      <c r="B239" s="3" t="s">
        <v>475</v>
      </c>
      <c r="C239" s="3"/>
      <c r="D239" s="3"/>
      <c r="E239" s="12"/>
      <c r="F239" s="109">
        <v>0</v>
      </c>
      <c r="G239" s="109">
        <v>0</v>
      </c>
      <c r="H239" s="109">
        <v>0</v>
      </c>
      <c r="I239" s="109">
        <v>0</v>
      </c>
      <c r="J239" s="109">
        <v>1</v>
      </c>
      <c r="K239" s="109">
        <v>0</v>
      </c>
      <c r="L239" s="109">
        <v>0</v>
      </c>
      <c r="M239" s="109">
        <v>0</v>
      </c>
      <c r="N239" s="109">
        <v>0</v>
      </c>
      <c r="O239" s="109">
        <v>0</v>
      </c>
      <c r="P239" s="136">
        <v>0</v>
      </c>
      <c r="Q239" s="136">
        <v>0</v>
      </c>
      <c r="R239" s="136">
        <v>0</v>
      </c>
      <c r="S239" s="109">
        <v>0</v>
      </c>
      <c r="T239" s="109">
        <f t="shared" si="24"/>
        <v>1</v>
      </c>
      <c r="U239" s="50" t="str">
        <f t="shared" si="26"/>
        <v>NI</v>
      </c>
      <c r="V239" s="136">
        <v>0</v>
      </c>
      <c r="W239" s="129">
        <v>0</v>
      </c>
      <c r="X239" s="136">
        <v>0</v>
      </c>
      <c r="Y239" s="136">
        <v>0</v>
      </c>
      <c r="Z239" s="136">
        <v>0</v>
      </c>
      <c r="AA239" s="136">
        <v>0</v>
      </c>
      <c r="AB239" s="136">
        <v>0</v>
      </c>
      <c r="AC239" s="129">
        <v>0</v>
      </c>
      <c r="AD239" s="136">
        <v>0</v>
      </c>
      <c r="AE239" s="136">
        <v>0</v>
      </c>
      <c r="AF239" s="136">
        <v>0</v>
      </c>
      <c r="AG239" s="136">
        <v>0</v>
      </c>
      <c r="AH239" s="136">
        <v>0</v>
      </c>
      <c r="AI239" s="136">
        <v>0</v>
      </c>
      <c r="AJ239" s="136">
        <v>0</v>
      </c>
      <c r="AK239" s="136">
        <v>0</v>
      </c>
      <c r="AL239" s="149">
        <v>0</v>
      </c>
      <c r="AM239" s="35">
        <f t="shared" si="25"/>
        <v>0</v>
      </c>
      <c r="AN239" s="50" t="str">
        <f t="shared" si="23"/>
        <v>-</v>
      </c>
      <c r="AO239" s="12"/>
      <c r="AP239" s="13"/>
      <c r="AQ239" s="13"/>
      <c r="AR239" s="13"/>
      <c r="AS239" s="13"/>
      <c r="AT239" s="13"/>
      <c r="AU239" s="12"/>
      <c r="AV239" s="13"/>
      <c r="AW239" s="12"/>
      <c r="AX239" s="12"/>
      <c r="AY239" s="13"/>
    </row>
    <row r="240" spans="1:51" x14ac:dyDescent="0.3">
      <c r="A240" s="12">
        <v>237</v>
      </c>
      <c r="B240" s="3" t="s">
        <v>536</v>
      </c>
      <c r="C240" s="3"/>
      <c r="D240" s="3"/>
      <c r="E240" s="12"/>
      <c r="F240" s="109">
        <v>0</v>
      </c>
      <c r="G240" s="109">
        <v>0</v>
      </c>
      <c r="H240" s="109">
        <v>0</v>
      </c>
      <c r="I240" s="109">
        <v>0</v>
      </c>
      <c r="J240" s="109">
        <v>0</v>
      </c>
      <c r="K240" s="109">
        <v>0</v>
      </c>
      <c r="L240" s="109">
        <v>0</v>
      </c>
      <c r="M240" s="109">
        <v>0</v>
      </c>
      <c r="N240" s="109">
        <v>0</v>
      </c>
      <c r="O240" s="109">
        <v>0</v>
      </c>
      <c r="P240" s="136">
        <v>0</v>
      </c>
      <c r="Q240" s="136">
        <v>1</v>
      </c>
      <c r="R240" s="136">
        <v>0</v>
      </c>
      <c r="S240" s="109">
        <v>0</v>
      </c>
      <c r="T240" s="109">
        <f t="shared" si="24"/>
        <v>0</v>
      </c>
      <c r="U240" s="50" t="str">
        <f t="shared" si="26"/>
        <v>-</v>
      </c>
      <c r="V240" s="136">
        <v>0</v>
      </c>
      <c r="W240" s="129">
        <v>0</v>
      </c>
      <c r="X240" s="136">
        <v>0</v>
      </c>
      <c r="Y240" s="136">
        <v>0</v>
      </c>
      <c r="Z240" s="136">
        <v>0</v>
      </c>
      <c r="AA240" s="136">
        <v>0</v>
      </c>
      <c r="AB240" s="136">
        <v>0</v>
      </c>
      <c r="AC240" s="129">
        <v>0</v>
      </c>
      <c r="AD240" s="136">
        <v>0</v>
      </c>
      <c r="AE240" s="136">
        <v>0</v>
      </c>
      <c r="AF240" s="136">
        <v>0</v>
      </c>
      <c r="AG240" s="136">
        <v>0</v>
      </c>
      <c r="AH240" s="136">
        <v>0</v>
      </c>
      <c r="AI240" s="136">
        <v>0</v>
      </c>
      <c r="AJ240" s="136">
        <v>0</v>
      </c>
      <c r="AK240" s="136">
        <v>0</v>
      </c>
      <c r="AL240" s="149">
        <v>0</v>
      </c>
      <c r="AM240" s="35">
        <f t="shared" si="25"/>
        <v>0</v>
      </c>
      <c r="AN240" s="50" t="str">
        <f t="shared" si="23"/>
        <v>-</v>
      </c>
      <c r="AO240" s="12"/>
      <c r="AP240" s="13"/>
      <c r="AQ240" s="13"/>
      <c r="AR240" s="13"/>
      <c r="AS240" s="13"/>
      <c r="AT240" s="13"/>
      <c r="AU240" s="12"/>
      <c r="AV240" s="13"/>
      <c r="AW240" s="12"/>
      <c r="AX240" s="12"/>
      <c r="AY240" s="13"/>
    </row>
    <row r="241" spans="1:51" x14ac:dyDescent="0.3">
      <c r="A241" s="12">
        <v>238</v>
      </c>
      <c r="B241" s="7" t="s">
        <v>545</v>
      </c>
      <c r="C241" s="3"/>
      <c r="D241" s="3"/>
      <c r="E241" s="12"/>
      <c r="F241" s="109">
        <v>0</v>
      </c>
      <c r="G241" s="109">
        <v>0</v>
      </c>
      <c r="H241" s="109">
        <v>0</v>
      </c>
      <c r="I241" s="109">
        <v>0</v>
      </c>
      <c r="J241" s="109">
        <v>0</v>
      </c>
      <c r="K241" s="109">
        <v>0</v>
      </c>
      <c r="L241" s="109">
        <v>0</v>
      </c>
      <c r="M241" s="109">
        <v>0</v>
      </c>
      <c r="N241" s="109">
        <v>0</v>
      </c>
      <c r="O241" s="109">
        <v>0</v>
      </c>
      <c r="P241" s="136">
        <v>0</v>
      </c>
      <c r="Q241" s="136">
        <v>1</v>
      </c>
      <c r="R241" s="136">
        <v>0</v>
      </c>
      <c r="S241" s="109">
        <v>0</v>
      </c>
      <c r="T241" s="109">
        <f t="shared" si="24"/>
        <v>0</v>
      </c>
      <c r="U241" s="50" t="str">
        <f t="shared" si="26"/>
        <v>-</v>
      </c>
      <c r="V241" s="136">
        <v>0</v>
      </c>
      <c r="W241" s="129">
        <v>0</v>
      </c>
      <c r="X241" s="136">
        <v>0</v>
      </c>
      <c r="Y241" s="136">
        <v>0</v>
      </c>
      <c r="Z241" s="136">
        <v>0</v>
      </c>
      <c r="AA241" s="136">
        <v>0</v>
      </c>
      <c r="AB241" s="136">
        <v>0</v>
      </c>
      <c r="AC241" s="129">
        <v>0</v>
      </c>
      <c r="AD241" s="136">
        <v>0</v>
      </c>
      <c r="AE241" s="136">
        <v>0</v>
      </c>
      <c r="AF241" s="136">
        <v>0</v>
      </c>
      <c r="AG241" s="136">
        <v>0</v>
      </c>
      <c r="AH241" s="136">
        <v>0</v>
      </c>
      <c r="AI241" s="136">
        <v>0</v>
      </c>
      <c r="AJ241" s="136">
        <v>0</v>
      </c>
      <c r="AK241" s="136">
        <v>0</v>
      </c>
      <c r="AL241" s="149">
        <v>0</v>
      </c>
      <c r="AM241" s="35">
        <f t="shared" si="25"/>
        <v>0</v>
      </c>
      <c r="AN241" s="50" t="str">
        <f t="shared" si="23"/>
        <v>-</v>
      </c>
      <c r="AO241" s="12"/>
      <c r="AP241" s="13"/>
      <c r="AQ241" s="13"/>
      <c r="AR241" s="13"/>
      <c r="AS241" s="13"/>
      <c r="AT241" s="13"/>
      <c r="AU241" s="12"/>
      <c r="AV241" s="13"/>
      <c r="AW241" s="12"/>
      <c r="AX241" s="12"/>
      <c r="AY241" s="13"/>
    </row>
    <row r="242" spans="1:51" x14ac:dyDescent="0.3">
      <c r="A242" s="12">
        <v>239</v>
      </c>
      <c r="B242" s="3" t="s">
        <v>932</v>
      </c>
      <c r="C242" s="3">
        <v>46</v>
      </c>
      <c r="D242" s="3"/>
      <c r="E242" s="12"/>
      <c r="F242" s="109">
        <v>0</v>
      </c>
      <c r="G242" s="109">
        <v>0</v>
      </c>
      <c r="H242" s="109">
        <v>0</v>
      </c>
      <c r="I242" s="109">
        <v>0</v>
      </c>
      <c r="J242" s="109">
        <v>1</v>
      </c>
      <c r="K242" s="109">
        <v>0</v>
      </c>
      <c r="L242" s="109">
        <v>0</v>
      </c>
      <c r="M242" s="109">
        <v>0</v>
      </c>
      <c r="N242" s="109">
        <v>0</v>
      </c>
      <c r="O242" s="109">
        <v>0</v>
      </c>
      <c r="P242" s="136">
        <v>0</v>
      </c>
      <c r="Q242" s="136">
        <v>0</v>
      </c>
      <c r="R242" s="136">
        <v>0</v>
      </c>
      <c r="S242" s="109">
        <v>0</v>
      </c>
      <c r="T242" s="109">
        <f t="shared" si="24"/>
        <v>1</v>
      </c>
      <c r="U242" s="50" t="str">
        <f t="shared" si="26"/>
        <v>NI</v>
      </c>
      <c r="V242" s="136">
        <v>1</v>
      </c>
      <c r="W242" s="129">
        <v>0</v>
      </c>
      <c r="X242" s="136">
        <v>0</v>
      </c>
      <c r="Y242" s="136">
        <v>0</v>
      </c>
      <c r="Z242" s="136">
        <v>0</v>
      </c>
      <c r="AA242" s="136">
        <v>0</v>
      </c>
      <c r="AB242" s="136">
        <v>0</v>
      </c>
      <c r="AC242" s="129">
        <v>1</v>
      </c>
      <c r="AD242" s="136">
        <v>0</v>
      </c>
      <c r="AE242" s="136">
        <v>0</v>
      </c>
      <c r="AF242" s="136">
        <v>0</v>
      </c>
      <c r="AG242" s="136">
        <v>0</v>
      </c>
      <c r="AH242" s="136">
        <v>0</v>
      </c>
      <c r="AI242" s="136">
        <v>0</v>
      </c>
      <c r="AJ242" s="136">
        <v>0</v>
      </c>
      <c r="AK242" s="136">
        <v>0</v>
      </c>
      <c r="AL242" s="149">
        <v>0</v>
      </c>
      <c r="AM242" s="35">
        <f t="shared" si="25"/>
        <v>1</v>
      </c>
      <c r="AN242" s="50" t="str">
        <f t="shared" si="23"/>
        <v>NI</v>
      </c>
      <c r="AO242" s="12"/>
      <c r="AP242" s="13"/>
      <c r="AQ242" s="13"/>
      <c r="AR242" s="13"/>
      <c r="AS242" s="13"/>
      <c r="AT242" s="13"/>
      <c r="AU242" s="12"/>
      <c r="AV242" s="13"/>
      <c r="AW242" s="12"/>
      <c r="AX242" s="12"/>
      <c r="AY242" s="13"/>
    </row>
    <row r="243" spans="1:51" x14ac:dyDescent="0.3">
      <c r="A243" s="12">
        <v>240</v>
      </c>
      <c r="B243" s="3" t="s">
        <v>407</v>
      </c>
      <c r="C243" s="3"/>
      <c r="D243" s="3"/>
      <c r="E243" s="12"/>
      <c r="F243" s="109">
        <v>1</v>
      </c>
      <c r="G243" s="109">
        <v>0</v>
      </c>
      <c r="H243" s="109">
        <v>1</v>
      </c>
      <c r="I243" s="109">
        <v>0</v>
      </c>
      <c r="J243" s="109">
        <v>0</v>
      </c>
      <c r="K243" s="109">
        <v>0</v>
      </c>
      <c r="L243" s="109">
        <v>0</v>
      </c>
      <c r="M243" s="109">
        <v>0</v>
      </c>
      <c r="N243" s="109">
        <v>0</v>
      </c>
      <c r="O243" s="109">
        <v>0</v>
      </c>
      <c r="P243" s="136">
        <v>0</v>
      </c>
      <c r="Q243" s="136">
        <v>0</v>
      </c>
      <c r="R243" s="136">
        <v>0</v>
      </c>
      <c r="S243" s="109">
        <v>0</v>
      </c>
      <c r="T243" s="109">
        <f t="shared" si="24"/>
        <v>2</v>
      </c>
      <c r="U243" s="50" t="str">
        <f t="shared" si="26"/>
        <v>O</v>
      </c>
      <c r="V243" s="136">
        <v>0</v>
      </c>
      <c r="W243" s="129">
        <v>0</v>
      </c>
      <c r="X243" s="136">
        <v>0</v>
      </c>
      <c r="Y243" s="136">
        <v>0</v>
      </c>
      <c r="Z243" s="136">
        <v>0</v>
      </c>
      <c r="AA243" s="136">
        <v>0</v>
      </c>
      <c r="AB243" s="136">
        <v>0</v>
      </c>
      <c r="AC243" s="129">
        <v>0</v>
      </c>
      <c r="AD243" s="136">
        <v>0</v>
      </c>
      <c r="AE243" s="136">
        <v>0</v>
      </c>
      <c r="AF243" s="136">
        <v>0</v>
      </c>
      <c r="AG243" s="136">
        <v>0</v>
      </c>
      <c r="AH243" s="136">
        <v>0</v>
      </c>
      <c r="AI243" s="136">
        <v>0</v>
      </c>
      <c r="AJ243" s="136">
        <v>0</v>
      </c>
      <c r="AK243" s="136">
        <v>0</v>
      </c>
      <c r="AL243" s="149">
        <v>0</v>
      </c>
      <c r="AM243" s="35">
        <f t="shared" si="25"/>
        <v>0</v>
      </c>
      <c r="AN243" s="50" t="str">
        <f t="shared" ref="AN243:AN306" si="28">IF(AM243&gt;=5,"C",IF(AM243=0,"-",IF(AM243=1,"NI",IF(AM243&gt;1,"O",IF(AM243&gt;5,"O")))))</f>
        <v>-</v>
      </c>
      <c r="AO243" s="12"/>
      <c r="AP243" s="13"/>
      <c r="AQ243" s="13"/>
      <c r="AR243" s="13"/>
      <c r="AS243" s="13"/>
      <c r="AT243" s="13"/>
      <c r="AU243" s="12"/>
      <c r="AV243" s="13"/>
      <c r="AW243" s="12"/>
      <c r="AX243" s="12"/>
      <c r="AY243" s="13"/>
    </row>
    <row r="244" spans="1:51" x14ac:dyDescent="0.3">
      <c r="A244" s="12">
        <v>241</v>
      </c>
      <c r="B244" s="3" t="s">
        <v>473</v>
      </c>
      <c r="C244" s="3"/>
      <c r="D244" s="3"/>
      <c r="E244" s="12"/>
      <c r="F244" s="109">
        <v>0</v>
      </c>
      <c r="G244" s="109">
        <v>0</v>
      </c>
      <c r="H244" s="109">
        <v>0</v>
      </c>
      <c r="I244" s="109">
        <v>0</v>
      </c>
      <c r="J244" s="109">
        <v>1</v>
      </c>
      <c r="K244" s="109">
        <v>1</v>
      </c>
      <c r="L244" s="109">
        <v>0</v>
      </c>
      <c r="M244" s="109">
        <v>0</v>
      </c>
      <c r="N244" s="109">
        <v>0</v>
      </c>
      <c r="O244" s="109">
        <v>0</v>
      </c>
      <c r="P244" s="136">
        <v>0</v>
      </c>
      <c r="Q244" s="136">
        <v>0</v>
      </c>
      <c r="R244" s="136">
        <v>0</v>
      </c>
      <c r="S244" s="109">
        <v>0</v>
      </c>
      <c r="T244" s="109">
        <f t="shared" si="24"/>
        <v>2</v>
      </c>
      <c r="U244" s="50" t="str">
        <f t="shared" si="26"/>
        <v>O</v>
      </c>
      <c r="V244" s="136">
        <v>0</v>
      </c>
      <c r="W244" s="129">
        <v>0</v>
      </c>
      <c r="X244" s="136">
        <v>0</v>
      </c>
      <c r="Y244" s="136">
        <v>0</v>
      </c>
      <c r="Z244" s="136">
        <v>0</v>
      </c>
      <c r="AA244" s="136">
        <v>0</v>
      </c>
      <c r="AB244" s="136">
        <v>0</v>
      </c>
      <c r="AC244" s="129">
        <v>0</v>
      </c>
      <c r="AD244" s="136">
        <v>0</v>
      </c>
      <c r="AE244" s="136">
        <v>0</v>
      </c>
      <c r="AF244" s="136">
        <v>0</v>
      </c>
      <c r="AG244" s="136">
        <v>0</v>
      </c>
      <c r="AH244" s="136">
        <v>0</v>
      </c>
      <c r="AI244" s="136">
        <v>0</v>
      </c>
      <c r="AJ244" s="136">
        <v>0</v>
      </c>
      <c r="AK244" s="136">
        <v>0</v>
      </c>
      <c r="AL244" s="149">
        <v>0</v>
      </c>
      <c r="AM244" s="35">
        <f t="shared" si="25"/>
        <v>0</v>
      </c>
      <c r="AN244" s="50" t="str">
        <f t="shared" si="28"/>
        <v>-</v>
      </c>
      <c r="AO244" s="12"/>
      <c r="AP244" s="13"/>
      <c r="AQ244" s="13"/>
      <c r="AR244" s="13"/>
      <c r="AS244" s="13"/>
      <c r="AT244" s="13"/>
      <c r="AU244" s="12"/>
      <c r="AV244" s="13"/>
      <c r="AW244" s="12"/>
      <c r="AX244" s="12"/>
      <c r="AY244" s="13"/>
    </row>
    <row r="245" spans="1:51" x14ac:dyDescent="0.3">
      <c r="A245" s="12">
        <v>243</v>
      </c>
      <c r="B245" s="7" t="s">
        <v>546</v>
      </c>
      <c r="C245" s="3"/>
      <c r="D245" s="3"/>
      <c r="E245" s="12"/>
      <c r="F245" s="109">
        <v>0</v>
      </c>
      <c r="G245" s="109">
        <v>0</v>
      </c>
      <c r="H245" s="109">
        <v>0</v>
      </c>
      <c r="I245" s="109">
        <v>0</v>
      </c>
      <c r="J245" s="109">
        <v>0</v>
      </c>
      <c r="K245" s="109">
        <v>0</v>
      </c>
      <c r="L245" s="109">
        <v>0</v>
      </c>
      <c r="M245" s="109">
        <v>0</v>
      </c>
      <c r="N245" s="109">
        <v>0</v>
      </c>
      <c r="O245" s="109">
        <v>0</v>
      </c>
      <c r="P245" s="136">
        <v>0</v>
      </c>
      <c r="Q245" s="136">
        <v>1</v>
      </c>
      <c r="R245" s="136">
        <v>0</v>
      </c>
      <c r="S245" s="109">
        <v>0</v>
      </c>
      <c r="T245" s="109">
        <f t="shared" si="24"/>
        <v>0</v>
      </c>
      <c r="U245" s="50" t="str">
        <f t="shared" si="26"/>
        <v>-</v>
      </c>
      <c r="V245" s="136">
        <v>0</v>
      </c>
      <c r="W245" s="129">
        <v>0</v>
      </c>
      <c r="X245" s="136">
        <v>0</v>
      </c>
      <c r="Y245" s="136">
        <v>0</v>
      </c>
      <c r="Z245" s="136">
        <v>0</v>
      </c>
      <c r="AA245" s="136">
        <v>0</v>
      </c>
      <c r="AB245" s="136">
        <v>0</v>
      </c>
      <c r="AC245" s="129">
        <v>0</v>
      </c>
      <c r="AD245" s="136">
        <v>0</v>
      </c>
      <c r="AE245" s="136">
        <v>0</v>
      </c>
      <c r="AF245" s="136">
        <v>0</v>
      </c>
      <c r="AG245" s="136">
        <v>0</v>
      </c>
      <c r="AH245" s="136">
        <v>0</v>
      </c>
      <c r="AI245" s="136">
        <v>0</v>
      </c>
      <c r="AJ245" s="136">
        <v>0</v>
      </c>
      <c r="AK245" s="136">
        <v>0</v>
      </c>
      <c r="AL245" s="149">
        <v>0</v>
      </c>
      <c r="AM245" s="35">
        <f t="shared" si="25"/>
        <v>0</v>
      </c>
      <c r="AN245" s="50" t="str">
        <f t="shared" si="28"/>
        <v>-</v>
      </c>
      <c r="AO245" s="12"/>
      <c r="AP245" s="13"/>
      <c r="AQ245" s="13"/>
      <c r="AR245" s="13"/>
      <c r="AS245" s="13"/>
      <c r="AT245" s="13"/>
      <c r="AU245" s="12"/>
      <c r="AV245" s="13"/>
      <c r="AW245" s="12"/>
      <c r="AX245" s="12"/>
      <c r="AY245" s="13"/>
    </row>
    <row r="246" spans="1:51" x14ac:dyDescent="0.3">
      <c r="A246" s="12">
        <v>244</v>
      </c>
      <c r="B246" s="3" t="s">
        <v>476</v>
      </c>
      <c r="C246" s="3">
        <v>62</v>
      </c>
      <c r="D246" s="3"/>
      <c r="E246" s="12"/>
      <c r="F246" s="109">
        <v>0</v>
      </c>
      <c r="G246" s="109">
        <v>0</v>
      </c>
      <c r="H246" s="109">
        <v>0</v>
      </c>
      <c r="I246" s="109">
        <v>0</v>
      </c>
      <c r="J246" s="109">
        <v>1</v>
      </c>
      <c r="K246" s="109">
        <v>0</v>
      </c>
      <c r="L246" s="109">
        <v>0</v>
      </c>
      <c r="M246" s="109">
        <v>0</v>
      </c>
      <c r="N246" s="109">
        <v>0</v>
      </c>
      <c r="O246" s="109">
        <v>0</v>
      </c>
      <c r="P246" s="136">
        <v>0</v>
      </c>
      <c r="Q246" s="136">
        <v>0</v>
      </c>
      <c r="R246" s="136">
        <v>0</v>
      </c>
      <c r="S246" s="109">
        <v>0</v>
      </c>
      <c r="T246" s="109">
        <f t="shared" si="24"/>
        <v>1</v>
      </c>
      <c r="U246" s="50" t="str">
        <f t="shared" si="26"/>
        <v>NI</v>
      </c>
      <c r="V246" s="136">
        <v>0</v>
      </c>
      <c r="W246" s="129">
        <v>1</v>
      </c>
      <c r="X246" s="136">
        <v>0</v>
      </c>
      <c r="Y246" s="136">
        <v>0</v>
      </c>
      <c r="Z246" s="136">
        <v>0</v>
      </c>
      <c r="AA246" s="136">
        <v>1</v>
      </c>
      <c r="AB246" s="136">
        <v>0</v>
      </c>
      <c r="AC246" s="129">
        <v>0</v>
      </c>
      <c r="AD246" s="136">
        <v>0</v>
      </c>
      <c r="AE246" s="136">
        <v>0</v>
      </c>
      <c r="AF246" s="136">
        <v>1</v>
      </c>
      <c r="AG246" s="136">
        <v>0</v>
      </c>
      <c r="AH246" s="136">
        <v>1</v>
      </c>
      <c r="AI246" s="136">
        <v>0</v>
      </c>
      <c r="AJ246" s="136">
        <v>0</v>
      </c>
      <c r="AK246" s="136">
        <v>0</v>
      </c>
      <c r="AL246" s="149">
        <v>0</v>
      </c>
      <c r="AM246" s="35">
        <f t="shared" si="25"/>
        <v>4</v>
      </c>
      <c r="AN246" s="50" t="str">
        <f t="shared" si="28"/>
        <v>O</v>
      </c>
      <c r="AO246" s="12"/>
      <c r="AP246" s="13"/>
      <c r="AQ246" s="13"/>
      <c r="AR246" s="13"/>
      <c r="AS246" s="13"/>
      <c r="AT246" s="13"/>
      <c r="AU246" s="12"/>
      <c r="AV246" s="13"/>
      <c r="AW246" s="12"/>
      <c r="AX246" s="12"/>
      <c r="AY246" s="13"/>
    </row>
    <row r="247" spans="1:51" x14ac:dyDescent="0.3">
      <c r="A247" s="12">
        <v>245</v>
      </c>
      <c r="B247" s="7" t="s">
        <v>673</v>
      </c>
      <c r="C247" s="3">
        <v>32</v>
      </c>
      <c r="D247" s="3"/>
      <c r="E247" s="12"/>
      <c r="F247" s="109">
        <v>0</v>
      </c>
      <c r="G247" s="109">
        <v>0</v>
      </c>
      <c r="H247" s="109">
        <v>0</v>
      </c>
      <c r="I247" s="109">
        <v>0</v>
      </c>
      <c r="J247" s="109">
        <v>0</v>
      </c>
      <c r="K247" s="109">
        <v>0</v>
      </c>
      <c r="L247" s="109">
        <v>0</v>
      </c>
      <c r="M247" s="109">
        <v>0</v>
      </c>
      <c r="N247" s="109">
        <v>0</v>
      </c>
      <c r="O247" s="109">
        <v>0</v>
      </c>
      <c r="P247" s="136">
        <v>0</v>
      </c>
      <c r="Q247" s="136">
        <v>0</v>
      </c>
      <c r="R247" s="136">
        <v>0</v>
      </c>
      <c r="S247" s="109">
        <v>0</v>
      </c>
      <c r="T247" s="109">
        <f t="shared" si="24"/>
        <v>0</v>
      </c>
      <c r="U247" s="50" t="str">
        <f t="shared" si="26"/>
        <v>-</v>
      </c>
      <c r="V247" s="136">
        <v>0</v>
      </c>
      <c r="W247" s="129">
        <v>0</v>
      </c>
      <c r="X247" s="136">
        <v>0</v>
      </c>
      <c r="Y247" s="136">
        <v>0</v>
      </c>
      <c r="Z247" s="136">
        <v>0</v>
      </c>
      <c r="AA247" s="136">
        <v>0</v>
      </c>
      <c r="AB247" s="136">
        <v>0</v>
      </c>
      <c r="AC247" s="129">
        <v>0</v>
      </c>
      <c r="AD247" s="136">
        <v>0</v>
      </c>
      <c r="AE247" s="136">
        <v>0</v>
      </c>
      <c r="AF247" s="136">
        <v>0</v>
      </c>
      <c r="AG247" s="136">
        <v>0</v>
      </c>
      <c r="AH247" s="136">
        <v>0</v>
      </c>
      <c r="AI247" s="136">
        <v>1</v>
      </c>
      <c r="AJ247" s="136">
        <v>1</v>
      </c>
      <c r="AK247" s="136">
        <v>0</v>
      </c>
      <c r="AL247" s="149">
        <v>1</v>
      </c>
      <c r="AM247" s="35">
        <f t="shared" si="25"/>
        <v>3</v>
      </c>
      <c r="AN247" s="50" t="str">
        <f t="shared" si="28"/>
        <v>O</v>
      </c>
      <c r="AO247" s="12"/>
      <c r="AP247" s="13"/>
      <c r="AQ247" s="13"/>
      <c r="AR247" s="13"/>
      <c r="AS247" s="13"/>
      <c r="AT247" s="13"/>
      <c r="AU247" s="12"/>
      <c r="AV247" s="13"/>
      <c r="AW247" s="12"/>
      <c r="AX247" s="12"/>
      <c r="AY247" s="13"/>
    </row>
    <row r="248" spans="1:51" x14ac:dyDescent="0.3">
      <c r="A248" s="12">
        <v>246</v>
      </c>
      <c r="B248" s="7" t="s">
        <v>565</v>
      </c>
      <c r="C248" s="3"/>
      <c r="D248" s="3"/>
      <c r="E248" s="12"/>
      <c r="F248" s="109">
        <v>0</v>
      </c>
      <c r="G248" s="109">
        <v>0</v>
      </c>
      <c r="H248" s="109">
        <v>0</v>
      </c>
      <c r="I248" s="109">
        <v>0</v>
      </c>
      <c r="J248" s="109">
        <v>0</v>
      </c>
      <c r="K248" s="109">
        <v>0</v>
      </c>
      <c r="L248" s="109">
        <v>0</v>
      </c>
      <c r="M248" s="109">
        <v>0</v>
      </c>
      <c r="N248" s="109">
        <v>0</v>
      </c>
      <c r="O248" s="109">
        <v>0</v>
      </c>
      <c r="P248" s="136">
        <v>0</v>
      </c>
      <c r="Q248" s="136">
        <v>0</v>
      </c>
      <c r="R248" s="136">
        <v>1</v>
      </c>
      <c r="S248" s="109">
        <v>0</v>
      </c>
      <c r="T248" s="109">
        <f t="shared" si="24"/>
        <v>0</v>
      </c>
      <c r="U248" s="50" t="str">
        <f t="shared" si="26"/>
        <v>-</v>
      </c>
      <c r="V248" s="136">
        <v>0</v>
      </c>
      <c r="W248" s="129">
        <v>0</v>
      </c>
      <c r="X248" s="136">
        <v>0</v>
      </c>
      <c r="Y248" s="136">
        <v>0</v>
      </c>
      <c r="Z248" s="136">
        <v>0</v>
      </c>
      <c r="AA248" s="136">
        <v>0</v>
      </c>
      <c r="AB248" s="136">
        <v>0</v>
      </c>
      <c r="AC248" s="129">
        <v>0</v>
      </c>
      <c r="AD248" s="136">
        <v>0</v>
      </c>
      <c r="AE248" s="136">
        <v>0</v>
      </c>
      <c r="AF248" s="136">
        <v>0</v>
      </c>
      <c r="AG248" s="136">
        <v>0</v>
      </c>
      <c r="AH248" s="136">
        <v>0</v>
      </c>
      <c r="AI248" s="136">
        <v>0</v>
      </c>
      <c r="AJ248" s="136">
        <v>0</v>
      </c>
      <c r="AK248" s="136">
        <v>0</v>
      </c>
      <c r="AL248" s="149">
        <v>0</v>
      </c>
      <c r="AM248" s="35">
        <f t="shared" si="25"/>
        <v>0</v>
      </c>
      <c r="AN248" s="50" t="str">
        <f t="shared" si="28"/>
        <v>-</v>
      </c>
      <c r="AO248" s="12"/>
      <c r="AP248" s="13"/>
      <c r="AQ248" s="13"/>
      <c r="AR248" s="13"/>
      <c r="AS248" s="13"/>
      <c r="AT248" s="13"/>
      <c r="AU248" s="12"/>
      <c r="AV248" s="13"/>
      <c r="AW248" s="12"/>
      <c r="AX248" s="12"/>
      <c r="AY248" s="13"/>
    </row>
    <row r="249" spans="1:51" x14ac:dyDescent="0.3">
      <c r="A249" s="12">
        <v>248</v>
      </c>
      <c r="B249" s="3" t="s">
        <v>488</v>
      </c>
      <c r="C249" s="3"/>
      <c r="D249" s="3"/>
      <c r="E249" s="12"/>
      <c r="F249" s="109">
        <v>0</v>
      </c>
      <c r="G249" s="109">
        <v>0</v>
      </c>
      <c r="H249" s="109">
        <v>0</v>
      </c>
      <c r="I249" s="109">
        <v>0</v>
      </c>
      <c r="J249" s="109">
        <v>0</v>
      </c>
      <c r="K249" s="109">
        <v>1</v>
      </c>
      <c r="L249" s="109">
        <v>0</v>
      </c>
      <c r="M249" s="109">
        <v>1</v>
      </c>
      <c r="N249" s="109">
        <v>0</v>
      </c>
      <c r="O249" s="109">
        <v>0</v>
      </c>
      <c r="P249" s="136">
        <v>0</v>
      </c>
      <c r="Q249" s="136">
        <v>1</v>
      </c>
      <c r="R249" s="136">
        <v>0</v>
      </c>
      <c r="S249" s="109">
        <v>1</v>
      </c>
      <c r="T249" s="109">
        <f t="shared" si="24"/>
        <v>2</v>
      </c>
      <c r="U249" s="50" t="str">
        <f t="shared" si="26"/>
        <v>O</v>
      </c>
      <c r="V249" s="136">
        <v>0</v>
      </c>
      <c r="W249" s="129">
        <v>0</v>
      </c>
      <c r="X249" s="136">
        <v>0</v>
      </c>
      <c r="Y249" s="136">
        <v>0</v>
      </c>
      <c r="Z249" s="136">
        <v>0</v>
      </c>
      <c r="AA249" s="136">
        <v>0</v>
      </c>
      <c r="AB249" s="136">
        <v>1</v>
      </c>
      <c r="AC249" s="129">
        <v>0</v>
      </c>
      <c r="AD249" s="136">
        <v>1</v>
      </c>
      <c r="AE249" s="136">
        <v>1</v>
      </c>
      <c r="AF249" s="136">
        <v>0</v>
      </c>
      <c r="AG249" s="136">
        <v>0</v>
      </c>
      <c r="AH249" s="136">
        <v>0</v>
      </c>
      <c r="AI249" s="136">
        <v>0</v>
      </c>
      <c r="AJ249" s="136">
        <v>0</v>
      </c>
      <c r="AK249" s="136">
        <v>1</v>
      </c>
      <c r="AL249" s="149">
        <v>1</v>
      </c>
      <c r="AM249" s="35">
        <f t="shared" si="25"/>
        <v>5</v>
      </c>
      <c r="AN249" s="50" t="str">
        <f t="shared" si="28"/>
        <v>C</v>
      </c>
      <c r="AO249" s="12"/>
      <c r="AP249" s="13"/>
      <c r="AQ249" s="13"/>
      <c r="AR249" s="13"/>
      <c r="AS249" s="13"/>
      <c r="AT249" s="13"/>
      <c r="AU249" s="12"/>
      <c r="AV249" s="13"/>
      <c r="AW249" s="12"/>
      <c r="AX249" s="12"/>
      <c r="AY249" s="13"/>
    </row>
    <row r="250" spans="1:51" x14ac:dyDescent="0.3">
      <c r="A250" s="12">
        <v>249</v>
      </c>
      <c r="B250" s="3" t="s">
        <v>517</v>
      </c>
      <c r="C250" s="3"/>
      <c r="D250" s="3"/>
      <c r="E250" s="12"/>
      <c r="F250" s="109">
        <v>0</v>
      </c>
      <c r="G250" s="109">
        <v>0</v>
      </c>
      <c r="H250" s="109">
        <v>0</v>
      </c>
      <c r="I250" s="109">
        <v>0</v>
      </c>
      <c r="J250" s="109">
        <v>0</v>
      </c>
      <c r="K250" s="109">
        <v>0</v>
      </c>
      <c r="L250" s="109">
        <v>0</v>
      </c>
      <c r="M250" s="109">
        <v>1</v>
      </c>
      <c r="N250" s="109">
        <v>1</v>
      </c>
      <c r="O250" s="109">
        <v>0</v>
      </c>
      <c r="P250" s="136">
        <v>0</v>
      </c>
      <c r="Q250" s="136">
        <v>0</v>
      </c>
      <c r="R250" s="136">
        <v>0</v>
      </c>
      <c r="S250" s="109">
        <v>0</v>
      </c>
      <c r="T250" s="109">
        <f t="shared" si="24"/>
        <v>2</v>
      </c>
      <c r="U250" s="50" t="str">
        <f t="shared" si="26"/>
        <v>O</v>
      </c>
      <c r="V250" s="136">
        <v>0</v>
      </c>
      <c r="W250" s="129">
        <v>0</v>
      </c>
      <c r="X250" s="136">
        <v>0</v>
      </c>
      <c r="Y250" s="136">
        <v>0</v>
      </c>
      <c r="Z250" s="136">
        <v>0</v>
      </c>
      <c r="AA250" s="136">
        <v>0</v>
      </c>
      <c r="AB250" s="136">
        <v>0</v>
      </c>
      <c r="AC250" s="129">
        <v>0</v>
      </c>
      <c r="AD250" s="136">
        <v>0</v>
      </c>
      <c r="AE250" s="136">
        <v>0</v>
      </c>
      <c r="AF250" s="136">
        <v>0</v>
      </c>
      <c r="AG250" s="136">
        <v>0</v>
      </c>
      <c r="AH250" s="136">
        <v>0</v>
      </c>
      <c r="AI250" s="136">
        <v>0</v>
      </c>
      <c r="AJ250" s="136">
        <v>0</v>
      </c>
      <c r="AK250" s="136">
        <v>0</v>
      </c>
      <c r="AL250" s="149">
        <v>0</v>
      </c>
      <c r="AM250" s="35">
        <f t="shared" si="25"/>
        <v>0</v>
      </c>
      <c r="AN250" s="50" t="str">
        <f t="shared" si="28"/>
        <v>-</v>
      </c>
      <c r="AO250" s="12"/>
      <c r="AP250" s="13"/>
      <c r="AQ250" s="13"/>
      <c r="AR250" s="13"/>
      <c r="AS250" s="13"/>
      <c r="AT250" s="13"/>
      <c r="AU250" s="12"/>
      <c r="AV250" s="13"/>
      <c r="AW250" s="12"/>
      <c r="AX250" s="12"/>
      <c r="AY250" s="13"/>
    </row>
    <row r="251" spans="1:51" x14ac:dyDescent="0.3">
      <c r="A251" s="12">
        <v>250</v>
      </c>
      <c r="B251" s="3" t="s">
        <v>530</v>
      </c>
      <c r="C251" s="3"/>
      <c r="D251" s="3"/>
      <c r="E251" s="12"/>
      <c r="F251" s="109">
        <v>0</v>
      </c>
      <c r="G251" s="109">
        <v>0</v>
      </c>
      <c r="H251" s="109">
        <v>0</v>
      </c>
      <c r="I251" s="109">
        <v>0</v>
      </c>
      <c r="J251" s="109">
        <v>0</v>
      </c>
      <c r="K251" s="109">
        <v>0</v>
      </c>
      <c r="L251" s="109">
        <v>0</v>
      </c>
      <c r="M251" s="109">
        <v>0</v>
      </c>
      <c r="N251" s="109">
        <v>0</v>
      </c>
      <c r="O251" s="109">
        <v>0</v>
      </c>
      <c r="P251" s="136">
        <v>1</v>
      </c>
      <c r="Q251" s="136">
        <v>0</v>
      </c>
      <c r="R251" s="136">
        <v>0</v>
      </c>
      <c r="S251" s="109">
        <v>0</v>
      </c>
      <c r="T251" s="109">
        <f t="shared" si="24"/>
        <v>0</v>
      </c>
      <c r="U251" s="50" t="str">
        <f t="shared" si="26"/>
        <v>-</v>
      </c>
      <c r="V251" s="136">
        <v>0</v>
      </c>
      <c r="W251" s="129">
        <v>0</v>
      </c>
      <c r="X251" s="136">
        <v>0</v>
      </c>
      <c r="Y251" s="136">
        <v>0</v>
      </c>
      <c r="Z251" s="136">
        <v>0</v>
      </c>
      <c r="AA251" s="136">
        <v>0</v>
      </c>
      <c r="AB251" s="136">
        <v>0</v>
      </c>
      <c r="AC251" s="129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0</v>
      </c>
      <c r="AJ251" s="136">
        <v>0</v>
      </c>
      <c r="AK251" s="136">
        <v>0</v>
      </c>
      <c r="AL251" s="149">
        <v>0</v>
      </c>
      <c r="AM251" s="35">
        <f t="shared" si="25"/>
        <v>0</v>
      </c>
      <c r="AN251" s="50" t="str">
        <f t="shared" si="28"/>
        <v>-</v>
      </c>
      <c r="AO251" s="12"/>
      <c r="AP251" s="13"/>
      <c r="AQ251" s="13"/>
      <c r="AR251" s="13"/>
      <c r="AS251" s="13"/>
      <c r="AT251" s="13"/>
      <c r="AU251" s="12"/>
      <c r="AV251" s="13"/>
      <c r="AW251" s="12"/>
      <c r="AX251" s="12"/>
      <c r="AY251" s="13"/>
    </row>
    <row r="252" spans="1:51" x14ac:dyDescent="0.3">
      <c r="A252" s="12">
        <v>251</v>
      </c>
      <c r="B252" s="3" t="s">
        <v>678</v>
      </c>
      <c r="C252" s="3">
        <v>36</v>
      </c>
      <c r="D252" s="3"/>
      <c r="E252" s="12"/>
      <c r="F252" s="109">
        <v>0</v>
      </c>
      <c r="G252" s="109">
        <v>0</v>
      </c>
      <c r="H252" s="109">
        <v>0</v>
      </c>
      <c r="I252" s="109">
        <v>0</v>
      </c>
      <c r="J252" s="109">
        <v>0</v>
      </c>
      <c r="K252" s="109">
        <v>0</v>
      </c>
      <c r="L252" s="109">
        <v>0</v>
      </c>
      <c r="M252" s="109">
        <v>0</v>
      </c>
      <c r="N252" s="109">
        <v>1</v>
      </c>
      <c r="O252" s="109">
        <v>0</v>
      </c>
      <c r="P252" s="136">
        <v>0</v>
      </c>
      <c r="Q252" s="136">
        <v>0</v>
      </c>
      <c r="R252" s="136">
        <v>0</v>
      </c>
      <c r="S252" s="109">
        <v>0</v>
      </c>
      <c r="T252" s="109">
        <f t="shared" si="24"/>
        <v>1</v>
      </c>
      <c r="U252" s="50" t="str">
        <f t="shared" si="26"/>
        <v>NI</v>
      </c>
      <c r="V252" s="136">
        <v>0</v>
      </c>
      <c r="W252" s="129">
        <v>1</v>
      </c>
      <c r="X252" s="136">
        <v>0</v>
      </c>
      <c r="Y252" s="136">
        <v>1</v>
      </c>
      <c r="Z252" s="136">
        <v>0</v>
      </c>
      <c r="AA252" s="136">
        <v>0</v>
      </c>
      <c r="AB252" s="136">
        <v>0</v>
      </c>
      <c r="AC252" s="129">
        <v>0</v>
      </c>
      <c r="AD252" s="136">
        <v>0</v>
      </c>
      <c r="AE252" s="136">
        <v>0</v>
      </c>
      <c r="AF252" s="136">
        <v>0</v>
      </c>
      <c r="AG252" s="136">
        <v>0</v>
      </c>
      <c r="AH252" s="136">
        <v>0</v>
      </c>
      <c r="AI252" s="136">
        <v>0</v>
      </c>
      <c r="AJ252" s="136">
        <v>1</v>
      </c>
      <c r="AK252" s="136">
        <v>0</v>
      </c>
      <c r="AL252" s="149">
        <v>1</v>
      </c>
      <c r="AM252" s="35">
        <f t="shared" si="25"/>
        <v>4</v>
      </c>
      <c r="AN252" s="50" t="str">
        <f t="shared" si="28"/>
        <v>O</v>
      </c>
      <c r="AO252" s="12"/>
      <c r="AP252" s="13"/>
      <c r="AQ252" s="13"/>
      <c r="AR252" s="13"/>
      <c r="AS252" s="13"/>
      <c r="AT252" s="13"/>
      <c r="AU252" s="12"/>
      <c r="AV252" s="13"/>
      <c r="AW252" s="12"/>
      <c r="AX252" s="12"/>
      <c r="AY252" s="13"/>
    </row>
    <row r="253" spans="1:51" x14ac:dyDescent="0.3">
      <c r="A253" s="12">
        <v>252</v>
      </c>
      <c r="B253" s="7" t="s">
        <v>636</v>
      </c>
      <c r="C253" s="3"/>
      <c r="D253" s="3"/>
      <c r="E253" s="12"/>
      <c r="F253" s="109">
        <v>0</v>
      </c>
      <c r="G253" s="109">
        <v>0</v>
      </c>
      <c r="H253" s="109">
        <v>0</v>
      </c>
      <c r="I253" s="109">
        <v>0</v>
      </c>
      <c r="J253" s="109">
        <v>0</v>
      </c>
      <c r="K253" s="109">
        <v>0</v>
      </c>
      <c r="L253" s="109">
        <v>0</v>
      </c>
      <c r="M253" s="109">
        <v>0</v>
      </c>
      <c r="N253" s="109">
        <v>0</v>
      </c>
      <c r="O253" s="109">
        <v>0</v>
      </c>
      <c r="P253" s="136">
        <v>0</v>
      </c>
      <c r="Q253" s="136">
        <v>0</v>
      </c>
      <c r="R253" s="136">
        <v>0</v>
      </c>
      <c r="S253" s="109">
        <v>0</v>
      </c>
      <c r="T253" s="109">
        <f t="shared" si="24"/>
        <v>0</v>
      </c>
      <c r="U253" s="50" t="str">
        <f t="shared" si="26"/>
        <v>-</v>
      </c>
      <c r="V253" s="136">
        <v>0</v>
      </c>
      <c r="W253" s="129">
        <v>0</v>
      </c>
      <c r="X253" s="136">
        <v>0</v>
      </c>
      <c r="Y253" s="136">
        <v>0</v>
      </c>
      <c r="Z253" s="136">
        <v>0</v>
      </c>
      <c r="AA253" s="136">
        <v>0</v>
      </c>
      <c r="AB253" s="136">
        <v>0</v>
      </c>
      <c r="AC253" s="129">
        <v>1</v>
      </c>
      <c r="AD253" s="136">
        <v>0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136">
        <v>0</v>
      </c>
      <c r="AK253" s="136">
        <v>0</v>
      </c>
      <c r="AL253" s="149">
        <v>0</v>
      </c>
      <c r="AM253" s="35">
        <f t="shared" si="25"/>
        <v>1</v>
      </c>
      <c r="AN253" s="50" t="str">
        <f t="shared" si="28"/>
        <v>NI</v>
      </c>
      <c r="AO253" s="12"/>
      <c r="AP253" s="13"/>
      <c r="AQ253" s="13"/>
      <c r="AR253" s="13"/>
      <c r="AS253" s="13"/>
      <c r="AT253" s="13"/>
      <c r="AU253" s="12"/>
      <c r="AV253" s="13"/>
      <c r="AW253" s="12"/>
      <c r="AX253" s="12"/>
      <c r="AY253" s="13"/>
    </row>
    <row r="254" spans="1:51" x14ac:dyDescent="0.3">
      <c r="A254" s="12">
        <v>253</v>
      </c>
      <c r="B254" s="3" t="s">
        <v>459</v>
      </c>
      <c r="C254" s="3"/>
      <c r="D254" s="3"/>
      <c r="E254" s="12"/>
      <c r="F254" s="109">
        <v>0</v>
      </c>
      <c r="G254" s="109">
        <v>0</v>
      </c>
      <c r="H254" s="109">
        <v>0</v>
      </c>
      <c r="I254" s="109">
        <v>1</v>
      </c>
      <c r="J254" s="109">
        <v>0</v>
      </c>
      <c r="K254" s="109">
        <v>0</v>
      </c>
      <c r="L254" s="109">
        <v>0</v>
      </c>
      <c r="M254" s="109">
        <v>0</v>
      </c>
      <c r="N254" s="109">
        <v>0</v>
      </c>
      <c r="O254" s="109">
        <v>0</v>
      </c>
      <c r="P254" s="136">
        <v>0</v>
      </c>
      <c r="Q254" s="136">
        <v>0</v>
      </c>
      <c r="R254" s="136">
        <v>0</v>
      </c>
      <c r="S254" s="109">
        <v>1</v>
      </c>
      <c r="T254" s="109">
        <f t="shared" si="24"/>
        <v>1</v>
      </c>
      <c r="U254" s="50" t="str">
        <f t="shared" si="26"/>
        <v>NI</v>
      </c>
      <c r="V254" s="136">
        <v>0</v>
      </c>
      <c r="W254" s="129">
        <v>0</v>
      </c>
      <c r="X254" s="136">
        <v>0</v>
      </c>
      <c r="Y254" s="136">
        <v>0</v>
      </c>
      <c r="Z254" s="136">
        <v>0</v>
      </c>
      <c r="AA254" s="136">
        <v>0</v>
      </c>
      <c r="AB254" s="136">
        <v>0</v>
      </c>
      <c r="AC254" s="129">
        <v>0</v>
      </c>
      <c r="AD254" s="136">
        <v>1</v>
      </c>
      <c r="AE254" s="136">
        <v>0</v>
      </c>
      <c r="AF254" s="136">
        <v>0</v>
      </c>
      <c r="AG254" s="136">
        <v>0</v>
      </c>
      <c r="AH254" s="136">
        <v>0</v>
      </c>
      <c r="AI254" s="136">
        <v>0</v>
      </c>
      <c r="AJ254" s="136">
        <v>0</v>
      </c>
      <c r="AK254" s="136">
        <v>0</v>
      </c>
      <c r="AL254" s="149">
        <v>0</v>
      </c>
      <c r="AM254" s="35">
        <f t="shared" si="25"/>
        <v>1</v>
      </c>
      <c r="AN254" s="50" t="str">
        <f t="shared" si="28"/>
        <v>NI</v>
      </c>
      <c r="AO254" s="12"/>
      <c r="AP254" s="13"/>
      <c r="AQ254" s="13"/>
      <c r="AR254" s="13"/>
      <c r="AS254" s="13"/>
      <c r="AT254" s="13"/>
      <c r="AU254" s="12"/>
      <c r="AV254" s="13"/>
      <c r="AW254" s="12"/>
      <c r="AX254" s="12"/>
      <c r="AY254" s="13"/>
    </row>
    <row r="255" spans="1:51" x14ac:dyDescent="0.3">
      <c r="A255" s="12">
        <v>254</v>
      </c>
      <c r="B255" s="7" t="s">
        <v>640</v>
      </c>
      <c r="C255" s="3"/>
      <c r="D255" s="3"/>
      <c r="E255" s="12"/>
      <c r="F255" s="109">
        <v>0</v>
      </c>
      <c r="G255" s="109">
        <v>0</v>
      </c>
      <c r="H255" s="109">
        <v>0</v>
      </c>
      <c r="I255" s="109">
        <v>0</v>
      </c>
      <c r="J255" s="109">
        <v>0</v>
      </c>
      <c r="K255" s="109">
        <v>0</v>
      </c>
      <c r="L255" s="109">
        <v>0</v>
      </c>
      <c r="M255" s="109">
        <v>0</v>
      </c>
      <c r="N255" s="109">
        <v>0</v>
      </c>
      <c r="O255" s="109">
        <v>0</v>
      </c>
      <c r="P255" s="136">
        <v>0</v>
      </c>
      <c r="Q255" s="136">
        <v>0</v>
      </c>
      <c r="R255" s="136">
        <v>0</v>
      </c>
      <c r="S255" s="109">
        <v>0</v>
      </c>
      <c r="T255" s="109">
        <f t="shared" si="24"/>
        <v>0</v>
      </c>
      <c r="U255" s="50" t="str">
        <f t="shared" si="26"/>
        <v>-</v>
      </c>
      <c r="V255" s="136">
        <v>0</v>
      </c>
      <c r="W255" s="129">
        <v>0</v>
      </c>
      <c r="X255" s="136">
        <v>0</v>
      </c>
      <c r="Y255" s="136">
        <v>0</v>
      </c>
      <c r="Z255" s="136">
        <v>0</v>
      </c>
      <c r="AA255" s="136">
        <v>0</v>
      </c>
      <c r="AB255" s="136">
        <v>0</v>
      </c>
      <c r="AC255" s="129">
        <v>0</v>
      </c>
      <c r="AD255" s="136">
        <v>1</v>
      </c>
      <c r="AE255" s="136">
        <v>0</v>
      </c>
      <c r="AF255" s="136">
        <v>0</v>
      </c>
      <c r="AG255" s="136">
        <v>0</v>
      </c>
      <c r="AH255" s="136">
        <v>0</v>
      </c>
      <c r="AI255" s="136">
        <v>0</v>
      </c>
      <c r="AJ255" s="136">
        <v>0</v>
      </c>
      <c r="AK255" s="136">
        <v>0</v>
      </c>
      <c r="AL255" s="149">
        <v>0</v>
      </c>
      <c r="AM255" s="35">
        <f t="shared" si="25"/>
        <v>1</v>
      </c>
      <c r="AN255" s="50" t="str">
        <f t="shared" si="28"/>
        <v>NI</v>
      </c>
      <c r="AO255" s="12"/>
      <c r="AP255" s="13"/>
      <c r="AQ255" s="13"/>
      <c r="AR255" s="13"/>
      <c r="AS255" s="13"/>
      <c r="AT255" s="13"/>
      <c r="AU255" s="12"/>
      <c r="AV255" s="13"/>
      <c r="AW255" s="12"/>
      <c r="AX255" s="12"/>
      <c r="AY255" s="13"/>
    </row>
    <row r="256" spans="1:51" x14ac:dyDescent="0.3">
      <c r="A256" s="12">
        <v>255</v>
      </c>
      <c r="B256" s="3" t="s">
        <v>524</v>
      </c>
      <c r="C256" s="3"/>
      <c r="D256" s="3"/>
      <c r="E256" s="12"/>
      <c r="F256" s="109">
        <v>0</v>
      </c>
      <c r="G256" s="109">
        <v>0</v>
      </c>
      <c r="H256" s="109">
        <v>0</v>
      </c>
      <c r="I256" s="109">
        <v>0</v>
      </c>
      <c r="J256" s="109">
        <v>0</v>
      </c>
      <c r="K256" s="109">
        <v>0</v>
      </c>
      <c r="L256" s="109">
        <v>0</v>
      </c>
      <c r="M256" s="109">
        <v>0</v>
      </c>
      <c r="N256" s="109">
        <v>0</v>
      </c>
      <c r="O256" s="109">
        <v>1</v>
      </c>
      <c r="P256" s="136">
        <v>1</v>
      </c>
      <c r="Q256" s="136">
        <v>0</v>
      </c>
      <c r="R256" s="136">
        <v>0</v>
      </c>
      <c r="S256" s="109">
        <v>0</v>
      </c>
      <c r="T256" s="109">
        <f t="shared" si="24"/>
        <v>1</v>
      </c>
      <c r="U256" s="50" t="str">
        <f t="shared" si="26"/>
        <v>NI</v>
      </c>
      <c r="V256" s="136">
        <v>0</v>
      </c>
      <c r="W256" s="129">
        <v>0</v>
      </c>
      <c r="X256" s="136">
        <v>0</v>
      </c>
      <c r="Y256" s="136">
        <v>0</v>
      </c>
      <c r="Z256" s="136">
        <v>0</v>
      </c>
      <c r="AA256" s="136">
        <v>0</v>
      </c>
      <c r="AB256" s="136">
        <v>0</v>
      </c>
      <c r="AC256" s="129">
        <v>0</v>
      </c>
      <c r="AD256" s="136">
        <v>0</v>
      </c>
      <c r="AE256" s="136">
        <v>0</v>
      </c>
      <c r="AF256" s="136">
        <v>0</v>
      </c>
      <c r="AG256" s="136">
        <v>0</v>
      </c>
      <c r="AH256" s="136">
        <v>0</v>
      </c>
      <c r="AI256" s="136">
        <v>0</v>
      </c>
      <c r="AJ256" s="136">
        <v>0</v>
      </c>
      <c r="AK256" s="136">
        <v>0</v>
      </c>
      <c r="AL256" s="149">
        <v>0</v>
      </c>
      <c r="AM256" s="35">
        <f t="shared" si="25"/>
        <v>0</v>
      </c>
      <c r="AN256" s="50" t="str">
        <f t="shared" si="28"/>
        <v>-</v>
      </c>
      <c r="AO256" s="12"/>
      <c r="AP256" s="13"/>
      <c r="AQ256" s="13"/>
      <c r="AR256" s="13"/>
      <c r="AS256" s="13"/>
      <c r="AT256" s="13"/>
      <c r="AU256" s="12"/>
      <c r="AV256" s="13"/>
      <c r="AW256" s="12"/>
      <c r="AX256" s="12"/>
      <c r="AY256" s="13"/>
    </row>
    <row r="257" spans="1:51" x14ac:dyDescent="0.3">
      <c r="A257" s="12">
        <v>256</v>
      </c>
      <c r="B257" s="3" t="s">
        <v>516</v>
      </c>
      <c r="C257" s="3">
        <v>60</v>
      </c>
      <c r="D257" s="3"/>
      <c r="E257" s="12"/>
      <c r="F257" s="109">
        <v>0</v>
      </c>
      <c r="G257" s="109">
        <v>0</v>
      </c>
      <c r="H257" s="109">
        <v>0</v>
      </c>
      <c r="I257" s="109">
        <v>0</v>
      </c>
      <c r="J257" s="109">
        <v>0</v>
      </c>
      <c r="K257" s="109">
        <v>0</v>
      </c>
      <c r="L257" s="109">
        <v>1</v>
      </c>
      <c r="M257" s="109">
        <v>0</v>
      </c>
      <c r="N257" s="109">
        <v>1</v>
      </c>
      <c r="O257" s="109">
        <v>0</v>
      </c>
      <c r="P257" s="136">
        <v>0</v>
      </c>
      <c r="Q257" s="136">
        <v>0</v>
      </c>
      <c r="R257" s="136">
        <v>0</v>
      </c>
      <c r="S257" s="109">
        <v>1</v>
      </c>
      <c r="T257" s="109">
        <f t="shared" si="24"/>
        <v>2</v>
      </c>
      <c r="U257" s="50" t="str">
        <f t="shared" si="26"/>
        <v>O</v>
      </c>
      <c r="V257" s="136">
        <v>0</v>
      </c>
      <c r="W257" s="129">
        <v>1</v>
      </c>
      <c r="X257" s="136">
        <v>0</v>
      </c>
      <c r="Y257" s="136">
        <v>1</v>
      </c>
      <c r="Z257" s="136">
        <v>0</v>
      </c>
      <c r="AA257" s="136">
        <v>0</v>
      </c>
      <c r="AB257" s="136">
        <v>0</v>
      </c>
      <c r="AC257" s="129">
        <v>0</v>
      </c>
      <c r="AD257" s="136">
        <v>0</v>
      </c>
      <c r="AE257" s="136">
        <v>1</v>
      </c>
      <c r="AF257" s="136">
        <v>0</v>
      </c>
      <c r="AG257" s="136">
        <v>0</v>
      </c>
      <c r="AH257" s="136">
        <v>0</v>
      </c>
      <c r="AI257" s="136">
        <v>0</v>
      </c>
      <c r="AJ257" s="136">
        <v>0</v>
      </c>
      <c r="AK257" s="136">
        <v>0</v>
      </c>
      <c r="AL257" s="149">
        <v>0</v>
      </c>
      <c r="AM257" s="35">
        <f t="shared" si="25"/>
        <v>3</v>
      </c>
      <c r="AN257" s="50" t="str">
        <f t="shared" si="28"/>
        <v>O</v>
      </c>
      <c r="AO257" s="12"/>
      <c r="AP257" s="13"/>
      <c r="AQ257" s="13"/>
      <c r="AR257" s="13"/>
      <c r="AS257" s="13"/>
      <c r="AT257" s="13"/>
      <c r="AU257" s="12"/>
      <c r="AV257" s="13"/>
      <c r="AW257" s="12"/>
      <c r="AX257" s="12"/>
      <c r="AY257" s="13"/>
    </row>
    <row r="258" spans="1:51" x14ac:dyDescent="0.3">
      <c r="A258" s="12">
        <v>257</v>
      </c>
      <c r="B258" s="7" t="s">
        <v>1388</v>
      </c>
      <c r="C258" s="3">
        <v>56</v>
      </c>
      <c r="D258" s="3">
        <v>4</v>
      </c>
      <c r="E258" s="12"/>
      <c r="F258" s="109">
        <v>0</v>
      </c>
      <c r="G258" s="109">
        <v>0</v>
      </c>
      <c r="H258" s="109">
        <v>0</v>
      </c>
      <c r="I258" s="109">
        <v>0</v>
      </c>
      <c r="J258" s="109">
        <v>0</v>
      </c>
      <c r="K258" s="109">
        <v>0</v>
      </c>
      <c r="L258" s="109">
        <v>0</v>
      </c>
      <c r="M258" s="109">
        <v>0</v>
      </c>
      <c r="N258" s="109">
        <v>0</v>
      </c>
      <c r="O258" s="109">
        <v>0</v>
      </c>
      <c r="P258" s="136">
        <v>0</v>
      </c>
      <c r="Q258" s="136">
        <v>1</v>
      </c>
      <c r="R258" s="136">
        <v>0</v>
      </c>
      <c r="S258" s="109">
        <v>0</v>
      </c>
      <c r="T258" s="109">
        <f t="shared" si="24"/>
        <v>0</v>
      </c>
      <c r="U258" s="50" t="str">
        <f t="shared" si="26"/>
        <v>-</v>
      </c>
      <c r="V258" s="136">
        <v>0</v>
      </c>
      <c r="W258" s="129">
        <v>0</v>
      </c>
      <c r="X258" s="136">
        <v>0</v>
      </c>
      <c r="Y258" s="136">
        <v>0</v>
      </c>
      <c r="Z258" s="136">
        <v>0</v>
      </c>
      <c r="AA258" s="136">
        <v>0</v>
      </c>
      <c r="AB258" s="136">
        <v>0</v>
      </c>
      <c r="AC258" s="129">
        <v>0</v>
      </c>
      <c r="AD258" s="136">
        <v>0</v>
      </c>
      <c r="AE258" s="136">
        <v>0</v>
      </c>
      <c r="AF258" s="136">
        <v>0</v>
      </c>
      <c r="AG258" s="136">
        <v>0</v>
      </c>
      <c r="AH258" s="136">
        <v>0</v>
      </c>
      <c r="AI258" s="136">
        <v>0</v>
      </c>
      <c r="AJ258" s="136">
        <v>0</v>
      </c>
      <c r="AK258" s="136">
        <v>0</v>
      </c>
      <c r="AL258" s="149">
        <v>0</v>
      </c>
      <c r="AM258" s="35">
        <f t="shared" si="25"/>
        <v>0</v>
      </c>
      <c r="AN258" s="50" t="str">
        <f t="shared" si="28"/>
        <v>-</v>
      </c>
      <c r="AO258" s="12"/>
      <c r="AP258" s="13"/>
      <c r="AQ258" s="13"/>
      <c r="AR258" s="13"/>
      <c r="AS258" s="13"/>
      <c r="AT258" s="13"/>
      <c r="AU258" s="12"/>
      <c r="AV258" s="13"/>
      <c r="AW258" s="12"/>
      <c r="AX258" s="12"/>
      <c r="AY258" s="13"/>
    </row>
    <row r="259" spans="1:51" x14ac:dyDescent="0.3">
      <c r="A259" s="12">
        <v>258</v>
      </c>
      <c r="B259" s="3" t="s">
        <v>504</v>
      </c>
      <c r="C259" s="3"/>
      <c r="D259" s="3"/>
      <c r="E259" s="12"/>
      <c r="F259" s="109">
        <v>0</v>
      </c>
      <c r="G259" s="109">
        <v>0</v>
      </c>
      <c r="H259" s="109">
        <v>0</v>
      </c>
      <c r="I259" s="109">
        <v>0</v>
      </c>
      <c r="J259" s="109">
        <v>0</v>
      </c>
      <c r="K259" s="109">
        <v>0</v>
      </c>
      <c r="L259" s="109">
        <v>0</v>
      </c>
      <c r="M259" s="109">
        <v>1</v>
      </c>
      <c r="N259" s="109">
        <v>0</v>
      </c>
      <c r="O259" s="109">
        <v>0</v>
      </c>
      <c r="P259" s="136">
        <v>0</v>
      </c>
      <c r="Q259" s="136">
        <v>0</v>
      </c>
      <c r="R259" s="136">
        <v>0</v>
      </c>
      <c r="S259" s="109">
        <v>0</v>
      </c>
      <c r="T259" s="109">
        <f t="shared" si="24"/>
        <v>1</v>
      </c>
      <c r="U259" s="50" t="str">
        <f t="shared" si="26"/>
        <v>NI</v>
      </c>
      <c r="V259" s="136">
        <v>0</v>
      </c>
      <c r="W259" s="129">
        <v>0</v>
      </c>
      <c r="X259" s="136">
        <v>0</v>
      </c>
      <c r="Y259" s="136">
        <v>0</v>
      </c>
      <c r="Z259" s="136">
        <v>0</v>
      </c>
      <c r="AA259" s="136">
        <v>0</v>
      </c>
      <c r="AB259" s="136">
        <v>0</v>
      </c>
      <c r="AC259" s="129">
        <v>0</v>
      </c>
      <c r="AD259" s="136">
        <v>0</v>
      </c>
      <c r="AE259" s="136">
        <v>0</v>
      </c>
      <c r="AF259" s="136">
        <v>0</v>
      </c>
      <c r="AG259" s="136">
        <v>0</v>
      </c>
      <c r="AH259" s="136">
        <v>0</v>
      </c>
      <c r="AI259" s="136">
        <v>0</v>
      </c>
      <c r="AJ259" s="136">
        <v>0</v>
      </c>
      <c r="AK259" s="136">
        <v>0</v>
      </c>
      <c r="AL259" s="149">
        <v>0</v>
      </c>
      <c r="AM259" s="35">
        <f t="shared" si="25"/>
        <v>0</v>
      </c>
      <c r="AN259" s="50" t="str">
        <f t="shared" si="28"/>
        <v>-</v>
      </c>
      <c r="AO259" s="12"/>
      <c r="AP259" s="13"/>
      <c r="AQ259" s="13"/>
      <c r="AR259" s="13"/>
      <c r="AS259" s="13"/>
      <c r="AT259" s="13"/>
      <c r="AU259" s="12"/>
      <c r="AV259" s="13"/>
      <c r="AW259" s="12"/>
      <c r="AX259" s="12"/>
      <c r="AY259" s="13"/>
    </row>
    <row r="260" spans="1:51" x14ac:dyDescent="0.3">
      <c r="A260" s="12">
        <v>259</v>
      </c>
      <c r="B260" s="3" t="s">
        <v>440</v>
      </c>
      <c r="C260" s="3"/>
      <c r="D260" s="3"/>
      <c r="E260" s="12"/>
      <c r="F260" s="109">
        <v>0</v>
      </c>
      <c r="G260" s="109">
        <v>0</v>
      </c>
      <c r="H260" s="109">
        <v>1</v>
      </c>
      <c r="I260" s="109">
        <v>0</v>
      </c>
      <c r="J260" s="109">
        <v>1</v>
      </c>
      <c r="K260" s="109">
        <v>0</v>
      </c>
      <c r="L260" s="109">
        <v>0</v>
      </c>
      <c r="M260" s="109">
        <v>0</v>
      </c>
      <c r="N260" s="109">
        <v>0</v>
      </c>
      <c r="O260" s="109">
        <v>0</v>
      </c>
      <c r="P260" s="136">
        <v>0</v>
      </c>
      <c r="Q260" s="136">
        <v>0</v>
      </c>
      <c r="R260" s="136">
        <v>0</v>
      </c>
      <c r="S260" s="109">
        <v>0</v>
      </c>
      <c r="T260" s="109">
        <f t="shared" ref="T260:T323" si="29">SUM(F260:O260)</f>
        <v>2</v>
      </c>
      <c r="U260" s="50" t="str">
        <f t="shared" si="26"/>
        <v>O</v>
      </c>
      <c r="V260" s="136">
        <v>0</v>
      </c>
      <c r="W260" s="129">
        <v>0</v>
      </c>
      <c r="X260" s="136">
        <v>0</v>
      </c>
      <c r="Y260" s="136">
        <v>0</v>
      </c>
      <c r="Z260" s="136">
        <v>0</v>
      </c>
      <c r="AA260" s="136">
        <v>0</v>
      </c>
      <c r="AB260" s="136">
        <v>0</v>
      </c>
      <c r="AC260" s="129">
        <v>0</v>
      </c>
      <c r="AD260" s="136">
        <v>0</v>
      </c>
      <c r="AE260" s="136">
        <v>0</v>
      </c>
      <c r="AF260" s="136">
        <v>0</v>
      </c>
      <c r="AG260" s="136">
        <v>0</v>
      </c>
      <c r="AH260" s="136">
        <v>0</v>
      </c>
      <c r="AI260" s="136">
        <v>0</v>
      </c>
      <c r="AJ260" s="136">
        <v>0</v>
      </c>
      <c r="AK260" s="136">
        <v>0</v>
      </c>
      <c r="AL260" s="149">
        <v>0</v>
      </c>
      <c r="AM260" s="35">
        <f t="shared" si="25"/>
        <v>0</v>
      </c>
      <c r="AN260" s="50" t="str">
        <f t="shared" si="28"/>
        <v>-</v>
      </c>
      <c r="AO260" s="12"/>
      <c r="AP260" s="13"/>
      <c r="AQ260" s="13"/>
      <c r="AR260" s="13"/>
      <c r="AS260" s="13"/>
      <c r="AT260" s="13"/>
      <c r="AU260" s="12"/>
      <c r="AV260" s="13"/>
      <c r="AW260" s="12"/>
      <c r="AX260" s="12"/>
      <c r="AY260" s="13"/>
    </row>
    <row r="261" spans="1:51" x14ac:dyDescent="0.3">
      <c r="A261" s="12">
        <v>260</v>
      </c>
      <c r="B261" s="3" t="s">
        <v>474</v>
      </c>
      <c r="C261" s="3"/>
      <c r="D261" s="3"/>
      <c r="E261" s="12"/>
      <c r="F261" s="109">
        <v>0</v>
      </c>
      <c r="G261" s="109">
        <v>0</v>
      </c>
      <c r="H261" s="109">
        <v>0</v>
      </c>
      <c r="I261" s="109">
        <v>0</v>
      </c>
      <c r="J261" s="109">
        <v>1</v>
      </c>
      <c r="K261" s="109">
        <v>0</v>
      </c>
      <c r="L261" s="109">
        <v>0</v>
      </c>
      <c r="M261" s="109">
        <v>0</v>
      </c>
      <c r="N261" s="109">
        <v>0</v>
      </c>
      <c r="O261" s="109">
        <v>0</v>
      </c>
      <c r="P261" s="136">
        <v>0</v>
      </c>
      <c r="Q261" s="136">
        <v>0</v>
      </c>
      <c r="R261" s="136">
        <v>0</v>
      </c>
      <c r="S261" s="109">
        <v>0</v>
      </c>
      <c r="T261" s="109">
        <f t="shared" si="29"/>
        <v>1</v>
      </c>
      <c r="U261" s="50" t="str">
        <f t="shared" si="26"/>
        <v>NI</v>
      </c>
      <c r="V261" s="136">
        <v>0</v>
      </c>
      <c r="W261" s="129">
        <v>0</v>
      </c>
      <c r="X261" s="136">
        <v>0</v>
      </c>
      <c r="Y261" s="136">
        <v>0</v>
      </c>
      <c r="Z261" s="136">
        <v>0</v>
      </c>
      <c r="AA261" s="136">
        <v>0</v>
      </c>
      <c r="AB261" s="136">
        <v>0</v>
      </c>
      <c r="AC261" s="129">
        <v>0</v>
      </c>
      <c r="AD261" s="136">
        <v>0</v>
      </c>
      <c r="AE261" s="136">
        <v>0</v>
      </c>
      <c r="AF261" s="136">
        <v>0</v>
      </c>
      <c r="AG261" s="136">
        <v>0</v>
      </c>
      <c r="AH261" s="136">
        <v>0</v>
      </c>
      <c r="AI261" s="136">
        <v>0</v>
      </c>
      <c r="AJ261" s="136">
        <v>0</v>
      </c>
      <c r="AK261" s="136">
        <v>0</v>
      </c>
      <c r="AL261" s="149">
        <v>0</v>
      </c>
      <c r="AM261" s="35">
        <f t="shared" si="25"/>
        <v>0</v>
      </c>
      <c r="AN261" s="50" t="str">
        <f t="shared" si="28"/>
        <v>-</v>
      </c>
      <c r="AO261" s="12"/>
      <c r="AP261" s="13"/>
      <c r="AQ261" s="13"/>
      <c r="AR261" s="13"/>
      <c r="AS261" s="13"/>
      <c r="AT261" s="13"/>
      <c r="AU261" s="12"/>
      <c r="AV261" s="13"/>
      <c r="AW261" s="12"/>
      <c r="AX261" s="12"/>
      <c r="AY261" s="13"/>
    </row>
    <row r="262" spans="1:51" x14ac:dyDescent="0.3">
      <c r="A262" s="12">
        <v>261</v>
      </c>
      <c r="B262" s="7" t="s">
        <v>642</v>
      </c>
      <c r="C262" s="3"/>
      <c r="D262" s="3"/>
      <c r="E262" s="12"/>
      <c r="F262" s="109">
        <v>0</v>
      </c>
      <c r="G262" s="109">
        <v>0</v>
      </c>
      <c r="H262" s="109">
        <v>0</v>
      </c>
      <c r="I262" s="109">
        <v>0</v>
      </c>
      <c r="J262" s="109">
        <v>0</v>
      </c>
      <c r="K262" s="109">
        <v>0</v>
      </c>
      <c r="L262" s="109">
        <v>0</v>
      </c>
      <c r="M262" s="109">
        <v>0</v>
      </c>
      <c r="N262" s="109">
        <v>0</v>
      </c>
      <c r="O262" s="109">
        <v>0</v>
      </c>
      <c r="P262" s="136">
        <v>0</v>
      </c>
      <c r="Q262" s="136">
        <v>0</v>
      </c>
      <c r="R262" s="136">
        <v>0</v>
      </c>
      <c r="S262" s="109">
        <v>0</v>
      </c>
      <c r="T262" s="109">
        <f t="shared" si="29"/>
        <v>0</v>
      </c>
      <c r="U262" s="50" t="str">
        <f t="shared" si="26"/>
        <v>-</v>
      </c>
      <c r="V262" s="136">
        <v>0</v>
      </c>
      <c r="W262" s="129">
        <v>0</v>
      </c>
      <c r="X262" s="136">
        <v>0</v>
      </c>
      <c r="Y262" s="136">
        <v>0</v>
      </c>
      <c r="Z262" s="136">
        <v>0</v>
      </c>
      <c r="AA262" s="136">
        <v>0</v>
      </c>
      <c r="AB262" s="136">
        <v>0</v>
      </c>
      <c r="AC262" s="129">
        <v>1</v>
      </c>
      <c r="AD262" s="136">
        <v>0</v>
      </c>
      <c r="AE262" s="136">
        <v>0</v>
      </c>
      <c r="AF262" s="136">
        <v>0</v>
      </c>
      <c r="AG262" s="136">
        <v>0</v>
      </c>
      <c r="AH262" s="136">
        <v>0</v>
      </c>
      <c r="AI262" s="136">
        <v>0</v>
      </c>
      <c r="AJ262" s="136">
        <v>0</v>
      </c>
      <c r="AK262" s="136">
        <v>0</v>
      </c>
      <c r="AL262" s="149">
        <v>0</v>
      </c>
      <c r="AM262" s="35">
        <f t="shared" si="25"/>
        <v>1</v>
      </c>
      <c r="AN262" s="50" t="str">
        <f t="shared" si="28"/>
        <v>NI</v>
      </c>
      <c r="AO262" s="12"/>
      <c r="AP262" s="13"/>
      <c r="AQ262" s="13"/>
      <c r="AR262" s="13"/>
      <c r="AS262" s="13"/>
      <c r="AT262" s="13"/>
      <c r="AU262" s="12"/>
      <c r="AV262" s="13"/>
      <c r="AW262" s="12"/>
      <c r="AX262" s="12"/>
      <c r="AY262" s="13"/>
    </row>
    <row r="263" spans="1:51" x14ac:dyDescent="0.3">
      <c r="A263" s="12">
        <v>262</v>
      </c>
      <c r="B263" s="3" t="s">
        <v>587</v>
      </c>
      <c r="C263" s="3">
        <v>77</v>
      </c>
      <c r="D263" s="3">
        <v>2</v>
      </c>
      <c r="E263" s="12">
        <v>4</v>
      </c>
      <c r="F263" s="109">
        <v>0</v>
      </c>
      <c r="G263" s="109">
        <v>0</v>
      </c>
      <c r="H263" s="109">
        <v>0</v>
      </c>
      <c r="I263" s="109">
        <v>0</v>
      </c>
      <c r="J263" s="109">
        <v>1</v>
      </c>
      <c r="K263" s="109">
        <v>1</v>
      </c>
      <c r="L263" s="109">
        <v>0</v>
      </c>
      <c r="M263" s="109">
        <v>0</v>
      </c>
      <c r="N263" s="109">
        <v>0</v>
      </c>
      <c r="O263" s="109">
        <v>0</v>
      </c>
      <c r="P263" s="136">
        <v>0</v>
      </c>
      <c r="Q263" s="136">
        <v>0</v>
      </c>
      <c r="R263" s="136">
        <v>0</v>
      </c>
      <c r="S263" s="109">
        <v>0</v>
      </c>
      <c r="T263" s="109">
        <f t="shared" si="29"/>
        <v>2</v>
      </c>
      <c r="U263" s="50" t="str">
        <f t="shared" si="26"/>
        <v>O</v>
      </c>
      <c r="V263" s="136">
        <v>0</v>
      </c>
      <c r="W263" s="129">
        <v>1</v>
      </c>
      <c r="X263" s="136">
        <v>0</v>
      </c>
      <c r="Y263" s="136">
        <v>0</v>
      </c>
      <c r="Z263" s="136">
        <v>0</v>
      </c>
      <c r="AA263" s="136">
        <v>0</v>
      </c>
      <c r="AB263" s="136">
        <v>0</v>
      </c>
      <c r="AC263" s="129">
        <v>0</v>
      </c>
      <c r="AD263" s="136">
        <v>0</v>
      </c>
      <c r="AE263" s="136">
        <v>0</v>
      </c>
      <c r="AF263" s="136">
        <v>0</v>
      </c>
      <c r="AG263" s="136">
        <v>0</v>
      </c>
      <c r="AH263" s="136">
        <v>0</v>
      </c>
      <c r="AI263" s="136">
        <v>0</v>
      </c>
      <c r="AJ263" s="136">
        <v>0</v>
      </c>
      <c r="AK263" s="136">
        <v>0</v>
      </c>
      <c r="AL263" s="149">
        <v>0</v>
      </c>
      <c r="AM263" s="35">
        <f t="shared" si="25"/>
        <v>1</v>
      </c>
      <c r="AN263" s="50" t="str">
        <f t="shared" si="28"/>
        <v>NI</v>
      </c>
      <c r="AO263" s="12"/>
      <c r="AP263" s="13"/>
      <c r="AQ263" s="13"/>
      <c r="AR263" s="13"/>
      <c r="AS263" s="13"/>
      <c r="AT263" s="13"/>
      <c r="AU263" s="12"/>
      <c r="AV263" s="13"/>
      <c r="AW263" s="12"/>
      <c r="AX263" s="12"/>
      <c r="AY263" s="13"/>
    </row>
    <row r="264" spans="1:51" x14ac:dyDescent="0.3">
      <c r="A264" s="12">
        <v>263</v>
      </c>
      <c r="B264" s="7" t="s">
        <v>670</v>
      </c>
      <c r="C264" s="3"/>
      <c r="D264" s="3"/>
      <c r="E264" s="12"/>
      <c r="F264" s="109">
        <v>0</v>
      </c>
      <c r="G264" s="109">
        <v>0</v>
      </c>
      <c r="H264" s="109">
        <v>0</v>
      </c>
      <c r="I264" s="109">
        <v>0</v>
      </c>
      <c r="J264" s="109">
        <v>0</v>
      </c>
      <c r="K264" s="109">
        <v>0</v>
      </c>
      <c r="L264" s="109">
        <v>0</v>
      </c>
      <c r="M264" s="109">
        <v>0</v>
      </c>
      <c r="N264" s="109">
        <v>0</v>
      </c>
      <c r="O264" s="109">
        <v>0</v>
      </c>
      <c r="P264" s="136">
        <v>0</v>
      </c>
      <c r="Q264" s="136">
        <v>0</v>
      </c>
      <c r="R264" s="136">
        <v>0</v>
      </c>
      <c r="S264" s="109">
        <v>0</v>
      </c>
      <c r="T264" s="109">
        <f t="shared" si="29"/>
        <v>0</v>
      </c>
      <c r="U264" s="50" t="str">
        <f t="shared" si="26"/>
        <v>-</v>
      </c>
      <c r="V264" s="136">
        <v>0</v>
      </c>
      <c r="W264" s="129">
        <v>0</v>
      </c>
      <c r="X264" s="136">
        <v>0</v>
      </c>
      <c r="Y264" s="136">
        <v>0</v>
      </c>
      <c r="Z264" s="136">
        <v>0</v>
      </c>
      <c r="AA264" s="136">
        <v>0</v>
      </c>
      <c r="AB264" s="136">
        <v>0</v>
      </c>
      <c r="AC264" s="129">
        <v>0</v>
      </c>
      <c r="AD264" s="136">
        <v>0</v>
      </c>
      <c r="AE264" s="136">
        <v>0</v>
      </c>
      <c r="AF264" s="136">
        <v>0</v>
      </c>
      <c r="AG264" s="136">
        <v>0</v>
      </c>
      <c r="AH264" s="136">
        <v>1</v>
      </c>
      <c r="AI264" s="136">
        <v>0</v>
      </c>
      <c r="AJ264" s="136">
        <v>0</v>
      </c>
      <c r="AK264" s="136">
        <v>0</v>
      </c>
      <c r="AL264" s="149">
        <v>0</v>
      </c>
      <c r="AM264" s="35">
        <f t="shared" ref="AM264:AM327" si="30">SUM(W264:AL264)</f>
        <v>1</v>
      </c>
      <c r="AN264" s="50" t="str">
        <f t="shared" si="28"/>
        <v>NI</v>
      </c>
      <c r="AO264" s="12"/>
      <c r="AP264" s="13"/>
      <c r="AQ264" s="13"/>
      <c r="AR264" s="13"/>
      <c r="AS264" s="13"/>
      <c r="AT264" s="13"/>
      <c r="AU264" s="12"/>
      <c r="AV264" s="13"/>
      <c r="AW264" s="12"/>
      <c r="AX264" s="12"/>
      <c r="AY264" s="13"/>
    </row>
    <row r="265" spans="1:51" x14ac:dyDescent="0.3">
      <c r="A265" s="12">
        <v>264</v>
      </c>
      <c r="B265" s="3" t="s">
        <v>497</v>
      </c>
      <c r="C265" s="3"/>
      <c r="D265" s="3"/>
      <c r="E265" s="12"/>
      <c r="F265" s="109">
        <v>0</v>
      </c>
      <c r="G265" s="109">
        <v>0</v>
      </c>
      <c r="H265" s="109">
        <v>0</v>
      </c>
      <c r="I265" s="109">
        <v>0</v>
      </c>
      <c r="J265" s="109">
        <v>0</v>
      </c>
      <c r="K265" s="109">
        <v>0</v>
      </c>
      <c r="L265" s="109">
        <v>1</v>
      </c>
      <c r="M265" s="109">
        <v>0</v>
      </c>
      <c r="N265" s="109">
        <v>0</v>
      </c>
      <c r="O265" s="109">
        <v>0</v>
      </c>
      <c r="P265" s="136">
        <v>0</v>
      </c>
      <c r="Q265" s="136">
        <v>0</v>
      </c>
      <c r="R265" s="136">
        <v>0</v>
      </c>
      <c r="S265" s="109">
        <v>0</v>
      </c>
      <c r="T265" s="109">
        <f t="shared" si="29"/>
        <v>1</v>
      </c>
      <c r="U265" s="50" t="str">
        <f t="shared" ref="U265:U328" si="31">IF(T265&gt;=5,"C",IF(T265=0,"-",IF(T265=1,"NI",IF(T265&gt;1,"O",IF(T265&gt;5,"O")))))</f>
        <v>NI</v>
      </c>
      <c r="V265" s="136">
        <v>0</v>
      </c>
      <c r="W265" s="129">
        <v>0</v>
      </c>
      <c r="X265" s="136">
        <v>0</v>
      </c>
      <c r="Y265" s="136">
        <v>0</v>
      </c>
      <c r="Z265" s="136">
        <v>0</v>
      </c>
      <c r="AA265" s="136">
        <v>0</v>
      </c>
      <c r="AB265" s="136">
        <v>0</v>
      </c>
      <c r="AC265" s="129">
        <v>0</v>
      </c>
      <c r="AD265" s="136">
        <v>0</v>
      </c>
      <c r="AE265" s="136">
        <v>0</v>
      </c>
      <c r="AF265" s="136">
        <v>0</v>
      </c>
      <c r="AG265" s="136">
        <v>0</v>
      </c>
      <c r="AH265" s="136">
        <v>0</v>
      </c>
      <c r="AI265" s="136">
        <v>0</v>
      </c>
      <c r="AJ265" s="136">
        <v>0</v>
      </c>
      <c r="AK265" s="136">
        <v>0</v>
      </c>
      <c r="AL265" s="149">
        <v>0</v>
      </c>
      <c r="AM265" s="35">
        <f t="shared" si="30"/>
        <v>0</v>
      </c>
      <c r="AN265" s="50" t="str">
        <f t="shared" si="28"/>
        <v>-</v>
      </c>
      <c r="AO265" s="12"/>
      <c r="AP265" s="13"/>
      <c r="AQ265" s="13"/>
      <c r="AR265" s="13"/>
      <c r="AS265" s="13"/>
      <c r="AT265" s="13"/>
      <c r="AU265" s="12"/>
      <c r="AV265" s="13"/>
      <c r="AW265" s="12"/>
      <c r="AX265" s="12"/>
      <c r="AY265" s="13"/>
    </row>
    <row r="266" spans="1:51" x14ac:dyDescent="0.3">
      <c r="A266" s="12">
        <v>265</v>
      </c>
      <c r="B266" s="7" t="s">
        <v>562</v>
      </c>
      <c r="C266" s="3"/>
      <c r="D266" s="3"/>
      <c r="E266" s="12"/>
      <c r="F266" s="109">
        <v>0</v>
      </c>
      <c r="G266" s="109">
        <v>0</v>
      </c>
      <c r="H266" s="109">
        <v>0</v>
      </c>
      <c r="I266" s="109">
        <v>0</v>
      </c>
      <c r="J266" s="109">
        <v>0</v>
      </c>
      <c r="K266" s="109">
        <v>0</v>
      </c>
      <c r="L266" s="109">
        <v>0</v>
      </c>
      <c r="M266" s="109">
        <v>0</v>
      </c>
      <c r="N266" s="109">
        <v>0</v>
      </c>
      <c r="O266" s="109">
        <v>0</v>
      </c>
      <c r="P266" s="136">
        <v>0</v>
      </c>
      <c r="Q266" s="136">
        <v>0</v>
      </c>
      <c r="R266" s="136">
        <v>1</v>
      </c>
      <c r="S266" s="109">
        <v>0</v>
      </c>
      <c r="T266" s="109">
        <f t="shared" si="29"/>
        <v>0</v>
      </c>
      <c r="U266" s="50" t="str">
        <f t="shared" si="31"/>
        <v>-</v>
      </c>
      <c r="V266" s="136">
        <v>0</v>
      </c>
      <c r="W266" s="129">
        <v>0</v>
      </c>
      <c r="X266" s="136">
        <v>0</v>
      </c>
      <c r="Y266" s="136">
        <v>0</v>
      </c>
      <c r="Z266" s="136">
        <v>0</v>
      </c>
      <c r="AA266" s="136">
        <v>0</v>
      </c>
      <c r="AB266" s="136">
        <v>0</v>
      </c>
      <c r="AC266" s="129">
        <v>0</v>
      </c>
      <c r="AD266" s="136">
        <v>0</v>
      </c>
      <c r="AE266" s="136">
        <v>0</v>
      </c>
      <c r="AF266" s="136">
        <v>0</v>
      </c>
      <c r="AG266" s="136">
        <v>0</v>
      </c>
      <c r="AH266" s="136">
        <v>0</v>
      </c>
      <c r="AI266" s="136">
        <v>0</v>
      </c>
      <c r="AJ266" s="136">
        <v>0</v>
      </c>
      <c r="AK266" s="136">
        <v>0</v>
      </c>
      <c r="AL266" s="149">
        <v>0</v>
      </c>
      <c r="AM266" s="35">
        <f t="shared" si="30"/>
        <v>0</v>
      </c>
      <c r="AN266" s="50" t="str">
        <f t="shared" si="28"/>
        <v>-</v>
      </c>
      <c r="AO266" s="12"/>
      <c r="AP266" s="13"/>
      <c r="AQ266" s="13"/>
      <c r="AR266" s="13"/>
      <c r="AS266" s="13"/>
      <c r="AT266" s="13"/>
      <c r="AU266" s="12"/>
      <c r="AV266" s="13"/>
      <c r="AW266" s="12"/>
      <c r="AX266" s="12"/>
      <c r="AY266" s="13"/>
    </row>
    <row r="267" spans="1:51" x14ac:dyDescent="0.3">
      <c r="A267" s="12">
        <v>266</v>
      </c>
      <c r="B267" s="7" t="s">
        <v>584</v>
      </c>
      <c r="C267" s="3">
        <v>63</v>
      </c>
      <c r="D267" s="3"/>
      <c r="E267" s="12"/>
      <c r="F267" s="109">
        <v>0</v>
      </c>
      <c r="G267" s="109">
        <v>0</v>
      </c>
      <c r="H267" s="109">
        <v>0</v>
      </c>
      <c r="I267" s="109">
        <v>0</v>
      </c>
      <c r="J267" s="109">
        <v>0</v>
      </c>
      <c r="K267" s="109">
        <v>0</v>
      </c>
      <c r="L267" s="109">
        <v>0</v>
      </c>
      <c r="M267" s="109">
        <v>0</v>
      </c>
      <c r="N267" s="109">
        <v>0</v>
      </c>
      <c r="O267" s="109">
        <v>0</v>
      </c>
      <c r="P267" s="136">
        <v>0</v>
      </c>
      <c r="Q267" s="136">
        <v>0</v>
      </c>
      <c r="R267" s="136">
        <v>0</v>
      </c>
      <c r="S267" s="109">
        <v>0</v>
      </c>
      <c r="T267" s="109">
        <f t="shared" si="29"/>
        <v>0</v>
      </c>
      <c r="U267" s="50" t="str">
        <f t="shared" si="31"/>
        <v>-</v>
      </c>
      <c r="V267" s="136">
        <v>1</v>
      </c>
      <c r="W267" s="129">
        <v>0</v>
      </c>
      <c r="X267" s="136">
        <v>0</v>
      </c>
      <c r="Y267" s="136">
        <v>0</v>
      </c>
      <c r="Z267" s="136">
        <v>0</v>
      </c>
      <c r="AA267" s="136">
        <v>0</v>
      </c>
      <c r="AB267" s="136">
        <v>0</v>
      </c>
      <c r="AC267" s="129">
        <v>0</v>
      </c>
      <c r="AD267" s="136">
        <v>0</v>
      </c>
      <c r="AE267" s="136">
        <v>0</v>
      </c>
      <c r="AF267" s="136">
        <v>0</v>
      </c>
      <c r="AG267" s="136">
        <v>0</v>
      </c>
      <c r="AH267" s="136">
        <v>0</v>
      </c>
      <c r="AI267" s="136">
        <v>0</v>
      </c>
      <c r="AJ267" s="136">
        <v>0</v>
      </c>
      <c r="AK267" s="136">
        <v>0</v>
      </c>
      <c r="AL267" s="149">
        <v>0</v>
      </c>
      <c r="AM267" s="35">
        <f t="shared" si="30"/>
        <v>0</v>
      </c>
      <c r="AN267" s="50" t="str">
        <f t="shared" si="28"/>
        <v>-</v>
      </c>
      <c r="AO267" s="12"/>
      <c r="AP267" s="13"/>
      <c r="AQ267" s="13"/>
      <c r="AR267" s="13"/>
      <c r="AS267" s="13"/>
      <c r="AT267" s="13"/>
      <c r="AU267" s="12"/>
      <c r="AV267" s="13"/>
      <c r="AW267" s="12"/>
      <c r="AX267" s="12"/>
      <c r="AY267" s="13"/>
    </row>
    <row r="268" spans="1:51" x14ac:dyDescent="0.3">
      <c r="A268" s="12">
        <v>267</v>
      </c>
      <c r="B268" s="7" t="s">
        <v>563</v>
      </c>
      <c r="C268" s="3">
        <v>48</v>
      </c>
      <c r="D268" s="3"/>
      <c r="E268" s="12"/>
      <c r="F268" s="109">
        <v>0</v>
      </c>
      <c r="G268" s="109">
        <v>0</v>
      </c>
      <c r="H268" s="109">
        <v>0</v>
      </c>
      <c r="I268" s="109">
        <v>0</v>
      </c>
      <c r="J268" s="109">
        <v>0</v>
      </c>
      <c r="K268" s="109">
        <v>0</v>
      </c>
      <c r="L268" s="109">
        <v>0</v>
      </c>
      <c r="M268" s="109">
        <v>0</v>
      </c>
      <c r="N268" s="109">
        <v>0</v>
      </c>
      <c r="O268" s="109">
        <v>0</v>
      </c>
      <c r="P268" s="136">
        <v>0</v>
      </c>
      <c r="Q268" s="136">
        <v>0</v>
      </c>
      <c r="R268" s="136">
        <v>1</v>
      </c>
      <c r="S268" s="109">
        <v>0</v>
      </c>
      <c r="T268" s="109">
        <f t="shared" si="29"/>
        <v>0</v>
      </c>
      <c r="U268" s="50" t="str">
        <f t="shared" si="31"/>
        <v>-</v>
      </c>
      <c r="V268" s="136">
        <v>0</v>
      </c>
      <c r="W268" s="129">
        <v>0</v>
      </c>
      <c r="X268" s="136">
        <v>1</v>
      </c>
      <c r="Y268" s="136">
        <v>0</v>
      </c>
      <c r="Z268" s="136">
        <v>0</v>
      </c>
      <c r="AA268" s="136">
        <v>0</v>
      </c>
      <c r="AB268" s="136">
        <v>0</v>
      </c>
      <c r="AC268" s="129">
        <v>0</v>
      </c>
      <c r="AD268" s="136">
        <v>0</v>
      </c>
      <c r="AE268" s="136">
        <v>0</v>
      </c>
      <c r="AF268" s="136">
        <v>1</v>
      </c>
      <c r="AG268" s="136">
        <v>0</v>
      </c>
      <c r="AH268" s="136">
        <v>0</v>
      </c>
      <c r="AI268" s="136">
        <v>0</v>
      </c>
      <c r="AJ268" s="136">
        <v>0</v>
      </c>
      <c r="AK268" s="136">
        <v>0</v>
      </c>
      <c r="AL268" s="149">
        <v>0</v>
      </c>
      <c r="AM268" s="35">
        <f t="shared" si="30"/>
        <v>2</v>
      </c>
      <c r="AN268" s="50" t="str">
        <f t="shared" si="28"/>
        <v>O</v>
      </c>
      <c r="AO268" s="12"/>
      <c r="AP268" s="13"/>
      <c r="AQ268" s="13"/>
      <c r="AR268" s="13"/>
      <c r="AS268" s="13"/>
      <c r="AT268" s="13"/>
      <c r="AU268" s="12"/>
      <c r="AV268" s="13"/>
      <c r="AW268" s="12"/>
      <c r="AX268" s="12"/>
      <c r="AY268" s="13"/>
    </row>
    <row r="269" spans="1:51" x14ac:dyDescent="0.3">
      <c r="A269" s="12">
        <v>268</v>
      </c>
      <c r="B269" s="7" t="s">
        <v>551</v>
      </c>
      <c r="C269" s="3"/>
      <c r="D269" s="3"/>
      <c r="E269" s="12"/>
      <c r="F269" s="109">
        <v>0</v>
      </c>
      <c r="G269" s="109">
        <v>0</v>
      </c>
      <c r="H269" s="109">
        <v>0</v>
      </c>
      <c r="I269" s="109">
        <v>0</v>
      </c>
      <c r="J269" s="109">
        <v>0</v>
      </c>
      <c r="K269" s="109">
        <v>0</v>
      </c>
      <c r="L269" s="109">
        <v>0</v>
      </c>
      <c r="M269" s="109">
        <v>0</v>
      </c>
      <c r="N269" s="109">
        <v>0</v>
      </c>
      <c r="O269" s="109">
        <v>0</v>
      </c>
      <c r="P269" s="136">
        <v>0</v>
      </c>
      <c r="Q269" s="136">
        <v>1</v>
      </c>
      <c r="R269" s="136">
        <v>0</v>
      </c>
      <c r="S269" s="109">
        <v>0</v>
      </c>
      <c r="T269" s="109">
        <f t="shared" si="29"/>
        <v>0</v>
      </c>
      <c r="U269" s="50" t="str">
        <f t="shared" si="31"/>
        <v>-</v>
      </c>
      <c r="V269" s="136">
        <v>0</v>
      </c>
      <c r="W269" s="129">
        <v>0</v>
      </c>
      <c r="X269" s="136">
        <v>0</v>
      </c>
      <c r="Y269" s="136">
        <v>0</v>
      </c>
      <c r="Z269" s="136">
        <v>0</v>
      </c>
      <c r="AA269" s="136">
        <v>0</v>
      </c>
      <c r="AB269" s="136">
        <v>0</v>
      </c>
      <c r="AC269" s="129">
        <v>0</v>
      </c>
      <c r="AD269" s="136">
        <v>0</v>
      </c>
      <c r="AE269" s="136">
        <v>0</v>
      </c>
      <c r="AF269" s="136">
        <v>0</v>
      </c>
      <c r="AG269" s="136">
        <v>0</v>
      </c>
      <c r="AH269" s="136">
        <v>0</v>
      </c>
      <c r="AI269" s="136">
        <v>0</v>
      </c>
      <c r="AJ269" s="136">
        <v>0</v>
      </c>
      <c r="AK269" s="136">
        <v>0</v>
      </c>
      <c r="AL269" s="149">
        <v>0</v>
      </c>
      <c r="AM269" s="35">
        <f t="shared" si="30"/>
        <v>0</v>
      </c>
      <c r="AN269" s="50" t="str">
        <f t="shared" si="28"/>
        <v>-</v>
      </c>
      <c r="AO269" s="12"/>
      <c r="AP269" s="13"/>
      <c r="AQ269" s="13"/>
      <c r="AR269" s="13"/>
      <c r="AS269" s="13"/>
      <c r="AT269" s="13"/>
      <c r="AU269" s="12"/>
      <c r="AV269" s="13"/>
      <c r="AW269" s="12"/>
      <c r="AX269" s="12"/>
      <c r="AY269" s="13"/>
    </row>
    <row r="270" spans="1:51" x14ac:dyDescent="0.3">
      <c r="A270" s="12">
        <v>269</v>
      </c>
      <c r="B270" s="7" t="s">
        <v>908</v>
      </c>
      <c r="C270" s="3"/>
      <c r="D270" s="3"/>
      <c r="E270" s="12"/>
      <c r="F270" s="109">
        <v>0</v>
      </c>
      <c r="G270" s="109">
        <v>0</v>
      </c>
      <c r="H270" s="109">
        <v>0</v>
      </c>
      <c r="I270" s="109">
        <v>0</v>
      </c>
      <c r="J270" s="109">
        <v>0</v>
      </c>
      <c r="K270" s="109">
        <v>0</v>
      </c>
      <c r="L270" s="109">
        <v>0</v>
      </c>
      <c r="M270" s="109">
        <v>0</v>
      </c>
      <c r="N270" s="109">
        <v>0</v>
      </c>
      <c r="O270" s="109">
        <v>0</v>
      </c>
      <c r="P270" s="136">
        <v>0</v>
      </c>
      <c r="Q270" s="136">
        <v>0</v>
      </c>
      <c r="R270" s="136">
        <v>1</v>
      </c>
      <c r="S270" s="109">
        <v>0</v>
      </c>
      <c r="T270" s="109">
        <f t="shared" si="29"/>
        <v>0</v>
      </c>
      <c r="U270" s="50" t="str">
        <f t="shared" si="31"/>
        <v>-</v>
      </c>
      <c r="V270" s="136">
        <v>0</v>
      </c>
      <c r="W270" s="129">
        <v>0</v>
      </c>
      <c r="X270" s="136">
        <v>0</v>
      </c>
      <c r="Y270" s="136">
        <v>0</v>
      </c>
      <c r="Z270" s="136">
        <v>0</v>
      </c>
      <c r="AA270" s="136">
        <v>0</v>
      </c>
      <c r="AB270" s="136">
        <v>0</v>
      </c>
      <c r="AC270" s="129">
        <v>0</v>
      </c>
      <c r="AD270" s="136">
        <v>0</v>
      </c>
      <c r="AE270" s="136">
        <v>0</v>
      </c>
      <c r="AF270" s="136">
        <v>0</v>
      </c>
      <c r="AG270" s="136">
        <v>0</v>
      </c>
      <c r="AH270" s="136">
        <v>0</v>
      </c>
      <c r="AI270" s="136">
        <v>0</v>
      </c>
      <c r="AJ270" s="136">
        <v>0</v>
      </c>
      <c r="AK270" s="136">
        <v>0</v>
      </c>
      <c r="AL270" s="149">
        <v>0</v>
      </c>
      <c r="AM270" s="35">
        <f t="shared" si="30"/>
        <v>0</v>
      </c>
      <c r="AN270" s="50" t="str">
        <f t="shared" si="28"/>
        <v>-</v>
      </c>
      <c r="AO270" s="12"/>
      <c r="AP270" s="13"/>
      <c r="AQ270" s="13"/>
      <c r="AR270" s="13"/>
      <c r="AS270" s="13"/>
      <c r="AT270" s="13"/>
      <c r="AU270" s="12"/>
      <c r="AV270" s="13"/>
      <c r="AW270" s="12"/>
      <c r="AX270" s="12"/>
      <c r="AY270" s="13"/>
    </row>
    <row r="271" spans="1:51" x14ac:dyDescent="0.3">
      <c r="A271" s="12">
        <v>270</v>
      </c>
      <c r="B271" s="3" t="s">
        <v>909</v>
      </c>
      <c r="C271" s="3">
        <v>67</v>
      </c>
      <c r="D271" s="3"/>
      <c r="E271" s="12"/>
      <c r="F271" s="109">
        <v>0</v>
      </c>
      <c r="G271" s="109">
        <v>0</v>
      </c>
      <c r="H271" s="109">
        <v>0</v>
      </c>
      <c r="I271" s="109">
        <v>0</v>
      </c>
      <c r="J271" s="109">
        <v>0</v>
      </c>
      <c r="K271" s="109">
        <v>0</v>
      </c>
      <c r="L271" s="109">
        <v>1</v>
      </c>
      <c r="M271" s="109">
        <v>0</v>
      </c>
      <c r="N271" s="109">
        <v>0</v>
      </c>
      <c r="O271" s="109">
        <v>0</v>
      </c>
      <c r="P271" s="136"/>
      <c r="Q271" s="136">
        <v>0</v>
      </c>
      <c r="R271" s="136">
        <v>0</v>
      </c>
      <c r="S271" s="109">
        <v>0</v>
      </c>
      <c r="T271" s="109">
        <f t="shared" si="29"/>
        <v>1</v>
      </c>
      <c r="U271" s="50" t="str">
        <f t="shared" si="31"/>
        <v>NI</v>
      </c>
      <c r="V271" s="136">
        <v>0</v>
      </c>
      <c r="W271" s="129">
        <v>0</v>
      </c>
      <c r="X271" s="136">
        <v>0</v>
      </c>
      <c r="Y271" s="136">
        <v>0</v>
      </c>
      <c r="Z271" s="136">
        <v>0</v>
      </c>
      <c r="AA271" s="136">
        <v>0</v>
      </c>
      <c r="AB271" s="136">
        <v>0</v>
      </c>
      <c r="AC271" s="129">
        <v>0</v>
      </c>
      <c r="AD271" s="136">
        <v>1</v>
      </c>
      <c r="AE271" s="136">
        <v>0</v>
      </c>
      <c r="AF271" s="136">
        <v>0</v>
      </c>
      <c r="AG271" s="136">
        <v>0</v>
      </c>
      <c r="AH271" s="136">
        <v>0</v>
      </c>
      <c r="AI271" s="136">
        <v>0</v>
      </c>
      <c r="AJ271" s="136">
        <v>0</v>
      </c>
      <c r="AK271" s="136">
        <v>0</v>
      </c>
      <c r="AL271" s="149">
        <v>0</v>
      </c>
      <c r="AM271" s="35">
        <f t="shared" si="30"/>
        <v>1</v>
      </c>
      <c r="AN271" s="50" t="str">
        <f t="shared" si="28"/>
        <v>NI</v>
      </c>
      <c r="AO271" s="12"/>
      <c r="AP271" s="13"/>
      <c r="AQ271" s="13"/>
      <c r="AR271" s="13"/>
      <c r="AS271" s="13"/>
      <c r="AT271" s="13"/>
      <c r="AU271" s="12"/>
      <c r="AV271" s="13"/>
      <c r="AW271" s="12"/>
      <c r="AX271" s="12"/>
      <c r="AY271" s="13"/>
    </row>
    <row r="272" spans="1:51" x14ac:dyDescent="0.3">
      <c r="A272" s="12">
        <v>271</v>
      </c>
      <c r="B272" s="3" t="s">
        <v>469</v>
      </c>
      <c r="C272" s="3"/>
      <c r="D272" s="3"/>
      <c r="E272" s="12"/>
      <c r="F272" s="109">
        <v>0</v>
      </c>
      <c r="G272" s="109">
        <v>0</v>
      </c>
      <c r="H272" s="109">
        <v>1</v>
      </c>
      <c r="I272" s="109">
        <v>0</v>
      </c>
      <c r="J272" s="109">
        <v>0</v>
      </c>
      <c r="K272" s="109">
        <v>0</v>
      </c>
      <c r="L272" s="109">
        <v>0</v>
      </c>
      <c r="M272" s="109">
        <v>0</v>
      </c>
      <c r="N272" s="109">
        <v>0</v>
      </c>
      <c r="O272" s="109">
        <v>0</v>
      </c>
      <c r="P272" s="136">
        <v>0</v>
      </c>
      <c r="Q272" s="136">
        <v>0</v>
      </c>
      <c r="R272" s="136">
        <v>0</v>
      </c>
      <c r="S272" s="109">
        <v>0</v>
      </c>
      <c r="T272" s="109">
        <f t="shared" si="29"/>
        <v>1</v>
      </c>
      <c r="U272" s="50" t="str">
        <f t="shared" si="31"/>
        <v>NI</v>
      </c>
      <c r="V272" s="136">
        <v>0</v>
      </c>
      <c r="W272" s="129">
        <v>0</v>
      </c>
      <c r="X272" s="136">
        <v>0</v>
      </c>
      <c r="Y272" s="136">
        <v>0</v>
      </c>
      <c r="Z272" s="136">
        <v>0</v>
      </c>
      <c r="AA272" s="136">
        <v>0</v>
      </c>
      <c r="AB272" s="136">
        <v>0</v>
      </c>
      <c r="AC272" s="129">
        <v>0</v>
      </c>
      <c r="AD272" s="136">
        <v>0</v>
      </c>
      <c r="AE272" s="136">
        <v>0</v>
      </c>
      <c r="AF272" s="136">
        <v>0</v>
      </c>
      <c r="AG272" s="136">
        <v>0</v>
      </c>
      <c r="AH272" s="136">
        <v>0</v>
      </c>
      <c r="AI272" s="136">
        <v>0</v>
      </c>
      <c r="AJ272" s="136">
        <v>0</v>
      </c>
      <c r="AK272" s="136">
        <v>0</v>
      </c>
      <c r="AL272" s="149">
        <v>0</v>
      </c>
      <c r="AM272" s="35">
        <f t="shared" si="30"/>
        <v>0</v>
      </c>
      <c r="AN272" s="50" t="str">
        <f t="shared" si="28"/>
        <v>-</v>
      </c>
      <c r="AO272" s="12"/>
      <c r="AP272" s="13"/>
      <c r="AQ272" s="13"/>
      <c r="AR272" s="13"/>
      <c r="AS272" s="13"/>
      <c r="AT272" s="13"/>
      <c r="AU272" s="12"/>
      <c r="AV272" s="13"/>
      <c r="AW272" s="12"/>
      <c r="AX272" s="12"/>
      <c r="AY272" s="13"/>
    </row>
    <row r="273" spans="1:51" x14ac:dyDescent="0.3">
      <c r="A273" s="12">
        <v>272</v>
      </c>
      <c r="B273" s="3" t="s">
        <v>505</v>
      </c>
      <c r="C273" s="3"/>
      <c r="D273" s="3"/>
      <c r="E273" s="12"/>
      <c r="F273" s="109">
        <v>0</v>
      </c>
      <c r="G273" s="109">
        <v>0</v>
      </c>
      <c r="H273" s="109">
        <v>0</v>
      </c>
      <c r="I273" s="109">
        <v>0</v>
      </c>
      <c r="J273" s="109">
        <v>0</v>
      </c>
      <c r="K273" s="109">
        <v>0</v>
      </c>
      <c r="L273" s="109">
        <v>0</v>
      </c>
      <c r="M273" s="109">
        <v>1</v>
      </c>
      <c r="N273" s="109">
        <v>0</v>
      </c>
      <c r="O273" s="109">
        <v>0</v>
      </c>
      <c r="P273" s="136">
        <v>0</v>
      </c>
      <c r="Q273" s="136">
        <v>0</v>
      </c>
      <c r="R273" s="136">
        <v>0</v>
      </c>
      <c r="S273" s="109">
        <v>0</v>
      </c>
      <c r="T273" s="109">
        <f t="shared" si="29"/>
        <v>1</v>
      </c>
      <c r="U273" s="50" t="str">
        <f t="shared" si="31"/>
        <v>NI</v>
      </c>
      <c r="V273" s="136">
        <v>0</v>
      </c>
      <c r="W273" s="129">
        <v>0</v>
      </c>
      <c r="X273" s="136">
        <v>0</v>
      </c>
      <c r="Y273" s="136">
        <v>0</v>
      </c>
      <c r="Z273" s="136">
        <v>0</v>
      </c>
      <c r="AA273" s="136">
        <v>0</v>
      </c>
      <c r="AB273" s="136">
        <v>0</v>
      </c>
      <c r="AC273" s="129">
        <v>0</v>
      </c>
      <c r="AD273" s="136">
        <v>0</v>
      </c>
      <c r="AE273" s="136">
        <v>0</v>
      </c>
      <c r="AF273" s="136">
        <v>0</v>
      </c>
      <c r="AG273" s="136">
        <v>0</v>
      </c>
      <c r="AH273" s="136">
        <v>0</v>
      </c>
      <c r="AI273" s="136">
        <v>0</v>
      </c>
      <c r="AJ273" s="136">
        <v>0</v>
      </c>
      <c r="AK273" s="136">
        <v>0</v>
      </c>
      <c r="AL273" s="149">
        <v>0</v>
      </c>
      <c r="AM273" s="35">
        <f t="shared" si="30"/>
        <v>0</v>
      </c>
      <c r="AN273" s="50" t="str">
        <f t="shared" si="28"/>
        <v>-</v>
      </c>
      <c r="AO273" s="12"/>
      <c r="AP273" s="13"/>
      <c r="AQ273" s="13"/>
      <c r="AR273" s="13"/>
      <c r="AS273" s="13"/>
      <c r="AT273" s="13"/>
      <c r="AU273" s="12"/>
      <c r="AV273" s="13"/>
      <c r="AW273" s="12"/>
      <c r="AX273" s="12"/>
      <c r="AY273" s="13"/>
    </row>
    <row r="274" spans="1:51" x14ac:dyDescent="0.3">
      <c r="A274" s="12">
        <v>273</v>
      </c>
      <c r="B274" s="7" t="s">
        <v>592</v>
      </c>
      <c r="C274" s="3"/>
      <c r="D274" s="3"/>
      <c r="E274" s="12"/>
      <c r="F274" s="109">
        <v>0</v>
      </c>
      <c r="G274" s="109">
        <v>0</v>
      </c>
      <c r="H274" s="109">
        <v>0</v>
      </c>
      <c r="I274" s="109">
        <v>0</v>
      </c>
      <c r="J274" s="109">
        <v>0</v>
      </c>
      <c r="K274" s="109">
        <v>0</v>
      </c>
      <c r="L274" s="109">
        <v>0</v>
      </c>
      <c r="M274" s="109">
        <v>0</v>
      </c>
      <c r="N274" s="109">
        <v>0</v>
      </c>
      <c r="O274" s="109">
        <v>0</v>
      </c>
      <c r="P274" s="136">
        <v>0</v>
      </c>
      <c r="Q274" s="136">
        <v>0</v>
      </c>
      <c r="R274" s="136">
        <v>0</v>
      </c>
      <c r="S274" s="109">
        <v>0</v>
      </c>
      <c r="T274" s="109">
        <f t="shared" si="29"/>
        <v>0</v>
      </c>
      <c r="U274" s="50" t="str">
        <f t="shared" si="31"/>
        <v>-</v>
      </c>
      <c r="V274" s="136">
        <v>0</v>
      </c>
      <c r="W274" s="129">
        <v>0</v>
      </c>
      <c r="X274" s="136">
        <v>0</v>
      </c>
      <c r="Y274" s="136">
        <v>0</v>
      </c>
      <c r="Z274" s="136">
        <v>0</v>
      </c>
      <c r="AA274" s="136">
        <v>0</v>
      </c>
      <c r="AB274" s="136">
        <v>0</v>
      </c>
      <c r="AC274" s="129">
        <v>0</v>
      </c>
      <c r="AD274" s="136">
        <v>0</v>
      </c>
      <c r="AE274" s="136">
        <v>0</v>
      </c>
      <c r="AF274" s="136">
        <v>0</v>
      </c>
      <c r="AG274" s="136">
        <v>0</v>
      </c>
      <c r="AH274" s="136">
        <v>0</v>
      </c>
      <c r="AI274" s="136">
        <v>0</v>
      </c>
      <c r="AJ274" s="136">
        <v>0</v>
      </c>
      <c r="AK274" s="136">
        <v>0</v>
      </c>
      <c r="AL274" s="149">
        <v>0</v>
      </c>
      <c r="AM274" s="35">
        <f t="shared" si="30"/>
        <v>0</v>
      </c>
      <c r="AN274" s="50" t="str">
        <f t="shared" si="28"/>
        <v>-</v>
      </c>
      <c r="AO274" s="12"/>
      <c r="AP274" s="13"/>
      <c r="AQ274" s="13"/>
      <c r="AR274" s="13"/>
      <c r="AS274" s="13"/>
      <c r="AT274" s="13"/>
      <c r="AU274" s="12"/>
      <c r="AV274" s="13"/>
      <c r="AW274" s="12"/>
      <c r="AX274" s="12"/>
      <c r="AY274" s="13"/>
    </row>
    <row r="275" spans="1:51" x14ac:dyDescent="0.3">
      <c r="A275" s="12">
        <v>274</v>
      </c>
      <c r="B275" s="7" t="s">
        <v>643</v>
      </c>
      <c r="C275" s="3"/>
      <c r="D275" s="3"/>
      <c r="E275" s="12"/>
      <c r="F275" s="109">
        <v>0</v>
      </c>
      <c r="G275" s="109">
        <v>0</v>
      </c>
      <c r="H275" s="109">
        <v>0</v>
      </c>
      <c r="I275" s="109">
        <v>0</v>
      </c>
      <c r="J275" s="109">
        <v>0</v>
      </c>
      <c r="K275" s="109">
        <v>0</v>
      </c>
      <c r="L275" s="109">
        <v>0</v>
      </c>
      <c r="M275" s="109">
        <v>0</v>
      </c>
      <c r="N275" s="109">
        <v>0</v>
      </c>
      <c r="O275" s="109">
        <v>0</v>
      </c>
      <c r="P275" s="136">
        <v>0</v>
      </c>
      <c r="Q275" s="136">
        <v>0</v>
      </c>
      <c r="R275" s="136">
        <v>0</v>
      </c>
      <c r="S275" s="109">
        <v>0</v>
      </c>
      <c r="T275" s="109">
        <f t="shared" si="29"/>
        <v>0</v>
      </c>
      <c r="U275" s="50" t="str">
        <f t="shared" si="31"/>
        <v>-</v>
      </c>
      <c r="V275" s="136">
        <v>0</v>
      </c>
      <c r="W275" s="129">
        <v>0</v>
      </c>
      <c r="X275" s="136">
        <v>0</v>
      </c>
      <c r="Y275" s="136">
        <v>0</v>
      </c>
      <c r="Z275" s="136">
        <v>0</v>
      </c>
      <c r="AA275" s="136">
        <v>0</v>
      </c>
      <c r="AB275" s="136">
        <v>0</v>
      </c>
      <c r="AC275" s="129">
        <v>0</v>
      </c>
      <c r="AD275" s="136">
        <v>1</v>
      </c>
      <c r="AE275" s="136">
        <v>0</v>
      </c>
      <c r="AF275" s="136">
        <v>0</v>
      </c>
      <c r="AG275" s="136">
        <v>0</v>
      </c>
      <c r="AH275" s="136">
        <v>0</v>
      </c>
      <c r="AI275" s="136">
        <v>0</v>
      </c>
      <c r="AJ275" s="136">
        <v>0</v>
      </c>
      <c r="AK275" s="136">
        <v>0</v>
      </c>
      <c r="AL275" s="149">
        <v>0</v>
      </c>
      <c r="AM275" s="35">
        <f t="shared" si="30"/>
        <v>1</v>
      </c>
      <c r="AN275" s="50" t="str">
        <f t="shared" si="28"/>
        <v>NI</v>
      </c>
      <c r="AO275" s="12"/>
      <c r="AP275" s="13"/>
      <c r="AQ275" s="13"/>
      <c r="AR275" s="13"/>
      <c r="AS275" s="13"/>
      <c r="AT275" s="13"/>
      <c r="AU275" s="12"/>
      <c r="AV275" s="13"/>
      <c r="AW275" s="12"/>
      <c r="AX275" s="12"/>
      <c r="AY275" s="13"/>
    </row>
    <row r="276" spans="1:51" x14ac:dyDescent="0.3">
      <c r="A276" s="12">
        <v>275</v>
      </c>
      <c r="B276" s="7" t="s">
        <v>912</v>
      </c>
      <c r="C276" s="3"/>
      <c r="D276" s="3"/>
      <c r="E276" s="12"/>
      <c r="F276" s="109">
        <v>0</v>
      </c>
      <c r="G276" s="109">
        <v>0</v>
      </c>
      <c r="H276" s="109">
        <v>0</v>
      </c>
      <c r="I276" s="109">
        <v>0</v>
      </c>
      <c r="J276" s="109">
        <v>0</v>
      </c>
      <c r="K276" s="109">
        <v>0</v>
      </c>
      <c r="L276" s="109">
        <v>0</v>
      </c>
      <c r="M276" s="109">
        <v>0</v>
      </c>
      <c r="N276" s="109">
        <v>0</v>
      </c>
      <c r="O276" s="109">
        <v>0</v>
      </c>
      <c r="P276" s="136">
        <v>0</v>
      </c>
      <c r="Q276" s="136">
        <v>1</v>
      </c>
      <c r="R276" s="136">
        <v>0</v>
      </c>
      <c r="S276" s="109">
        <v>0</v>
      </c>
      <c r="T276" s="109">
        <f t="shared" si="29"/>
        <v>0</v>
      </c>
      <c r="U276" s="50" t="str">
        <f t="shared" si="31"/>
        <v>-</v>
      </c>
      <c r="V276" s="136">
        <v>0</v>
      </c>
      <c r="W276" s="129">
        <v>0</v>
      </c>
      <c r="X276" s="136">
        <v>0</v>
      </c>
      <c r="Y276" s="136">
        <v>0</v>
      </c>
      <c r="Z276" s="136">
        <v>0</v>
      </c>
      <c r="AA276" s="136">
        <v>0</v>
      </c>
      <c r="AB276" s="136">
        <v>0</v>
      </c>
      <c r="AC276" s="129">
        <v>0</v>
      </c>
      <c r="AD276" s="136">
        <v>0</v>
      </c>
      <c r="AE276" s="136">
        <v>0</v>
      </c>
      <c r="AF276" s="136">
        <v>0</v>
      </c>
      <c r="AG276" s="136">
        <v>0</v>
      </c>
      <c r="AH276" s="136">
        <v>0</v>
      </c>
      <c r="AI276" s="136">
        <v>0</v>
      </c>
      <c r="AJ276" s="136">
        <v>0</v>
      </c>
      <c r="AK276" s="136">
        <v>0</v>
      </c>
      <c r="AL276" s="149">
        <v>0</v>
      </c>
      <c r="AM276" s="35">
        <f t="shared" si="30"/>
        <v>0</v>
      </c>
      <c r="AN276" s="50" t="str">
        <f t="shared" si="28"/>
        <v>-</v>
      </c>
      <c r="AO276" s="12"/>
      <c r="AP276" s="13"/>
      <c r="AQ276" s="13"/>
      <c r="AR276" s="13"/>
      <c r="AS276" s="13"/>
      <c r="AT276" s="13"/>
      <c r="AU276" s="12"/>
      <c r="AV276" s="13"/>
      <c r="AW276" s="12"/>
      <c r="AX276" s="12"/>
      <c r="AY276" s="13"/>
    </row>
    <row r="277" spans="1:51" x14ac:dyDescent="0.3">
      <c r="A277" s="12">
        <v>276</v>
      </c>
      <c r="B277" s="7" t="s">
        <v>677</v>
      </c>
      <c r="C277" s="3"/>
      <c r="D277" s="3"/>
      <c r="E277" s="12"/>
      <c r="F277" s="109">
        <v>0</v>
      </c>
      <c r="G277" s="109">
        <v>0</v>
      </c>
      <c r="H277" s="109">
        <v>0</v>
      </c>
      <c r="I277" s="109">
        <v>0</v>
      </c>
      <c r="J277" s="109">
        <v>0</v>
      </c>
      <c r="K277" s="109">
        <v>0</v>
      </c>
      <c r="L277" s="109">
        <v>0</v>
      </c>
      <c r="M277" s="109">
        <v>0</v>
      </c>
      <c r="N277" s="109">
        <v>0</v>
      </c>
      <c r="O277" s="109">
        <v>0</v>
      </c>
      <c r="P277" s="136">
        <v>0</v>
      </c>
      <c r="Q277" s="136">
        <v>0</v>
      </c>
      <c r="R277" s="136">
        <v>0</v>
      </c>
      <c r="S277" s="109">
        <v>0</v>
      </c>
      <c r="T277" s="109">
        <f t="shared" si="29"/>
        <v>0</v>
      </c>
      <c r="U277" s="50" t="str">
        <f t="shared" si="31"/>
        <v>-</v>
      </c>
      <c r="V277" s="136">
        <v>0</v>
      </c>
      <c r="W277" s="129">
        <v>0</v>
      </c>
      <c r="X277" s="136">
        <v>0</v>
      </c>
      <c r="Y277" s="136">
        <v>0</v>
      </c>
      <c r="Z277" s="136">
        <v>0</v>
      </c>
      <c r="AA277" s="136">
        <v>0</v>
      </c>
      <c r="AB277" s="136">
        <v>0</v>
      </c>
      <c r="AC277" s="129">
        <v>0</v>
      </c>
      <c r="AD277" s="136">
        <v>0</v>
      </c>
      <c r="AE277" s="136">
        <v>0</v>
      </c>
      <c r="AF277" s="136">
        <v>0</v>
      </c>
      <c r="AG277" s="136">
        <v>0</v>
      </c>
      <c r="AH277" s="136">
        <v>0</v>
      </c>
      <c r="AI277" s="136">
        <v>1</v>
      </c>
      <c r="AJ277" s="136">
        <v>0</v>
      </c>
      <c r="AK277" s="136">
        <v>1</v>
      </c>
      <c r="AL277" s="149">
        <v>0</v>
      </c>
      <c r="AM277" s="35">
        <f t="shared" si="30"/>
        <v>2</v>
      </c>
      <c r="AN277" s="50" t="str">
        <f t="shared" si="28"/>
        <v>O</v>
      </c>
      <c r="AO277" s="12"/>
      <c r="AP277" s="13"/>
      <c r="AQ277" s="13"/>
      <c r="AR277" s="13"/>
      <c r="AS277" s="13"/>
      <c r="AT277" s="13"/>
      <c r="AU277" s="12"/>
      <c r="AV277" s="13"/>
      <c r="AW277" s="12"/>
      <c r="AX277" s="12"/>
      <c r="AY277" s="13"/>
    </row>
    <row r="278" spans="1:51" x14ac:dyDescent="0.3">
      <c r="A278" s="12">
        <v>277</v>
      </c>
      <c r="B278" s="7" t="s">
        <v>660</v>
      </c>
      <c r="C278" s="3">
        <v>50</v>
      </c>
      <c r="D278" s="3"/>
      <c r="E278" s="12"/>
      <c r="F278" s="109">
        <v>0</v>
      </c>
      <c r="G278" s="109">
        <v>0</v>
      </c>
      <c r="H278" s="109">
        <v>0</v>
      </c>
      <c r="I278" s="109">
        <v>0</v>
      </c>
      <c r="J278" s="109">
        <v>0</v>
      </c>
      <c r="K278" s="109">
        <v>0</v>
      </c>
      <c r="L278" s="109">
        <v>0</v>
      </c>
      <c r="M278" s="109">
        <v>0</v>
      </c>
      <c r="N278" s="109">
        <v>0</v>
      </c>
      <c r="O278" s="109">
        <v>0</v>
      </c>
      <c r="P278" s="136">
        <v>0</v>
      </c>
      <c r="Q278" s="136">
        <v>0</v>
      </c>
      <c r="R278" s="136">
        <v>0</v>
      </c>
      <c r="S278" s="109">
        <v>0</v>
      </c>
      <c r="T278" s="109">
        <f t="shared" si="29"/>
        <v>0</v>
      </c>
      <c r="U278" s="50" t="str">
        <f t="shared" si="31"/>
        <v>-</v>
      </c>
      <c r="V278" s="136">
        <v>0</v>
      </c>
      <c r="W278" s="129">
        <v>0</v>
      </c>
      <c r="X278" s="136">
        <v>0</v>
      </c>
      <c r="Y278" s="136">
        <v>0</v>
      </c>
      <c r="Z278" s="136">
        <v>0</v>
      </c>
      <c r="AA278" s="136">
        <v>0</v>
      </c>
      <c r="AB278" s="136">
        <v>0</v>
      </c>
      <c r="AC278" s="129">
        <v>0</v>
      </c>
      <c r="AD278" s="136">
        <v>0</v>
      </c>
      <c r="AE278" s="136">
        <v>0</v>
      </c>
      <c r="AF278" s="136">
        <v>0</v>
      </c>
      <c r="AG278" s="136">
        <v>1</v>
      </c>
      <c r="AH278" s="136">
        <v>1</v>
      </c>
      <c r="AI278" s="136">
        <v>0</v>
      </c>
      <c r="AJ278" s="136">
        <v>1</v>
      </c>
      <c r="AK278" s="136">
        <v>0</v>
      </c>
      <c r="AL278" s="149">
        <v>0</v>
      </c>
      <c r="AM278" s="35">
        <f t="shared" si="30"/>
        <v>3</v>
      </c>
      <c r="AN278" s="50" t="str">
        <f t="shared" si="28"/>
        <v>O</v>
      </c>
      <c r="AO278" s="12"/>
      <c r="AP278" s="13"/>
      <c r="AQ278" s="13"/>
      <c r="AR278" s="13"/>
      <c r="AS278" s="13"/>
      <c r="AT278" s="13"/>
      <c r="AU278" s="12"/>
      <c r="AV278" s="13"/>
      <c r="AW278" s="12"/>
      <c r="AX278" s="12"/>
      <c r="AY278" s="13"/>
    </row>
    <row r="279" spans="1:51" x14ac:dyDescent="0.3">
      <c r="A279" s="12">
        <v>278</v>
      </c>
      <c r="B279" s="7" t="s">
        <v>668</v>
      </c>
      <c r="C279" s="3">
        <v>26</v>
      </c>
      <c r="D279" s="3"/>
      <c r="E279" s="12"/>
      <c r="F279" s="109">
        <v>0</v>
      </c>
      <c r="G279" s="109">
        <v>0</v>
      </c>
      <c r="H279" s="109">
        <v>0</v>
      </c>
      <c r="I279" s="109">
        <v>0</v>
      </c>
      <c r="J279" s="109">
        <v>0</v>
      </c>
      <c r="K279" s="109">
        <v>0</v>
      </c>
      <c r="L279" s="109">
        <v>0</v>
      </c>
      <c r="M279" s="109">
        <v>0</v>
      </c>
      <c r="N279" s="109">
        <v>0</v>
      </c>
      <c r="O279" s="109">
        <v>0</v>
      </c>
      <c r="P279" s="136">
        <v>0</v>
      </c>
      <c r="Q279" s="136">
        <v>0</v>
      </c>
      <c r="R279" s="136">
        <v>0</v>
      </c>
      <c r="S279" s="109">
        <v>0</v>
      </c>
      <c r="T279" s="109">
        <f t="shared" si="29"/>
        <v>0</v>
      </c>
      <c r="U279" s="50" t="str">
        <f t="shared" si="31"/>
        <v>-</v>
      </c>
      <c r="V279" s="136">
        <v>0</v>
      </c>
      <c r="W279" s="129">
        <v>0</v>
      </c>
      <c r="X279" s="136">
        <v>0</v>
      </c>
      <c r="Y279" s="136">
        <v>0</v>
      </c>
      <c r="Z279" s="136">
        <v>0</v>
      </c>
      <c r="AA279" s="136">
        <v>0</v>
      </c>
      <c r="AB279" s="136">
        <v>0</v>
      </c>
      <c r="AC279" s="129">
        <v>0</v>
      </c>
      <c r="AD279" s="136">
        <v>0</v>
      </c>
      <c r="AE279" s="136">
        <v>0</v>
      </c>
      <c r="AF279" s="136">
        <v>0</v>
      </c>
      <c r="AG279" s="136">
        <v>0</v>
      </c>
      <c r="AH279" s="136">
        <v>1</v>
      </c>
      <c r="AI279" s="136">
        <v>0</v>
      </c>
      <c r="AJ279" s="136">
        <v>0</v>
      </c>
      <c r="AK279" s="136">
        <v>0</v>
      </c>
      <c r="AL279" s="149">
        <v>0</v>
      </c>
      <c r="AM279" s="35">
        <f t="shared" si="30"/>
        <v>1</v>
      </c>
      <c r="AN279" s="50" t="str">
        <f t="shared" si="28"/>
        <v>NI</v>
      </c>
      <c r="AO279" s="12"/>
      <c r="AP279" s="13"/>
      <c r="AQ279" s="13"/>
      <c r="AR279" s="13"/>
      <c r="AS279" s="13"/>
      <c r="AT279" s="13"/>
      <c r="AU279" s="12"/>
      <c r="AV279" s="13"/>
      <c r="AW279" s="12"/>
      <c r="AX279" s="12"/>
      <c r="AY279" s="13"/>
    </row>
    <row r="280" spans="1:51" x14ac:dyDescent="0.3">
      <c r="A280" s="12">
        <v>279</v>
      </c>
      <c r="B280" s="7" t="s">
        <v>598</v>
      </c>
      <c r="C280" s="3"/>
      <c r="D280" s="3"/>
      <c r="E280" s="12"/>
      <c r="F280" s="109">
        <v>0</v>
      </c>
      <c r="G280" s="109">
        <v>0</v>
      </c>
      <c r="H280" s="109">
        <v>0</v>
      </c>
      <c r="I280" s="109">
        <v>0</v>
      </c>
      <c r="J280" s="109">
        <v>0</v>
      </c>
      <c r="K280" s="109">
        <v>0</v>
      </c>
      <c r="L280" s="109">
        <v>0</v>
      </c>
      <c r="M280" s="109">
        <v>0</v>
      </c>
      <c r="N280" s="109">
        <v>0</v>
      </c>
      <c r="O280" s="109">
        <v>0</v>
      </c>
      <c r="P280" s="136">
        <v>0</v>
      </c>
      <c r="Q280" s="136">
        <v>0</v>
      </c>
      <c r="R280" s="136">
        <v>0</v>
      </c>
      <c r="S280" s="109">
        <v>0</v>
      </c>
      <c r="T280" s="109">
        <f t="shared" si="29"/>
        <v>0</v>
      </c>
      <c r="U280" s="50" t="str">
        <f t="shared" si="31"/>
        <v>-</v>
      </c>
      <c r="V280" s="136">
        <v>0</v>
      </c>
      <c r="W280" s="129">
        <v>0</v>
      </c>
      <c r="X280" s="136">
        <v>1</v>
      </c>
      <c r="Y280" s="136">
        <v>0</v>
      </c>
      <c r="Z280" s="136">
        <v>0</v>
      </c>
      <c r="AA280" s="136">
        <v>0</v>
      </c>
      <c r="AB280" s="136">
        <v>0</v>
      </c>
      <c r="AC280" s="129">
        <v>0</v>
      </c>
      <c r="AD280" s="136">
        <v>0</v>
      </c>
      <c r="AE280" s="136">
        <v>0</v>
      </c>
      <c r="AF280" s="136">
        <v>0</v>
      </c>
      <c r="AG280" s="136">
        <v>0</v>
      </c>
      <c r="AH280" s="136">
        <v>0</v>
      </c>
      <c r="AI280" s="136">
        <v>0</v>
      </c>
      <c r="AJ280" s="136">
        <v>0</v>
      </c>
      <c r="AK280" s="136">
        <v>0</v>
      </c>
      <c r="AL280" s="149">
        <v>0</v>
      </c>
      <c r="AM280" s="35">
        <f t="shared" si="30"/>
        <v>1</v>
      </c>
      <c r="AN280" s="50" t="str">
        <f t="shared" si="28"/>
        <v>NI</v>
      </c>
      <c r="AO280" s="12"/>
      <c r="AP280" s="13"/>
      <c r="AQ280" s="13"/>
      <c r="AR280" s="13"/>
      <c r="AS280" s="13"/>
      <c r="AT280" s="13"/>
      <c r="AU280" s="12"/>
      <c r="AV280" s="13"/>
      <c r="AW280" s="12"/>
      <c r="AX280" s="12"/>
      <c r="AY280" s="13"/>
    </row>
    <row r="281" spans="1:51" x14ac:dyDescent="0.3">
      <c r="A281" s="12">
        <v>280</v>
      </c>
      <c r="B281" s="3" t="s">
        <v>522</v>
      </c>
      <c r="C281" s="3">
        <v>62</v>
      </c>
      <c r="D281" s="3"/>
      <c r="E281" s="12"/>
      <c r="F281" s="109">
        <v>0</v>
      </c>
      <c r="G281" s="109">
        <v>0</v>
      </c>
      <c r="H281" s="109">
        <v>0</v>
      </c>
      <c r="I281" s="109">
        <v>0</v>
      </c>
      <c r="J281" s="109">
        <v>0</v>
      </c>
      <c r="K281" s="109">
        <v>0</v>
      </c>
      <c r="L281" s="109">
        <v>0</v>
      </c>
      <c r="M281" s="109">
        <v>0</v>
      </c>
      <c r="N281" s="109">
        <v>0</v>
      </c>
      <c r="O281" s="109">
        <v>1</v>
      </c>
      <c r="P281" s="136">
        <v>1</v>
      </c>
      <c r="Q281" s="136">
        <v>0</v>
      </c>
      <c r="R281" s="136">
        <v>1</v>
      </c>
      <c r="S281" s="109">
        <v>0</v>
      </c>
      <c r="T281" s="109">
        <f t="shared" si="29"/>
        <v>1</v>
      </c>
      <c r="U281" s="50" t="str">
        <f t="shared" si="31"/>
        <v>NI</v>
      </c>
      <c r="V281" s="136">
        <v>1</v>
      </c>
      <c r="W281" s="129">
        <v>0</v>
      </c>
      <c r="X281" s="136">
        <v>0</v>
      </c>
      <c r="Y281" s="136">
        <v>0</v>
      </c>
      <c r="Z281" s="136">
        <v>1</v>
      </c>
      <c r="AA281" s="136">
        <v>0</v>
      </c>
      <c r="AB281" s="136">
        <v>1</v>
      </c>
      <c r="AC281" s="129">
        <v>1</v>
      </c>
      <c r="AD281" s="136">
        <v>1</v>
      </c>
      <c r="AE281" s="136">
        <v>1</v>
      </c>
      <c r="AF281" s="136">
        <v>1</v>
      </c>
      <c r="AG281" s="136">
        <v>0</v>
      </c>
      <c r="AH281" s="136">
        <v>1</v>
      </c>
      <c r="AI281" s="136">
        <v>0</v>
      </c>
      <c r="AJ281" s="136">
        <v>0</v>
      </c>
      <c r="AK281" s="136">
        <v>0</v>
      </c>
      <c r="AL281" s="149">
        <v>1</v>
      </c>
      <c r="AM281" s="35">
        <f t="shared" si="30"/>
        <v>8</v>
      </c>
      <c r="AN281" s="50" t="str">
        <f t="shared" si="28"/>
        <v>C</v>
      </c>
      <c r="AO281" s="12"/>
      <c r="AP281" s="13"/>
      <c r="AQ281" s="13"/>
      <c r="AR281" s="13"/>
      <c r="AS281" s="13"/>
      <c r="AT281" s="13"/>
      <c r="AU281" s="12"/>
      <c r="AV281" s="13"/>
      <c r="AW281" s="12"/>
      <c r="AX281" s="12"/>
      <c r="AY281" s="13"/>
    </row>
    <row r="282" spans="1:51" x14ac:dyDescent="0.3">
      <c r="A282" s="12">
        <v>281</v>
      </c>
      <c r="B282" s="7" t="s">
        <v>634</v>
      </c>
      <c r="C282" s="3">
        <v>40</v>
      </c>
      <c r="D282" s="3"/>
      <c r="E282" s="12"/>
      <c r="F282" s="109">
        <v>0</v>
      </c>
      <c r="G282" s="109">
        <v>0</v>
      </c>
      <c r="H282" s="109">
        <v>0</v>
      </c>
      <c r="I282" s="109">
        <v>0</v>
      </c>
      <c r="J282" s="109">
        <v>0</v>
      </c>
      <c r="K282" s="109">
        <v>0</v>
      </c>
      <c r="L282" s="109">
        <v>0</v>
      </c>
      <c r="M282" s="109">
        <v>0</v>
      </c>
      <c r="N282" s="109">
        <v>0</v>
      </c>
      <c r="O282" s="109">
        <v>0</v>
      </c>
      <c r="P282" s="136">
        <v>0</v>
      </c>
      <c r="Q282" s="136">
        <v>0</v>
      </c>
      <c r="R282" s="136">
        <v>0</v>
      </c>
      <c r="S282" s="109">
        <v>0</v>
      </c>
      <c r="T282" s="109">
        <f t="shared" si="29"/>
        <v>0</v>
      </c>
      <c r="U282" s="50" t="str">
        <f t="shared" si="31"/>
        <v>-</v>
      </c>
      <c r="V282" s="136">
        <v>0</v>
      </c>
      <c r="W282" s="129">
        <v>0</v>
      </c>
      <c r="X282" s="136">
        <v>0</v>
      </c>
      <c r="Y282" s="136">
        <v>0</v>
      </c>
      <c r="Z282" s="136">
        <v>0</v>
      </c>
      <c r="AA282" s="136">
        <v>0</v>
      </c>
      <c r="AB282" s="136">
        <v>1</v>
      </c>
      <c r="AC282" s="129">
        <v>0</v>
      </c>
      <c r="AD282" s="136">
        <v>0</v>
      </c>
      <c r="AE282" s="136">
        <v>0</v>
      </c>
      <c r="AF282" s="136">
        <v>0</v>
      </c>
      <c r="AG282" s="136">
        <v>0</v>
      </c>
      <c r="AH282" s="136">
        <v>0</v>
      </c>
      <c r="AI282" s="136">
        <v>0</v>
      </c>
      <c r="AJ282" s="136">
        <v>0</v>
      </c>
      <c r="AK282" s="136">
        <v>0</v>
      </c>
      <c r="AL282" s="149">
        <v>0</v>
      </c>
      <c r="AM282" s="35">
        <f t="shared" si="30"/>
        <v>1</v>
      </c>
      <c r="AN282" s="50" t="str">
        <f t="shared" si="28"/>
        <v>NI</v>
      </c>
      <c r="AO282" s="12"/>
      <c r="AP282" s="13"/>
      <c r="AQ282" s="13"/>
      <c r="AR282" s="13"/>
      <c r="AS282" s="13"/>
      <c r="AT282" s="13"/>
      <c r="AU282" s="12"/>
      <c r="AV282" s="13"/>
      <c r="AW282" s="12"/>
      <c r="AX282" s="12"/>
      <c r="AY282" s="13"/>
    </row>
    <row r="283" spans="1:51" x14ac:dyDescent="0.3">
      <c r="A283" s="12">
        <v>282</v>
      </c>
      <c r="B283" s="3" t="s">
        <v>597</v>
      </c>
      <c r="C283" s="3">
        <v>37</v>
      </c>
      <c r="D283" s="3"/>
      <c r="E283" s="12"/>
      <c r="F283" s="109">
        <v>1</v>
      </c>
      <c r="G283" s="109">
        <v>1</v>
      </c>
      <c r="H283" s="109">
        <v>0</v>
      </c>
      <c r="I283" s="109">
        <v>0</v>
      </c>
      <c r="J283" s="109">
        <v>1</v>
      </c>
      <c r="K283" s="109">
        <v>0</v>
      </c>
      <c r="L283" s="109">
        <v>0</v>
      </c>
      <c r="M283" s="109">
        <v>0</v>
      </c>
      <c r="N283" s="109">
        <v>0</v>
      </c>
      <c r="O283" s="109">
        <v>0</v>
      </c>
      <c r="P283" s="136">
        <v>1</v>
      </c>
      <c r="Q283" s="136">
        <v>0</v>
      </c>
      <c r="R283" s="136">
        <v>0</v>
      </c>
      <c r="S283" s="109">
        <v>0</v>
      </c>
      <c r="T283" s="109">
        <f t="shared" si="29"/>
        <v>3</v>
      </c>
      <c r="U283" s="50" t="str">
        <f t="shared" si="31"/>
        <v>O</v>
      </c>
      <c r="V283" s="136">
        <v>1</v>
      </c>
      <c r="W283" s="129">
        <v>1</v>
      </c>
      <c r="X283" s="136">
        <v>0</v>
      </c>
      <c r="Y283" s="136">
        <v>0</v>
      </c>
      <c r="Z283" s="136">
        <v>0</v>
      </c>
      <c r="AA283" s="136">
        <v>0</v>
      </c>
      <c r="AB283" s="136">
        <v>0</v>
      </c>
      <c r="AC283" s="129">
        <v>0</v>
      </c>
      <c r="AD283" s="136">
        <v>0</v>
      </c>
      <c r="AE283" s="136">
        <v>0</v>
      </c>
      <c r="AF283" s="136">
        <v>0</v>
      </c>
      <c r="AG283" s="136">
        <v>0</v>
      </c>
      <c r="AH283" s="136">
        <v>0</v>
      </c>
      <c r="AI283" s="136">
        <v>0</v>
      </c>
      <c r="AJ283" s="136">
        <v>0</v>
      </c>
      <c r="AK283" s="136">
        <v>0</v>
      </c>
      <c r="AL283" s="149">
        <v>0</v>
      </c>
      <c r="AM283" s="35">
        <f t="shared" si="30"/>
        <v>1</v>
      </c>
      <c r="AN283" s="50" t="str">
        <f t="shared" si="28"/>
        <v>NI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</row>
    <row r="284" spans="1:51" x14ac:dyDescent="0.3">
      <c r="A284" s="12">
        <v>283</v>
      </c>
      <c r="B284" s="3" t="s">
        <v>520</v>
      </c>
      <c r="C284" s="3"/>
      <c r="D284" s="3"/>
      <c r="E284" s="12"/>
      <c r="F284" s="109">
        <v>0</v>
      </c>
      <c r="G284" s="109">
        <v>0</v>
      </c>
      <c r="H284" s="109">
        <v>0</v>
      </c>
      <c r="I284" s="109">
        <v>0</v>
      </c>
      <c r="J284" s="109">
        <v>0</v>
      </c>
      <c r="K284" s="109">
        <v>0</v>
      </c>
      <c r="L284" s="109">
        <v>0</v>
      </c>
      <c r="M284" s="109">
        <v>0</v>
      </c>
      <c r="N284" s="109">
        <v>0</v>
      </c>
      <c r="O284" s="109">
        <v>1</v>
      </c>
      <c r="P284" s="136">
        <v>0</v>
      </c>
      <c r="Q284" s="136">
        <v>1</v>
      </c>
      <c r="R284" s="136">
        <v>0</v>
      </c>
      <c r="S284" s="109">
        <v>0</v>
      </c>
      <c r="T284" s="109">
        <f t="shared" si="29"/>
        <v>1</v>
      </c>
      <c r="U284" s="50" t="str">
        <f t="shared" si="31"/>
        <v>NI</v>
      </c>
      <c r="V284" s="136">
        <v>0</v>
      </c>
      <c r="W284" s="129">
        <v>0</v>
      </c>
      <c r="X284" s="136">
        <v>0</v>
      </c>
      <c r="Y284" s="136">
        <v>0</v>
      </c>
      <c r="Z284" s="136">
        <v>0</v>
      </c>
      <c r="AA284" s="136">
        <v>0</v>
      </c>
      <c r="AB284" s="136">
        <v>0</v>
      </c>
      <c r="AC284" s="129">
        <v>0</v>
      </c>
      <c r="AD284" s="136">
        <v>0</v>
      </c>
      <c r="AE284" s="136">
        <v>0</v>
      </c>
      <c r="AF284" s="136">
        <v>0</v>
      </c>
      <c r="AG284" s="136">
        <v>0</v>
      </c>
      <c r="AH284" s="136">
        <v>0</v>
      </c>
      <c r="AI284" s="136">
        <v>0</v>
      </c>
      <c r="AJ284" s="136">
        <v>0</v>
      </c>
      <c r="AK284" s="136">
        <v>0</v>
      </c>
      <c r="AL284" s="149">
        <v>0</v>
      </c>
      <c r="AM284" s="35">
        <f t="shared" si="30"/>
        <v>0</v>
      </c>
      <c r="AN284" s="50" t="str">
        <f t="shared" si="28"/>
        <v>-</v>
      </c>
      <c r="AO284" s="12"/>
      <c r="AP284" s="13"/>
      <c r="AQ284" s="13"/>
      <c r="AR284" s="13"/>
      <c r="AS284" s="13"/>
      <c r="AT284" s="13"/>
      <c r="AU284" s="12"/>
      <c r="AV284" s="13"/>
      <c r="AW284" s="12"/>
      <c r="AX284" s="12"/>
      <c r="AY284" s="13"/>
    </row>
    <row r="285" spans="1:51" x14ac:dyDescent="0.3">
      <c r="A285" s="12">
        <v>284</v>
      </c>
      <c r="B285" s="7" t="s">
        <v>637</v>
      </c>
      <c r="C285" s="3">
        <v>66</v>
      </c>
      <c r="D285" s="3"/>
      <c r="E285" s="12"/>
      <c r="F285" s="109">
        <v>0</v>
      </c>
      <c r="G285" s="109">
        <v>0</v>
      </c>
      <c r="H285" s="109">
        <v>0</v>
      </c>
      <c r="I285" s="109">
        <v>0</v>
      </c>
      <c r="J285" s="109">
        <v>0</v>
      </c>
      <c r="K285" s="109">
        <v>0</v>
      </c>
      <c r="L285" s="109">
        <v>0</v>
      </c>
      <c r="M285" s="109">
        <v>0</v>
      </c>
      <c r="N285" s="109">
        <v>0</v>
      </c>
      <c r="O285" s="109">
        <v>0</v>
      </c>
      <c r="P285" s="136">
        <v>0</v>
      </c>
      <c r="Q285" s="136">
        <v>0</v>
      </c>
      <c r="R285" s="136">
        <v>0</v>
      </c>
      <c r="S285" s="109">
        <v>0</v>
      </c>
      <c r="T285" s="109">
        <f t="shared" si="29"/>
        <v>0</v>
      </c>
      <c r="U285" s="50" t="str">
        <f t="shared" si="31"/>
        <v>-</v>
      </c>
      <c r="V285" s="136">
        <v>0</v>
      </c>
      <c r="W285" s="129">
        <v>0</v>
      </c>
      <c r="X285" s="136">
        <v>0</v>
      </c>
      <c r="Y285" s="136">
        <v>0</v>
      </c>
      <c r="Z285" s="136">
        <v>0</v>
      </c>
      <c r="AA285" s="136">
        <v>0</v>
      </c>
      <c r="AB285" s="136">
        <v>0</v>
      </c>
      <c r="AC285" s="129">
        <v>1</v>
      </c>
      <c r="AD285" s="136">
        <v>1</v>
      </c>
      <c r="AE285" s="136">
        <v>0</v>
      </c>
      <c r="AF285" s="136">
        <v>0</v>
      </c>
      <c r="AG285" s="136">
        <v>0</v>
      </c>
      <c r="AH285" s="136">
        <v>0</v>
      </c>
      <c r="AI285" s="136">
        <v>0</v>
      </c>
      <c r="AJ285" s="136">
        <v>0</v>
      </c>
      <c r="AK285" s="136">
        <v>0</v>
      </c>
      <c r="AL285" s="149">
        <v>1</v>
      </c>
      <c r="AM285" s="35">
        <f t="shared" si="30"/>
        <v>3</v>
      </c>
      <c r="AN285" s="50" t="str">
        <f t="shared" si="28"/>
        <v>O</v>
      </c>
      <c r="AO285" s="12"/>
      <c r="AP285" s="13"/>
      <c r="AQ285" s="13"/>
      <c r="AR285" s="13"/>
      <c r="AS285" s="13"/>
      <c r="AT285" s="13"/>
      <c r="AU285" s="12"/>
      <c r="AV285" s="13"/>
      <c r="AW285" s="12"/>
      <c r="AX285" s="12"/>
      <c r="AY285" s="13"/>
    </row>
    <row r="286" spans="1:51" x14ac:dyDescent="0.3">
      <c r="A286" s="12">
        <v>285</v>
      </c>
      <c r="B286" s="3" t="s">
        <v>431</v>
      </c>
      <c r="C286" s="3">
        <v>40</v>
      </c>
      <c r="D286" s="3">
        <v>3</v>
      </c>
      <c r="E286" s="12"/>
      <c r="F286" s="109">
        <v>0</v>
      </c>
      <c r="G286" s="109">
        <v>1</v>
      </c>
      <c r="H286" s="109">
        <v>0</v>
      </c>
      <c r="I286" s="109">
        <v>0</v>
      </c>
      <c r="J286" s="109">
        <v>0</v>
      </c>
      <c r="K286" s="109">
        <v>0</v>
      </c>
      <c r="L286" s="109">
        <v>1</v>
      </c>
      <c r="M286" s="109">
        <v>0</v>
      </c>
      <c r="N286" s="109">
        <v>0</v>
      </c>
      <c r="O286" s="109">
        <v>1</v>
      </c>
      <c r="P286" s="136">
        <v>1</v>
      </c>
      <c r="Q286" s="136">
        <v>0</v>
      </c>
      <c r="R286" s="136">
        <v>1</v>
      </c>
      <c r="S286" s="109">
        <v>0</v>
      </c>
      <c r="T286" s="109">
        <f t="shared" si="29"/>
        <v>3</v>
      </c>
      <c r="U286" s="50" t="str">
        <f t="shared" si="31"/>
        <v>O</v>
      </c>
      <c r="V286" s="136">
        <v>0</v>
      </c>
      <c r="W286" s="129">
        <v>1</v>
      </c>
      <c r="X286" s="136">
        <v>0</v>
      </c>
      <c r="Y286" s="136">
        <v>0</v>
      </c>
      <c r="Z286" s="136">
        <v>0</v>
      </c>
      <c r="AA286" s="136">
        <v>0</v>
      </c>
      <c r="AB286" s="136">
        <v>0</v>
      </c>
      <c r="AC286" s="129">
        <v>0</v>
      </c>
      <c r="AD286" s="136">
        <v>0</v>
      </c>
      <c r="AE286" s="136">
        <v>1</v>
      </c>
      <c r="AF286" s="136">
        <v>0</v>
      </c>
      <c r="AG286" s="136">
        <v>0</v>
      </c>
      <c r="AH286" s="136">
        <v>0</v>
      </c>
      <c r="AI286" s="136">
        <v>1</v>
      </c>
      <c r="AJ286" s="136">
        <v>0</v>
      </c>
      <c r="AK286" s="136">
        <v>0</v>
      </c>
      <c r="AL286" s="149">
        <v>0</v>
      </c>
      <c r="AM286" s="35">
        <f t="shared" si="30"/>
        <v>3</v>
      </c>
      <c r="AN286" s="50" t="str">
        <f t="shared" si="28"/>
        <v>O</v>
      </c>
      <c r="AO286" s="12"/>
      <c r="AP286" s="13"/>
      <c r="AQ286" s="13"/>
      <c r="AR286" s="13"/>
      <c r="AS286" s="13"/>
      <c r="AT286" s="13"/>
      <c r="AU286" s="12"/>
      <c r="AV286" s="13"/>
      <c r="AW286" s="12"/>
      <c r="AX286" s="12"/>
      <c r="AY286" s="13"/>
    </row>
    <row r="287" spans="1:51" x14ac:dyDescent="0.3">
      <c r="A287" s="12">
        <v>287</v>
      </c>
      <c r="B287" s="7" t="s">
        <v>940</v>
      </c>
      <c r="C287" s="7">
        <v>38</v>
      </c>
      <c r="D287" s="7"/>
      <c r="E287" s="7"/>
      <c r="F287" s="109">
        <v>0</v>
      </c>
      <c r="G287" s="109">
        <v>0</v>
      </c>
      <c r="H287" s="109">
        <v>0</v>
      </c>
      <c r="I287" s="109">
        <v>0</v>
      </c>
      <c r="J287" s="109">
        <v>0</v>
      </c>
      <c r="K287" s="109">
        <v>0</v>
      </c>
      <c r="L287" s="109">
        <v>0</v>
      </c>
      <c r="M287" s="109">
        <v>0</v>
      </c>
      <c r="N287" s="109">
        <v>0</v>
      </c>
      <c r="O287" s="109">
        <v>0</v>
      </c>
      <c r="P287" s="136">
        <v>0</v>
      </c>
      <c r="Q287" s="136">
        <v>0</v>
      </c>
      <c r="R287" s="136">
        <v>0</v>
      </c>
      <c r="S287" s="109">
        <v>0</v>
      </c>
      <c r="T287" s="109">
        <f t="shared" si="29"/>
        <v>0</v>
      </c>
      <c r="U287" s="50" t="str">
        <f t="shared" si="31"/>
        <v>-</v>
      </c>
      <c r="V287" s="136">
        <v>0</v>
      </c>
      <c r="W287" s="129">
        <v>0</v>
      </c>
      <c r="X287" s="136">
        <v>0</v>
      </c>
      <c r="Y287" s="136">
        <v>0</v>
      </c>
      <c r="Z287" s="136">
        <v>0</v>
      </c>
      <c r="AA287" s="136">
        <v>0</v>
      </c>
      <c r="AB287" s="136">
        <v>0</v>
      </c>
      <c r="AC287" s="129">
        <v>0</v>
      </c>
      <c r="AD287" s="136">
        <v>0</v>
      </c>
      <c r="AE287" s="136">
        <v>0</v>
      </c>
      <c r="AF287" s="136">
        <v>0</v>
      </c>
      <c r="AG287" s="136">
        <v>0</v>
      </c>
      <c r="AH287" s="136">
        <v>0</v>
      </c>
      <c r="AI287" s="136">
        <v>0</v>
      </c>
      <c r="AJ287" s="136">
        <v>0</v>
      </c>
      <c r="AK287" s="136">
        <v>0</v>
      </c>
      <c r="AL287" s="149">
        <v>0</v>
      </c>
      <c r="AM287" s="35">
        <f t="shared" si="30"/>
        <v>0</v>
      </c>
      <c r="AN287" s="50" t="str">
        <f t="shared" si="28"/>
        <v>-</v>
      </c>
      <c r="AO287" s="12"/>
      <c r="AP287" s="13"/>
      <c r="AQ287" s="13"/>
      <c r="AR287" s="13"/>
      <c r="AS287" s="13"/>
      <c r="AT287" s="13"/>
      <c r="AU287" s="12"/>
      <c r="AV287" s="13"/>
      <c r="AW287" s="12"/>
      <c r="AX287" s="12"/>
      <c r="AY287" s="13"/>
    </row>
    <row r="288" spans="1:51" x14ac:dyDescent="0.3">
      <c r="A288" s="12">
        <v>288</v>
      </c>
      <c r="B288" s="7" t="s">
        <v>1390</v>
      </c>
      <c r="C288" s="7">
        <v>28</v>
      </c>
      <c r="D288" s="7">
        <v>3</v>
      </c>
      <c r="E288" s="7"/>
      <c r="F288" s="109"/>
      <c r="G288" s="109"/>
      <c r="H288" s="109"/>
      <c r="I288" s="109"/>
      <c r="J288" s="109"/>
      <c r="K288" s="109"/>
      <c r="L288" s="109"/>
      <c r="M288" s="109"/>
      <c r="N288" s="109"/>
      <c r="O288" s="109"/>
      <c r="P288" s="136"/>
      <c r="Q288" s="136"/>
      <c r="R288" s="136"/>
      <c r="S288" s="109"/>
      <c r="T288" s="109"/>
      <c r="U288" s="50"/>
      <c r="V288" s="136"/>
      <c r="W288" s="129"/>
      <c r="X288" s="136"/>
      <c r="Y288" s="136"/>
      <c r="Z288" s="136"/>
      <c r="AA288" s="136"/>
      <c r="AB288" s="136"/>
      <c r="AC288" s="129"/>
      <c r="AD288" s="136"/>
      <c r="AE288" s="136"/>
      <c r="AF288" s="136"/>
      <c r="AG288" s="136"/>
      <c r="AH288" s="136"/>
      <c r="AI288" s="136"/>
      <c r="AJ288" s="136"/>
      <c r="AK288" s="136"/>
      <c r="AL288" s="149"/>
      <c r="AM288" s="35"/>
      <c r="AN288" s="50"/>
      <c r="AO288" s="12"/>
      <c r="AP288" s="13"/>
      <c r="AQ288" s="13"/>
      <c r="AR288" s="13"/>
      <c r="AS288" s="13"/>
      <c r="AT288" s="13"/>
      <c r="AU288" s="12"/>
      <c r="AV288" s="13"/>
      <c r="AW288" s="12"/>
      <c r="AX288" s="12"/>
      <c r="AY288" s="13"/>
    </row>
    <row r="289" spans="1:51" x14ac:dyDescent="0.3">
      <c r="A289" s="12">
        <v>289</v>
      </c>
      <c r="B289" s="7" t="s">
        <v>895</v>
      </c>
      <c r="C289" s="3"/>
      <c r="D289" s="3"/>
      <c r="E289" s="12"/>
      <c r="F289" s="109">
        <v>0</v>
      </c>
      <c r="G289" s="109">
        <v>0</v>
      </c>
      <c r="H289" s="109">
        <v>0</v>
      </c>
      <c r="I289" s="109">
        <v>0</v>
      </c>
      <c r="J289" s="109">
        <v>0</v>
      </c>
      <c r="K289" s="109">
        <v>0</v>
      </c>
      <c r="L289" s="109">
        <v>0</v>
      </c>
      <c r="M289" s="109">
        <v>0</v>
      </c>
      <c r="N289" s="109">
        <v>0</v>
      </c>
      <c r="O289" s="109">
        <v>0</v>
      </c>
      <c r="P289" s="136">
        <v>0</v>
      </c>
      <c r="Q289" s="136">
        <v>0</v>
      </c>
      <c r="R289" s="136">
        <v>0</v>
      </c>
      <c r="S289" s="109">
        <v>0</v>
      </c>
      <c r="T289" s="109">
        <f t="shared" si="29"/>
        <v>0</v>
      </c>
      <c r="U289" s="50" t="str">
        <f t="shared" si="31"/>
        <v>-</v>
      </c>
      <c r="V289" s="136">
        <v>0</v>
      </c>
      <c r="W289" s="129">
        <v>0</v>
      </c>
      <c r="X289" s="136">
        <v>0</v>
      </c>
      <c r="Y289" s="136">
        <v>0</v>
      </c>
      <c r="Z289" s="136">
        <v>0</v>
      </c>
      <c r="AA289" s="136">
        <v>0</v>
      </c>
      <c r="AB289" s="136">
        <v>0</v>
      </c>
      <c r="AC289" s="129">
        <v>0</v>
      </c>
      <c r="AD289" s="136">
        <v>0</v>
      </c>
      <c r="AE289" s="136">
        <v>0</v>
      </c>
      <c r="AF289" s="136">
        <v>0</v>
      </c>
      <c r="AG289" s="136">
        <v>0</v>
      </c>
      <c r="AH289" s="136">
        <v>0</v>
      </c>
      <c r="AI289" s="136">
        <v>0</v>
      </c>
      <c r="AJ289" s="136">
        <v>0</v>
      </c>
      <c r="AK289" s="136">
        <v>0</v>
      </c>
      <c r="AL289" s="149">
        <v>1</v>
      </c>
      <c r="AM289" s="35">
        <f t="shared" si="30"/>
        <v>1</v>
      </c>
      <c r="AN289" s="50" t="str">
        <f t="shared" si="28"/>
        <v>NI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</row>
    <row r="290" spans="1:51" x14ac:dyDescent="0.3">
      <c r="A290" s="12">
        <v>290</v>
      </c>
      <c r="B290" s="7" t="s">
        <v>896</v>
      </c>
      <c r="C290" s="3">
        <v>43</v>
      </c>
      <c r="D290" s="3"/>
      <c r="E290" s="12"/>
      <c r="F290" s="109">
        <v>0</v>
      </c>
      <c r="G290" s="109">
        <v>0</v>
      </c>
      <c r="H290" s="109">
        <v>0</v>
      </c>
      <c r="I290" s="109">
        <v>0</v>
      </c>
      <c r="J290" s="109">
        <v>0</v>
      </c>
      <c r="K290" s="109">
        <v>0</v>
      </c>
      <c r="L290" s="109">
        <v>0</v>
      </c>
      <c r="M290" s="109">
        <v>0</v>
      </c>
      <c r="N290" s="109">
        <v>0</v>
      </c>
      <c r="O290" s="109">
        <v>0</v>
      </c>
      <c r="P290" s="136">
        <v>0</v>
      </c>
      <c r="Q290" s="136">
        <v>0</v>
      </c>
      <c r="R290" s="136">
        <v>0</v>
      </c>
      <c r="S290" s="109">
        <v>0</v>
      </c>
      <c r="T290" s="109">
        <f t="shared" si="29"/>
        <v>0</v>
      </c>
      <c r="U290" s="50" t="str">
        <f t="shared" si="31"/>
        <v>-</v>
      </c>
      <c r="V290" s="136">
        <v>1</v>
      </c>
      <c r="W290" s="129">
        <v>0</v>
      </c>
      <c r="X290" s="136">
        <v>0</v>
      </c>
      <c r="Y290" s="136">
        <v>0</v>
      </c>
      <c r="Z290" s="136">
        <v>0</v>
      </c>
      <c r="AA290" s="136">
        <v>0</v>
      </c>
      <c r="AB290" s="136">
        <v>0</v>
      </c>
      <c r="AC290" s="129">
        <v>0</v>
      </c>
      <c r="AD290" s="136">
        <v>0</v>
      </c>
      <c r="AE290" s="136">
        <v>0</v>
      </c>
      <c r="AF290" s="136">
        <v>0</v>
      </c>
      <c r="AG290" s="136">
        <v>0</v>
      </c>
      <c r="AH290" s="136">
        <v>0</v>
      </c>
      <c r="AI290" s="136">
        <v>0</v>
      </c>
      <c r="AJ290" s="136">
        <v>0</v>
      </c>
      <c r="AK290" s="136">
        <v>0</v>
      </c>
      <c r="AL290" s="149">
        <v>0</v>
      </c>
      <c r="AM290" s="35">
        <f t="shared" si="30"/>
        <v>0</v>
      </c>
      <c r="AN290" s="50" t="str">
        <f t="shared" si="28"/>
        <v>-</v>
      </c>
      <c r="AO290" s="12"/>
      <c r="AP290" s="13"/>
      <c r="AQ290" s="13"/>
      <c r="AR290" s="13"/>
      <c r="AS290" s="13"/>
      <c r="AT290" s="13"/>
      <c r="AU290" s="12"/>
      <c r="AV290" s="13"/>
      <c r="AW290" s="12"/>
      <c r="AX290" s="12"/>
      <c r="AY290" s="13"/>
    </row>
    <row r="291" spans="1:51" x14ac:dyDescent="0.3">
      <c r="A291" s="12">
        <v>291</v>
      </c>
      <c r="B291" s="3" t="s">
        <v>480</v>
      </c>
      <c r="C291" s="3"/>
      <c r="D291" s="3"/>
      <c r="E291" s="12"/>
      <c r="F291" s="109">
        <v>0</v>
      </c>
      <c r="G291" s="109">
        <v>0</v>
      </c>
      <c r="H291" s="109">
        <v>0</v>
      </c>
      <c r="I291" s="109">
        <v>0</v>
      </c>
      <c r="J291" s="109">
        <v>0</v>
      </c>
      <c r="K291" s="109">
        <v>1</v>
      </c>
      <c r="L291" s="109">
        <v>0</v>
      </c>
      <c r="M291" s="109">
        <v>0</v>
      </c>
      <c r="N291" s="109">
        <v>0</v>
      </c>
      <c r="O291" s="109">
        <v>0</v>
      </c>
      <c r="P291" s="136">
        <v>0</v>
      </c>
      <c r="Q291" s="136">
        <v>0</v>
      </c>
      <c r="R291" s="136">
        <v>0</v>
      </c>
      <c r="S291" s="109">
        <v>0</v>
      </c>
      <c r="T291" s="109">
        <f t="shared" si="29"/>
        <v>1</v>
      </c>
      <c r="U291" s="50" t="str">
        <f t="shared" si="31"/>
        <v>NI</v>
      </c>
      <c r="V291" s="136">
        <v>0</v>
      </c>
      <c r="W291" s="129">
        <v>0</v>
      </c>
      <c r="X291" s="136">
        <v>0</v>
      </c>
      <c r="Y291" s="136">
        <v>0</v>
      </c>
      <c r="Z291" s="136">
        <v>0</v>
      </c>
      <c r="AA291" s="136">
        <v>0</v>
      </c>
      <c r="AB291" s="136">
        <v>0</v>
      </c>
      <c r="AC291" s="129">
        <v>0</v>
      </c>
      <c r="AD291" s="136">
        <v>0</v>
      </c>
      <c r="AE291" s="136">
        <v>0</v>
      </c>
      <c r="AF291" s="136">
        <v>0</v>
      </c>
      <c r="AG291" s="136">
        <v>0</v>
      </c>
      <c r="AH291" s="136">
        <v>0</v>
      </c>
      <c r="AI291" s="136">
        <v>0</v>
      </c>
      <c r="AJ291" s="136">
        <v>0</v>
      </c>
      <c r="AK291" s="136">
        <v>0</v>
      </c>
      <c r="AL291" s="149">
        <v>0</v>
      </c>
      <c r="AM291" s="35">
        <f t="shared" si="30"/>
        <v>0</v>
      </c>
      <c r="AN291" s="50" t="str">
        <f t="shared" si="28"/>
        <v>-</v>
      </c>
      <c r="AO291" s="12"/>
      <c r="AP291" s="13"/>
      <c r="AQ291" s="13"/>
      <c r="AR291" s="13"/>
      <c r="AS291" s="13"/>
      <c r="AT291" s="13"/>
      <c r="AU291" s="12"/>
      <c r="AV291" s="13"/>
      <c r="AW291" s="12"/>
      <c r="AX291" s="12"/>
      <c r="AY291" s="13"/>
    </row>
    <row r="292" spans="1:51" x14ac:dyDescent="0.3">
      <c r="A292" s="12">
        <v>292</v>
      </c>
      <c r="B292" s="7" t="s">
        <v>543</v>
      </c>
      <c r="C292" s="3"/>
      <c r="D292" s="3"/>
      <c r="E292" s="12"/>
      <c r="F292" s="109">
        <v>0</v>
      </c>
      <c r="G292" s="109">
        <v>0</v>
      </c>
      <c r="H292" s="109">
        <v>0</v>
      </c>
      <c r="I292" s="109">
        <v>0</v>
      </c>
      <c r="J292" s="109">
        <v>0</v>
      </c>
      <c r="K292" s="109">
        <v>0</v>
      </c>
      <c r="L292" s="109">
        <v>0</v>
      </c>
      <c r="M292" s="109">
        <v>0</v>
      </c>
      <c r="N292" s="109">
        <v>0</v>
      </c>
      <c r="O292" s="109">
        <v>0</v>
      </c>
      <c r="P292" s="136">
        <v>0</v>
      </c>
      <c r="Q292" s="136">
        <v>1</v>
      </c>
      <c r="R292" s="136">
        <v>0</v>
      </c>
      <c r="S292" s="109">
        <v>0</v>
      </c>
      <c r="T292" s="109">
        <f t="shared" si="29"/>
        <v>0</v>
      </c>
      <c r="U292" s="50" t="str">
        <f t="shared" si="31"/>
        <v>-</v>
      </c>
      <c r="V292" s="136">
        <v>0</v>
      </c>
      <c r="W292" s="129">
        <v>0</v>
      </c>
      <c r="X292" s="136">
        <v>0</v>
      </c>
      <c r="Y292" s="136">
        <v>0</v>
      </c>
      <c r="Z292" s="136">
        <v>0</v>
      </c>
      <c r="AA292" s="136">
        <v>0</v>
      </c>
      <c r="AB292" s="136">
        <v>0</v>
      </c>
      <c r="AC292" s="129">
        <v>0</v>
      </c>
      <c r="AD292" s="136">
        <v>0</v>
      </c>
      <c r="AE292" s="136">
        <v>0</v>
      </c>
      <c r="AF292" s="136">
        <v>0</v>
      </c>
      <c r="AG292" s="136">
        <v>0</v>
      </c>
      <c r="AH292" s="136">
        <v>0</v>
      </c>
      <c r="AI292" s="136">
        <v>0</v>
      </c>
      <c r="AJ292" s="136">
        <v>0</v>
      </c>
      <c r="AK292" s="136">
        <v>0</v>
      </c>
      <c r="AL292" s="149">
        <v>0</v>
      </c>
      <c r="AM292" s="35">
        <f t="shared" si="30"/>
        <v>0</v>
      </c>
      <c r="AN292" s="50" t="str">
        <f t="shared" si="28"/>
        <v>-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</row>
    <row r="293" spans="1:51" x14ac:dyDescent="0.3">
      <c r="A293" s="12">
        <v>293</v>
      </c>
      <c r="B293" s="3" t="s">
        <v>437</v>
      </c>
      <c r="C293" s="3"/>
      <c r="D293" s="3"/>
      <c r="E293" s="12"/>
      <c r="F293" s="109">
        <v>0</v>
      </c>
      <c r="G293" s="109">
        <v>0</v>
      </c>
      <c r="H293" s="109">
        <v>1</v>
      </c>
      <c r="I293" s="109">
        <v>0</v>
      </c>
      <c r="J293" s="109">
        <v>0</v>
      </c>
      <c r="K293" s="109">
        <v>0</v>
      </c>
      <c r="L293" s="109">
        <v>0</v>
      </c>
      <c r="M293" s="109">
        <v>0</v>
      </c>
      <c r="N293" s="109">
        <v>0</v>
      </c>
      <c r="O293" s="109">
        <v>0</v>
      </c>
      <c r="P293" s="136">
        <v>0</v>
      </c>
      <c r="Q293" s="136">
        <v>1</v>
      </c>
      <c r="R293" s="136">
        <v>0</v>
      </c>
      <c r="S293" s="109">
        <v>0</v>
      </c>
      <c r="T293" s="109">
        <f t="shared" si="29"/>
        <v>1</v>
      </c>
      <c r="U293" s="50" t="str">
        <f t="shared" si="31"/>
        <v>NI</v>
      </c>
      <c r="V293" s="136">
        <v>0</v>
      </c>
      <c r="W293" s="129">
        <v>0</v>
      </c>
      <c r="X293" s="136">
        <v>0</v>
      </c>
      <c r="Y293" s="136">
        <v>0</v>
      </c>
      <c r="Z293" s="136">
        <v>0</v>
      </c>
      <c r="AA293" s="136">
        <v>0</v>
      </c>
      <c r="AB293" s="136">
        <v>0</v>
      </c>
      <c r="AC293" s="129">
        <v>0</v>
      </c>
      <c r="AD293" s="136">
        <v>0</v>
      </c>
      <c r="AE293" s="136">
        <v>0</v>
      </c>
      <c r="AF293" s="136">
        <v>0</v>
      </c>
      <c r="AG293" s="136">
        <v>0</v>
      </c>
      <c r="AH293" s="136">
        <v>0</v>
      </c>
      <c r="AI293" s="136">
        <v>0</v>
      </c>
      <c r="AJ293" s="136">
        <v>0</v>
      </c>
      <c r="AK293" s="136">
        <v>0</v>
      </c>
      <c r="AL293" s="149">
        <v>0</v>
      </c>
      <c r="AM293" s="35">
        <f t="shared" si="30"/>
        <v>0</v>
      </c>
      <c r="AN293" s="50" t="str">
        <f t="shared" si="28"/>
        <v>-</v>
      </c>
      <c r="AO293" s="12"/>
      <c r="AP293" s="13"/>
      <c r="AQ293" s="13"/>
      <c r="AR293" s="13"/>
      <c r="AS293" s="13"/>
      <c r="AT293" s="13"/>
      <c r="AU293" s="12"/>
      <c r="AV293" s="13"/>
      <c r="AW293" s="12"/>
      <c r="AX293" s="12"/>
      <c r="AY293" s="13"/>
    </row>
    <row r="294" spans="1:51" x14ac:dyDescent="0.3">
      <c r="A294" s="12">
        <v>294</v>
      </c>
      <c r="B294" s="3" t="s">
        <v>913</v>
      </c>
      <c r="C294" s="3"/>
      <c r="D294" s="3"/>
      <c r="E294" s="12"/>
      <c r="F294" s="109">
        <v>0</v>
      </c>
      <c r="G294" s="109">
        <v>0</v>
      </c>
      <c r="H294" s="109">
        <v>0</v>
      </c>
      <c r="I294" s="109">
        <v>0</v>
      </c>
      <c r="J294" s="109">
        <v>0</v>
      </c>
      <c r="K294" s="109">
        <v>0</v>
      </c>
      <c r="L294" s="109">
        <v>0</v>
      </c>
      <c r="M294" s="109">
        <v>0</v>
      </c>
      <c r="N294" s="109">
        <v>0</v>
      </c>
      <c r="O294" s="109">
        <v>0</v>
      </c>
      <c r="P294" s="136">
        <v>0</v>
      </c>
      <c r="Q294" s="136">
        <v>1</v>
      </c>
      <c r="R294" s="136">
        <v>0</v>
      </c>
      <c r="S294" s="109">
        <v>0</v>
      </c>
      <c r="T294" s="109">
        <f t="shared" si="29"/>
        <v>0</v>
      </c>
      <c r="U294" s="50" t="str">
        <f t="shared" si="31"/>
        <v>-</v>
      </c>
      <c r="V294" s="136">
        <v>0</v>
      </c>
      <c r="W294" s="129">
        <v>0</v>
      </c>
      <c r="X294" s="136">
        <v>0</v>
      </c>
      <c r="Y294" s="136">
        <v>0</v>
      </c>
      <c r="Z294" s="136">
        <v>0</v>
      </c>
      <c r="AA294" s="136">
        <v>0</v>
      </c>
      <c r="AB294" s="136">
        <v>0</v>
      </c>
      <c r="AC294" s="129">
        <v>0</v>
      </c>
      <c r="AD294" s="136">
        <v>0</v>
      </c>
      <c r="AE294" s="136">
        <v>1</v>
      </c>
      <c r="AF294" s="136">
        <v>1</v>
      </c>
      <c r="AG294" s="136">
        <v>0</v>
      </c>
      <c r="AH294" s="136">
        <v>0</v>
      </c>
      <c r="AI294" s="136">
        <v>0</v>
      </c>
      <c r="AJ294" s="136">
        <v>0</v>
      </c>
      <c r="AK294" s="136">
        <v>0</v>
      </c>
      <c r="AL294" s="149">
        <v>0</v>
      </c>
      <c r="AM294" s="35">
        <f t="shared" si="30"/>
        <v>2</v>
      </c>
      <c r="AN294" s="50" t="str">
        <f t="shared" si="28"/>
        <v>O</v>
      </c>
      <c r="AO294" s="12"/>
      <c r="AP294" s="13"/>
      <c r="AQ294" s="13"/>
      <c r="AR294" s="13"/>
      <c r="AS294" s="13"/>
      <c r="AT294" s="13"/>
      <c r="AU294" s="12"/>
      <c r="AV294" s="13"/>
      <c r="AW294" s="12"/>
      <c r="AX294" s="12"/>
      <c r="AY294" s="13"/>
    </row>
    <row r="295" spans="1:51" x14ac:dyDescent="0.3">
      <c r="A295" s="12">
        <v>295</v>
      </c>
      <c r="B295" s="7" t="s">
        <v>619</v>
      </c>
      <c r="C295" s="3">
        <v>67</v>
      </c>
      <c r="D295" s="3"/>
      <c r="E295" s="12"/>
      <c r="F295" s="109">
        <v>0</v>
      </c>
      <c r="G295" s="109">
        <v>0</v>
      </c>
      <c r="H295" s="109">
        <v>0</v>
      </c>
      <c r="I295" s="109">
        <v>0</v>
      </c>
      <c r="J295" s="109">
        <v>0</v>
      </c>
      <c r="K295" s="109">
        <v>0</v>
      </c>
      <c r="L295" s="109">
        <v>0</v>
      </c>
      <c r="M295" s="109">
        <v>0</v>
      </c>
      <c r="N295" s="109">
        <v>0</v>
      </c>
      <c r="O295" s="109">
        <v>0</v>
      </c>
      <c r="P295" s="136">
        <v>0</v>
      </c>
      <c r="Q295" s="136">
        <v>0</v>
      </c>
      <c r="R295" s="136">
        <v>0</v>
      </c>
      <c r="S295" s="109">
        <v>1</v>
      </c>
      <c r="T295" s="109">
        <f t="shared" si="29"/>
        <v>0</v>
      </c>
      <c r="U295" s="50" t="str">
        <f t="shared" si="31"/>
        <v>-</v>
      </c>
      <c r="V295" s="136">
        <v>0</v>
      </c>
      <c r="W295" s="129">
        <v>0</v>
      </c>
      <c r="X295" s="136">
        <v>0</v>
      </c>
      <c r="Y295" s="136">
        <v>0</v>
      </c>
      <c r="Z295" s="136">
        <v>1</v>
      </c>
      <c r="AA295" s="136">
        <v>1</v>
      </c>
      <c r="AB295" s="136">
        <v>0</v>
      </c>
      <c r="AC295" s="129">
        <v>0</v>
      </c>
      <c r="AD295" s="136">
        <v>0</v>
      </c>
      <c r="AE295" s="136">
        <v>0</v>
      </c>
      <c r="AF295" s="136">
        <v>0</v>
      </c>
      <c r="AG295" s="136">
        <v>0</v>
      </c>
      <c r="AH295" s="136">
        <v>0</v>
      </c>
      <c r="AI295" s="136">
        <v>0</v>
      </c>
      <c r="AJ295" s="136">
        <v>0</v>
      </c>
      <c r="AK295" s="136">
        <v>0</v>
      </c>
      <c r="AL295" s="149">
        <v>0</v>
      </c>
      <c r="AM295" s="35">
        <f t="shared" si="30"/>
        <v>2</v>
      </c>
      <c r="AN295" s="50" t="str">
        <f t="shared" si="28"/>
        <v>O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</row>
    <row r="296" spans="1:51" x14ac:dyDescent="0.3">
      <c r="A296" s="12">
        <v>296</v>
      </c>
      <c r="B296" s="7" t="s">
        <v>930</v>
      </c>
      <c r="C296" s="7">
        <v>23</v>
      </c>
      <c r="D296" s="7"/>
      <c r="E296" s="7"/>
      <c r="F296" s="109">
        <v>0</v>
      </c>
      <c r="G296" s="109">
        <v>0</v>
      </c>
      <c r="H296" s="109">
        <v>0</v>
      </c>
      <c r="I296" s="109">
        <v>0</v>
      </c>
      <c r="J296" s="109">
        <v>0</v>
      </c>
      <c r="K296" s="109">
        <v>0</v>
      </c>
      <c r="L296" s="109">
        <v>0</v>
      </c>
      <c r="M296" s="109">
        <v>0</v>
      </c>
      <c r="N296" s="109">
        <v>0</v>
      </c>
      <c r="O296" s="109">
        <v>0</v>
      </c>
      <c r="P296" s="136">
        <v>0</v>
      </c>
      <c r="Q296" s="136">
        <v>0</v>
      </c>
      <c r="R296" s="136">
        <v>0</v>
      </c>
      <c r="S296" s="109">
        <v>0</v>
      </c>
      <c r="T296" s="109">
        <f t="shared" si="29"/>
        <v>0</v>
      </c>
      <c r="U296" s="50" t="str">
        <f t="shared" si="31"/>
        <v>-</v>
      </c>
      <c r="V296" s="136">
        <v>0</v>
      </c>
      <c r="W296" s="129">
        <v>0</v>
      </c>
      <c r="X296" s="136">
        <v>0</v>
      </c>
      <c r="Y296" s="136">
        <v>0</v>
      </c>
      <c r="Z296" s="136">
        <v>1</v>
      </c>
      <c r="AA296" s="136">
        <v>1</v>
      </c>
      <c r="AB296" s="136">
        <v>0</v>
      </c>
      <c r="AC296" s="129">
        <v>0</v>
      </c>
      <c r="AD296" s="136">
        <v>0</v>
      </c>
      <c r="AE296" s="136">
        <v>0</v>
      </c>
      <c r="AF296" s="136">
        <v>0</v>
      </c>
      <c r="AG296" s="136">
        <v>0</v>
      </c>
      <c r="AH296" s="136">
        <v>0</v>
      </c>
      <c r="AI296" s="136">
        <v>0</v>
      </c>
      <c r="AJ296" s="136">
        <v>0</v>
      </c>
      <c r="AK296" s="136">
        <v>0</v>
      </c>
      <c r="AL296" s="149">
        <v>0</v>
      </c>
      <c r="AM296" s="35">
        <f t="shared" si="30"/>
        <v>2</v>
      </c>
      <c r="AN296" s="50" t="str">
        <f t="shared" si="28"/>
        <v>O</v>
      </c>
      <c r="AO296" s="12"/>
      <c r="AP296" s="13"/>
      <c r="AQ296" s="13"/>
      <c r="AR296" s="13"/>
      <c r="AS296" s="13"/>
      <c r="AT296" s="13"/>
      <c r="AU296" s="12"/>
      <c r="AV296" s="13"/>
      <c r="AW296" s="12"/>
      <c r="AX296" s="12"/>
      <c r="AY296" s="13"/>
    </row>
    <row r="297" spans="1:51" x14ac:dyDescent="0.3">
      <c r="A297" s="12">
        <v>297</v>
      </c>
      <c r="B297" s="7" t="s">
        <v>542</v>
      </c>
      <c r="C297" s="3"/>
      <c r="D297" s="3"/>
      <c r="E297" s="12"/>
      <c r="F297" s="109">
        <v>0</v>
      </c>
      <c r="G297" s="109">
        <v>0</v>
      </c>
      <c r="H297" s="109">
        <v>0</v>
      </c>
      <c r="I297" s="109">
        <v>0</v>
      </c>
      <c r="J297" s="109">
        <v>0</v>
      </c>
      <c r="K297" s="109">
        <v>0</v>
      </c>
      <c r="L297" s="109">
        <v>0</v>
      </c>
      <c r="M297" s="109">
        <v>0</v>
      </c>
      <c r="N297" s="109">
        <v>0</v>
      </c>
      <c r="O297" s="109">
        <v>0</v>
      </c>
      <c r="P297" s="136">
        <v>0</v>
      </c>
      <c r="Q297" s="136">
        <v>1</v>
      </c>
      <c r="R297" s="136">
        <v>0</v>
      </c>
      <c r="S297" s="109">
        <v>0</v>
      </c>
      <c r="T297" s="109">
        <f t="shared" si="29"/>
        <v>0</v>
      </c>
      <c r="U297" s="50" t="str">
        <f t="shared" si="31"/>
        <v>-</v>
      </c>
      <c r="V297" s="136">
        <v>0</v>
      </c>
      <c r="W297" s="129">
        <v>0</v>
      </c>
      <c r="X297" s="136">
        <v>0</v>
      </c>
      <c r="Y297" s="136">
        <v>0</v>
      </c>
      <c r="Z297" s="136">
        <v>0</v>
      </c>
      <c r="AA297" s="136">
        <v>0</v>
      </c>
      <c r="AB297" s="136">
        <v>0</v>
      </c>
      <c r="AC297" s="129">
        <v>0</v>
      </c>
      <c r="AD297" s="136">
        <v>0</v>
      </c>
      <c r="AE297" s="136">
        <v>0</v>
      </c>
      <c r="AF297" s="136">
        <v>0</v>
      </c>
      <c r="AG297" s="136">
        <v>0</v>
      </c>
      <c r="AH297" s="136">
        <v>0</v>
      </c>
      <c r="AI297" s="136">
        <v>0</v>
      </c>
      <c r="AJ297" s="136">
        <v>0</v>
      </c>
      <c r="AK297" s="136">
        <v>0</v>
      </c>
      <c r="AL297" s="149">
        <v>0</v>
      </c>
      <c r="AM297" s="35">
        <f t="shared" si="30"/>
        <v>0</v>
      </c>
      <c r="AN297" s="50" t="str">
        <f t="shared" si="28"/>
        <v>-</v>
      </c>
      <c r="AO297" s="12"/>
      <c r="AP297" s="13"/>
      <c r="AQ297" s="13"/>
      <c r="AR297" s="13"/>
      <c r="AS297" s="13"/>
      <c r="AT297" s="13"/>
      <c r="AU297" s="12"/>
      <c r="AV297" s="13"/>
      <c r="AW297" s="12"/>
      <c r="AX297" s="12"/>
      <c r="AY297" s="13"/>
    </row>
    <row r="298" spans="1:51" x14ac:dyDescent="0.3">
      <c r="A298" s="12">
        <v>298</v>
      </c>
      <c r="B298" s="7" t="s">
        <v>609</v>
      </c>
      <c r="C298" s="7">
        <v>55</v>
      </c>
      <c r="D298" s="7"/>
      <c r="E298" s="7"/>
      <c r="F298" s="109">
        <v>0</v>
      </c>
      <c r="G298" s="109">
        <v>0</v>
      </c>
      <c r="H298" s="109">
        <v>0</v>
      </c>
      <c r="I298" s="109">
        <v>0</v>
      </c>
      <c r="J298" s="109">
        <v>0</v>
      </c>
      <c r="K298" s="109">
        <v>0</v>
      </c>
      <c r="L298" s="109">
        <v>0</v>
      </c>
      <c r="M298" s="109">
        <v>0</v>
      </c>
      <c r="N298" s="109">
        <v>0</v>
      </c>
      <c r="O298" s="109">
        <v>0</v>
      </c>
      <c r="P298" s="136">
        <v>0</v>
      </c>
      <c r="Q298" s="136">
        <v>0</v>
      </c>
      <c r="R298" s="136">
        <v>0</v>
      </c>
      <c r="S298" s="109">
        <v>0</v>
      </c>
      <c r="T298" s="109">
        <f t="shared" si="29"/>
        <v>0</v>
      </c>
      <c r="U298" s="50" t="str">
        <f t="shared" si="31"/>
        <v>-</v>
      </c>
      <c r="V298" s="136">
        <v>0</v>
      </c>
      <c r="W298" s="129">
        <v>0</v>
      </c>
      <c r="X298" s="136">
        <v>0</v>
      </c>
      <c r="Y298" s="136">
        <v>1</v>
      </c>
      <c r="Z298" s="136">
        <v>0</v>
      </c>
      <c r="AA298" s="136">
        <v>0</v>
      </c>
      <c r="AB298" s="136">
        <v>0</v>
      </c>
      <c r="AC298" s="129">
        <v>0</v>
      </c>
      <c r="AD298" s="136">
        <v>0</v>
      </c>
      <c r="AE298" s="136">
        <v>0</v>
      </c>
      <c r="AF298" s="136">
        <v>0</v>
      </c>
      <c r="AG298" s="136">
        <v>0</v>
      </c>
      <c r="AH298" s="136">
        <v>0</v>
      </c>
      <c r="AI298" s="136">
        <v>0</v>
      </c>
      <c r="AJ298" s="136">
        <v>0</v>
      </c>
      <c r="AK298" s="136">
        <v>0</v>
      </c>
      <c r="AL298" s="149">
        <v>0</v>
      </c>
      <c r="AM298" s="35">
        <f t="shared" si="30"/>
        <v>1</v>
      </c>
      <c r="AN298" s="50" t="str">
        <f t="shared" si="28"/>
        <v>NI</v>
      </c>
      <c r="AO298" s="12"/>
      <c r="AP298" s="13"/>
      <c r="AQ298" s="13"/>
      <c r="AR298" s="13"/>
      <c r="AS298" s="13"/>
      <c r="AT298" s="13"/>
      <c r="AU298" s="12"/>
      <c r="AV298" s="13"/>
      <c r="AW298" s="12"/>
      <c r="AX298" s="12"/>
      <c r="AY298" s="13"/>
    </row>
    <row r="299" spans="1:51" x14ac:dyDescent="0.3">
      <c r="A299" s="12">
        <v>299</v>
      </c>
      <c r="B299" s="3" t="s">
        <v>539</v>
      </c>
      <c r="C299" s="3"/>
      <c r="D299" s="3"/>
      <c r="E299" s="12"/>
      <c r="F299" s="109">
        <v>0</v>
      </c>
      <c r="G299" s="109">
        <v>0</v>
      </c>
      <c r="H299" s="109">
        <v>0</v>
      </c>
      <c r="I299" s="109">
        <v>0</v>
      </c>
      <c r="J299" s="109">
        <v>0</v>
      </c>
      <c r="K299" s="109">
        <v>0</v>
      </c>
      <c r="L299" s="109">
        <v>0</v>
      </c>
      <c r="M299" s="109">
        <v>0</v>
      </c>
      <c r="N299" s="109">
        <v>0</v>
      </c>
      <c r="O299" s="109">
        <v>0</v>
      </c>
      <c r="P299" s="136">
        <v>0</v>
      </c>
      <c r="Q299" s="136">
        <v>1</v>
      </c>
      <c r="R299" s="136">
        <v>0</v>
      </c>
      <c r="S299" s="109">
        <v>0</v>
      </c>
      <c r="T299" s="109">
        <f t="shared" si="29"/>
        <v>0</v>
      </c>
      <c r="U299" s="50" t="str">
        <f t="shared" si="31"/>
        <v>-</v>
      </c>
      <c r="V299" s="136">
        <v>0</v>
      </c>
      <c r="W299" s="129">
        <v>0</v>
      </c>
      <c r="X299" s="136">
        <v>0</v>
      </c>
      <c r="Y299" s="136">
        <v>0</v>
      </c>
      <c r="Z299" s="136">
        <v>0</v>
      </c>
      <c r="AA299" s="136">
        <v>0</v>
      </c>
      <c r="AB299" s="136">
        <v>0</v>
      </c>
      <c r="AC299" s="129">
        <v>0</v>
      </c>
      <c r="AD299" s="136">
        <v>0</v>
      </c>
      <c r="AE299" s="136">
        <v>0</v>
      </c>
      <c r="AF299" s="136">
        <v>0</v>
      </c>
      <c r="AG299" s="136">
        <v>0</v>
      </c>
      <c r="AH299" s="136">
        <v>0</v>
      </c>
      <c r="AI299" s="136">
        <v>0</v>
      </c>
      <c r="AJ299" s="136">
        <v>0</v>
      </c>
      <c r="AK299" s="136">
        <v>0</v>
      </c>
      <c r="AL299" s="149">
        <v>0</v>
      </c>
      <c r="AM299" s="35">
        <f t="shared" si="30"/>
        <v>0</v>
      </c>
      <c r="AN299" s="50" t="str">
        <f t="shared" si="28"/>
        <v>-</v>
      </c>
      <c r="AO299" s="12"/>
      <c r="AP299" s="13"/>
      <c r="AQ299" s="13"/>
      <c r="AR299" s="13"/>
      <c r="AS299" s="13"/>
      <c r="AT299" s="13"/>
      <c r="AU299" s="12"/>
      <c r="AV299" s="13"/>
      <c r="AW299" s="12"/>
      <c r="AX299" s="12"/>
      <c r="AY299" s="13"/>
    </row>
    <row r="300" spans="1:51" x14ac:dyDescent="0.3">
      <c r="A300" s="12">
        <v>300</v>
      </c>
      <c r="B300" s="3" t="s">
        <v>492</v>
      </c>
      <c r="C300" s="3"/>
      <c r="D300" s="3"/>
      <c r="E300" s="12"/>
      <c r="F300" s="109">
        <v>0</v>
      </c>
      <c r="G300" s="109">
        <v>0</v>
      </c>
      <c r="H300" s="109">
        <v>0</v>
      </c>
      <c r="I300" s="109">
        <v>0</v>
      </c>
      <c r="J300" s="109">
        <v>0</v>
      </c>
      <c r="K300" s="109">
        <v>1</v>
      </c>
      <c r="L300" s="109">
        <v>0</v>
      </c>
      <c r="M300" s="109">
        <v>0</v>
      </c>
      <c r="N300" s="109">
        <v>0</v>
      </c>
      <c r="O300" s="109">
        <v>0</v>
      </c>
      <c r="P300" s="136">
        <v>0</v>
      </c>
      <c r="Q300" s="136">
        <v>0</v>
      </c>
      <c r="R300" s="136">
        <v>0</v>
      </c>
      <c r="S300" s="109">
        <v>0</v>
      </c>
      <c r="T300" s="109">
        <f t="shared" si="29"/>
        <v>1</v>
      </c>
      <c r="U300" s="50" t="str">
        <f t="shared" si="31"/>
        <v>NI</v>
      </c>
      <c r="V300" s="136">
        <v>0</v>
      </c>
      <c r="W300" s="129">
        <v>0</v>
      </c>
      <c r="X300" s="136">
        <v>0</v>
      </c>
      <c r="Y300" s="136">
        <v>0</v>
      </c>
      <c r="Z300" s="136">
        <v>0</v>
      </c>
      <c r="AA300" s="136">
        <v>0</v>
      </c>
      <c r="AB300" s="136">
        <v>0</v>
      </c>
      <c r="AC300" s="129">
        <v>0</v>
      </c>
      <c r="AD300" s="136">
        <v>0</v>
      </c>
      <c r="AE300" s="136">
        <v>0</v>
      </c>
      <c r="AF300" s="136">
        <v>0</v>
      </c>
      <c r="AG300" s="136">
        <v>0</v>
      </c>
      <c r="AH300" s="136">
        <v>0</v>
      </c>
      <c r="AI300" s="136">
        <v>0</v>
      </c>
      <c r="AJ300" s="136">
        <v>0</v>
      </c>
      <c r="AK300" s="136">
        <v>0</v>
      </c>
      <c r="AL300" s="149">
        <v>0</v>
      </c>
      <c r="AM300" s="35">
        <f t="shared" si="30"/>
        <v>0</v>
      </c>
      <c r="AN300" s="50" t="str">
        <f t="shared" si="28"/>
        <v>-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</row>
    <row r="301" spans="1:51" x14ac:dyDescent="0.3">
      <c r="A301" s="12">
        <v>301</v>
      </c>
      <c r="B301" s="7" t="s">
        <v>582</v>
      </c>
      <c r="C301" s="7">
        <v>59</v>
      </c>
      <c r="D301" s="7"/>
      <c r="E301" s="7"/>
      <c r="F301" s="109">
        <v>0</v>
      </c>
      <c r="G301" s="109">
        <v>0</v>
      </c>
      <c r="H301" s="109">
        <v>0</v>
      </c>
      <c r="I301" s="109">
        <v>0</v>
      </c>
      <c r="J301" s="109">
        <v>0</v>
      </c>
      <c r="K301" s="109">
        <v>0</v>
      </c>
      <c r="L301" s="109">
        <v>0</v>
      </c>
      <c r="M301" s="109">
        <v>0</v>
      </c>
      <c r="N301" s="109">
        <v>0</v>
      </c>
      <c r="O301" s="109">
        <v>0</v>
      </c>
      <c r="P301" s="136">
        <v>0</v>
      </c>
      <c r="Q301" s="136">
        <v>0</v>
      </c>
      <c r="R301" s="136">
        <v>0</v>
      </c>
      <c r="S301" s="109">
        <v>0</v>
      </c>
      <c r="T301" s="109">
        <f t="shared" si="29"/>
        <v>0</v>
      </c>
      <c r="U301" s="50" t="str">
        <f t="shared" si="31"/>
        <v>-</v>
      </c>
      <c r="V301" s="136">
        <v>1</v>
      </c>
      <c r="W301" s="129">
        <v>0</v>
      </c>
      <c r="X301" s="136">
        <v>0</v>
      </c>
      <c r="Y301" s="136">
        <v>0</v>
      </c>
      <c r="Z301" s="136">
        <v>0</v>
      </c>
      <c r="AA301" s="136">
        <v>0</v>
      </c>
      <c r="AB301" s="136">
        <v>0</v>
      </c>
      <c r="AC301" s="129">
        <v>0</v>
      </c>
      <c r="AD301" s="136">
        <v>0</v>
      </c>
      <c r="AE301" s="136">
        <v>0</v>
      </c>
      <c r="AF301" s="136">
        <v>0</v>
      </c>
      <c r="AG301" s="136">
        <v>0</v>
      </c>
      <c r="AH301" s="136">
        <v>0</v>
      </c>
      <c r="AI301" s="136">
        <v>0</v>
      </c>
      <c r="AJ301" s="136">
        <v>0</v>
      </c>
      <c r="AK301" s="136">
        <v>0</v>
      </c>
      <c r="AL301" s="149">
        <v>0</v>
      </c>
      <c r="AM301" s="35">
        <f t="shared" si="30"/>
        <v>0</v>
      </c>
      <c r="AN301" s="50" t="str">
        <f t="shared" si="28"/>
        <v>-</v>
      </c>
      <c r="AO301" s="12"/>
      <c r="AP301" s="13"/>
      <c r="AQ301" s="13"/>
      <c r="AR301" s="13"/>
      <c r="AS301" s="13"/>
      <c r="AT301" s="13"/>
      <c r="AU301" s="12"/>
      <c r="AV301" s="13"/>
      <c r="AW301" s="12"/>
      <c r="AX301" s="12"/>
      <c r="AY301" s="13"/>
    </row>
    <row r="302" spans="1:51" x14ac:dyDescent="0.3">
      <c r="A302" s="12">
        <v>302</v>
      </c>
      <c r="B302" s="3" t="s">
        <v>430</v>
      </c>
      <c r="C302" s="3"/>
      <c r="D302" s="3"/>
      <c r="E302" s="12"/>
      <c r="F302" s="109">
        <v>0</v>
      </c>
      <c r="G302" s="109">
        <v>1</v>
      </c>
      <c r="H302" s="109">
        <v>0</v>
      </c>
      <c r="I302" s="109">
        <v>0</v>
      </c>
      <c r="J302" s="109">
        <v>0</v>
      </c>
      <c r="K302" s="109">
        <v>0</v>
      </c>
      <c r="L302" s="109">
        <v>0</v>
      </c>
      <c r="M302" s="109">
        <v>0</v>
      </c>
      <c r="N302" s="109">
        <v>0</v>
      </c>
      <c r="O302" s="109">
        <v>0</v>
      </c>
      <c r="P302" s="136">
        <v>0</v>
      </c>
      <c r="Q302" s="136">
        <v>0</v>
      </c>
      <c r="R302" s="136">
        <v>0</v>
      </c>
      <c r="S302" s="109">
        <v>0</v>
      </c>
      <c r="T302" s="109">
        <f t="shared" si="29"/>
        <v>1</v>
      </c>
      <c r="U302" s="50" t="str">
        <f t="shared" si="31"/>
        <v>NI</v>
      </c>
      <c r="V302" s="136">
        <v>0</v>
      </c>
      <c r="W302" s="129">
        <v>0</v>
      </c>
      <c r="X302" s="136">
        <v>0</v>
      </c>
      <c r="Y302" s="136">
        <v>0</v>
      </c>
      <c r="Z302" s="136">
        <v>0</v>
      </c>
      <c r="AA302" s="136">
        <v>0</v>
      </c>
      <c r="AB302" s="136">
        <v>0</v>
      </c>
      <c r="AC302" s="129">
        <v>0</v>
      </c>
      <c r="AD302" s="136">
        <v>0</v>
      </c>
      <c r="AE302" s="136">
        <v>0</v>
      </c>
      <c r="AF302" s="136">
        <v>0</v>
      </c>
      <c r="AG302" s="136">
        <v>0</v>
      </c>
      <c r="AH302" s="136">
        <v>0</v>
      </c>
      <c r="AI302" s="136">
        <v>0</v>
      </c>
      <c r="AJ302" s="136">
        <v>0</v>
      </c>
      <c r="AK302" s="136">
        <v>0</v>
      </c>
      <c r="AL302" s="149">
        <v>0</v>
      </c>
      <c r="AM302" s="35">
        <f t="shared" si="30"/>
        <v>0</v>
      </c>
      <c r="AN302" s="50" t="str">
        <f t="shared" si="28"/>
        <v>-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</row>
    <row r="303" spans="1:51" x14ac:dyDescent="0.3">
      <c r="A303" s="12">
        <v>304</v>
      </c>
      <c r="B303" s="3" t="s">
        <v>939</v>
      </c>
      <c r="C303" s="3"/>
      <c r="D303" s="3"/>
      <c r="E303" s="12"/>
      <c r="F303" s="109">
        <v>1</v>
      </c>
      <c r="G303" s="109">
        <v>0</v>
      </c>
      <c r="H303" s="109">
        <v>0</v>
      </c>
      <c r="I303" s="109">
        <v>1</v>
      </c>
      <c r="J303" s="109">
        <v>0</v>
      </c>
      <c r="K303" s="109">
        <v>1</v>
      </c>
      <c r="L303" s="109">
        <v>0</v>
      </c>
      <c r="M303" s="109">
        <v>0</v>
      </c>
      <c r="N303" s="109">
        <v>0</v>
      </c>
      <c r="O303" s="109">
        <v>0</v>
      </c>
      <c r="P303" s="136">
        <v>1</v>
      </c>
      <c r="Q303" s="136">
        <v>0</v>
      </c>
      <c r="R303" s="136">
        <v>0</v>
      </c>
      <c r="S303" s="109">
        <v>0</v>
      </c>
      <c r="T303" s="109">
        <f t="shared" si="29"/>
        <v>3</v>
      </c>
      <c r="U303" s="50" t="str">
        <f t="shared" si="31"/>
        <v>O</v>
      </c>
      <c r="V303" s="136">
        <v>0</v>
      </c>
      <c r="W303" s="129">
        <v>0</v>
      </c>
      <c r="X303" s="136">
        <v>0</v>
      </c>
      <c r="Y303" s="136">
        <v>0</v>
      </c>
      <c r="Z303" s="136">
        <v>0</v>
      </c>
      <c r="AA303" s="136">
        <v>0</v>
      </c>
      <c r="AB303" s="136">
        <v>0</v>
      </c>
      <c r="AC303" s="129">
        <v>0</v>
      </c>
      <c r="AD303" s="136">
        <v>1</v>
      </c>
      <c r="AE303" s="136">
        <v>0</v>
      </c>
      <c r="AF303" s="136">
        <v>0</v>
      </c>
      <c r="AG303" s="136">
        <v>0</v>
      </c>
      <c r="AH303" s="136">
        <v>0</v>
      </c>
      <c r="AI303" s="136">
        <v>1</v>
      </c>
      <c r="AJ303" s="136">
        <v>0</v>
      </c>
      <c r="AK303" s="136">
        <v>0</v>
      </c>
      <c r="AL303" s="149">
        <v>1</v>
      </c>
      <c r="AM303" s="35">
        <f t="shared" si="30"/>
        <v>3</v>
      </c>
      <c r="AN303" s="50" t="str">
        <f t="shared" si="28"/>
        <v>O</v>
      </c>
      <c r="AO303" s="12"/>
      <c r="AP303" s="13"/>
      <c r="AQ303" s="13"/>
      <c r="AR303" s="13"/>
      <c r="AS303" s="13"/>
      <c r="AT303" s="13"/>
      <c r="AU303" s="12"/>
      <c r="AV303" s="13"/>
      <c r="AW303" s="12"/>
      <c r="AX303" s="12"/>
      <c r="AY303" s="13"/>
    </row>
    <row r="304" spans="1:51" x14ac:dyDescent="0.3">
      <c r="A304" s="12">
        <v>305</v>
      </c>
      <c r="B304" s="7" t="s">
        <v>910</v>
      </c>
      <c r="C304" s="7">
        <v>61</v>
      </c>
      <c r="D304" s="7"/>
      <c r="E304" s="7"/>
      <c r="F304" s="109">
        <v>0</v>
      </c>
      <c r="G304" s="109">
        <v>0</v>
      </c>
      <c r="H304" s="109">
        <v>0</v>
      </c>
      <c r="I304" s="109">
        <v>0</v>
      </c>
      <c r="J304" s="109">
        <v>0</v>
      </c>
      <c r="K304" s="109">
        <v>0</v>
      </c>
      <c r="L304" s="109">
        <v>0</v>
      </c>
      <c r="M304" s="109">
        <v>0</v>
      </c>
      <c r="N304" s="109">
        <v>0</v>
      </c>
      <c r="O304" s="109">
        <v>0</v>
      </c>
      <c r="P304" s="136">
        <v>0</v>
      </c>
      <c r="Q304" s="136">
        <v>0</v>
      </c>
      <c r="R304" s="136">
        <v>0</v>
      </c>
      <c r="S304" s="109">
        <v>0</v>
      </c>
      <c r="T304" s="109">
        <f t="shared" si="29"/>
        <v>0</v>
      </c>
      <c r="U304" s="50" t="str">
        <f t="shared" si="31"/>
        <v>-</v>
      </c>
      <c r="V304" s="136">
        <v>0</v>
      </c>
      <c r="W304" s="129">
        <v>0</v>
      </c>
      <c r="X304" s="136">
        <v>0</v>
      </c>
      <c r="Y304" s="136">
        <v>0</v>
      </c>
      <c r="Z304" s="136">
        <v>0</v>
      </c>
      <c r="AA304" s="136">
        <v>0</v>
      </c>
      <c r="AB304" s="136">
        <v>0</v>
      </c>
      <c r="AC304" s="129">
        <v>0</v>
      </c>
      <c r="AD304" s="136">
        <v>0</v>
      </c>
      <c r="AE304" s="136">
        <v>0</v>
      </c>
      <c r="AF304" s="136">
        <v>1</v>
      </c>
      <c r="AG304" s="136">
        <v>0</v>
      </c>
      <c r="AH304" s="136">
        <v>0</v>
      </c>
      <c r="AI304" s="136">
        <v>0</v>
      </c>
      <c r="AJ304" s="136">
        <v>0</v>
      </c>
      <c r="AK304" s="136">
        <v>0</v>
      </c>
      <c r="AL304" s="149">
        <v>0</v>
      </c>
      <c r="AM304" s="35">
        <f t="shared" si="30"/>
        <v>1</v>
      </c>
      <c r="AN304" s="50" t="str">
        <f t="shared" si="28"/>
        <v>NI</v>
      </c>
      <c r="AO304" s="12"/>
      <c r="AP304" s="13"/>
      <c r="AQ304" s="13"/>
      <c r="AR304" s="13"/>
      <c r="AS304" s="13"/>
      <c r="AT304" s="13"/>
      <c r="AU304" s="12"/>
      <c r="AV304" s="13"/>
      <c r="AW304" s="12"/>
      <c r="AX304" s="12"/>
      <c r="AY304" s="13"/>
    </row>
    <row r="305" spans="1:51" x14ac:dyDescent="0.3">
      <c r="A305" s="12">
        <v>306</v>
      </c>
      <c r="B305" s="3" t="s">
        <v>578</v>
      </c>
      <c r="C305" s="3">
        <v>50</v>
      </c>
      <c r="D305" s="3"/>
      <c r="E305" s="12"/>
      <c r="F305" s="109">
        <v>0</v>
      </c>
      <c r="G305" s="109">
        <v>0</v>
      </c>
      <c r="H305" s="109">
        <v>0</v>
      </c>
      <c r="I305" s="109">
        <v>0</v>
      </c>
      <c r="J305" s="109">
        <v>0</v>
      </c>
      <c r="K305" s="109">
        <v>1</v>
      </c>
      <c r="L305" s="109">
        <v>0</v>
      </c>
      <c r="M305" s="109">
        <v>0</v>
      </c>
      <c r="N305" s="109">
        <v>0</v>
      </c>
      <c r="O305" s="109">
        <v>0</v>
      </c>
      <c r="P305" s="136">
        <v>0</v>
      </c>
      <c r="Q305" s="136">
        <v>0</v>
      </c>
      <c r="R305" s="136">
        <v>0</v>
      </c>
      <c r="S305" s="109">
        <v>0</v>
      </c>
      <c r="T305" s="109">
        <f t="shared" si="29"/>
        <v>1</v>
      </c>
      <c r="U305" s="50" t="str">
        <f t="shared" si="31"/>
        <v>NI</v>
      </c>
      <c r="V305" s="136">
        <v>1</v>
      </c>
      <c r="W305" s="129">
        <v>0</v>
      </c>
      <c r="X305" s="136">
        <v>0</v>
      </c>
      <c r="Y305" s="136">
        <v>1</v>
      </c>
      <c r="Z305" s="136">
        <v>0</v>
      </c>
      <c r="AA305" s="136">
        <v>0</v>
      </c>
      <c r="AB305" s="136">
        <v>0</v>
      </c>
      <c r="AC305" s="129">
        <v>1</v>
      </c>
      <c r="AD305" s="136">
        <v>0</v>
      </c>
      <c r="AE305" s="136">
        <v>0</v>
      </c>
      <c r="AF305" s="136">
        <v>0</v>
      </c>
      <c r="AG305" s="136">
        <v>1</v>
      </c>
      <c r="AH305" s="136">
        <v>0</v>
      </c>
      <c r="AI305" s="136">
        <v>0</v>
      </c>
      <c r="AJ305" s="136">
        <v>0</v>
      </c>
      <c r="AK305" s="136">
        <v>0</v>
      </c>
      <c r="AL305" s="149">
        <v>0</v>
      </c>
      <c r="AM305" s="35">
        <f t="shared" si="30"/>
        <v>3</v>
      </c>
      <c r="AN305" s="50" t="str">
        <f t="shared" si="28"/>
        <v>O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</row>
    <row r="306" spans="1:51" x14ac:dyDescent="0.3">
      <c r="A306" s="12">
        <v>307</v>
      </c>
      <c r="B306" s="3" t="s">
        <v>534</v>
      </c>
      <c r="C306" s="3"/>
      <c r="D306" s="3"/>
      <c r="E306" s="12"/>
      <c r="F306" s="109">
        <v>0</v>
      </c>
      <c r="G306" s="109">
        <v>0</v>
      </c>
      <c r="H306" s="109">
        <v>0</v>
      </c>
      <c r="I306" s="109">
        <v>0</v>
      </c>
      <c r="J306" s="109">
        <v>0</v>
      </c>
      <c r="K306" s="109">
        <v>0</v>
      </c>
      <c r="L306" s="109">
        <v>0</v>
      </c>
      <c r="M306" s="109">
        <v>0</v>
      </c>
      <c r="N306" s="109">
        <v>0</v>
      </c>
      <c r="O306" s="109">
        <v>0</v>
      </c>
      <c r="P306" s="136">
        <v>1</v>
      </c>
      <c r="Q306" s="136">
        <v>0</v>
      </c>
      <c r="R306" s="136">
        <v>0</v>
      </c>
      <c r="S306" s="109">
        <v>0</v>
      </c>
      <c r="T306" s="109">
        <f t="shared" si="29"/>
        <v>0</v>
      </c>
      <c r="U306" s="50" t="str">
        <f t="shared" si="31"/>
        <v>-</v>
      </c>
      <c r="V306" s="136">
        <v>0</v>
      </c>
      <c r="W306" s="129">
        <v>0</v>
      </c>
      <c r="X306" s="136">
        <v>0</v>
      </c>
      <c r="Y306" s="136">
        <v>0</v>
      </c>
      <c r="Z306" s="136">
        <v>0</v>
      </c>
      <c r="AA306" s="136">
        <v>0</v>
      </c>
      <c r="AB306" s="136">
        <v>0</v>
      </c>
      <c r="AC306" s="129">
        <v>0</v>
      </c>
      <c r="AD306" s="136">
        <v>0</v>
      </c>
      <c r="AE306" s="136">
        <v>0</v>
      </c>
      <c r="AF306" s="136">
        <v>0</v>
      </c>
      <c r="AG306" s="136">
        <v>0</v>
      </c>
      <c r="AH306" s="136">
        <v>0</v>
      </c>
      <c r="AI306" s="136">
        <v>0</v>
      </c>
      <c r="AJ306" s="136">
        <v>0</v>
      </c>
      <c r="AK306" s="136">
        <v>0</v>
      </c>
      <c r="AL306" s="149">
        <v>0</v>
      </c>
      <c r="AM306" s="35">
        <f t="shared" si="30"/>
        <v>0</v>
      </c>
      <c r="AN306" s="50" t="str">
        <f t="shared" si="28"/>
        <v>-</v>
      </c>
      <c r="AO306" s="12"/>
      <c r="AP306" s="13"/>
      <c r="AQ306" s="13"/>
      <c r="AR306" s="13"/>
      <c r="AS306" s="13"/>
      <c r="AT306" s="13"/>
      <c r="AU306" s="12"/>
      <c r="AV306" s="13"/>
      <c r="AW306" s="12"/>
      <c r="AX306" s="12"/>
      <c r="AY306" s="13"/>
    </row>
    <row r="307" spans="1:51" x14ac:dyDescent="0.3">
      <c r="A307" s="12">
        <v>308</v>
      </c>
      <c r="B307" s="3" t="s">
        <v>893</v>
      </c>
      <c r="C307" s="3"/>
      <c r="D307" s="3"/>
      <c r="E307" s="12"/>
      <c r="F307" s="109">
        <v>0</v>
      </c>
      <c r="G307" s="109">
        <v>0</v>
      </c>
      <c r="H307" s="109">
        <v>0</v>
      </c>
      <c r="I307" s="109">
        <v>0</v>
      </c>
      <c r="J307" s="109">
        <v>0</v>
      </c>
      <c r="K307" s="109">
        <v>0</v>
      </c>
      <c r="L307" s="109">
        <v>0</v>
      </c>
      <c r="M307" s="109">
        <v>0</v>
      </c>
      <c r="N307" s="109">
        <v>1</v>
      </c>
      <c r="O307" s="109">
        <v>0</v>
      </c>
      <c r="P307" s="136">
        <v>0</v>
      </c>
      <c r="Q307" s="136">
        <v>0</v>
      </c>
      <c r="R307" s="136">
        <v>0</v>
      </c>
      <c r="S307" s="109">
        <v>0</v>
      </c>
      <c r="T307" s="109">
        <f t="shared" si="29"/>
        <v>1</v>
      </c>
      <c r="U307" s="50" t="str">
        <f t="shared" si="31"/>
        <v>NI</v>
      </c>
      <c r="V307" s="136">
        <v>0</v>
      </c>
      <c r="W307" s="129">
        <v>0</v>
      </c>
      <c r="X307" s="136">
        <v>0</v>
      </c>
      <c r="Y307" s="136">
        <v>0</v>
      </c>
      <c r="Z307" s="136">
        <v>0</v>
      </c>
      <c r="AA307" s="136">
        <v>0</v>
      </c>
      <c r="AB307" s="136">
        <v>0</v>
      </c>
      <c r="AC307" s="129">
        <v>0</v>
      </c>
      <c r="AD307" s="136">
        <v>0</v>
      </c>
      <c r="AE307" s="136">
        <v>0</v>
      </c>
      <c r="AF307" s="136">
        <v>0</v>
      </c>
      <c r="AG307" s="136">
        <v>0</v>
      </c>
      <c r="AH307" s="136">
        <v>0</v>
      </c>
      <c r="AI307" s="136">
        <v>0</v>
      </c>
      <c r="AJ307" s="136">
        <v>0</v>
      </c>
      <c r="AK307" s="136">
        <v>0</v>
      </c>
      <c r="AL307" s="149">
        <v>0</v>
      </c>
      <c r="AM307" s="35">
        <f t="shared" si="30"/>
        <v>0</v>
      </c>
      <c r="AN307" s="50" t="str">
        <f t="shared" ref="AN307:AN335" si="32">IF(AM307&gt;=5,"C",IF(AM307=0,"-",IF(AM307=1,"NI",IF(AM307&gt;1,"O",IF(AM307&gt;5,"O")))))</f>
        <v>-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</row>
    <row r="308" spans="1:51" x14ac:dyDescent="0.3">
      <c r="A308" s="12">
        <v>309</v>
      </c>
      <c r="B308" s="7" t="s">
        <v>626</v>
      </c>
      <c r="C308" s="7"/>
      <c r="D308" s="7"/>
      <c r="E308" s="7"/>
      <c r="F308" s="109">
        <v>0</v>
      </c>
      <c r="G308" s="109">
        <v>0</v>
      </c>
      <c r="H308" s="109">
        <v>0</v>
      </c>
      <c r="I308" s="109">
        <v>0</v>
      </c>
      <c r="J308" s="109">
        <v>0</v>
      </c>
      <c r="K308" s="109">
        <v>0</v>
      </c>
      <c r="L308" s="109">
        <v>0</v>
      </c>
      <c r="M308" s="109">
        <v>0</v>
      </c>
      <c r="N308" s="109">
        <v>0</v>
      </c>
      <c r="O308" s="109">
        <v>0</v>
      </c>
      <c r="P308" s="136">
        <v>0</v>
      </c>
      <c r="Q308" s="136">
        <v>0</v>
      </c>
      <c r="R308" s="136">
        <v>0</v>
      </c>
      <c r="S308" s="109">
        <v>0</v>
      </c>
      <c r="T308" s="109">
        <f t="shared" si="29"/>
        <v>0</v>
      </c>
      <c r="U308" s="50" t="str">
        <f t="shared" si="31"/>
        <v>-</v>
      </c>
      <c r="V308" s="136">
        <v>0</v>
      </c>
      <c r="W308" s="129">
        <v>0</v>
      </c>
      <c r="X308" s="136">
        <v>0</v>
      </c>
      <c r="Y308" s="136">
        <v>0</v>
      </c>
      <c r="Z308" s="136">
        <v>1</v>
      </c>
      <c r="AA308" s="136">
        <v>0</v>
      </c>
      <c r="AB308" s="136">
        <v>0</v>
      </c>
      <c r="AC308" s="129">
        <v>0</v>
      </c>
      <c r="AD308" s="136">
        <v>0</v>
      </c>
      <c r="AE308" s="136">
        <v>0</v>
      </c>
      <c r="AF308" s="136">
        <v>0</v>
      </c>
      <c r="AG308" s="136">
        <v>0</v>
      </c>
      <c r="AH308" s="136">
        <v>0</v>
      </c>
      <c r="AI308" s="136">
        <v>0</v>
      </c>
      <c r="AJ308" s="136">
        <v>0</v>
      </c>
      <c r="AK308" s="136">
        <v>0</v>
      </c>
      <c r="AL308" s="149">
        <v>0</v>
      </c>
      <c r="AM308" s="35">
        <f t="shared" si="30"/>
        <v>1</v>
      </c>
      <c r="AN308" s="50" t="str">
        <f t="shared" si="32"/>
        <v>NI</v>
      </c>
      <c r="AO308" s="12"/>
      <c r="AP308" s="13"/>
      <c r="AQ308" s="13"/>
      <c r="AR308" s="13"/>
      <c r="AS308" s="13"/>
      <c r="AT308" s="13"/>
      <c r="AU308" s="12"/>
      <c r="AV308" s="13"/>
      <c r="AW308" s="12"/>
      <c r="AX308" s="12"/>
      <c r="AY308" s="13"/>
    </row>
    <row r="309" spans="1:51" x14ac:dyDescent="0.3">
      <c r="A309" s="12">
        <v>310</v>
      </c>
      <c r="B309" s="3" t="s">
        <v>491</v>
      </c>
      <c r="C309" s="3"/>
      <c r="D309" s="3"/>
      <c r="E309" s="12"/>
      <c r="F309" s="109">
        <v>0</v>
      </c>
      <c r="G309" s="109">
        <v>0</v>
      </c>
      <c r="H309" s="109">
        <v>1</v>
      </c>
      <c r="I309" s="109">
        <v>0</v>
      </c>
      <c r="J309" s="109">
        <v>0</v>
      </c>
      <c r="K309" s="109">
        <v>1</v>
      </c>
      <c r="L309" s="109">
        <v>0</v>
      </c>
      <c r="M309" s="109">
        <v>0</v>
      </c>
      <c r="N309" s="109">
        <v>0</v>
      </c>
      <c r="O309" s="109">
        <v>1</v>
      </c>
      <c r="P309" s="136">
        <v>0</v>
      </c>
      <c r="Q309" s="136">
        <v>0</v>
      </c>
      <c r="R309" s="136">
        <v>0</v>
      </c>
      <c r="S309" s="109">
        <v>0</v>
      </c>
      <c r="T309" s="109">
        <f t="shared" si="29"/>
        <v>3</v>
      </c>
      <c r="U309" s="50" t="str">
        <f t="shared" si="31"/>
        <v>O</v>
      </c>
      <c r="V309" s="136">
        <v>0</v>
      </c>
      <c r="W309" s="129">
        <v>0</v>
      </c>
      <c r="X309" s="136">
        <v>0</v>
      </c>
      <c r="Y309" s="136">
        <v>0</v>
      </c>
      <c r="Z309" s="136">
        <v>0</v>
      </c>
      <c r="AA309" s="136">
        <v>0</v>
      </c>
      <c r="AB309" s="136">
        <v>0</v>
      </c>
      <c r="AC309" s="129">
        <v>0</v>
      </c>
      <c r="AD309" s="136">
        <v>0</v>
      </c>
      <c r="AE309" s="136">
        <v>0</v>
      </c>
      <c r="AF309" s="136">
        <v>0</v>
      </c>
      <c r="AG309" s="136">
        <v>0</v>
      </c>
      <c r="AH309" s="136">
        <v>0</v>
      </c>
      <c r="AI309" s="136">
        <v>0</v>
      </c>
      <c r="AJ309" s="136">
        <v>0</v>
      </c>
      <c r="AK309" s="136">
        <v>0</v>
      </c>
      <c r="AL309" s="149">
        <v>0</v>
      </c>
      <c r="AM309" s="35">
        <f t="shared" si="30"/>
        <v>0</v>
      </c>
      <c r="AN309" s="50" t="str">
        <f t="shared" si="32"/>
        <v>-</v>
      </c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</row>
    <row r="310" spans="1:51" x14ac:dyDescent="0.3">
      <c r="A310" s="12">
        <v>311</v>
      </c>
      <c r="B310" s="7" t="s">
        <v>671</v>
      </c>
      <c r="C310" s="7">
        <v>52</v>
      </c>
      <c r="D310" s="7"/>
      <c r="E310" s="7"/>
      <c r="F310" s="109">
        <v>0</v>
      </c>
      <c r="G310" s="109">
        <v>0</v>
      </c>
      <c r="H310" s="109">
        <v>0</v>
      </c>
      <c r="I310" s="109">
        <v>0</v>
      </c>
      <c r="J310" s="109">
        <v>0</v>
      </c>
      <c r="K310" s="109">
        <v>0</v>
      </c>
      <c r="L310" s="109">
        <v>0</v>
      </c>
      <c r="M310" s="109">
        <v>0</v>
      </c>
      <c r="N310" s="109">
        <v>0</v>
      </c>
      <c r="O310" s="109">
        <v>0</v>
      </c>
      <c r="P310" s="136">
        <v>0</v>
      </c>
      <c r="Q310" s="136">
        <v>0</v>
      </c>
      <c r="R310" s="136">
        <v>0</v>
      </c>
      <c r="S310" s="109">
        <v>0</v>
      </c>
      <c r="T310" s="109">
        <f t="shared" si="29"/>
        <v>0</v>
      </c>
      <c r="U310" s="50" t="str">
        <f t="shared" si="31"/>
        <v>-</v>
      </c>
      <c r="V310" s="136">
        <v>0</v>
      </c>
      <c r="W310" s="129">
        <v>0</v>
      </c>
      <c r="X310" s="136">
        <v>0</v>
      </c>
      <c r="Y310" s="136">
        <v>0</v>
      </c>
      <c r="Z310" s="136">
        <v>0</v>
      </c>
      <c r="AA310" s="136">
        <v>0</v>
      </c>
      <c r="AB310" s="136">
        <v>0</v>
      </c>
      <c r="AC310" s="129">
        <v>0</v>
      </c>
      <c r="AD310" s="136">
        <v>0</v>
      </c>
      <c r="AE310" s="136">
        <v>0</v>
      </c>
      <c r="AF310" s="136">
        <v>0</v>
      </c>
      <c r="AG310" s="136">
        <v>0</v>
      </c>
      <c r="AH310" s="136">
        <v>1</v>
      </c>
      <c r="AI310" s="136">
        <v>0</v>
      </c>
      <c r="AJ310" s="136">
        <v>0</v>
      </c>
      <c r="AK310" s="136">
        <v>0</v>
      </c>
      <c r="AL310" s="149">
        <v>0</v>
      </c>
      <c r="AM310" s="35">
        <f t="shared" si="30"/>
        <v>1</v>
      </c>
      <c r="AN310" s="50" t="str">
        <f t="shared" si="32"/>
        <v>NI</v>
      </c>
      <c r="AO310" s="12"/>
      <c r="AP310" s="13"/>
      <c r="AQ310" s="13"/>
      <c r="AR310" s="13"/>
      <c r="AS310" s="13"/>
      <c r="AT310" s="13"/>
      <c r="AU310" s="12"/>
      <c r="AV310" s="13"/>
      <c r="AW310" s="12"/>
      <c r="AX310" s="12"/>
      <c r="AY310" s="13"/>
    </row>
    <row r="311" spans="1:51" x14ac:dyDescent="0.3">
      <c r="A311" s="12">
        <v>312</v>
      </c>
      <c r="B311" s="3" t="s">
        <v>452</v>
      </c>
      <c r="C311" s="3">
        <v>33</v>
      </c>
      <c r="D311" s="3"/>
      <c r="E311" s="12"/>
      <c r="F311" s="109">
        <v>0</v>
      </c>
      <c r="G311" s="109">
        <v>0</v>
      </c>
      <c r="H311" s="109">
        <v>1</v>
      </c>
      <c r="I311" s="109">
        <v>0</v>
      </c>
      <c r="J311" s="109">
        <v>0</v>
      </c>
      <c r="K311" s="109">
        <v>0</v>
      </c>
      <c r="L311" s="109">
        <v>0</v>
      </c>
      <c r="M311" s="109">
        <v>0</v>
      </c>
      <c r="N311" s="109">
        <v>1</v>
      </c>
      <c r="O311" s="109">
        <v>0</v>
      </c>
      <c r="P311" s="136">
        <v>0</v>
      </c>
      <c r="Q311" s="136">
        <v>0</v>
      </c>
      <c r="R311" s="136">
        <v>0</v>
      </c>
      <c r="S311" s="109">
        <v>0</v>
      </c>
      <c r="T311" s="109">
        <f t="shared" si="29"/>
        <v>2</v>
      </c>
      <c r="U311" s="50" t="str">
        <f t="shared" si="31"/>
        <v>O</v>
      </c>
      <c r="V311" s="136">
        <v>0</v>
      </c>
      <c r="W311" s="129">
        <v>0</v>
      </c>
      <c r="X311" s="136">
        <v>0</v>
      </c>
      <c r="Y311" s="136">
        <v>0</v>
      </c>
      <c r="Z311" s="136">
        <v>0</v>
      </c>
      <c r="AA311" s="136">
        <v>0</v>
      </c>
      <c r="AB311" s="136">
        <v>1</v>
      </c>
      <c r="AC311" s="129">
        <v>0</v>
      </c>
      <c r="AD311" s="136">
        <v>0</v>
      </c>
      <c r="AE311" s="136">
        <v>0</v>
      </c>
      <c r="AF311" s="136">
        <v>0</v>
      </c>
      <c r="AG311" s="136">
        <v>0</v>
      </c>
      <c r="AH311" s="136">
        <v>0</v>
      </c>
      <c r="AI311" s="136">
        <v>0</v>
      </c>
      <c r="AJ311" s="136">
        <v>0</v>
      </c>
      <c r="AK311" s="136">
        <v>1</v>
      </c>
      <c r="AL311" s="149">
        <v>1</v>
      </c>
      <c r="AM311" s="35">
        <f t="shared" si="30"/>
        <v>3</v>
      </c>
      <c r="AN311" s="50" t="str">
        <f t="shared" si="32"/>
        <v>O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</row>
    <row r="312" spans="1:51" x14ac:dyDescent="0.3">
      <c r="A312" s="12">
        <v>313</v>
      </c>
      <c r="B312" s="3" t="s">
        <v>628</v>
      </c>
      <c r="C312" s="3"/>
      <c r="D312" s="3"/>
      <c r="E312" s="12"/>
      <c r="F312" s="109">
        <v>0</v>
      </c>
      <c r="G312" s="109">
        <v>0</v>
      </c>
      <c r="H312" s="109">
        <v>0</v>
      </c>
      <c r="I312" s="109">
        <v>0</v>
      </c>
      <c r="J312" s="109">
        <v>0</v>
      </c>
      <c r="K312" s="109">
        <v>1</v>
      </c>
      <c r="L312" s="109">
        <v>0</v>
      </c>
      <c r="M312" s="109">
        <v>0</v>
      </c>
      <c r="N312" s="109">
        <v>0</v>
      </c>
      <c r="O312" s="109">
        <v>0</v>
      </c>
      <c r="P312" s="136">
        <v>0</v>
      </c>
      <c r="Q312" s="136">
        <v>0</v>
      </c>
      <c r="R312" s="136">
        <v>0</v>
      </c>
      <c r="S312" s="109">
        <v>0</v>
      </c>
      <c r="T312" s="109">
        <f t="shared" si="29"/>
        <v>1</v>
      </c>
      <c r="U312" s="50" t="str">
        <f t="shared" si="31"/>
        <v>NI</v>
      </c>
      <c r="V312" s="136">
        <v>0</v>
      </c>
      <c r="W312" s="129">
        <v>0</v>
      </c>
      <c r="X312" s="136">
        <v>0</v>
      </c>
      <c r="Y312" s="136">
        <v>0</v>
      </c>
      <c r="Z312" s="136">
        <v>0</v>
      </c>
      <c r="AA312" s="136">
        <v>1</v>
      </c>
      <c r="AB312" s="136">
        <v>0</v>
      </c>
      <c r="AC312" s="129">
        <v>0</v>
      </c>
      <c r="AD312" s="136">
        <v>0</v>
      </c>
      <c r="AE312" s="136">
        <v>0</v>
      </c>
      <c r="AF312" s="136">
        <v>0</v>
      </c>
      <c r="AG312" s="136">
        <v>0</v>
      </c>
      <c r="AH312" s="136">
        <v>0</v>
      </c>
      <c r="AI312" s="136">
        <v>0</v>
      </c>
      <c r="AJ312" s="136">
        <v>0</v>
      </c>
      <c r="AK312" s="136">
        <v>0</v>
      </c>
      <c r="AL312" s="149">
        <v>0</v>
      </c>
      <c r="AM312" s="35">
        <f t="shared" si="30"/>
        <v>1</v>
      </c>
      <c r="AN312" s="50" t="str">
        <f t="shared" si="32"/>
        <v>NI</v>
      </c>
      <c r="AO312" s="12"/>
      <c r="AP312" s="13"/>
      <c r="AQ312" s="13"/>
      <c r="AR312" s="13"/>
      <c r="AS312" s="13"/>
      <c r="AT312" s="13"/>
      <c r="AU312" s="12"/>
      <c r="AV312" s="13"/>
      <c r="AW312" s="12"/>
      <c r="AX312" s="12"/>
      <c r="AY312" s="13"/>
    </row>
    <row r="313" spans="1:51" x14ac:dyDescent="0.3">
      <c r="A313" s="12">
        <v>314</v>
      </c>
      <c r="B313" s="7" t="s">
        <v>656</v>
      </c>
      <c r="C313" s="7">
        <v>42</v>
      </c>
      <c r="D313" s="7"/>
      <c r="E313" s="7"/>
      <c r="F313" s="109">
        <v>0</v>
      </c>
      <c r="G313" s="109">
        <v>0</v>
      </c>
      <c r="H313" s="109">
        <v>0</v>
      </c>
      <c r="I313" s="109">
        <v>0</v>
      </c>
      <c r="J313" s="109">
        <v>0</v>
      </c>
      <c r="K313" s="109">
        <v>0</v>
      </c>
      <c r="L313" s="109">
        <v>0</v>
      </c>
      <c r="M313" s="109">
        <v>0</v>
      </c>
      <c r="N313" s="109">
        <v>0</v>
      </c>
      <c r="O313" s="109">
        <v>0</v>
      </c>
      <c r="P313" s="136">
        <v>0</v>
      </c>
      <c r="Q313" s="136">
        <v>0</v>
      </c>
      <c r="R313" s="136">
        <v>0</v>
      </c>
      <c r="S313" s="109">
        <v>0</v>
      </c>
      <c r="T313" s="109">
        <f t="shared" si="29"/>
        <v>0</v>
      </c>
      <c r="U313" s="50" t="str">
        <f t="shared" si="31"/>
        <v>-</v>
      </c>
      <c r="V313" s="136">
        <v>1</v>
      </c>
      <c r="W313" s="129">
        <v>0</v>
      </c>
      <c r="X313" s="136">
        <v>0</v>
      </c>
      <c r="Y313" s="136">
        <v>0</v>
      </c>
      <c r="Z313" s="136">
        <v>0</v>
      </c>
      <c r="AA313" s="136">
        <v>0</v>
      </c>
      <c r="AB313" s="136">
        <v>0</v>
      </c>
      <c r="AC313" s="129">
        <v>0</v>
      </c>
      <c r="AD313" s="136">
        <v>0</v>
      </c>
      <c r="AE313" s="136">
        <v>0</v>
      </c>
      <c r="AF313" s="136">
        <v>1</v>
      </c>
      <c r="AG313" s="136">
        <v>0</v>
      </c>
      <c r="AH313" s="136">
        <v>0</v>
      </c>
      <c r="AI313" s="136">
        <v>0</v>
      </c>
      <c r="AJ313" s="136">
        <v>0</v>
      </c>
      <c r="AK313" s="136">
        <v>0</v>
      </c>
      <c r="AL313" s="149">
        <v>0</v>
      </c>
      <c r="AM313" s="35">
        <f t="shared" si="30"/>
        <v>1</v>
      </c>
      <c r="AN313" s="50" t="str">
        <f t="shared" si="32"/>
        <v>NI</v>
      </c>
      <c r="AO313" s="12"/>
      <c r="AP313" s="13"/>
      <c r="AQ313" s="13"/>
      <c r="AR313" s="13"/>
      <c r="AS313" s="13"/>
      <c r="AT313" s="13"/>
      <c r="AU313" s="12"/>
      <c r="AV313" s="13"/>
      <c r="AW313" s="12"/>
      <c r="AX313" s="12"/>
      <c r="AY313" s="13"/>
    </row>
    <row r="314" spans="1:51" x14ac:dyDescent="0.3">
      <c r="A314" s="12">
        <v>315</v>
      </c>
      <c r="B314" s="3" t="s">
        <v>500</v>
      </c>
      <c r="C314" s="3">
        <v>45</v>
      </c>
      <c r="D314" s="3"/>
      <c r="E314" s="12"/>
      <c r="F314" s="109">
        <v>0</v>
      </c>
      <c r="G314" s="109">
        <v>0</v>
      </c>
      <c r="H314" s="109">
        <v>0</v>
      </c>
      <c r="I314" s="109">
        <v>1</v>
      </c>
      <c r="J314" s="109">
        <v>0</v>
      </c>
      <c r="K314" s="109">
        <v>0</v>
      </c>
      <c r="L314" s="109">
        <v>1</v>
      </c>
      <c r="M314" s="109">
        <v>0</v>
      </c>
      <c r="N314" s="109">
        <v>0</v>
      </c>
      <c r="O314" s="109">
        <v>0</v>
      </c>
      <c r="P314" s="136">
        <v>0</v>
      </c>
      <c r="Q314" s="136">
        <v>1</v>
      </c>
      <c r="R314" s="136">
        <v>0</v>
      </c>
      <c r="S314" s="109">
        <v>1</v>
      </c>
      <c r="T314" s="109">
        <f t="shared" si="29"/>
        <v>2</v>
      </c>
      <c r="U314" s="50" t="str">
        <f t="shared" si="31"/>
        <v>O</v>
      </c>
      <c r="V314" s="136">
        <v>1</v>
      </c>
      <c r="W314" s="129">
        <v>0</v>
      </c>
      <c r="X314" s="136">
        <v>1</v>
      </c>
      <c r="Y314" s="136">
        <v>0</v>
      </c>
      <c r="Z314" s="136">
        <v>0</v>
      </c>
      <c r="AA314" s="136">
        <v>1</v>
      </c>
      <c r="AB314" s="136">
        <v>0</v>
      </c>
      <c r="AC314" s="129">
        <v>0</v>
      </c>
      <c r="AD314" s="136">
        <v>0</v>
      </c>
      <c r="AE314" s="136">
        <v>0</v>
      </c>
      <c r="AF314" s="136">
        <v>1</v>
      </c>
      <c r="AG314" s="136">
        <v>0</v>
      </c>
      <c r="AH314" s="136">
        <v>0</v>
      </c>
      <c r="AI314" s="136">
        <v>1</v>
      </c>
      <c r="AJ314" s="136">
        <v>0</v>
      </c>
      <c r="AK314" s="136">
        <v>0</v>
      </c>
      <c r="AL314" s="149">
        <v>0</v>
      </c>
      <c r="AM314" s="35">
        <f t="shared" si="30"/>
        <v>4</v>
      </c>
      <c r="AN314" s="50" t="str">
        <f t="shared" si="32"/>
        <v>O</v>
      </c>
      <c r="AO314" s="12"/>
      <c r="AP314" s="13"/>
      <c r="AQ314" s="13"/>
      <c r="AR314" s="13"/>
      <c r="AS314" s="13"/>
      <c r="AT314" s="13"/>
      <c r="AU314" s="12"/>
      <c r="AV314" s="13"/>
      <c r="AW314" s="12"/>
      <c r="AX314" s="12"/>
      <c r="AY314" s="13"/>
    </row>
    <row r="315" spans="1:51" x14ac:dyDescent="0.3">
      <c r="A315" s="12">
        <v>316</v>
      </c>
      <c r="B315" s="7" t="s">
        <v>1389</v>
      </c>
      <c r="C315" s="7">
        <v>28</v>
      </c>
      <c r="D315" s="7">
        <v>4</v>
      </c>
      <c r="E315" s="7"/>
      <c r="F315" s="109">
        <v>0</v>
      </c>
      <c r="G315" s="109">
        <v>0</v>
      </c>
      <c r="H315" s="109">
        <v>0</v>
      </c>
      <c r="I315" s="109">
        <v>0</v>
      </c>
      <c r="J315" s="109">
        <v>0</v>
      </c>
      <c r="K315" s="109">
        <v>0</v>
      </c>
      <c r="L315" s="109">
        <v>0</v>
      </c>
      <c r="M315" s="109">
        <v>0</v>
      </c>
      <c r="N315" s="109">
        <v>0</v>
      </c>
      <c r="O315" s="109">
        <v>0</v>
      </c>
      <c r="P315" s="136">
        <v>0</v>
      </c>
      <c r="Q315" s="136">
        <v>0</v>
      </c>
      <c r="R315" s="136">
        <v>0</v>
      </c>
      <c r="S315" s="109">
        <v>0</v>
      </c>
      <c r="T315" s="109">
        <f t="shared" si="29"/>
        <v>0</v>
      </c>
      <c r="U315" s="50" t="str">
        <f t="shared" si="31"/>
        <v>-</v>
      </c>
      <c r="V315" s="136">
        <v>0</v>
      </c>
      <c r="W315" s="129">
        <v>0</v>
      </c>
      <c r="X315" s="136">
        <v>0</v>
      </c>
      <c r="Y315" s="136">
        <v>0</v>
      </c>
      <c r="Z315" s="136">
        <v>0</v>
      </c>
      <c r="AA315" s="136">
        <v>0</v>
      </c>
      <c r="AB315" s="136">
        <v>0</v>
      </c>
      <c r="AC315" s="129">
        <v>0</v>
      </c>
      <c r="AD315" s="136">
        <v>0</v>
      </c>
      <c r="AE315" s="136">
        <v>0</v>
      </c>
      <c r="AF315" s="136">
        <v>0</v>
      </c>
      <c r="AG315" s="136">
        <v>0</v>
      </c>
      <c r="AH315" s="136">
        <v>0</v>
      </c>
      <c r="AI315" s="136">
        <v>0</v>
      </c>
      <c r="AJ315" s="136">
        <v>0</v>
      </c>
      <c r="AK315" s="136">
        <v>1</v>
      </c>
      <c r="AL315" s="149">
        <v>1</v>
      </c>
      <c r="AM315" s="35">
        <f t="shared" si="30"/>
        <v>2</v>
      </c>
      <c r="AN315" s="50" t="str">
        <f t="shared" si="32"/>
        <v>O</v>
      </c>
      <c r="AO315" s="12"/>
      <c r="AP315" s="13"/>
      <c r="AQ315" s="13"/>
      <c r="AR315" s="13"/>
      <c r="AS315" s="13"/>
      <c r="AT315" s="13"/>
      <c r="AU315" s="12"/>
      <c r="AV315" s="13"/>
      <c r="AW315" s="12"/>
      <c r="AX315" s="12"/>
      <c r="AY315" s="13"/>
    </row>
    <row r="316" spans="1:51" x14ac:dyDescent="0.3">
      <c r="A316" s="12">
        <v>317</v>
      </c>
      <c r="B316" s="123" t="s">
        <v>897</v>
      </c>
      <c r="C316" s="3"/>
      <c r="D316" s="3"/>
      <c r="E316" s="12"/>
      <c r="F316" s="109">
        <v>0</v>
      </c>
      <c r="G316" s="109">
        <v>0</v>
      </c>
      <c r="H316" s="109">
        <v>0</v>
      </c>
      <c r="I316" s="109">
        <v>0</v>
      </c>
      <c r="J316" s="109">
        <v>0</v>
      </c>
      <c r="K316" s="109">
        <v>0</v>
      </c>
      <c r="L316" s="109">
        <v>0</v>
      </c>
      <c r="M316" s="109">
        <v>0</v>
      </c>
      <c r="N316" s="109">
        <v>0</v>
      </c>
      <c r="O316" s="109">
        <v>0</v>
      </c>
      <c r="P316" s="136">
        <v>0</v>
      </c>
      <c r="Q316" s="136">
        <v>0</v>
      </c>
      <c r="R316" s="136">
        <v>0</v>
      </c>
      <c r="S316" s="109">
        <v>1</v>
      </c>
      <c r="T316" s="109">
        <f t="shared" si="29"/>
        <v>0</v>
      </c>
      <c r="U316" s="50" t="str">
        <f t="shared" si="31"/>
        <v>-</v>
      </c>
      <c r="V316" s="136">
        <v>0</v>
      </c>
      <c r="W316" s="129">
        <v>0</v>
      </c>
      <c r="X316" s="136">
        <v>0</v>
      </c>
      <c r="Y316" s="136">
        <v>0</v>
      </c>
      <c r="Z316" s="136">
        <v>0</v>
      </c>
      <c r="AA316" s="136">
        <v>0</v>
      </c>
      <c r="AB316" s="136">
        <v>0</v>
      </c>
      <c r="AC316" s="129">
        <v>0</v>
      </c>
      <c r="AD316" s="136">
        <v>0</v>
      </c>
      <c r="AE316" s="136">
        <v>0</v>
      </c>
      <c r="AF316" s="136">
        <v>0</v>
      </c>
      <c r="AG316" s="136">
        <v>0</v>
      </c>
      <c r="AH316" s="136">
        <v>0</v>
      </c>
      <c r="AI316" s="136">
        <v>0</v>
      </c>
      <c r="AJ316" s="136">
        <v>0</v>
      </c>
      <c r="AK316" s="136">
        <v>0</v>
      </c>
      <c r="AL316" s="149">
        <v>0</v>
      </c>
      <c r="AM316" s="35">
        <f t="shared" si="30"/>
        <v>0</v>
      </c>
      <c r="AN316" s="50" t="str">
        <f t="shared" si="32"/>
        <v>-</v>
      </c>
      <c r="AO316" s="12"/>
      <c r="AP316" s="13"/>
      <c r="AQ316" s="13"/>
      <c r="AR316" s="13"/>
      <c r="AS316" s="13"/>
      <c r="AT316" s="13"/>
      <c r="AU316" s="12"/>
      <c r="AV316" s="13"/>
      <c r="AW316" s="12"/>
      <c r="AX316" s="12"/>
      <c r="AY316" s="13"/>
    </row>
    <row r="317" spans="1:51" x14ac:dyDescent="0.3">
      <c r="A317" s="21">
        <v>318</v>
      </c>
      <c r="B317" s="108" t="s">
        <v>664</v>
      </c>
      <c r="C317" s="108"/>
      <c r="D317" s="108"/>
      <c r="E317" s="108"/>
      <c r="F317" s="121">
        <v>0</v>
      </c>
      <c r="G317" s="121">
        <v>0</v>
      </c>
      <c r="H317" s="121">
        <v>0</v>
      </c>
      <c r="I317" s="121">
        <v>0</v>
      </c>
      <c r="J317" s="121">
        <v>0</v>
      </c>
      <c r="K317" s="121">
        <v>0</v>
      </c>
      <c r="L317" s="121">
        <v>0</v>
      </c>
      <c r="M317" s="121">
        <v>0</v>
      </c>
      <c r="N317" s="121">
        <v>0</v>
      </c>
      <c r="O317" s="121">
        <v>0</v>
      </c>
      <c r="P317" s="138">
        <v>0</v>
      </c>
      <c r="Q317" s="138">
        <v>0</v>
      </c>
      <c r="R317" s="138">
        <v>0</v>
      </c>
      <c r="S317" s="121">
        <v>0</v>
      </c>
      <c r="T317" s="109">
        <f t="shared" si="29"/>
        <v>0</v>
      </c>
      <c r="U317" s="50" t="str">
        <f t="shared" si="31"/>
        <v>-</v>
      </c>
      <c r="V317" s="138">
        <v>0</v>
      </c>
      <c r="W317" s="129">
        <v>0</v>
      </c>
      <c r="X317" s="136">
        <v>0</v>
      </c>
      <c r="Y317" s="136">
        <v>0</v>
      </c>
      <c r="Z317" s="136">
        <v>0</v>
      </c>
      <c r="AA317" s="136">
        <v>0</v>
      </c>
      <c r="AB317" s="136">
        <v>0</v>
      </c>
      <c r="AC317" s="129">
        <v>0</v>
      </c>
      <c r="AD317" s="136">
        <v>0</v>
      </c>
      <c r="AE317" s="136">
        <v>0</v>
      </c>
      <c r="AF317" s="136">
        <v>0</v>
      </c>
      <c r="AG317" s="136">
        <v>1</v>
      </c>
      <c r="AH317" s="136">
        <v>0</v>
      </c>
      <c r="AI317" s="136">
        <v>0</v>
      </c>
      <c r="AJ317" s="136">
        <v>0</v>
      </c>
      <c r="AK317" s="136">
        <v>0</v>
      </c>
      <c r="AL317" s="149">
        <v>0</v>
      </c>
      <c r="AM317" s="35">
        <f t="shared" si="30"/>
        <v>1</v>
      </c>
      <c r="AN317" s="50" t="str">
        <f t="shared" si="32"/>
        <v>NI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</row>
    <row r="318" spans="1:51" x14ac:dyDescent="0.3">
      <c r="A318" s="12">
        <v>319</v>
      </c>
      <c r="B318" s="3" t="s">
        <v>463</v>
      </c>
      <c r="C318" s="3"/>
      <c r="D318" s="3"/>
      <c r="E318" s="12"/>
      <c r="F318" s="109">
        <v>0</v>
      </c>
      <c r="G318" s="109">
        <v>0</v>
      </c>
      <c r="H318" s="109">
        <v>0</v>
      </c>
      <c r="I318" s="109">
        <v>1</v>
      </c>
      <c r="J318" s="109">
        <v>0</v>
      </c>
      <c r="K318" s="109">
        <v>0</v>
      </c>
      <c r="L318" s="109">
        <v>0</v>
      </c>
      <c r="M318" s="109">
        <v>0</v>
      </c>
      <c r="N318" s="109">
        <v>0</v>
      </c>
      <c r="O318" s="109">
        <v>0</v>
      </c>
      <c r="P318" s="136">
        <v>0</v>
      </c>
      <c r="Q318" s="136">
        <v>0</v>
      </c>
      <c r="R318" s="136">
        <v>0</v>
      </c>
      <c r="S318" s="109">
        <v>0</v>
      </c>
      <c r="T318" s="109">
        <f t="shared" si="29"/>
        <v>1</v>
      </c>
      <c r="U318" s="50" t="str">
        <f t="shared" si="31"/>
        <v>NI</v>
      </c>
      <c r="V318" s="136">
        <v>0</v>
      </c>
      <c r="W318" s="129">
        <v>0</v>
      </c>
      <c r="X318" s="136">
        <v>0</v>
      </c>
      <c r="Y318" s="136">
        <v>0</v>
      </c>
      <c r="Z318" s="136">
        <v>0</v>
      </c>
      <c r="AA318" s="136">
        <v>0</v>
      </c>
      <c r="AB318" s="136">
        <v>0</v>
      </c>
      <c r="AC318" s="129">
        <v>0</v>
      </c>
      <c r="AD318" s="136">
        <v>0</v>
      </c>
      <c r="AE318" s="136">
        <v>0</v>
      </c>
      <c r="AF318" s="136">
        <v>0</v>
      </c>
      <c r="AG318" s="136">
        <v>0</v>
      </c>
      <c r="AH318" s="136">
        <v>0</v>
      </c>
      <c r="AI318" s="136">
        <v>0</v>
      </c>
      <c r="AJ318" s="136">
        <v>0</v>
      </c>
      <c r="AK318" s="136">
        <v>0</v>
      </c>
      <c r="AL318" s="149">
        <v>0</v>
      </c>
      <c r="AM318" s="35">
        <f t="shared" si="30"/>
        <v>0</v>
      </c>
      <c r="AN318" s="50" t="str">
        <f t="shared" si="32"/>
        <v>-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</row>
    <row r="319" spans="1:51" x14ac:dyDescent="0.3">
      <c r="A319" s="12">
        <v>320</v>
      </c>
      <c r="B319" s="7" t="s">
        <v>583</v>
      </c>
      <c r="C319" s="7">
        <v>34</v>
      </c>
      <c r="D319" s="7"/>
      <c r="E319" s="7"/>
      <c r="F319" s="109">
        <v>0</v>
      </c>
      <c r="G319" s="109">
        <v>0</v>
      </c>
      <c r="H319" s="109">
        <v>0</v>
      </c>
      <c r="I319" s="109">
        <v>0</v>
      </c>
      <c r="J319" s="109">
        <v>0</v>
      </c>
      <c r="K319" s="109">
        <v>0</v>
      </c>
      <c r="L319" s="109">
        <v>0</v>
      </c>
      <c r="M319" s="109">
        <v>0</v>
      </c>
      <c r="N319" s="109">
        <v>0</v>
      </c>
      <c r="O319" s="109">
        <v>0</v>
      </c>
      <c r="P319" s="136">
        <v>0</v>
      </c>
      <c r="Q319" s="136">
        <v>0</v>
      </c>
      <c r="R319" s="136">
        <v>0</v>
      </c>
      <c r="S319" s="109">
        <v>0</v>
      </c>
      <c r="T319" s="109">
        <f t="shared" si="29"/>
        <v>0</v>
      </c>
      <c r="U319" s="50" t="str">
        <f t="shared" si="31"/>
        <v>-</v>
      </c>
      <c r="V319" s="136">
        <v>1</v>
      </c>
      <c r="W319" s="129">
        <v>0</v>
      </c>
      <c r="X319" s="136">
        <v>0</v>
      </c>
      <c r="Y319" s="136">
        <v>0</v>
      </c>
      <c r="Z319" s="136">
        <v>0</v>
      </c>
      <c r="AA319" s="136">
        <v>0</v>
      </c>
      <c r="AB319" s="136">
        <v>1</v>
      </c>
      <c r="AC319" s="129">
        <v>0</v>
      </c>
      <c r="AD319" s="136">
        <v>0</v>
      </c>
      <c r="AE319" s="136">
        <v>0</v>
      </c>
      <c r="AF319" s="136">
        <v>1</v>
      </c>
      <c r="AG319" s="136">
        <v>0</v>
      </c>
      <c r="AH319" s="136">
        <v>0</v>
      </c>
      <c r="AI319" s="136">
        <v>0</v>
      </c>
      <c r="AJ319" s="136">
        <v>0</v>
      </c>
      <c r="AK319" s="136">
        <v>0</v>
      </c>
      <c r="AL319" s="149">
        <v>0</v>
      </c>
      <c r="AM319" s="35">
        <f t="shared" si="30"/>
        <v>2</v>
      </c>
      <c r="AN319" s="50" t="str">
        <f t="shared" si="32"/>
        <v>O</v>
      </c>
      <c r="AO319" s="12"/>
      <c r="AP319" s="13"/>
      <c r="AQ319" s="13"/>
      <c r="AR319" s="13"/>
      <c r="AS319" s="13"/>
      <c r="AT319" s="13"/>
      <c r="AU319" s="12"/>
      <c r="AV319" s="13"/>
      <c r="AW319" s="12"/>
      <c r="AX319" s="12"/>
      <c r="AY319" s="13"/>
    </row>
    <row r="320" spans="1:51" x14ac:dyDescent="0.3">
      <c r="A320" s="12">
        <v>321</v>
      </c>
      <c r="B320" s="3" t="s">
        <v>911</v>
      </c>
      <c r="C320" s="3"/>
      <c r="D320" s="3"/>
      <c r="E320" s="12"/>
      <c r="F320" s="109">
        <v>0</v>
      </c>
      <c r="G320" s="109">
        <v>0</v>
      </c>
      <c r="H320" s="109">
        <v>0</v>
      </c>
      <c r="I320" s="109">
        <v>0</v>
      </c>
      <c r="J320" s="109">
        <v>0</v>
      </c>
      <c r="K320" s="109">
        <v>1</v>
      </c>
      <c r="L320" s="109">
        <v>0</v>
      </c>
      <c r="M320" s="109">
        <v>0</v>
      </c>
      <c r="N320" s="109">
        <v>0</v>
      </c>
      <c r="O320" s="109">
        <v>0</v>
      </c>
      <c r="P320" s="136">
        <v>0</v>
      </c>
      <c r="Q320" s="136">
        <v>0</v>
      </c>
      <c r="R320" s="136">
        <v>0</v>
      </c>
      <c r="S320" s="109">
        <v>0</v>
      </c>
      <c r="T320" s="109">
        <f t="shared" si="29"/>
        <v>1</v>
      </c>
      <c r="U320" s="50" t="str">
        <f t="shared" si="31"/>
        <v>NI</v>
      </c>
      <c r="V320" s="136">
        <v>1</v>
      </c>
      <c r="W320" s="129">
        <v>0</v>
      </c>
      <c r="X320" s="136">
        <v>0</v>
      </c>
      <c r="Y320" s="136">
        <v>0</v>
      </c>
      <c r="Z320" s="136">
        <v>0</v>
      </c>
      <c r="AA320" s="136">
        <v>0</v>
      </c>
      <c r="AB320" s="136">
        <v>0</v>
      </c>
      <c r="AC320" s="129">
        <v>0</v>
      </c>
      <c r="AD320" s="136">
        <v>0</v>
      </c>
      <c r="AE320" s="136">
        <v>0</v>
      </c>
      <c r="AF320" s="136">
        <v>0</v>
      </c>
      <c r="AG320" s="136">
        <v>0</v>
      </c>
      <c r="AH320" s="136">
        <v>0</v>
      </c>
      <c r="AI320" s="136">
        <v>0</v>
      </c>
      <c r="AJ320" s="136">
        <v>0</v>
      </c>
      <c r="AK320" s="136">
        <v>0</v>
      </c>
      <c r="AL320" s="149">
        <v>0</v>
      </c>
      <c r="AM320" s="35">
        <f t="shared" si="30"/>
        <v>0</v>
      </c>
      <c r="AN320" s="50" t="str">
        <f t="shared" si="32"/>
        <v>-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</row>
    <row r="321" spans="1:51" x14ac:dyDescent="0.3">
      <c r="A321" s="12">
        <v>322</v>
      </c>
      <c r="B321" s="3" t="s">
        <v>576</v>
      </c>
      <c r="C321" s="3">
        <v>45</v>
      </c>
      <c r="D321" s="3"/>
      <c r="E321" s="12"/>
      <c r="F321" s="109">
        <v>1</v>
      </c>
      <c r="G321" s="109">
        <v>1</v>
      </c>
      <c r="H321" s="109">
        <v>1</v>
      </c>
      <c r="I321" s="109">
        <v>1</v>
      </c>
      <c r="J321" s="109">
        <v>1</v>
      </c>
      <c r="K321" s="109">
        <v>0</v>
      </c>
      <c r="L321" s="109">
        <v>1</v>
      </c>
      <c r="M321" s="109">
        <v>1</v>
      </c>
      <c r="N321" s="109">
        <v>0</v>
      </c>
      <c r="O321" s="109">
        <v>0</v>
      </c>
      <c r="P321" s="136">
        <v>1</v>
      </c>
      <c r="Q321" s="136">
        <v>1</v>
      </c>
      <c r="R321" s="136">
        <v>0</v>
      </c>
      <c r="S321" s="109">
        <v>1</v>
      </c>
      <c r="T321" s="109">
        <f t="shared" si="29"/>
        <v>7</v>
      </c>
      <c r="U321" s="50" t="str">
        <f t="shared" si="31"/>
        <v>C</v>
      </c>
      <c r="V321" s="136">
        <v>1</v>
      </c>
      <c r="W321" s="129">
        <v>1</v>
      </c>
      <c r="X321" s="136">
        <v>1</v>
      </c>
      <c r="Y321" s="136">
        <v>1</v>
      </c>
      <c r="Z321" s="136">
        <v>1</v>
      </c>
      <c r="AA321" s="136">
        <v>1</v>
      </c>
      <c r="AB321" s="136">
        <v>1</v>
      </c>
      <c r="AC321" s="129">
        <v>1</v>
      </c>
      <c r="AD321" s="136">
        <v>1</v>
      </c>
      <c r="AE321" s="136">
        <v>1</v>
      </c>
      <c r="AF321" s="136">
        <v>1</v>
      </c>
      <c r="AG321" s="136">
        <v>1</v>
      </c>
      <c r="AH321" s="136">
        <v>0</v>
      </c>
      <c r="AI321" s="136">
        <v>1</v>
      </c>
      <c r="AJ321" s="136">
        <v>1</v>
      </c>
      <c r="AK321" s="136">
        <v>0</v>
      </c>
      <c r="AL321" s="149">
        <v>1</v>
      </c>
      <c r="AM321" s="35">
        <f t="shared" si="30"/>
        <v>14</v>
      </c>
      <c r="AN321" s="50" t="str">
        <f t="shared" si="32"/>
        <v>C</v>
      </c>
      <c r="AO321" s="12"/>
      <c r="AP321" s="13"/>
      <c r="AQ321" s="13"/>
      <c r="AR321" s="13"/>
      <c r="AS321" s="13"/>
      <c r="AT321" s="13"/>
      <c r="AU321" s="12"/>
      <c r="AV321" s="13"/>
      <c r="AW321" s="12"/>
      <c r="AX321" s="12"/>
      <c r="AY321" s="13"/>
    </row>
    <row r="322" spans="1:51" x14ac:dyDescent="0.3">
      <c r="A322" s="12">
        <v>323</v>
      </c>
      <c r="B322" s="3" t="s">
        <v>438</v>
      </c>
      <c r="C322" s="3"/>
      <c r="D322" s="3"/>
      <c r="E322" s="12"/>
      <c r="F322" s="109">
        <v>0</v>
      </c>
      <c r="G322" s="109">
        <v>0</v>
      </c>
      <c r="H322" s="109">
        <v>1</v>
      </c>
      <c r="I322" s="109">
        <v>0</v>
      </c>
      <c r="J322" s="109">
        <v>0</v>
      </c>
      <c r="K322" s="109">
        <v>0</v>
      </c>
      <c r="L322" s="109">
        <v>0</v>
      </c>
      <c r="M322" s="109">
        <v>0</v>
      </c>
      <c r="N322" s="109">
        <v>0</v>
      </c>
      <c r="O322" s="109">
        <v>0</v>
      </c>
      <c r="P322" s="136">
        <v>0</v>
      </c>
      <c r="Q322" s="136">
        <v>0</v>
      </c>
      <c r="R322" s="136">
        <v>0</v>
      </c>
      <c r="S322" s="109">
        <v>0</v>
      </c>
      <c r="T322" s="109">
        <f t="shared" si="29"/>
        <v>1</v>
      </c>
      <c r="U322" s="50" t="str">
        <f t="shared" si="31"/>
        <v>NI</v>
      </c>
      <c r="V322" s="136">
        <v>1</v>
      </c>
      <c r="W322" s="129">
        <v>0</v>
      </c>
      <c r="X322" s="136">
        <v>0</v>
      </c>
      <c r="Y322" s="136">
        <v>0</v>
      </c>
      <c r="Z322" s="136">
        <v>0</v>
      </c>
      <c r="AA322" s="136">
        <v>0</v>
      </c>
      <c r="AB322" s="136">
        <v>0</v>
      </c>
      <c r="AC322" s="129">
        <v>0</v>
      </c>
      <c r="AD322" s="136">
        <v>0</v>
      </c>
      <c r="AE322" s="136">
        <v>0</v>
      </c>
      <c r="AF322" s="136">
        <v>0</v>
      </c>
      <c r="AG322" s="136">
        <v>0</v>
      </c>
      <c r="AH322" s="136">
        <v>0</v>
      </c>
      <c r="AI322" s="136">
        <v>0</v>
      </c>
      <c r="AJ322" s="136">
        <v>0</v>
      </c>
      <c r="AK322" s="136">
        <v>0</v>
      </c>
      <c r="AL322" s="149">
        <v>0</v>
      </c>
      <c r="AM322" s="35">
        <f t="shared" si="30"/>
        <v>0</v>
      </c>
      <c r="AN322" s="50" t="str">
        <f t="shared" si="32"/>
        <v>-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</row>
    <row r="323" spans="1:51" x14ac:dyDescent="0.3">
      <c r="A323" s="12">
        <v>324</v>
      </c>
      <c r="B323" s="3" t="s">
        <v>443</v>
      </c>
      <c r="C323" s="3">
        <v>35</v>
      </c>
      <c r="D323" s="3"/>
      <c r="E323" s="12"/>
      <c r="F323" s="109">
        <v>0</v>
      </c>
      <c r="G323" s="109">
        <v>0</v>
      </c>
      <c r="H323" s="109">
        <v>1</v>
      </c>
      <c r="I323" s="109">
        <v>0</v>
      </c>
      <c r="J323" s="109">
        <v>0</v>
      </c>
      <c r="K323" s="109">
        <v>0</v>
      </c>
      <c r="L323" s="109">
        <v>0</v>
      </c>
      <c r="M323" s="109">
        <v>0</v>
      </c>
      <c r="N323" s="109">
        <v>0</v>
      </c>
      <c r="O323" s="109">
        <v>0</v>
      </c>
      <c r="P323" s="136">
        <v>0</v>
      </c>
      <c r="Q323" s="136">
        <v>0</v>
      </c>
      <c r="R323" s="136">
        <v>0</v>
      </c>
      <c r="S323" s="109">
        <v>0</v>
      </c>
      <c r="T323" s="109">
        <f t="shared" si="29"/>
        <v>1</v>
      </c>
      <c r="U323" s="50" t="str">
        <f t="shared" si="31"/>
        <v>NI</v>
      </c>
      <c r="V323" s="136">
        <v>1</v>
      </c>
      <c r="W323" s="129">
        <v>0</v>
      </c>
      <c r="X323" s="136">
        <v>0</v>
      </c>
      <c r="Y323" s="136">
        <v>0</v>
      </c>
      <c r="Z323" s="136">
        <v>0</v>
      </c>
      <c r="AA323" s="136">
        <v>0</v>
      </c>
      <c r="AB323" s="136">
        <v>1</v>
      </c>
      <c r="AC323" s="129">
        <v>0</v>
      </c>
      <c r="AD323" s="136">
        <v>0</v>
      </c>
      <c r="AE323" s="136">
        <v>0</v>
      </c>
      <c r="AF323" s="136">
        <v>1</v>
      </c>
      <c r="AG323" s="136">
        <v>0</v>
      </c>
      <c r="AH323" s="136">
        <v>0</v>
      </c>
      <c r="AI323" s="136">
        <v>0</v>
      </c>
      <c r="AJ323" s="136">
        <v>0</v>
      </c>
      <c r="AK323" s="136">
        <v>1</v>
      </c>
      <c r="AL323" s="149">
        <v>1</v>
      </c>
      <c r="AM323" s="35">
        <f t="shared" si="30"/>
        <v>4</v>
      </c>
      <c r="AN323" s="50" t="str">
        <f t="shared" si="32"/>
        <v>O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</row>
    <row r="324" spans="1:51" x14ac:dyDescent="0.3">
      <c r="A324" s="12">
        <v>325</v>
      </c>
      <c r="B324" s="3" t="s">
        <v>477</v>
      </c>
      <c r="C324" s="3"/>
      <c r="D324" s="3"/>
      <c r="E324" s="12"/>
      <c r="F324" s="109">
        <v>0</v>
      </c>
      <c r="G324" s="109">
        <v>0</v>
      </c>
      <c r="H324" s="109">
        <v>0</v>
      </c>
      <c r="I324" s="109">
        <v>0</v>
      </c>
      <c r="J324" s="109">
        <v>1</v>
      </c>
      <c r="K324" s="109">
        <v>0</v>
      </c>
      <c r="L324" s="109">
        <v>0</v>
      </c>
      <c r="M324" s="109">
        <v>0</v>
      </c>
      <c r="N324" s="109">
        <v>0</v>
      </c>
      <c r="O324" s="109">
        <v>0</v>
      </c>
      <c r="P324" s="136">
        <v>0</v>
      </c>
      <c r="Q324" s="136">
        <v>0</v>
      </c>
      <c r="R324" s="136">
        <v>0</v>
      </c>
      <c r="S324" s="109">
        <v>0</v>
      </c>
      <c r="T324" s="109">
        <f t="shared" ref="T324:T335" si="33">SUM(F324:O324)</f>
        <v>1</v>
      </c>
      <c r="U324" s="50" t="str">
        <f t="shared" si="31"/>
        <v>NI</v>
      </c>
      <c r="V324" s="136">
        <v>0</v>
      </c>
      <c r="W324" s="129">
        <v>0</v>
      </c>
      <c r="X324" s="136">
        <v>0</v>
      </c>
      <c r="Y324" s="136">
        <v>0</v>
      </c>
      <c r="Z324" s="136">
        <v>0</v>
      </c>
      <c r="AA324" s="136">
        <v>0</v>
      </c>
      <c r="AB324" s="136">
        <v>0</v>
      </c>
      <c r="AC324" s="129">
        <v>0</v>
      </c>
      <c r="AD324" s="136">
        <v>0</v>
      </c>
      <c r="AE324" s="136">
        <v>0</v>
      </c>
      <c r="AF324" s="136">
        <v>0</v>
      </c>
      <c r="AG324" s="136">
        <v>0</v>
      </c>
      <c r="AH324" s="136">
        <v>0</v>
      </c>
      <c r="AI324" s="136">
        <v>0</v>
      </c>
      <c r="AJ324" s="136">
        <v>0</v>
      </c>
      <c r="AK324" s="136">
        <v>0</v>
      </c>
      <c r="AL324" s="149">
        <v>0</v>
      </c>
      <c r="AM324" s="35">
        <f t="shared" si="30"/>
        <v>0</v>
      </c>
      <c r="AN324" s="50" t="str">
        <f t="shared" si="32"/>
        <v>-</v>
      </c>
      <c r="AO324" s="12"/>
      <c r="AP324" s="13"/>
      <c r="AQ324" s="13"/>
      <c r="AR324" s="13"/>
      <c r="AS324" s="13"/>
      <c r="AT324" s="13"/>
      <c r="AU324" s="12"/>
      <c r="AV324" s="13"/>
      <c r="AW324" s="12"/>
      <c r="AX324" s="12"/>
      <c r="AY324" s="13"/>
    </row>
    <row r="325" spans="1:51" x14ac:dyDescent="0.3">
      <c r="A325" s="12">
        <v>326</v>
      </c>
      <c r="B325" s="7" t="s">
        <v>625</v>
      </c>
      <c r="C325" s="7">
        <v>34</v>
      </c>
      <c r="D325" s="7"/>
      <c r="E325" s="7"/>
      <c r="F325" s="109">
        <v>0</v>
      </c>
      <c r="G325" s="109">
        <v>0</v>
      </c>
      <c r="H325" s="109">
        <v>0</v>
      </c>
      <c r="I325" s="109">
        <v>0</v>
      </c>
      <c r="J325" s="109">
        <v>0</v>
      </c>
      <c r="K325" s="109">
        <v>0</v>
      </c>
      <c r="L325" s="109">
        <v>0</v>
      </c>
      <c r="M325" s="109">
        <v>0</v>
      </c>
      <c r="N325" s="109">
        <v>0</v>
      </c>
      <c r="O325" s="109">
        <v>0</v>
      </c>
      <c r="P325" s="136">
        <v>0</v>
      </c>
      <c r="Q325" s="136">
        <v>0</v>
      </c>
      <c r="R325" s="136">
        <v>0</v>
      </c>
      <c r="S325" s="109">
        <v>0</v>
      </c>
      <c r="T325" s="109">
        <f t="shared" si="33"/>
        <v>0</v>
      </c>
      <c r="U325" s="50" t="str">
        <f t="shared" si="31"/>
        <v>-</v>
      </c>
      <c r="V325" s="136">
        <v>0</v>
      </c>
      <c r="W325" s="129">
        <v>0</v>
      </c>
      <c r="X325" s="136">
        <v>0</v>
      </c>
      <c r="Y325" s="136">
        <v>0</v>
      </c>
      <c r="Z325" s="136">
        <v>1</v>
      </c>
      <c r="AA325" s="136">
        <v>0</v>
      </c>
      <c r="AB325" s="136">
        <v>0</v>
      </c>
      <c r="AC325" s="129">
        <v>0</v>
      </c>
      <c r="AD325" s="136">
        <v>0</v>
      </c>
      <c r="AE325" s="136">
        <v>0</v>
      </c>
      <c r="AF325" s="136">
        <v>0</v>
      </c>
      <c r="AG325" s="136">
        <v>0</v>
      </c>
      <c r="AH325" s="136">
        <v>0</v>
      </c>
      <c r="AI325" s="136">
        <v>0</v>
      </c>
      <c r="AJ325" s="136">
        <v>0</v>
      </c>
      <c r="AK325" s="136">
        <v>0</v>
      </c>
      <c r="AL325" s="149">
        <v>0</v>
      </c>
      <c r="AM325" s="35">
        <f t="shared" si="30"/>
        <v>1</v>
      </c>
      <c r="AN325" s="50" t="str">
        <f t="shared" si="32"/>
        <v>NI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</row>
    <row r="326" spans="1:51" x14ac:dyDescent="0.3">
      <c r="A326" s="12">
        <v>327</v>
      </c>
      <c r="B326" s="7" t="s">
        <v>692</v>
      </c>
      <c r="C326" s="7"/>
      <c r="D326" s="7"/>
      <c r="E326" s="7"/>
      <c r="F326" s="109">
        <v>0</v>
      </c>
      <c r="G326" s="109">
        <v>0</v>
      </c>
      <c r="H326" s="109">
        <v>0</v>
      </c>
      <c r="I326" s="109">
        <v>0</v>
      </c>
      <c r="J326" s="109">
        <v>0</v>
      </c>
      <c r="K326" s="109">
        <v>0</v>
      </c>
      <c r="L326" s="109">
        <v>0</v>
      </c>
      <c r="M326" s="109">
        <v>0</v>
      </c>
      <c r="N326" s="109">
        <v>0</v>
      </c>
      <c r="O326" s="109">
        <v>0</v>
      </c>
      <c r="P326" s="136">
        <v>0</v>
      </c>
      <c r="Q326" s="136">
        <v>0</v>
      </c>
      <c r="R326" s="136">
        <v>0</v>
      </c>
      <c r="S326" s="109">
        <v>0</v>
      </c>
      <c r="T326" s="109">
        <f t="shared" si="33"/>
        <v>0</v>
      </c>
      <c r="U326" s="50" t="str">
        <f t="shared" si="31"/>
        <v>-</v>
      </c>
      <c r="V326" s="136">
        <v>0</v>
      </c>
      <c r="W326" s="129">
        <v>0</v>
      </c>
      <c r="X326" s="136">
        <v>0</v>
      </c>
      <c r="Y326" s="136">
        <v>0</v>
      </c>
      <c r="Z326" s="136">
        <v>0</v>
      </c>
      <c r="AA326" s="136">
        <v>0</v>
      </c>
      <c r="AB326" s="136">
        <v>0</v>
      </c>
      <c r="AC326" s="129">
        <v>0</v>
      </c>
      <c r="AD326" s="136">
        <v>0</v>
      </c>
      <c r="AE326" s="136">
        <v>0</v>
      </c>
      <c r="AF326" s="136">
        <v>0</v>
      </c>
      <c r="AG326" s="136">
        <v>0</v>
      </c>
      <c r="AH326" s="136">
        <v>0</v>
      </c>
      <c r="AI326" s="136">
        <v>0</v>
      </c>
      <c r="AJ326" s="136">
        <v>0</v>
      </c>
      <c r="AK326" s="136">
        <v>0</v>
      </c>
      <c r="AL326" s="149">
        <v>1</v>
      </c>
      <c r="AM326" s="35">
        <f t="shared" si="30"/>
        <v>1</v>
      </c>
      <c r="AN326" s="50" t="str">
        <f t="shared" si="32"/>
        <v>NI</v>
      </c>
      <c r="AO326" s="12"/>
      <c r="AP326" s="13"/>
      <c r="AQ326" s="13"/>
      <c r="AR326" s="13"/>
      <c r="AS326" s="13"/>
      <c r="AT326" s="13"/>
      <c r="AU326" s="12"/>
      <c r="AV326" s="13"/>
      <c r="AW326" s="12"/>
      <c r="AX326" s="12"/>
      <c r="AY326" s="13"/>
    </row>
    <row r="327" spans="1:51" x14ac:dyDescent="0.3">
      <c r="A327" s="12">
        <v>328</v>
      </c>
      <c r="B327" s="7" t="s">
        <v>557</v>
      </c>
      <c r="C327" s="3"/>
      <c r="D327" s="3"/>
      <c r="E327" s="12"/>
      <c r="F327" s="109">
        <v>0</v>
      </c>
      <c r="G327" s="109">
        <v>0</v>
      </c>
      <c r="H327" s="109">
        <v>0</v>
      </c>
      <c r="I327" s="109">
        <v>0</v>
      </c>
      <c r="J327" s="109">
        <v>0</v>
      </c>
      <c r="K327" s="109">
        <v>0</v>
      </c>
      <c r="L327" s="109">
        <v>0</v>
      </c>
      <c r="M327" s="109">
        <v>0</v>
      </c>
      <c r="N327" s="109">
        <v>0</v>
      </c>
      <c r="O327" s="109">
        <v>0</v>
      </c>
      <c r="P327" s="136">
        <v>0</v>
      </c>
      <c r="Q327" s="136">
        <v>1</v>
      </c>
      <c r="R327" s="136">
        <v>0</v>
      </c>
      <c r="S327" s="109">
        <v>0</v>
      </c>
      <c r="T327" s="109">
        <f t="shared" si="33"/>
        <v>0</v>
      </c>
      <c r="U327" s="50" t="str">
        <f t="shared" si="31"/>
        <v>-</v>
      </c>
      <c r="V327" s="136">
        <v>0</v>
      </c>
      <c r="W327" s="129">
        <v>0</v>
      </c>
      <c r="X327" s="136">
        <v>0</v>
      </c>
      <c r="Y327" s="136">
        <v>0</v>
      </c>
      <c r="Z327" s="136">
        <v>0</v>
      </c>
      <c r="AA327" s="136">
        <v>0</v>
      </c>
      <c r="AB327" s="136">
        <v>0</v>
      </c>
      <c r="AC327" s="129">
        <v>0</v>
      </c>
      <c r="AD327" s="136">
        <v>0</v>
      </c>
      <c r="AE327" s="136">
        <v>0</v>
      </c>
      <c r="AF327" s="136">
        <v>0</v>
      </c>
      <c r="AG327" s="136">
        <v>0</v>
      </c>
      <c r="AH327" s="136">
        <v>0</v>
      </c>
      <c r="AI327" s="136">
        <v>0</v>
      </c>
      <c r="AJ327" s="136">
        <v>0</v>
      </c>
      <c r="AK327" s="136">
        <v>0</v>
      </c>
      <c r="AL327" s="149">
        <v>0</v>
      </c>
      <c r="AM327" s="35">
        <f t="shared" si="30"/>
        <v>0</v>
      </c>
      <c r="AN327" s="50" t="str">
        <f t="shared" si="32"/>
        <v>-</v>
      </c>
      <c r="AO327" s="12"/>
      <c r="AP327" s="13"/>
      <c r="AQ327" s="13"/>
      <c r="AR327" s="13"/>
      <c r="AS327" s="13"/>
      <c r="AT327" s="13"/>
      <c r="AU327" s="12"/>
      <c r="AV327" s="13"/>
      <c r="AW327" s="12"/>
      <c r="AX327" s="12"/>
      <c r="AY327" s="13"/>
    </row>
    <row r="328" spans="1:51" x14ac:dyDescent="0.3">
      <c r="A328" s="12">
        <v>329</v>
      </c>
      <c r="B328" s="7" t="s">
        <v>689</v>
      </c>
      <c r="C328" s="7"/>
      <c r="D328" s="7"/>
      <c r="E328" s="7">
        <v>20</v>
      </c>
      <c r="F328" s="109">
        <v>0</v>
      </c>
      <c r="G328" s="109">
        <v>0</v>
      </c>
      <c r="H328" s="109">
        <v>0</v>
      </c>
      <c r="I328" s="109">
        <v>0</v>
      </c>
      <c r="J328" s="109">
        <v>0</v>
      </c>
      <c r="K328" s="109">
        <v>0</v>
      </c>
      <c r="L328" s="109">
        <v>0</v>
      </c>
      <c r="M328" s="109">
        <v>0</v>
      </c>
      <c r="N328" s="109">
        <v>0</v>
      </c>
      <c r="O328" s="109">
        <v>0</v>
      </c>
      <c r="P328" s="136">
        <v>0</v>
      </c>
      <c r="Q328" s="136">
        <v>0</v>
      </c>
      <c r="R328" s="136">
        <v>0</v>
      </c>
      <c r="S328" s="109">
        <v>0</v>
      </c>
      <c r="T328" s="109">
        <f t="shared" si="33"/>
        <v>0</v>
      </c>
      <c r="U328" s="50" t="str">
        <f t="shared" si="31"/>
        <v>-</v>
      </c>
      <c r="V328" s="136">
        <v>0</v>
      </c>
      <c r="W328" s="129">
        <v>0</v>
      </c>
      <c r="X328" s="136">
        <v>0</v>
      </c>
      <c r="Y328" s="136">
        <v>0</v>
      </c>
      <c r="Z328" s="136">
        <v>0</v>
      </c>
      <c r="AA328" s="136">
        <v>0</v>
      </c>
      <c r="AB328" s="136">
        <v>0</v>
      </c>
      <c r="AC328" s="129">
        <v>0</v>
      </c>
      <c r="AD328" s="136">
        <v>0</v>
      </c>
      <c r="AE328" s="136">
        <v>0</v>
      </c>
      <c r="AF328" s="136">
        <v>0</v>
      </c>
      <c r="AG328" s="136">
        <v>0</v>
      </c>
      <c r="AH328" s="136">
        <v>0</v>
      </c>
      <c r="AI328" s="136">
        <v>0</v>
      </c>
      <c r="AJ328" s="136">
        <v>1</v>
      </c>
      <c r="AK328" s="136">
        <v>0</v>
      </c>
      <c r="AL328" s="149">
        <v>1</v>
      </c>
      <c r="AM328" s="35">
        <f t="shared" ref="AM328:AM335" si="34">SUM(W328:AL328)</f>
        <v>2</v>
      </c>
      <c r="AN328" s="50" t="str">
        <f t="shared" si="32"/>
        <v>O</v>
      </c>
      <c r="AO328" s="12"/>
      <c r="AP328" s="13"/>
      <c r="AQ328" s="13"/>
      <c r="AR328" s="13"/>
      <c r="AS328" s="13"/>
      <c r="AT328" s="13"/>
      <c r="AU328" s="12"/>
      <c r="AV328" s="13"/>
      <c r="AW328" s="12"/>
      <c r="AX328" s="12"/>
      <c r="AY328" s="13"/>
    </row>
    <row r="329" spans="1:51" x14ac:dyDescent="0.3">
      <c r="A329" s="12">
        <v>330</v>
      </c>
      <c r="B329" s="3" t="s">
        <v>519</v>
      </c>
      <c r="C329" s="3"/>
      <c r="D329" s="3"/>
      <c r="E329" s="12"/>
      <c r="F329" s="109">
        <v>0</v>
      </c>
      <c r="G329" s="109">
        <v>0</v>
      </c>
      <c r="H329" s="109">
        <v>0</v>
      </c>
      <c r="I329" s="109">
        <v>0</v>
      </c>
      <c r="J329" s="109">
        <v>0</v>
      </c>
      <c r="K329" s="109">
        <v>0</v>
      </c>
      <c r="L329" s="109">
        <v>0</v>
      </c>
      <c r="M329" s="109">
        <v>0</v>
      </c>
      <c r="N329" s="109">
        <v>0</v>
      </c>
      <c r="O329" s="109">
        <v>1</v>
      </c>
      <c r="P329" s="136">
        <v>1</v>
      </c>
      <c r="Q329" s="136">
        <v>1</v>
      </c>
      <c r="R329" s="136">
        <v>0</v>
      </c>
      <c r="S329" s="109">
        <v>0</v>
      </c>
      <c r="T329" s="109">
        <f t="shared" si="33"/>
        <v>1</v>
      </c>
      <c r="U329" s="50" t="str">
        <f t="shared" ref="U329:U335" si="35">IF(T329&gt;=5,"C",IF(T329=0,"-",IF(T329=1,"NI",IF(T329&gt;1,"O",IF(T329&gt;5,"O")))))</f>
        <v>NI</v>
      </c>
      <c r="V329" s="136">
        <v>0</v>
      </c>
      <c r="W329" s="129">
        <v>0</v>
      </c>
      <c r="X329" s="136">
        <v>0</v>
      </c>
      <c r="Y329" s="136">
        <v>0</v>
      </c>
      <c r="Z329" s="136">
        <v>0</v>
      </c>
      <c r="AA329" s="136">
        <v>0</v>
      </c>
      <c r="AB329" s="136">
        <v>0</v>
      </c>
      <c r="AC329" s="129">
        <v>0</v>
      </c>
      <c r="AD329" s="136">
        <v>0</v>
      </c>
      <c r="AE329" s="136">
        <v>0</v>
      </c>
      <c r="AF329" s="136">
        <v>0</v>
      </c>
      <c r="AG329" s="136">
        <v>0</v>
      </c>
      <c r="AH329" s="136">
        <v>0</v>
      </c>
      <c r="AI329" s="136">
        <v>0</v>
      </c>
      <c r="AJ329" s="136">
        <v>0</v>
      </c>
      <c r="AK329" s="136">
        <v>0</v>
      </c>
      <c r="AL329" s="149">
        <v>0</v>
      </c>
      <c r="AM329" s="35">
        <f t="shared" si="34"/>
        <v>0</v>
      </c>
      <c r="AN329" s="50" t="str">
        <f t="shared" si="32"/>
        <v>-</v>
      </c>
      <c r="AO329" s="12"/>
      <c r="AP329" s="13"/>
      <c r="AQ329" s="13"/>
      <c r="AR329" s="13"/>
      <c r="AS329" s="13"/>
      <c r="AT329" s="13"/>
      <c r="AU329" s="12"/>
      <c r="AV329" s="13"/>
      <c r="AW329" s="12"/>
      <c r="AX329" s="12"/>
      <c r="AY329" s="13"/>
    </row>
    <row r="330" spans="1:51" x14ac:dyDescent="0.3">
      <c r="A330" s="12">
        <v>331</v>
      </c>
      <c r="B330" s="7" t="s">
        <v>648</v>
      </c>
      <c r="C330" s="7"/>
      <c r="D330" s="7"/>
      <c r="E330" s="7"/>
      <c r="F330" s="109">
        <v>0</v>
      </c>
      <c r="G330" s="109">
        <v>0</v>
      </c>
      <c r="H330" s="109">
        <v>0</v>
      </c>
      <c r="I330" s="109">
        <v>0</v>
      </c>
      <c r="J330" s="109">
        <v>0</v>
      </c>
      <c r="K330" s="109">
        <v>0</v>
      </c>
      <c r="L330" s="109">
        <v>0</v>
      </c>
      <c r="M330" s="109">
        <v>0</v>
      </c>
      <c r="N330" s="109">
        <v>0</v>
      </c>
      <c r="O330" s="109">
        <v>0</v>
      </c>
      <c r="P330" s="136">
        <v>0</v>
      </c>
      <c r="Q330" s="136">
        <v>0</v>
      </c>
      <c r="R330" s="136">
        <v>0</v>
      </c>
      <c r="S330" s="109">
        <v>0</v>
      </c>
      <c r="T330" s="109">
        <f t="shared" si="33"/>
        <v>0</v>
      </c>
      <c r="U330" s="50" t="str">
        <f t="shared" si="35"/>
        <v>-</v>
      </c>
      <c r="V330" s="136">
        <v>0</v>
      </c>
      <c r="W330" s="129">
        <v>0</v>
      </c>
      <c r="X330" s="136">
        <v>0</v>
      </c>
      <c r="Y330" s="136">
        <v>0</v>
      </c>
      <c r="Z330" s="136">
        <v>0</v>
      </c>
      <c r="AA330" s="136">
        <v>0</v>
      </c>
      <c r="AB330" s="136">
        <v>0</v>
      </c>
      <c r="AC330" s="129">
        <v>0</v>
      </c>
      <c r="AD330" s="136">
        <v>1</v>
      </c>
      <c r="AE330" s="136">
        <v>0</v>
      </c>
      <c r="AF330" s="136">
        <v>0</v>
      </c>
      <c r="AG330" s="136">
        <v>0</v>
      </c>
      <c r="AH330" s="136">
        <v>0</v>
      </c>
      <c r="AI330" s="136">
        <v>0</v>
      </c>
      <c r="AJ330" s="136">
        <v>0</v>
      </c>
      <c r="AK330" s="136">
        <v>0</v>
      </c>
      <c r="AL330" s="149">
        <v>0</v>
      </c>
      <c r="AM330" s="35">
        <f t="shared" si="34"/>
        <v>1</v>
      </c>
      <c r="AN330" s="50" t="str">
        <f t="shared" si="32"/>
        <v>NI</v>
      </c>
      <c r="AO330" s="12"/>
      <c r="AP330" s="13"/>
      <c r="AQ330" s="13"/>
      <c r="AR330" s="13"/>
      <c r="AS330" s="13"/>
      <c r="AT330" s="13"/>
      <c r="AU330" s="12"/>
      <c r="AV330" s="13"/>
      <c r="AW330" s="12"/>
      <c r="AX330" s="12"/>
      <c r="AY330" s="13"/>
    </row>
    <row r="331" spans="1:51" x14ac:dyDescent="0.3">
      <c r="A331" s="12">
        <v>332</v>
      </c>
      <c r="B331" s="7" t="s">
        <v>647</v>
      </c>
      <c r="C331" s="7"/>
      <c r="D331" s="7"/>
      <c r="E331" s="7"/>
      <c r="F331" s="109">
        <v>0</v>
      </c>
      <c r="G331" s="109">
        <v>0</v>
      </c>
      <c r="H331" s="109">
        <v>0</v>
      </c>
      <c r="I331" s="109">
        <v>0</v>
      </c>
      <c r="J331" s="109">
        <v>0</v>
      </c>
      <c r="K331" s="109">
        <v>0</v>
      </c>
      <c r="L331" s="109">
        <v>0</v>
      </c>
      <c r="M331" s="109">
        <v>0</v>
      </c>
      <c r="N331" s="109">
        <v>0</v>
      </c>
      <c r="O331" s="109">
        <v>0</v>
      </c>
      <c r="P331" s="136">
        <v>0</v>
      </c>
      <c r="Q331" s="136">
        <v>0</v>
      </c>
      <c r="R331" s="136">
        <v>0</v>
      </c>
      <c r="S331" s="109">
        <v>0</v>
      </c>
      <c r="T331" s="109">
        <f t="shared" si="33"/>
        <v>0</v>
      </c>
      <c r="U331" s="50" t="str">
        <f t="shared" si="35"/>
        <v>-</v>
      </c>
      <c r="V331" s="136">
        <v>0</v>
      </c>
      <c r="W331" s="129">
        <v>0</v>
      </c>
      <c r="X331" s="136">
        <v>0</v>
      </c>
      <c r="Y331" s="136">
        <v>0</v>
      </c>
      <c r="Z331" s="136">
        <v>0</v>
      </c>
      <c r="AA331" s="136">
        <v>0</v>
      </c>
      <c r="AB331" s="136">
        <v>0</v>
      </c>
      <c r="AC331" s="129">
        <v>0</v>
      </c>
      <c r="AD331" s="136">
        <v>1</v>
      </c>
      <c r="AE331" s="136">
        <v>0</v>
      </c>
      <c r="AF331" s="136">
        <v>0</v>
      </c>
      <c r="AG331" s="136">
        <v>0</v>
      </c>
      <c r="AH331" s="136">
        <v>0</v>
      </c>
      <c r="AI331" s="136">
        <v>0</v>
      </c>
      <c r="AJ331" s="136">
        <v>0</v>
      </c>
      <c r="AK331" s="136">
        <v>0</v>
      </c>
      <c r="AL331" s="149">
        <v>0</v>
      </c>
      <c r="AM331" s="35">
        <f t="shared" si="34"/>
        <v>1</v>
      </c>
      <c r="AN331" s="50" t="str">
        <f t="shared" si="32"/>
        <v>NI</v>
      </c>
      <c r="AO331" s="12"/>
      <c r="AP331" s="13"/>
      <c r="AQ331" s="13"/>
      <c r="AR331" s="13"/>
      <c r="AS331" s="13"/>
      <c r="AT331" s="13"/>
      <c r="AU331" s="12"/>
      <c r="AV331" s="13"/>
      <c r="AW331" s="12"/>
      <c r="AX331" s="12"/>
      <c r="AY331" s="13"/>
    </row>
    <row r="332" spans="1:51" x14ac:dyDescent="0.3">
      <c r="A332" s="12">
        <v>333</v>
      </c>
      <c r="B332" s="3" t="s">
        <v>518</v>
      </c>
      <c r="C332" s="3"/>
      <c r="D332" s="3"/>
      <c r="E332" s="12"/>
      <c r="F332" s="109">
        <v>0</v>
      </c>
      <c r="G332" s="109">
        <v>0</v>
      </c>
      <c r="H332" s="109">
        <v>0</v>
      </c>
      <c r="I332" s="109">
        <v>0</v>
      </c>
      <c r="J332" s="109">
        <v>0</v>
      </c>
      <c r="K332" s="109">
        <v>0</v>
      </c>
      <c r="L332" s="109">
        <v>0</v>
      </c>
      <c r="M332" s="109">
        <v>0</v>
      </c>
      <c r="N332" s="109">
        <v>1</v>
      </c>
      <c r="O332" s="109">
        <v>0</v>
      </c>
      <c r="P332" s="136">
        <v>0</v>
      </c>
      <c r="Q332" s="136">
        <v>0</v>
      </c>
      <c r="R332" s="136">
        <v>0</v>
      </c>
      <c r="S332" s="109">
        <v>0</v>
      </c>
      <c r="T332" s="109">
        <f t="shared" si="33"/>
        <v>1</v>
      </c>
      <c r="U332" s="50" t="str">
        <f t="shared" si="35"/>
        <v>NI</v>
      </c>
      <c r="V332" s="136">
        <v>0</v>
      </c>
      <c r="W332" s="129">
        <v>0</v>
      </c>
      <c r="X332" s="136">
        <v>0</v>
      </c>
      <c r="Y332" s="136">
        <v>0</v>
      </c>
      <c r="Z332" s="136">
        <v>0</v>
      </c>
      <c r="AA332" s="136">
        <v>0</v>
      </c>
      <c r="AB332" s="136">
        <v>0</v>
      </c>
      <c r="AC332" s="129">
        <v>0</v>
      </c>
      <c r="AD332" s="136">
        <v>0</v>
      </c>
      <c r="AE332" s="136">
        <v>0</v>
      </c>
      <c r="AF332" s="136">
        <v>0</v>
      </c>
      <c r="AG332" s="136">
        <v>0</v>
      </c>
      <c r="AH332" s="136">
        <v>0</v>
      </c>
      <c r="AI332" s="136">
        <v>0</v>
      </c>
      <c r="AJ332" s="136">
        <v>0</v>
      </c>
      <c r="AK332" s="136">
        <v>0</v>
      </c>
      <c r="AL332" s="149">
        <v>0</v>
      </c>
      <c r="AM332" s="35">
        <f t="shared" si="34"/>
        <v>0</v>
      </c>
      <c r="AN332" s="50" t="str">
        <f t="shared" si="32"/>
        <v>-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</row>
    <row r="333" spans="1:51" x14ac:dyDescent="0.3">
      <c r="A333" s="12">
        <v>334</v>
      </c>
      <c r="B333" s="7" t="s">
        <v>892</v>
      </c>
      <c r="C333" s="7">
        <v>52</v>
      </c>
      <c r="D333" s="7"/>
      <c r="E333" s="7"/>
      <c r="F333" s="109">
        <v>0</v>
      </c>
      <c r="G333" s="109">
        <v>0</v>
      </c>
      <c r="H333" s="109">
        <v>0</v>
      </c>
      <c r="I333" s="109">
        <v>0</v>
      </c>
      <c r="J333" s="109">
        <v>0</v>
      </c>
      <c r="K333" s="109">
        <v>0</v>
      </c>
      <c r="L333" s="109">
        <v>0</v>
      </c>
      <c r="M333" s="109">
        <v>0</v>
      </c>
      <c r="N333" s="109">
        <v>0</v>
      </c>
      <c r="O333" s="109">
        <v>0</v>
      </c>
      <c r="P333" s="136">
        <v>0</v>
      </c>
      <c r="Q333" s="136">
        <v>0</v>
      </c>
      <c r="R333" s="136">
        <v>0</v>
      </c>
      <c r="S333" s="109">
        <v>0</v>
      </c>
      <c r="T333" s="109">
        <f t="shared" si="33"/>
        <v>0</v>
      </c>
      <c r="U333" s="50" t="str">
        <f t="shared" si="35"/>
        <v>-</v>
      </c>
      <c r="V333" s="136">
        <v>0</v>
      </c>
      <c r="W333" s="129">
        <v>0</v>
      </c>
      <c r="X333" s="136">
        <v>0</v>
      </c>
      <c r="Y333" s="136">
        <v>0</v>
      </c>
      <c r="Z333" s="136">
        <v>0</v>
      </c>
      <c r="AA333" s="136">
        <v>0</v>
      </c>
      <c r="AB333" s="136">
        <v>0</v>
      </c>
      <c r="AC333" s="129">
        <v>0</v>
      </c>
      <c r="AD333" s="136">
        <v>0</v>
      </c>
      <c r="AE333" s="136">
        <v>0</v>
      </c>
      <c r="AF333" s="136">
        <v>0</v>
      </c>
      <c r="AG333" s="136">
        <v>0</v>
      </c>
      <c r="AH333" s="136">
        <v>1</v>
      </c>
      <c r="AI333" s="136">
        <v>0</v>
      </c>
      <c r="AJ333" s="136">
        <v>0</v>
      </c>
      <c r="AK333" s="136">
        <v>0</v>
      </c>
      <c r="AL333" s="149">
        <v>0</v>
      </c>
      <c r="AM333" s="13">
        <f t="shared" si="34"/>
        <v>1</v>
      </c>
      <c r="AN333" s="50" t="str">
        <f t="shared" si="32"/>
        <v>NI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</row>
    <row r="334" spans="1:51" x14ac:dyDescent="0.3">
      <c r="A334" s="12">
        <v>335</v>
      </c>
      <c r="B334" s="3" t="s">
        <v>525</v>
      </c>
      <c r="C334" s="3"/>
      <c r="D334" s="3"/>
      <c r="E334" s="12"/>
      <c r="F334" s="109">
        <v>0</v>
      </c>
      <c r="G334" s="109">
        <v>0</v>
      </c>
      <c r="H334" s="109">
        <v>0</v>
      </c>
      <c r="I334" s="109">
        <v>0</v>
      </c>
      <c r="J334" s="109">
        <v>0</v>
      </c>
      <c r="K334" s="109">
        <v>1</v>
      </c>
      <c r="L334" s="109">
        <v>0</v>
      </c>
      <c r="M334" s="109">
        <v>0</v>
      </c>
      <c r="N334" s="109">
        <v>0</v>
      </c>
      <c r="O334" s="109">
        <v>1</v>
      </c>
      <c r="P334" s="136">
        <v>1</v>
      </c>
      <c r="Q334" s="136">
        <v>0</v>
      </c>
      <c r="R334" s="136">
        <v>0</v>
      </c>
      <c r="S334" s="109">
        <v>0</v>
      </c>
      <c r="T334" s="109">
        <f t="shared" si="33"/>
        <v>2</v>
      </c>
      <c r="U334" s="50" t="str">
        <f t="shared" si="35"/>
        <v>O</v>
      </c>
      <c r="V334" s="136">
        <v>0</v>
      </c>
      <c r="W334" s="129">
        <v>0</v>
      </c>
      <c r="X334" s="136">
        <v>0</v>
      </c>
      <c r="Y334" s="136">
        <v>0</v>
      </c>
      <c r="Z334" s="136">
        <v>0</v>
      </c>
      <c r="AA334" s="136">
        <v>0</v>
      </c>
      <c r="AB334" s="136">
        <v>0</v>
      </c>
      <c r="AC334" s="129">
        <v>0</v>
      </c>
      <c r="AD334" s="136">
        <v>0</v>
      </c>
      <c r="AE334" s="136">
        <v>0</v>
      </c>
      <c r="AF334" s="136">
        <v>0</v>
      </c>
      <c r="AG334" s="136">
        <v>0</v>
      </c>
      <c r="AH334" s="136">
        <v>0</v>
      </c>
      <c r="AI334" s="136">
        <v>0</v>
      </c>
      <c r="AJ334" s="136">
        <v>0</v>
      </c>
      <c r="AK334" s="136">
        <v>0</v>
      </c>
      <c r="AL334" s="149">
        <v>0</v>
      </c>
      <c r="AM334" s="13">
        <f t="shared" si="34"/>
        <v>0</v>
      </c>
      <c r="AN334" s="50" t="str">
        <f t="shared" si="32"/>
        <v>-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</row>
    <row r="335" spans="1:51" x14ac:dyDescent="0.3">
      <c r="A335" s="12">
        <v>336</v>
      </c>
      <c r="B335" s="3" t="s">
        <v>436</v>
      </c>
      <c r="C335" s="3"/>
      <c r="D335" s="3"/>
      <c r="E335" s="12"/>
      <c r="F335" s="109">
        <v>1</v>
      </c>
      <c r="G335" s="109">
        <v>0</v>
      </c>
      <c r="H335" s="109">
        <v>0</v>
      </c>
      <c r="I335" s="109">
        <v>0</v>
      </c>
      <c r="J335" s="109">
        <v>0</v>
      </c>
      <c r="K335" s="109">
        <v>0</v>
      </c>
      <c r="L335" s="109">
        <v>1</v>
      </c>
      <c r="M335" s="109">
        <v>0</v>
      </c>
      <c r="N335" s="109">
        <v>0</v>
      </c>
      <c r="O335" s="109">
        <v>0</v>
      </c>
      <c r="P335" s="136">
        <v>0</v>
      </c>
      <c r="Q335" s="136">
        <v>0</v>
      </c>
      <c r="R335" s="136">
        <v>0</v>
      </c>
      <c r="S335" s="109">
        <v>0</v>
      </c>
      <c r="T335" s="109">
        <f t="shared" si="33"/>
        <v>2</v>
      </c>
      <c r="U335" s="50" t="str">
        <f t="shared" si="35"/>
        <v>O</v>
      </c>
      <c r="V335" s="136">
        <v>0</v>
      </c>
      <c r="W335" s="129">
        <v>0</v>
      </c>
      <c r="X335" s="136">
        <v>0</v>
      </c>
      <c r="Y335" s="136">
        <v>0</v>
      </c>
      <c r="Z335" s="136">
        <v>0</v>
      </c>
      <c r="AA335" s="136">
        <v>0</v>
      </c>
      <c r="AB335" s="136">
        <v>0</v>
      </c>
      <c r="AC335" s="129">
        <v>0</v>
      </c>
      <c r="AD335" s="136">
        <v>0</v>
      </c>
      <c r="AE335" s="136">
        <v>0</v>
      </c>
      <c r="AF335" s="136">
        <v>0</v>
      </c>
      <c r="AG335" s="136">
        <v>0</v>
      </c>
      <c r="AH335" s="136">
        <v>0</v>
      </c>
      <c r="AI335" s="136">
        <v>0</v>
      </c>
      <c r="AJ335" s="136">
        <v>0</v>
      </c>
      <c r="AK335" s="136">
        <v>0</v>
      </c>
      <c r="AL335" s="149">
        <v>0</v>
      </c>
      <c r="AM335" s="13">
        <f t="shared" si="34"/>
        <v>0</v>
      </c>
      <c r="AN335" s="50" t="str">
        <f t="shared" si="32"/>
        <v>-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</row>
    <row r="336" spans="1:51" x14ac:dyDescent="0.3">
      <c r="A336" s="12">
        <v>339</v>
      </c>
      <c r="B336" s="7" t="s">
        <v>1381</v>
      </c>
      <c r="C336" s="7">
        <v>29</v>
      </c>
      <c r="D336" s="7">
        <v>3</v>
      </c>
      <c r="E336" s="7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6"/>
      <c r="Q336" s="136"/>
      <c r="R336" s="136"/>
      <c r="S336" s="13"/>
      <c r="T336" s="13"/>
      <c r="U336" s="13"/>
      <c r="V336" s="136"/>
      <c r="W336" s="129"/>
      <c r="X336" s="136"/>
      <c r="Y336" s="136"/>
      <c r="Z336" s="136"/>
      <c r="AA336" s="136"/>
      <c r="AB336" s="136"/>
      <c r="AC336" s="129"/>
      <c r="AD336" s="136"/>
      <c r="AE336" s="136"/>
      <c r="AF336" s="136"/>
      <c r="AG336" s="136"/>
      <c r="AH336" s="136"/>
      <c r="AI336" s="136"/>
      <c r="AJ336" s="136"/>
      <c r="AK336" s="136"/>
      <c r="AL336" s="149"/>
      <c r="AM336" s="13"/>
      <c r="AN336" s="13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</row>
    <row r="337" spans="1:51" x14ac:dyDescent="0.3">
      <c r="A337" s="12">
        <v>340</v>
      </c>
      <c r="B337" s="93" t="s">
        <v>1383</v>
      </c>
      <c r="C337" s="7">
        <v>42</v>
      </c>
      <c r="D337" s="7">
        <v>2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99"/>
      <c r="Q337" s="99"/>
      <c r="R337" s="99"/>
      <c r="S337" s="7"/>
      <c r="T337" s="12"/>
      <c r="U337" s="7"/>
      <c r="V337" s="99"/>
      <c r="W337" s="188"/>
      <c r="X337" s="99"/>
      <c r="Y337" s="99"/>
      <c r="Z337" s="99"/>
      <c r="AA337" s="99"/>
      <c r="AB337" s="99"/>
      <c r="AC337" s="188"/>
      <c r="AD337" s="99"/>
      <c r="AE337" s="99"/>
      <c r="AF337" s="99"/>
      <c r="AG337" s="99"/>
      <c r="AH337" s="99"/>
      <c r="AI337" s="99"/>
      <c r="AJ337" s="99"/>
      <c r="AK337" s="99"/>
      <c r="AL337" s="99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</row>
    <row r="338" spans="1:51" x14ac:dyDescent="0.3">
      <c r="A338" s="12">
        <v>341</v>
      </c>
      <c r="B338" s="93" t="s">
        <v>1384</v>
      </c>
      <c r="C338" s="7">
        <v>23</v>
      </c>
      <c r="D338" s="7">
        <v>5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99"/>
      <c r="Q338" s="99"/>
      <c r="R338" s="99"/>
      <c r="S338" s="7"/>
      <c r="T338" s="12"/>
      <c r="U338" s="7"/>
      <c r="V338" s="99"/>
      <c r="W338" s="188"/>
      <c r="X338" s="99"/>
      <c r="Y338" s="99"/>
      <c r="Z338" s="99"/>
      <c r="AA338" s="99"/>
      <c r="AB338" s="99"/>
      <c r="AC338" s="188"/>
      <c r="AD338" s="99"/>
      <c r="AE338" s="99"/>
      <c r="AF338" s="99"/>
      <c r="AG338" s="99"/>
      <c r="AH338" s="99"/>
      <c r="AI338" s="99"/>
      <c r="AJ338" s="99"/>
      <c r="AK338" s="99"/>
      <c r="AL338" s="99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</row>
    <row r="348" spans="1:51" ht="15" thickBot="1" x14ac:dyDescent="0.35"/>
    <row r="349" spans="1:51" x14ac:dyDescent="0.3">
      <c r="B349" s="68" t="s">
        <v>10</v>
      </c>
      <c r="C349" s="33">
        <v>1</v>
      </c>
    </row>
    <row r="350" spans="1:51" ht="15" thickBot="1" x14ac:dyDescent="0.35">
      <c r="B350" s="56" t="s">
        <v>28</v>
      </c>
      <c r="C350" s="31">
        <v>0</v>
      </c>
    </row>
    <row r="351" spans="1:51" x14ac:dyDescent="0.3">
      <c r="B351" s="65" t="s">
        <v>15</v>
      </c>
      <c r="C351" s="67" t="s">
        <v>19</v>
      </c>
      <c r="D351" s="66" t="s">
        <v>16</v>
      </c>
    </row>
    <row r="352" spans="1:51" x14ac:dyDescent="0.3">
      <c r="B352" s="25" t="s">
        <v>4</v>
      </c>
      <c r="C352" s="30" t="s">
        <v>7</v>
      </c>
      <c r="D352" s="7" t="s">
        <v>17</v>
      </c>
    </row>
    <row r="353" spans="2:5" x14ac:dyDescent="0.3">
      <c r="B353" s="25" t="s">
        <v>5</v>
      </c>
      <c r="C353" s="30" t="s">
        <v>8</v>
      </c>
      <c r="D353" s="7" t="s">
        <v>3</v>
      </c>
    </row>
    <row r="354" spans="2:5" ht="15" thickBot="1" x14ac:dyDescent="0.35">
      <c r="B354" s="26" t="s">
        <v>6</v>
      </c>
      <c r="C354" s="31" t="s">
        <v>20</v>
      </c>
      <c r="D354" s="32" t="s">
        <v>18</v>
      </c>
    </row>
    <row r="355" spans="2:5" ht="15" thickBot="1" x14ac:dyDescent="0.35">
      <c r="B355" s="16"/>
      <c r="C355" s="16"/>
      <c r="D355" s="16"/>
      <c r="E355" s="15"/>
    </row>
    <row r="356" spans="2:5" ht="16.2" thickBot="1" x14ac:dyDescent="0.35">
      <c r="B356" s="153" t="s">
        <v>943</v>
      </c>
      <c r="C356" s="154"/>
      <c r="D356" s="154"/>
      <c r="E356" s="155"/>
    </row>
    <row r="357" spans="2:5" x14ac:dyDescent="0.3">
      <c r="B357" s="64" t="s">
        <v>15</v>
      </c>
      <c r="C357" s="9" t="s">
        <v>19</v>
      </c>
      <c r="D357" s="20" t="s">
        <v>22</v>
      </c>
      <c r="E357" s="74" t="s">
        <v>16</v>
      </c>
    </row>
    <row r="358" spans="2:5" x14ac:dyDescent="0.3">
      <c r="B358" s="25" t="s">
        <v>4</v>
      </c>
      <c r="C358" s="11" t="s">
        <v>7</v>
      </c>
      <c r="D358" s="43">
        <f>COUNTIF(U2:U330,"C")</f>
        <v>13</v>
      </c>
      <c r="E358" s="27" t="s">
        <v>17</v>
      </c>
    </row>
    <row r="359" spans="2:5" x14ac:dyDescent="0.3">
      <c r="B359" s="25" t="s">
        <v>5</v>
      </c>
      <c r="C359" s="11" t="s">
        <v>8</v>
      </c>
      <c r="D359" s="43">
        <f>COUNTIF(U2:U330,"O")</f>
        <v>46</v>
      </c>
      <c r="E359" s="27" t="s">
        <v>3</v>
      </c>
    </row>
    <row r="360" spans="2:5" ht="15" thickBot="1" x14ac:dyDescent="0.35">
      <c r="B360" s="75" t="s">
        <v>6</v>
      </c>
      <c r="C360" s="8" t="s">
        <v>20</v>
      </c>
      <c r="D360" s="44">
        <f>COUNTIF(U2:U330,"NI")</f>
        <v>90</v>
      </c>
      <c r="E360" s="73" t="s">
        <v>18</v>
      </c>
    </row>
    <row r="361" spans="2:5" ht="15" thickBot="1" x14ac:dyDescent="0.35">
      <c r="B361" s="69" t="s">
        <v>22</v>
      </c>
      <c r="C361" s="71"/>
      <c r="D361" s="70">
        <f>SUM(D358:D360)</f>
        <v>149</v>
      </c>
      <c r="E361" s="71"/>
    </row>
    <row r="363" spans="2:5" x14ac:dyDescent="0.3">
      <c r="B363" s="156" t="s">
        <v>944</v>
      </c>
      <c r="C363" s="157" t="s">
        <v>19</v>
      </c>
      <c r="D363" s="158" t="s">
        <v>22</v>
      </c>
      <c r="E363" s="157" t="s">
        <v>16</v>
      </c>
    </row>
    <row r="364" spans="2:5" x14ac:dyDescent="0.3">
      <c r="B364" s="25" t="s">
        <v>4</v>
      </c>
      <c r="C364" s="11" t="s">
        <v>7</v>
      </c>
      <c r="D364" s="43">
        <f>COUNTIF(AN7:AN335,"C")</f>
        <v>21</v>
      </c>
      <c r="E364" s="27" t="s">
        <v>17</v>
      </c>
    </row>
    <row r="365" spans="2:5" x14ac:dyDescent="0.3">
      <c r="B365" s="25" t="s">
        <v>5</v>
      </c>
      <c r="C365" s="11" t="s">
        <v>8</v>
      </c>
      <c r="D365" s="43">
        <f>COUNTIF(AN7:AN335,"O")</f>
        <v>66</v>
      </c>
      <c r="E365" s="27" t="s">
        <v>3</v>
      </c>
    </row>
    <row r="366" spans="2:5" ht="15" thickBot="1" x14ac:dyDescent="0.35">
      <c r="B366" s="75" t="s">
        <v>6</v>
      </c>
      <c r="C366" s="8" t="s">
        <v>20</v>
      </c>
      <c r="D366" s="44">
        <f>COUNTIF(AN7:AN335,"NI")</f>
        <v>98</v>
      </c>
      <c r="E366" s="73" t="s">
        <v>18</v>
      </c>
    </row>
    <row r="367" spans="2:5" ht="15" thickBot="1" x14ac:dyDescent="0.35">
      <c r="B367" s="69" t="s">
        <v>22</v>
      </c>
      <c r="C367" s="71"/>
      <c r="D367" s="70">
        <f>SUM(D364:D366)</f>
        <v>185</v>
      </c>
      <c r="E367" s="71"/>
    </row>
    <row r="369" spans="2:20" x14ac:dyDescent="0.3">
      <c r="B369" s="150" t="s">
        <v>945</v>
      </c>
      <c r="C369" s="151" t="s">
        <v>19</v>
      </c>
      <c r="D369" s="152" t="s">
        <v>22</v>
      </c>
      <c r="E369" s="151" t="s">
        <v>16</v>
      </c>
    </row>
    <row r="370" spans="2:20" x14ac:dyDescent="0.3">
      <c r="B370" s="25" t="s">
        <v>4</v>
      </c>
      <c r="C370" s="11" t="s">
        <v>7</v>
      </c>
      <c r="D370" s="43">
        <f>D364+D358</f>
        <v>34</v>
      </c>
      <c r="E370" s="27" t="s">
        <v>17</v>
      </c>
    </row>
    <row r="371" spans="2:20" x14ac:dyDescent="0.3">
      <c r="B371" s="25" t="s">
        <v>5</v>
      </c>
      <c r="C371" s="11" t="s">
        <v>8</v>
      </c>
      <c r="D371" s="43">
        <f>D365+D359</f>
        <v>112</v>
      </c>
      <c r="E371" s="27" t="s">
        <v>3</v>
      </c>
    </row>
    <row r="372" spans="2:20" ht="15" thickBot="1" x14ac:dyDescent="0.35">
      <c r="B372" s="75" t="s">
        <v>6</v>
      </c>
      <c r="C372" s="8" t="s">
        <v>20</v>
      </c>
      <c r="D372" s="44">
        <f>D366+D360</f>
        <v>188</v>
      </c>
      <c r="E372" s="73" t="s">
        <v>18</v>
      </c>
    </row>
    <row r="373" spans="2:20" ht="15" thickBot="1" x14ac:dyDescent="0.35">
      <c r="B373" s="69" t="s">
        <v>22</v>
      </c>
      <c r="C373" s="71"/>
      <c r="D373" s="70">
        <f>SUM(D370:D372)</f>
        <v>334</v>
      </c>
      <c r="E373" s="71"/>
    </row>
    <row r="378" spans="2:20" x14ac:dyDescent="0.3">
      <c r="E378" s="1"/>
      <c r="T378"/>
    </row>
    <row r="379" spans="2:20" x14ac:dyDescent="0.3">
      <c r="E379" s="1"/>
      <c r="T379"/>
    </row>
    <row r="380" spans="2:20" x14ac:dyDescent="0.3">
      <c r="E380" s="1"/>
      <c r="T380"/>
    </row>
    <row r="381" spans="2:20" x14ac:dyDescent="0.3">
      <c r="E381" s="1"/>
      <c r="T381"/>
    </row>
    <row r="382" spans="2:20" x14ac:dyDescent="0.3">
      <c r="E382" s="1"/>
      <c r="T382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</sheetData>
  <sortState ref="B8:AM335">
    <sortCondition ref="B8:B335"/>
  </sortState>
  <mergeCells count="8">
    <mergeCell ref="U5:AD5"/>
    <mergeCell ref="AN5:AV5"/>
    <mergeCell ref="E1:N1"/>
    <mergeCell ref="E2:N2"/>
    <mergeCell ref="F4:T4"/>
    <mergeCell ref="U4:AM4"/>
    <mergeCell ref="AN4:AX4"/>
    <mergeCell ref="F5:T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716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716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80"/>
  <sheetViews>
    <sheetView topLeftCell="O77" zoomScale="89" zoomScaleNormal="89" workbookViewId="0">
      <selection activeCell="X90" sqref="X90"/>
    </sheetView>
  </sheetViews>
  <sheetFormatPr baseColWidth="10" defaultRowHeight="14.4" x14ac:dyDescent="0.3"/>
  <cols>
    <col min="1" max="1" width="6.33203125" style="1" customWidth="1"/>
    <col min="2" max="2" width="31.5546875" customWidth="1"/>
    <col min="3" max="3" width="8.33203125" customWidth="1"/>
    <col min="4" max="4" width="12.33203125" customWidth="1"/>
    <col min="5" max="5" width="11.44140625" customWidth="1"/>
    <col min="6" max="6" width="6.5546875" customWidth="1"/>
    <col min="7" max="16" width="6.5546875" style="130" customWidth="1"/>
    <col min="17" max="17" width="11" customWidth="1"/>
    <col min="18" max="18" width="11" style="1" customWidth="1"/>
    <col min="19" max="19" width="7.33203125" style="130" customWidth="1"/>
    <col min="20" max="24" width="7.88671875" style="130" customWidth="1"/>
    <col min="25" max="31" width="7.88671875" style="124" customWidth="1"/>
    <col min="32" max="32" width="7.88671875" style="130" customWidth="1"/>
    <col min="35" max="41" width="11.44140625" style="130"/>
  </cols>
  <sheetData>
    <row r="1" spans="1:43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77"/>
    </row>
    <row r="2" spans="1:43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"/>
    </row>
    <row r="3" spans="1:43" ht="16.5" thickBot="1" x14ac:dyDescent="0.3">
      <c r="A3" s="77"/>
      <c r="E3" s="77"/>
      <c r="F3" s="77"/>
      <c r="G3" s="139"/>
      <c r="H3" s="139"/>
      <c r="I3" s="139"/>
      <c r="J3" s="139"/>
      <c r="K3" s="139"/>
      <c r="L3" s="160"/>
      <c r="M3" s="162"/>
      <c r="N3" s="162"/>
      <c r="O3" s="162"/>
      <c r="P3" s="162"/>
      <c r="Q3" s="77"/>
    </row>
    <row r="4" spans="1:43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60"/>
      <c r="S4" s="463" t="s">
        <v>26</v>
      </c>
      <c r="T4" s="461"/>
      <c r="U4" s="461"/>
      <c r="V4" s="461"/>
      <c r="W4" s="461"/>
      <c r="X4" s="461"/>
      <c r="Y4" s="461"/>
      <c r="Z4" s="461"/>
      <c r="AA4" s="461"/>
      <c r="AB4" s="461"/>
      <c r="AC4" s="461"/>
      <c r="AD4" s="461"/>
      <c r="AE4" s="461"/>
      <c r="AF4" s="461"/>
      <c r="AG4" s="461"/>
      <c r="AH4" s="462"/>
      <c r="AI4" s="452" t="s">
        <v>27</v>
      </c>
      <c r="AJ4" s="453"/>
      <c r="AK4" s="453"/>
      <c r="AL4" s="453"/>
      <c r="AM4" s="453"/>
      <c r="AN4" s="453"/>
      <c r="AO4" s="453"/>
      <c r="AP4" s="453"/>
      <c r="AQ4" s="454"/>
    </row>
    <row r="5" spans="1:43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65"/>
      <c r="O5" s="465"/>
      <c r="P5" s="465"/>
      <c r="Q5" s="78"/>
      <c r="R5" s="47"/>
      <c r="S5" s="455" t="s">
        <v>25</v>
      </c>
      <c r="T5" s="456"/>
      <c r="U5" s="456"/>
      <c r="V5" s="456"/>
      <c r="W5" s="456"/>
      <c r="X5" s="456"/>
      <c r="Y5" s="456"/>
      <c r="Z5" s="456"/>
      <c r="AA5" s="456"/>
      <c r="AB5" s="456"/>
      <c r="AC5" s="456"/>
      <c r="AD5" s="456"/>
      <c r="AE5" s="456"/>
      <c r="AF5" s="456"/>
      <c r="AG5" s="78"/>
      <c r="AH5" s="47"/>
      <c r="AI5" s="455" t="s">
        <v>25</v>
      </c>
      <c r="AJ5" s="456"/>
      <c r="AK5" s="456"/>
      <c r="AL5" s="456"/>
      <c r="AM5" s="456"/>
      <c r="AN5" s="456"/>
      <c r="AO5" s="456"/>
      <c r="AP5" s="78"/>
      <c r="AQ5" s="48"/>
    </row>
    <row r="6" spans="1:43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3</v>
      </c>
      <c r="G6" s="143">
        <v>4</v>
      </c>
      <c r="H6" s="144" t="s">
        <v>199</v>
      </c>
      <c r="I6" s="144" t="s">
        <v>202</v>
      </c>
      <c r="J6" s="144" t="s">
        <v>73</v>
      </c>
      <c r="K6" s="144" t="s">
        <v>203</v>
      </c>
      <c r="L6" s="144" t="s">
        <v>80</v>
      </c>
      <c r="M6" s="148">
        <v>18</v>
      </c>
      <c r="N6" s="163">
        <v>19</v>
      </c>
      <c r="O6" s="163">
        <v>24</v>
      </c>
      <c r="P6" s="163">
        <v>25</v>
      </c>
      <c r="Q6" s="165" t="s">
        <v>13</v>
      </c>
      <c r="R6" s="42" t="s">
        <v>14</v>
      </c>
      <c r="S6" s="176">
        <v>2</v>
      </c>
      <c r="T6" s="176">
        <v>3</v>
      </c>
      <c r="U6" s="144" t="s">
        <v>951</v>
      </c>
      <c r="V6" s="144" t="s">
        <v>201</v>
      </c>
      <c r="W6" s="144" t="s">
        <v>202</v>
      </c>
      <c r="X6" s="144" t="s">
        <v>239</v>
      </c>
      <c r="Y6" s="181">
        <v>16</v>
      </c>
      <c r="Z6" s="183">
        <v>17</v>
      </c>
      <c r="AA6" s="184">
        <v>22</v>
      </c>
      <c r="AB6" s="184">
        <v>23</v>
      </c>
      <c r="AC6" s="184">
        <v>24</v>
      </c>
      <c r="AD6" s="184">
        <v>29</v>
      </c>
      <c r="AE6" s="184">
        <v>30</v>
      </c>
      <c r="AF6" s="163">
        <v>31</v>
      </c>
      <c r="AG6" s="41" t="s">
        <v>13</v>
      </c>
      <c r="AH6" s="42" t="s">
        <v>14</v>
      </c>
      <c r="AI6" s="176">
        <v>7</v>
      </c>
      <c r="AJ6" s="143">
        <v>12</v>
      </c>
      <c r="AK6" s="144" t="s">
        <v>90</v>
      </c>
      <c r="AL6" s="144" t="s">
        <v>236</v>
      </c>
      <c r="AM6" s="144" t="s">
        <v>208</v>
      </c>
      <c r="AN6" s="144" t="s">
        <v>1073</v>
      </c>
      <c r="AO6" s="144" t="s">
        <v>957</v>
      </c>
      <c r="AP6" s="41" t="s">
        <v>13</v>
      </c>
      <c r="AQ6" s="42" t="s">
        <v>14</v>
      </c>
    </row>
    <row r="7" spans="1:43" ht="15" x14ac:dyDescent="0.25">
      <c r="A7" s="51">
        <v>1</v>
      </c>
      <c r="B7" s="7" t="s">
        <v>1074</v>
      </c>
      <c r="C7" s="191">
        <v>40</v>
      </c>
      <c r="D7" s="192"/>
      <c r="E7" s="193"/>
      <c r="F7" s="49">
        <v>0</v>
      </c>
      <c r="G7" s="149">
        <v>0</v>
      </c>
      <c r="H7" s="149">
        <v>0</v>
      </c>
      <c r="I7" s="149">
        <v>0</v>
      </c>
      <c r="J7" s="149">
        <v>0</v>
      </c>
      <c r="K7" s="149">
        <v>0</v>
      </c>
      <c r="L7" s="161">
        <v>0</v>
      </c>
      <c r="M7" s="161">
        <v>0</v>
      </c>
      <c r="N7" s="166">
        <v>0</v>
      </c>
      <c r="O7" s="164">
        <v>0</v>
      </c>
      <c r="P7" s="167">
        <v>0</v>
      </c>
      <c r="Q7" s="35">
        <f>SUM(F7:P7)</f>
        <v>0</v>
      </c>
      <c r="R7" s="50" t="str">
        <f t="shared" ref="R7:R38" si="0">IF(Q7&gt;=5,"C",IF(Q7=0,"-",IF(Q7=1,"NI",IF(Q7&gt;1,"O",IF(Q7&gt;5,"O")))))</f>
        <v>-</v>
      </c>
      <c r="S7" s="186">
        <v>0</v>
      </c>
      <c r="T7" s="149">
        <v>0</v>
      </c>
      <c r="U7" s="149">
        <v>0</v>
      </c>
      <c r="V7" s="149">
        <v>0</v>
      </c>
      <c r="W7" s="149">
        <v>0</v>
      </c>
      <c r="X7" s="149">
        <v>0</v>
      </c>
      <c r="Y7" s="182">
        <v>1</v>
      </c>
      <c r="Z7" s="182">
        <v>0</v>
      </c>
      <c r="AA7" s="182">
        <v>0</v>
      </c>
      <c r="AB7" s="182">
        <v>0</v>
      </c>
      <c r="AC7" s="182">
        <v>0</v>
      </c>
      <c r="AD7" s="182">
        <v>0</v>
      </c>
      <c r="AE7" s="182">
        <v>0</v>
      </c>
      <c r="AF7" s="149">
        <v>0</v>
      </c>
      <c r="AG7" s="35">
        <v>0</v>
      </c>
      <c r="AH7" s="50" t="str">
        <f t="shared" ref="AH7:AH38" si="1">IF(AG7&gt;=5,"C",IF(AG7=0,"-",IF(AG7=1,"NI",IF(AG7&gt;1,"O",IF(AG7&gt;5,"O")))))</f>
        <v>-</v>
      </c>
      <c r="AI7" s="186">
        <v>0</v>
      </c>
      <c r="AJ7" s="161">
        <v>0</v>
      </c>
      <c r="AK7" s="161">
        <v>0</v>
      </c>
      <c r="AL7" s="161">
        <v>0</v>
      </c>
      <c r="AM7" s="161">
        <v>0</v>
      </c>
      <c r="AN7" s="161">
        <v>0</v>
      </c>
      <c r="AO7" s="161">
        <v>1</v>
      </c>
      <c r="AP7" s="35">
        <f t="shared" ref="AP7:AP38" si="2">SUM(AI7:AO7)</f>
        <v>1</v>
      </c>
      <c r="AQ7" s="194" t="str">
        <f>IF(AP7&gt;=5,"C",IF(AP7=0,"-",IF(AP7=1,"NI",IF(AP7&gt;1,"O",IF(AP7&gt;5,"O")))))</f>
        <v>NI</v>
      </c>
    </row>
    <row r="8" spans="1:43" ht="15" x14ac:dyDescent="0.25">
      <c r="A8" s="51">
        <f t="shared" ref="A8:A65" si="3">A7+1</f>
        <v>2</v>
      </c>
      <c r="B8" s="3" t="s">
        <v>1055</v>
      </c>
      <c r="C8" s="3">
        <v>58</v>
      </c>
      <c r="D8" s="3"/>
      <c r="E8" s="28"/>
      <c r="F8" s="49">
        <v>0</v>
      </c>
      <c r="G8" s="149">
        <v>0</v>
      </c>
      <c r="H8" s="149">
        <v>0</v>
      </c>
      <c r="I8" s="149">
        <v>0</v>
      </c>
      <c r="J8" s="149">
        <v>0</v>
      </c>
      <c r="K8" s="149">
        <v>0</v>
      </c>
      <c r="L8" s="161">
        <v>0</v>
      </c>
      <c r="M8" s="161">
        <v>0</v>
      </c>
      <c r="N8" s="166">
        <v>0</v>
      </c>
      <c r="O8" s="171">
        <v>0</v>
      </c>
      <c r="P8" s="167">
        <v>0</v>
      </c>
      <c r="Q8" s="35">
        <f>SUM(F8:P8)</f>
        <v>0</v>
      </c>
      <c r="R8" s="50" t="str">
        <f t="shared" si="0"/>
        <v>-</v>
      </c>
      <c r="S8" s="177">
        <v>0</v>
      </c>
      <c r="T8" s="149">
        <v>0</v>
      </c>
      <c r="U8" s="149">
        <v>0</v>
      </c>
      <c r="V8" s="149">
        <v>0</v>
      </c>
      <c r="W8" s="149">
        <v>0</v>
      </c>
      <c r="X8" s="149">
        <v>0</v>
      </c>
      <c r="Y8" s="182">
        <v>0</v>
      </c>
      <c r="Z8" s="182">
        <v>1</v>
      </c>
      <c r="AA8" s="182">
        <v>0</v>
      </c>
      <c r="AB8" s="182">
        <v>0</v>
      </c>
      <c r="AC8" s="182">
        <v>0</v>
      </c>
      <c r="AD8" s="182">
        <v>0</v>
      </c>
      <c r="AE8" s="182">
        <v>0</v>
      </c>
      <c r="AF8" s="149">
        <v>1</v>
      </c>
      <c r="AG8" s="35">
        <f>SUM(S8:AF8)</f>
        <v>2</v>
      </c>
      <c r="AH8" s="50" t="str">
        <f t="shared" si="1"/>
        <v>O</v>
      </c>
      <c r="AI8" s="177">
        <v>0</v>
      </c>
      <c r="AJ8" s="149">
        <v>0</v>
      </c>
      <c r="AK8" s="149">
        <v>1</v>
      </c>
      <c r="AL8" s="149">
        <v>0</v>
      </c>
      <c r="AM8" s="149">
        <v>1</v>
      </c>
      <c r="AN8" s="149">
        <v>0</v>
      </c>
      <c r="AO8" s="149">
        <v>1</v>
      </c>
      <c r="AP8" s="35">
        <f t="shared" si="2"/>
        <v>3</v>
      </c>
      <c r="AQ8" s="194" t="str">
        <f t="shared" ref="AQ8:AQ72" si="4">IF(AP8&gt;=5,"C",IF(AP8=0,"-",IF(AP8=1,"NI",IF(AP8&gt;1,"O",IF(AP8&gt;5,"O")))))</f>
        <v>O</v>
      </c>
    </row>
    <row r="9" spans="1:43" ht="15" x14ac:dyDescent="0.25">
      <c r="A9" s="51">
        <f t="shared" si="3"/>
        <v>3</v>
      </c>
      <c r="B9" s="93" t="s">
        <v>1057</v>
      </c>
      <c r="C9" s="3">
        <v>60</v>
      </c>
      <c r="D9" s="3"/>
      <c r="E9" s="28"/>
      <c r="F9" s="49">
        <v>0</v>
      </c>
      <c r="G9" s="149">
        <v>0</v>
      </c>
      <c r="H9" s="149">
        <v>0</v>
      </c>
      <c r="I9" s="149">
        <v>0</v>
      </c>
      <c r="J9" s="149">
        <v>0</v>
      </c>
      <c r="K9" s="149">
        <v>0</v>
      </c>
      <c r="L9" s="161">
        <v>0</v>
      </c>
      <c r="M9" s="161"/>
      <c r="N9" s="166">
        <v>0</v>
      </c>
      <c r="O9" s="170"/>
      <c r="P9" s="167">
        <v>0</v>
      </c>
      <c r="Q9" s="35">
        <v>0</v>
      </c>
      <c r="R9" s="50" t="str">
        <f t="shared" si="0"/>
        <v>-</v>
      </c>
      <c r="S9" s="186">
        <v>0</v>
      </c>
      <c r="T9" s="149">
        <v>0</v>
      </c>
      <c r="U9" s="149">
        <v>0</v>
      </c>
      <c r="V9" s="149">
        <v>0</v>
      </c>
      <c r="W9" s="149">
        <v>0</v>
      </c>
      <c r="X9" s="149">
        <v>0</v>
      </c>
      <c r="Y9" s="182">
        <v>0</v>
      </c>
      <c r="Z9" s="182">
        <v>0</v>
      </c>
      <c r="AA9" s="182">
        <v>0</v>
      </c>
      <c r="AB9" s="182">
        <v>0</v>
      </c>
      <c r="AC9" s="182">
        <v>0</v>
      </c>
      <c r="AD9" s="182">
        <v>0</v>
      </c>
      <c r="AE9" s="182">
        <v>0</v>
      </c>
      <c r="AF9" s="149">
        <v>0</v>
      </c>
      <c r="AG9" s="35">
        <v>0</v>
      </c>
      <c r="AH9" s="50" t="str">
        <f t="shared" si="1"/>
        <v>-</v>
      </c>
      <c r="AI9" s="186">
        <v>1</v>
      </c>
      <c r="AJ9" s="161">
        <v>1</v>
      </c>
      <c r="AK9" s="161">
        <v>0</v>
      </c>
      <c r="AL9" s="161">
        <v>0</v>
      </c>
      <c r="AM9" s="161">
        <v>0</v>
      </c>
      <c r="AN9" s="161">
        <v>0</v>
      </c>
      <c r="AO9" s="161">
        <v>0</v>
      </c>
      <c r="AP9" s="35">
        <f t="shared" si="2"/>
        <v>2</v>
      </c>
      <c r="AQ9" s="194" t="str">
        <f t="shared" si="4"/>
        <v>O</v>
      </c>
    </row>
    <row r="10" spans="1:43" ht="15" x14ac:dyDescent="0.25">
      <c r="A10" s="51">
        <f t="shared" si="3"/>
        <v>4</v>
      </c>
      <c r="B10" s="7" t="s">
        <v>783</v>
      </c>
      <c r="C10" s="7"/>
      <c r="D10" s="7"/>
      <c r="E10" s="27"/>
      <c r="F10" s="49">
        <v>0</v>
      </c>
      <c r="G10" s="149">
        <v>0</v>
      </c>
      <c r="H10" s="149">
        <v>1</v>
      </c>
      <c r="I10" s="149">
        <v>0</v>
      </c>
      <c r="J10" s="149">
        <v>0</v>
      </c>
      <c r="K10" s="149">
        <v>0</v>
      </c>
      <c r="L10" s="161">
        <v>0</v>
      </c>
      <c r="M10" s="161">
        <v>0</v>
      </c>
      <c r="N10" s="166">
        <v>0</v>
      </c>
      <c r="O10" s="171">
        <v>0</v>
      </c>
      <c r="P10" s="167">
        <v>0</v>
      </c>
      <c r="Q10" s="35">
        <f>SUM(F10:P10)</f>
        <v>1</v>
      </c>
      <c r="R10" s="50" t="str">
        <f t="shared" si="0"/>
        <v>NI</v>
      </c>
      <c r="S10" s="177">
        <v>0</v>
      </c>
      <c r="T10" s="149">
        <v>0</v>
      </c>
      <c r="U10" s="149">
        <v>0</v>
      </c>
      <c r="V10" s="149">
        <v>0</v>
      </c>
      <c r="W10" s="149">
        <v>0</v>
      </c>
      <c r="X10" s="149">
        <v>0</v>
      </c>
      <c r="Y10" s="182">
        <v>0</v>
      </c>
      <c r="Z10" s="182">
        <v>0</v>
      </c>
      <c r="AA10" s="182">
        <v>0</v>
      </c>
      <c r="AB10" s="182">
        <v>0</v>
      </c>
      <c r="AC10" s="182">
        <v>0</v>
      </c>
      <c r="AD10" s="182">
        <v>0</v>
      </c>
      <c r="AE10" s="182">
        <v>0</v>
      </c>
      <c r="AF10" s="149">
        <v>0</v>
      </c>
      <c r="AG10" s="35">
        <f>SUM(S10:AF10)</f>
        <v>0</v>
      </c>
      <c r="AH10" s="50" t="str">
        <f t="shared" si="1"/>
        <v>-</v>
      </c>
      <c r="AI10" s="177">
        <v>0</v>
      </c>
      <c r="AJ10" s="149">
        <v>0</v>
      </c>
      <c r="AK10" s="149">
        <v>0</v>
      </c>
      <c r="AL10" s="149">
        <v>0</v>
      </c>
      <c r="AM10" s="149">
        <v>0</v>
      </c>
      <c r="AN10" s="149">
        <v>0</v>
      </c>
      <c r="AO10" s="149">
        <v>0</v>
      </c>
      <c r="AP10" s="35">
        <f t="shared" si="2"/>
        <v>0</v>
      </c>
      <c r="AQ10" s="194" t="str">
        <f t="shared" si="4"/>
        <v>-</v>
      </c>
    </row>
    <row r="11" spans="1:43" ht="15" x14ac:dyDescent="0.25">
      <c r="A11" s="51">
        <f t="shared" si="3"/>
        <v>5</v>
      </c>
      <c r="B11" s="3" t="s">
        <v>1062</v>
      </c>
      <c r="C11" s="3">
        <v>62</v>
      </c>
      <c r="D11" s="3"/>
      <c r="E11" s="28"/>
      <c r="F11" s="49">
        <v>0</v>
      </c>
      <c r="G11" s="149">
        <v>0</v>
      </c>
      <c r="H11" s="149">
        <v>0</v>
      </c>
      <c r="I11" s="149">
        <v>0</v>
      </c>
      <c r="J11" s="149">
        <v>0</v>
      </c>
      <c r="K11" s="149">
        <v>0</v>
      </c>
      <c r="L11" s="161">
        <v>0</v>
      </c>
      <c r="M11" s="161">
        <v>0</v>
      </c>
      <c r="N11" s="166">
        <v>0</v>
      </c>
      <c r="O11" s="171">
        <v>0</v>
      </c>
      <c r="P11" s="167">
        <v>0</v>
      </c>
      <c r="Q11" s="35">
        <v>0</v>
      </c>
      <c r="R11" s="50" t="str">
        <f t="shared" si="0"/>
        <v>-</v>
      </c>
      <c r="S11" s="186">
        <v>0</v>
      </c>
      <c r="T11" s="149">
        <v>0</v>
      </c>
      <c r="U11" s="149">
        <v>0</v>
      </c>
      <c r="V11" s="149">
        <v>0</v>
      </c>
      <c r="W11" s="149">
        <v>0</v>
      </c>
      <c r="X11" s="149">
        <v>0</v>
      </c>
      <c r="Y11" s="182">
        <v>0</v>
      </c>
      <c r="Z11" s="182">
        <v>0</v>
      </c>
      <c r="AA11" s="182">
        <v>0</v>
      </c>
      <c r="AB11" s="182">
        <v>0</v>
      </c>
      <c r="AC11" s="182">
        <v>0</v>
      </c>
      <c r="AD11" s="182">
        <v>0</v>
      </c>
      <c r="AE11" s="182">
        <v>0</v>
      </c>
      <c r="AF11" s="149">
        <v>0</v>
      </c>
      <c r="AG11" s="35">
        <v>0</v>
      </c>
      <c r="AH11" s="50" t="str">
        <f t="shared" si="1"/>
        <v>-</v>
      </c>
      <c r="AI11" s="186">
        <v>0</v>
      </c>
      <c r="AJ11" s="161">
        <v>1</v>
      </c>
      <c r="AK11" s="161">
        <v>1</v>
      </c>
      <c r="AL11" s="161">
        <v>0</v>
      </c>
      <c r="AM11" s="161">
        <v>0</v>
      </c>
      <c r="AN11" s="161">
        <v>0</v>
      </c>
      <c r="AO11" s="161">
        <v>0</v>
      </c>
      <c r="AP11" s="35">
        <f t="shared" si="2"/>
        <v>2</v>
      </c>
      <c r="AQ11" s="194" t="str">
        <f t="shared" si="4"/>
        <v>O</v>
      </c>
    </row>
    <row r="12" spans="1:43" ht="15" x14ac:dyDescent="0.25">
      <c r="A12" s="51">
        <f t="shared" si="3"/>
        <v>6</v>
      </c>
      <c r="B12" s="3" t="s">
        <v>756</v>
      </c>
      <c r="C12" s="3">
        <v>54</v>
      </c>
      <c r="D12" s="3"/>
      <c r="E12" s="28"/>
      <c r="F12" s="49">
        <v>0</v>
      </c>
      <c r="G12" s="149">
        <v>0</v>
      </c>
      <c r="H12" s="149">
        <v>0</v>
      </c>
      <c r="I12" s="149">
        <v>0</v>
      </c>
      <c r="J12" s="149">
        <v>1</v>
      </c>
      <c r="K12" s="149">
        <v>0</v>
      </c>
      <c r="L12" s="161">
        <v>0</v>
      </c>
      <c r="M12" s="161">
        <v>0</v>
      </c>
      <c r="N12" s="166">
        <v>0</v>
      </c>
      <c r="O12" s="172">
        <v>0</v>
      </c>
      <c r="P12" s="167">
        <v>0</v>
      </c>
      <c r="Q12" s="35">
        <f t="shared" ref="Q12:Q24" si="5">SUM(F12:P12)</f>
        <v>1</v>
      </c>
      <c r="R12" s="50" t="str">
        <f t="shared" si="0"/>
        <v>NI</v>
      </c>
      <c r="S12" s="177">
        <v>0</v>
      </c>
      <c r="T12" s="149">
        <v>0</v>
      </c>
      <c r="U12" s="149">
        <v>0</v>
      </c>
      <c r="V12" s="149">
        <v>0</v>
      </c>
      <c r="W12" s="149">
        <v>0</v>
      </c>
      <c r="X12" s="149">
        <v>0</v>
      </c>
      <c r="Y12" s="182">
        <v>0</v>
      </c>
      <c r="Z12" s="182">
        <v>0</v>
      </c>
      <c r="AA12" s="182">
        <v>0</v>
      </c>
      <c r="AB12" s="182">
        <v>0</v>
      </c>
      <c r="AC12" s="182">
        <v>0</v>
      </c>
      <c r="AD12" s="182">
        <v>0</v>
      </c>
      <c r="AE12" s="182">
        <v>1</v>
      </c>
      <c r="AF12" s="149">
        <v>0</v>
      </c>
      <c r="AG12" s="35">
        <f>SUM(S12:AF12)</f>
        <v>1</v>
      </c>
      <c r="AH12" s="50" t="str">
        <f t="shared" si="1"/>
        <v>NI</v>
      </c>
      <c r="AI12" s="177">
        <v>0</v>
      </c>
      <c r="AJ12" s="149">
        <v>0</v>
      </c>
      <c r="AK12" s="149">
        <v>0</v>
      </c>
      <c r="AL12" s="149">
        <v>0</v>
      </c>
      <c r="AM12" s="149">
        <v>0</v>
      </c>
      <c r="AN12" s="149">
        <v>0</v>
      </c>
      <c r="AO12" s="149">
        <v>0</v>
      </c>
      <c r="AP12" s="35">
        <f t="shared" si="2"/>
        <v>0</v>
      </c>
      <c r="AQ12" s="194" t="str">
        <f>IF(AP12&gt;=5,"C",IF(AP12=0,"-",IF(AP12=1,"NI",IF(AP12&gt;1,"O",IF(AP12&gt;5,"O")))))</f>
        <v>-</v>
      </c>
    </row>
    <row r="13" spans="1:43" ht="16.95" customHeight="1" thickBot="1" x14ac:dyDescent="0.35">
      <c r="A13" s="51">
        <f t="shared" si="3"/>
        <v>7</v>
      </c>
      <c r="B13" s="3" t="s">
        <v>949</v>
      </c>
      <c r="C13" s="3">
        <v>40</v>
      </c>
      <c r="D13" s="3"/>
      <c r="E13" s="28"/>
      <c r="F13" s="49">
        <v>0</v>
      </c>
      <c r="G13" s="149">
        <v>0</v>
      </c>
      <c r="H13" s="149">
        <v>0</v>
      </c>
      <c r="I13" s="149">
        <v>0</v>
      </c>
      <c r="J13" s="149">
        <v>0</v>
      </c>
      <c r="K13" s="149">
        <v>0</v>
      </c>
      <c r="L13" s="161">
        <v>0</v>
      </c>
      <c r="M13" s="161">
        <v>1</v>
      </c>
      <c r="N13" s="166">
        <v>0</v>
      </c>
      <c r="O13" s="168">
        <v>0</v>
      </c>
      <c r="P13" s="167">
        <v>0</v>
      </c>
      <c r="Q13" s="35">
        <f t="shared" si="5"/>
        <v>1</v>
      </c>
      <c r="R13" s="50" t="str">
        <f t="shared" si="0"/>
        <v>NI</v>
      </c>
      <c r="S13" s="177">
        <v>0</v>
      </c>
      <c r="T13" s="149">
        <v>0</v>
      </c>
      <c r="U13" s="149">
        <v>1</v>
      </c>
      <c r="V13" s="149">
        <v>0</v>
      </c>
      <c r="W13" s="149">
        <v>0</v>
      </c>
      <c r="X13" s="149">
        <v>1</v>
      </c>
      <c r="Y13" s="182">
        <v>1</v>
      </c>
      <c r="Z13" s="182">
        <v>0</v>
      </c>
      <c r="AA13" s="182">
        <v>0</v>
      </c>
      <c r="AB13" s="182">
        <v>1</v>
      </c>
      <c r="AC13" s="182">
        <v>1</v>
      </c>
      <c r="AD13" s="182">
        <v>1</v>
      </c>
      <c r="AE13" s="182">
        <v>0</v>
      </c>
      <c r="AF13" s="149">
        <v>0</v>
      </c>
      <c r="AG13" s="35">
        <f>SUM(S13:AF13)</f>
        <v>6</v>
      </c>
      <c r="AH13" s="50" t="str">
        <f t="shared" si="1"/>
        <v>C</v>
      </c>
      <c r="AI13" s="177">
        <v>1</v>
      </c>
      <c r="AJ13" s="149">
        <v>0</v>
      </c>
      <c r="AK13" s="149">
        <v>1</v>
      </c>
      <c r="AL13" s="149">
        <v>0</v>
      </c>
      <c r="AM13" s="149">
        <v>0</v>
      </c>
      <c r="AN13" s="149">
        <v>1</v>
      </c>
      <c r="AO13" s="149">
        <v>1</v>
      </c>
      <c r="AP13" s="35">
        <f t="shared" si="2"/>
        <v>4</v>
      </c>
      <c r="AQ13" s="194" t="str">
        <f t="shared" si="4"/>
        <v>O</v>
      </c>
    </row>
    <row r="14" spans="1:43" ht="15" thickBot="1" x14ac:dyDescent="0.35">
      <c r="A14" s="51">
        <f t="shared" si="3"/>
        <v>8</v>
      </c>
      <c r="B14" s="3" t="s">
        <v>699</v>
      </c>
      <c r="C14" s="3">
        <v>37</v>
      </c>
      <c r="D14" s="3"/>
      <c r="E14" s="28"/>
      <c r="F14" s="49">
        <v>0</v>
      </c>
      <c r="G14" s="149">
        <v>0</v>
      </c>
      <c r="H14" s="149">
        <v>0</v>
      </c>
      <c r="I14" s="149">
        <v>0</v>
      </c>
      <c r="J14" s="149">
        <v>0</v>
      </c>
      <c r="K14" s="149">
        <v>0</v>
      </c>
      <c r="L14" s="161">
        <v>0</v>
      </c>
      <c r="M14" s="161">
        <v>0</v>
      </c>
      <c r="N14" s="166">
        <v>0</v>
      </c>
      <c r="O14" s="169">
        <v>0</v>
      </c>
      <c r="P14" s="167">
        <v>0</v>
      </c>
      <c r="Q14" s="35">
        <f t="shared" si="5"/>
        <v>0</v>
      </c>
      <c r="R14" s="50" t="str">
        <f t="shared" si="0"/>
        <v>-</v>
      </c>
      <c r="S14" s="177">
        <v>1</v>
      </c>
      <c r="T14" s="149">
        <v>0</v>
      </c>
      <c r="U14" s="149">
        <v>0</v>
      </c>
      <c r="V14" s="149">
        <v>0</v>
      </c>
      <c r="W14" s="149">
        <v>0</v>
      </c>
      <c r="X14" s="149">
        <v>0</v>
      </c>
      <c r="Y14" s="182">
        <v>0</v>
      </c>
      <c r="Z14" s="182">
        <v>0</v>
      </c>
      <c r="AA14" s="182">
        <v>0</v>
      </c>
      <c r="AB14" s="182">
        <v>0</v>
      </c>
      <c r="AC14" s="182">
        <v>0</v>
      </c>
      <c r="AD14" s="182">
        <v>0</v>
      </c>
      <c r="AE14" s="182">
        <v>0</v>
      </c>
      <c r="AF14" s="149">
        <v>0</v>
      </c>
      <c r="AG14" s="35">
        <f>SUM(S14:AF14)</f>
        <v>1</v>
      </c>
      <c r="AH14" s="50" t="str">
        <f t="shared" si="1"/>
        <v>NI</v>
      </c>
      <c r="AI14" s="177">
        <v>0</v>
      </c>
      <c r="AJ14" s="149">
        <v>0</v>
      </c>
      <c r="AK14" s="149">
        <v>0</v>
      </c>
      <c r="AL14" s="149">
        <v>0</v>
      </c>
      <c r="AM14" s="149">
        <v>0</v>
      </c>
      <c r="AN14" s="149">
        <v>0</v>
      </c>
      <c r="AO14" s="149">
        <v>0</v>
      </c>
      <c r="AP14" s="35">
        <f t="shared" si="2"/>
        <v>0</v>
      </c>
      <c r="AQ14" s="194" t="str">
        <f t="shared" si="4"/>
        <v>-</v>
      </c>
    </row>
    <row r="15" spans="1:43" ht="15" thickBot="1" x14ac:dyDescent="0.35">
      <c r="A15" s="51">
        <v>9</v>
      </c>
      <c r="B15" s="7" t="s">
        <v>1069</v>
      </c>
      <c r="C15" s="7"/>
      <c r="D15" s="7"/>
      <c r="E15" s="27"/>
      <c r="F15" s="49">
        <v>0</v>
      </c>
      <c r="G15" s="149">
        <v>0</v>
      </c>
      <c r="H15" s="149">
        <v>0</v>
      </c>
      <c r="I15" s="149">
        <v>0</v>
      </c>
      <c r="J15" s="149">
        <v>0</v>
      </c>
      <c r="K15" s="149">
        <v>0</v>
      </c>
      <c r="L15" s="161">
        <v>0</v>
      </c>
      <c r="M15" s="161">
        <v>0</v>
      </c>
      <c r="N15" s="166">
        <v>0</v>
      </c>
      <c r="O15" s="169">
        <v>0</v>
      </c>
      <c r="P15" s="167">
        <v>0</v>
      </c>
      <c r="Q15" s="35">
        <f t="shared" si="5"/>
        <v>0</v>
      </c>
      <c r="R15" s="50" t="str">
        <f t="shared" si="0"/>
        <v>-</v>
      </c>
      <c r="S15" s="186">
        <v>0</v>
      </c>
      <c r="T15" s="149">
        <v>0</v>
      </c>
      <c r="U15" s="149">
        <v>0</v>
      </c>
      <c r="V15" s="149">
        <v>0</v>
      </c>
      <c r="W15" s="149">
        <v>0</v>
      </c>
      <c r="X15" s="149">
        <v>0</v>
      </c>
      <c r="Y15" s="182">
        <v>1</v>
      </c>
      <c r="Z15" s="182">
        <v>0</v>
      </c>
      <c r="AA15" s="182">
        <v>0</v>
      </c>
      <c r="AB15" s="182">
        <v>0</v>
      </c>
      <c r="AC15" s="182">
        <v>0</v>
      </c>
      <c r="AD15" s="182">
        <v>0</v>
      </c>
      <c r="AE15" s="182">
        <v>0</v>
      </c>
      <c r="AF15" s="149">
        <v>0</v>
      </c>
      <c r="AG15" s="35">
        <v>0</v>
      </c>
      <c r="AH15" s="50" t="str">
        <f t="shared" si="1"/>
        <v>-</v>
      </c>
      <c r="AI15" s="186">
        <v>0</v>
      </c>
      <c r="AJ15" s="161">
        <v>0</v>
      </c>
      <c r="AK15" s="161">
        <v>0</v>
      </c>
      <c r="AL15" s="161">
        <v>0</v>
      </c>
      <c r="AM15" s="161">
        <v>1</v>
      </c>
      <c r="AN15" s="161">
        <v>0</v>
      </c>
      <c r="AO15" s="161">
        <v>0</v>
      </c>
      <c r="AP15" s="35">
        <f t="shared" si="2"/>
        <v>1</v>
      </c>
      <c r="AQ15" s="194" t="str">
        <f t="shared" si="4"/>
        <v>NI</v>
      </c>
    </row>
    <row r="16" spans="1:43" x14ac:dyDescent="0.3">
      <c r="A16" s="51">
        <f t="shared" si="3"/>
        <v>10</v>
      </c>
      <c r="B16" s="7" t="s">
        <v>779</v>
      </c>
      <c r="C16" s="7"/>
      <c r="D16" s="7"/>
      <c r="E16" s="27"/>
      <c r="F16" s="49">
        <v>0</v>
      </c>
      <c r="G16" s="149">
        <v>0</v>
      </c>
      <c r="H16" s="149">
        <v>0</v>
      </c>
      <c r="I16" s="149">
        <v>0</v>
      </c>
      <c r="J16" s="149">
        <v>1</v>
      </c>
      <c r="K16" s="149">
        <v>0</v>
      </c>
      <c r="L16" s="161">
        <v>0</v>
      </c>
      <c r="M16" s="161">
        <v>1</v>
      </c>
      <c r="N16" s="166">
        <v>0</v>
      </c>
      <c r="O16" s="173">
        <v>0</v>
      </c>
      <c r="P16" s="167">
        <v>0</v>
      </c>
      <c r="Q16" s="35">
        <f t="shared" si="5"/>
        <v>2</v>
      </c>
      <c r="R16" s="50" t="str">
        <f t="shared" si="0"/>
        <v>O</v>
      </c>
      <c r="S16" s="177">
        <v>0</v>
      </c>
      <c r="T16" s="149">
        <v>0</v>
      </c>
      <c r="U16" s="149">
        <v>0</v>
      </c>
      <c r="V16" s="149">
        <v>0</v>
      </c>
      <c r="W16" s="149">
        <v>0</v>
      </c>
      <c r="X16" s="149">
        <v>0</v>
      </c>
      <c r="Y16" s="182">
        <v>0</v>
      </c>
      <c r="Z16" s="182">
        <v>0</v>
      </c>
      <c r="AA16" s="182">
        <v>0</v>
      </c>
      <c r="AB16" s="182">
        <v>0</v>
      </c>
      <c r="AC16" s="182">
        <v>0</v>
      </c>
      <c r="AD16" s="182">
        <v>0</v>
      </c>
      <c r="AE16" s="182">
        <v>0</v>
      </c>
      <c r="AF16" s="149">
        <v>0</v>
      </c>
      <c r="AG16" s="35">
        <f t="shared" ref="AG16:AG22" si="6">SUM(S16:AF16)</f>
        <v>0</v>
      </c>
      <c r="AH16" s="50" t="str">
        <f t="shared" si="1"/>
        <v>-</v>
      </c>
      <c r="AI16" s="177">
        <v>0</v>
      </c>
      <c r="AJ16" s="149">
        <v>0</v>
      </c>
      <c r="AK16" s="149">
        <v>0</v>
      </c>
      <c r="AL16" s="149">
        <v>0</v>
      </c>
      <c r="AM16" s="149">
        <v>0</v>
      </c>
      <c r="AN16" s="149">
        <v>0</v>
      </c>
      <c r="AO16" s="149">
        <v>0</v>
      </c>
      <c r="AP16" s="35">
        <f t="shared" si="2"/>
        <v>0</v>
      </c>
      <c r="AQ16" s="194" t="str">
        <f t="shared" si="4"/>
        <v>-</v>
      </c>
    </row>
    <row r="17" spans="1:43" ht="15" x14ac:dyDescent="0.25">
      <c r="A17" s="51">
        <f t="shared" si="3"/>
        <v>11</v>
      </c>
      <c r="B17" s="3" t="s">
        <v>733</v>
      </c>
      <c r="C17" s="3">
        <v>40</v>
      </c>
      <c r="D17" s="3"/>
      <c r="E17" s="28"/>
      <c r="F17" s="49">
        <v>0</v>
      </c>
      <c r="G17" s="149">
        <v>0</v>
      </c>
      <c r="H17" s="149">
        <v>0</v>
      </c>
      <c r="I17" s="149">
        <v>0</v>
      </c>
      <c r="J17" s="149">
        <v>0</v>
      </c>
      <c r="K17" s="149">
        <v>0</v>
      </c>
      <c r="L17" s="161">
        <v>0</v>
      </c>
      <c r="M17" s="161">
        <v>1</v>
      </c>
      <c r="N17" s="166">
        <v>0</v>
      </c>
      <c r="O17" s="170">
        <v>0</v>
      </c>
      <c r="P17" s="167">
        <v>0</v>
      </c>
      <c r="Q17" s="35">
        <f t="shared" si="5"/>
        <v>1</v>
      </c>
      <c r="R17" s="50" t="str">
        <f t="shared" si="0"/>
        <v>NI</v>
      </c>
      <c r="S17" s="177">
        <v>0</v>
      </c>
      <c r="T17" s="149">
        <v>0</v>
      </c>
      <c r="U17" s="149">
        <v>0</v>
      </c>
      <c r="V17" s="149">
        <v>0</v>
      </c>
      <c r="W17" s="149">
        <v>0</v>
      </c>
      <c r="X17" s="149">
        <v>0</v>
      </c>
      <c r="Y17" s="182">
        <v>1</v>
      </c>
      <c r="Z17" s="182">
        <v>0</v>
      </c>
      <c r="AA17" s="182">
        <v>0</v>
      </c>
      <c r="AB17" s="182">
        <v>1</v>
      </c>
      <c r="AC17" s="182">
        <v>0</v>
      </c>
      <c r="AD17" s="182">
        <v>0</v>
      </c>
      <c r="AE17" s="182">
        <v>0</v>
      </c>
      <c r="AF17" s="149">
        <v>0</v>
      </c>
      <c r="AG17" s="35">
        <f t="shared" si="6"/>
        <v>2</v>
      </c>
      <c r="AH17" s="50" t="str">
        <f t="shared" si="1"/>
        <v>O</v>
      </c>
      <c r="AI17" s="177">
        <v>0</v>
      </c>
      <c r="AJ17" s="149">
        <v>0</v>
      </c>
      <c r="AK17" s="149">
        <v>1</v>
      </c>
      <c r="AL17" s="149">
        <v>0</v>
      </c>
      <c r="AM17" s="149">
        <v>0</v>
      </c>
      <c r="AN17" s="149">
        <v>0</v>
      </c>
      <c r="AO17" s="149">
        <v>0</v>
      </c>
      <c r="AP17" s="35">
        <f t="shared" si="2"/>
        <v>1</v>
      </c>
      <c r="AQ17" s="194" t="str">
        <f t="shared" si="4"/>
        <v>NI</v>
      </c>
    </row>
    <row r="18" spans="1:43" ht="15" x14ac:dyDescent="0.25">
      <c r="A18" s="51">
        <f t="shared" si="3"/>
        <v>12</v>
      </c>
      <c r="B18" s="3" t="s">
        <v>701</v>
      </c>
      <c r="C18" s="3">
        <v>80</v>
      </c>
      <c r="D18" s="3"/>
      <c r="E18" s="28"/>
      <c r="F18" s="49">
        <v>0</v>
      </c>
      <c r="G18" s="149">
        <v>1</v>
      </c>
      <c r="H18" s="149">
        <v>1</v>
      </c>
      <c r="I18" s="149">
        <v>1</v>
      </c>
      <c r="J18" s="149">
        <v>0</v>
      </c>
      <c r="K18" s="149">
        <v>0</v>
      </c>
      <c r="L18" s="161">
        <v>0</v>
      </c>
      <c r="M18" s="161">
        <v>0</v>
      </c>
      <c r="N18" s="166">
        <v>0</v>
      </c>
      <c r="O18" s="171">
        <v>0</v>
      </c>
      <c r="P18" s="167">
        <v>0</v>
      </c>
      <c r="Q18" s="35">
        <f t="shared" si="5"/>
        <v>3</v>
      </c>
      <c r="R18" s="50" t="str">
        <f t="shared" si="0"/>
        <v>O</v>
      </c>
      <c r="S18" s="177">
        <v>1</v>
      </c>
      <c r="T18" s="149">
        <v>1</v>
      </c>
      <c r="U18" s="149">
        <v>0</v>
      </c>
      <c r="V18" s="149">
        <v>0</v>
      </c>
      <c r="W18" s="149">
        <v>1</v>
      </c>
      <c r="X18" s="149">
        <v>1</v>
      </c>
      <c r="Y18" s="182">
        <v>1</v>
      </c>
      <c r="Z18" s="182">
        <v>0</v>
      </c>
      <c r="AA18" s="182">
        <v>1</v>
      </c>
      <c r="AB18" s="182">
        <v>0</v>
      </c>
      <c r="AC18" s="182">
        <v>1</v>
      </c>
      <c r="AD18" s="182">
        <v>1</v>
      </c>
      <c r="AE18" s="182">
        <v>0</v>
      </c>
      <c r="AF18" s="149">
        <v>0</v>
      </c>
      <c r="AG18" s="35">
        <f t="shared" si="6"/>
        <v>8</v>
      </c>
      <c r="AH18" s="50" t="str">
        <f t="shared" si="1"/>
        <v>C</v>
      </c>
      <c r="AI18" s="177">
        <v>0</v>
      </c>
      <c r="AJ18" s="149">
        <v>0</v>
      </c>
      <c r="AK18" s="149">
        <v>0</v>
      </c>
      <c r="AL18" s="149">
        <v>0</v>
      </c>
      <c r="AM18" s="149">
        <v>0</v>
      </c>
      <c r="AN18" s="149">
        <v>0</v>
      </c>
      <c r="AO18" s="149">
        <v>0</v>
      </c>
      <c r="AP18" s="35">
        <f t="shared" si="2"/>
        <v>0</v>
      </c>
      <c r="AQ18" s="194" t="str">
        <f t="shared" si="4"/>
        <v>-</v>
      </c>
    </row>
    <row r="19" spans="1:43" ht="15" x14ac:dyDescent="0.25">
      <c r="A19" s="51">
        <f t="shared" si="3"/>
        <v>13</v>
      </c>
      <c r="B19" s="7" t="s">
        <v>781</v>
      </c>
      <c r="C19" s="7"/>
      <c r="D19" s="7"/>
      <c r="E19" s="27"/>
      <c r="F19" s="49">
        <v>0</v>
      </c>
      <c r="G19" s="149">
        <v>0</v>
      </c>
      <c r="H19" s="149">
        <v>0</v>
      </c>
      <c r="I19" s="149">
        <v>0</v>
      </c>
      <c r="J19" s="149">
        <v>1</v>
      </c>
      <c r="K19" s="149">
        <v>0</v>
      </c>
      <c r="L19" s="161">
        <v>0</v>
      </c>
      <c r="M19" s="161">
        <v>0</v>
      </c>
      <c r="N19" s="166">
        <v>0</v>
      </c>
      <c r="O19" s="161">
        <v>0</v>
      </c>
      <c r="P19" s="167">
        <v>0</v>
      </c>
      <c r="Q19" s="35">
        <f t="shared" si="5"/>
        <v>1</v>
      </c>
      <c r="R19" s="50" t="str">
        <f t="shared" si="0"/>
        <v>NI</v>
      </c>
      <c r="S19" s="177">
        <v>0</v>
      </c>
      <c r="T19" s="149">
        <v>0</v>
      </c>
      <c r="U19" s="149">
        <v>0</v>
      </c>
      <c r="V19" s="149">
        <v>0</v>
      </c>
      <c r="W19" s="149">
        <v>0</v>
      </c>
      <c r="X19" s="149">
        <v>0</v>
      </c>
      <c r="Y19" s="182">
        <v>0</v>
      </c>
      <c r="Z19" s="182">
        <v>0</v>
      </c>
      <c r="AA19" s="182">
        <v>0</v>
      </c>
      <c r="AB19" s="182">
        <v>0</v>
      </c>
      <c r="AC19" s="182">
        <v>0</v>
      </c>
      <c r="AD19" s="182">
        <v>0</v>
      </c>
      <c r="AE19" s="182">
        <v>0</v>
      </c>
      <c r="AF19" s="149">
        <v>0</v>
      </c>
      <c r="AG19" s="35">
        <f t="shared" si="6"/>
        <v>0</v>
      </c>
      <c r="AH19" s="50" t="str">
        <f t="shared" si="1"/>
        <v>-</v>
      </c>
      <c r="AI19" s="177">
        <v>0</v>
      </c>
      <c r="AJ19" s="149">
        <v>0</v>
      </c>
      <c r="AK19" s="149">
        <v>1</v>
      </c>
      <c r="AL19" s="149">
        <v>0</v>
      </c>
      <c r="AM19" s="149">
        <v>1</v>
      </c>
      <c r="AN19" s="149">
        <v>0</v>
      </c>
      <c r="AO19" s="149">
        <v>1</v>
      </c>
      <c r="AP19" s="35">
        <f t="shared" si="2"/>
        <v>3</v>
      </c>
      <c r="AQ19" s="194" t="str">
        <f t="shared" si="4"/>
        <v>O</v>
      </c>
    </row>
    <row r="20" spans="1:43" ht="15" x14ac:dyDescent="0.25">
      <c r="A20" s="51">
        <f t="shared" si="3"/>
        <v>14</v>
      </c>
      <c r="B20" s="7" t="s">
        <v>771</v>
      </c>
      <c r="C20" s="7"/>
      <c r="D20" s="7"/>
      <c r="E20" s="27"/>
      <c r="F20" s="49">
        <v>0</v>
      </c>
      <c r="G20" s="149">
        <v>0</v>
      </c>
      <c r="H20" s="149">
        <v>0</v>
      </c>
      <c r="I20" s="149">
        <v>0</v>
      </c>
      <c r="J20" s="149">
        <v>0</v>
      </c>
      <c r="K20" s="149">
        <v>0</v>
      </c>
      <c r="L20" s="161">
        <v>0</v>
      </c>
      <c r="M20" s="161">
        <v>0</v>
      </c>
      <c r="N20" s="171">
        <v>0</v>
      </c>
      <c r="O20" s="170">
        <v>0</v>
      </c>
      <c r="P20" s="167">
        <v>0</v>
      </c>
      <c r="Q20" s="35">
        <f t="shared" si="5"/>
        <v>0</v>
      </c>
      <c r="R20" s="50" t="str">
        <f t="shared" si="0"/>
        <v>-</v>
      </c>
      <c r="S20" s="177">
        <v>0</v>
      </c>
      <c r="T20" s="149">
        <v>0</v>
      </c>
      <c r="U20" s="149">
        <v>0</v>
      </c>
      <c r="V20" s="149">
        <v>0</v>
      </c>
      <c r="W20" s="149">
        <v>0</v>
      </c>
      <c r="X20" s="149">
        <v>0</v>
      </c>
      <c r="Y20" s="182">
        <v>0</v>
      </c>
      <c r="Z20" s="182">
        <v>0</v>
      </c>
      <c r="AA20" s="182">
        <v>0</v>
      </c>
      <c r="AB20" s="182">
        <v>0</v>
      </c>
      <c r="AC20" s="182">
        <v>0</v>
      </c>
      <c r="AD20" s="182">
        <v>0</v>
      </c>
      <c r="AE20" s="182">
        <v>0</v>
      </c>
      <c r="AF20" s="149">
        <v>0</v>
      </c>
      <c r="AG20" s="35">
        <f t="shared" si="6"/>
        <v>0</v>
      </c>
      <c r="AH20" s="50" t="str">
        <f t="shared" si="1"/>
        <v>-</v>
      </c>
      <c r="AI20" s="177">
        <v>0</v>
      </c>
      <c r="AJ20" s="149">
        <v>0</v>
      </c>
      <c r="AK20" s="149">
        <v>0</v>
      </c>
      <c r="AL20" s="149">
        <v>0</v>
      </c>
      <c r="AM20" s="149">
        <v>0</v>
      </c>
      <c r="AN20" s="149">
        <v>0</v>
      </c>
      <c r="AO20" s="149">
        <v>0</v>
      </c>
      <c r="AP20" s="35">
        <f t="shared" si="2"/>
        <v>0</v>
      </c>
      <c r="AQ20" s="194" t="str">
        <f t="shared" si="4"/>
        <v>-</v>
      </c>
    </row>
    <row r="21" spans="1:43" ht="15" x14ac:dyDescent="0.25">
      <c r="A21" s="51">
        <f t="shared" si="3"/>
        <v>15</v>
      </c>
      <c r="B21" s="3" t="s">
        <v>749</v>
      </c>
      <c r="C21" s="3">
        <v>55</v>
      </c>
      <c r="D21" s="3"/>
      <c r="E21" s="28"/>
      <c r="F21" s="49">
        <v>0</v>
      </c>
      <c r="G21" s="149">
        <v>0</v>
      </c>
      <c r="H21" s="149">
        <v>0</v>
      </c>
      <c r="I21" s="149">
        <v>0</v>
      </c>
      <c r="J21" s="149">
        <v>0</v>
      </c>
      <c r="K21" s="149">
        <v>0</v>
      </c>
      <c r="L21" s="161">
        <v>0</v>
      </c>
      <c r="M21" s="161">
        <v>0</v>
      </c>
      <c r="N21" s="161">
        <v>0</v>
      </c>
      <c r="O21" s="170">
        <v>0</v>
      </c>
      <c r="P21" s="167">
        <v>0</v>
      </c>
      <c r="Q21" s="35">
        <f t="shared" si="5"/>
        <v>0</v>
      </c>
      <c r="R21" s="50" t="str">
        <f t="shared" si="0"/>
        <v>-</v>
      </c>
      <c r="S21" s="177">
        <v>0</v>
      </c>
      <c r="T21" s="149">
        <v>0</v>
      </c>
      <c r="U21" s="149">
        <v>0</v>
      </c>
      <c r="V21" s="149">
        <v>0</v>
      </c>
      <c r="W21" s="149">
        <v>0</v>
      </c>
      <c r="X21" s="149">
        <v>0</v>
      </c>
      <c r="Y21" s="182">
        <v>0</v>
      </c>
      <c r="Z21" s="182">
        <v>0</v>
      </c>
      <c r="AA21" s="182">
        <v>0</v>
      </c>
      <c r="AB21" s="182">
        <v>0</v>
      </c>
      <c r="AC21" s="182">
        <v>0</v>
      </c>
      <c r="AD21" s="182">
        <v>1</v>
      </c>
      <c r="AE21" s="182">
        <v>0</v>
      </c>
      <c r="AF21" s="149">
        <v>0</v>
      </c>
      <c r="AG21" s="35">
        <f t="shared" si="6"/>
        <v>1</v>
      </c>
      <c r="AH21" s="50" t="str">
        <f t="shared" si="1"/>
        <v>NI</v>
      </c>
      <c r="AI21" s="177">
        <v>0</v>
      </c>
      <c r="AJ21" s="149">
        <v>0</v>
      </c>
      <c r="AK21" s="149">
        <v>0</v>
      </c>
      <c r="AL21" s="149">
        <v>0</v>
      </c>
      <c r="AM21" s="149">
        <v>0</v>
      </c>
      <c r="AN21" s="149">
        <v>0</v>
      </c>
      <c r="AO21" s="149">
        <v>0</v>
      </c>
      <c r="AP21" s="35">
        <f t="shared" si="2"/>
        <v>0</v>
      </c>
      <c r="AQ21" s="194" t="str">
        <f t="shared" si="4"/>
        <v>-</v>
      </c>
    </row>
    <row r="22" spans="1:43" ht="15" x14ac:dyDescent="0.25">
      <c r="A22" s="51">
        <f t="shared" si="3"/>
        <v>16</v>
      </c>
      <c r="B22" s="7" t="s">
        <v>772</v>
      </c>
      <c r="C22" s="7"/>
      <c r="D22" s="7"/>
      <c r="E22" s="27"/>
      <c r="F22" s="49">
        <v>0</v>
      </c>
      <c r="G22" s="149">
        <v>0</v>
      </c>
      <c r="H22" s="149">
        <v>1</v>
      </c>
      <c r="I22" s="149">
        <v>0</v>
      </c>
      <c r="J22" s="149">
        <v>0</v>
      </c>
      <c r="K22" s="149">
        <v>0</v>
      </c>
      <c r="L22" s="161">
        <v>0</v>
      </c>
      <c r="M22" s="161">
        <v>0</v>
      </c>
      <c r="N22" s="171">
        <v>0</v>
      </c>
      <c r="O22" s="171">
        <v>0</v>
      </c>
      <c r="P22" s="167">
        <v>0</v>
      </c>
      <c r="Q22" s="35">
        <f t="shared" si="5"/>
        <v>1</v>
      </c>
      <c r="R22" s="50" t="str">
        <f t="shared" si="0"/>
        <v>NI</v>
      </c>
      <c r="S22" s="177">
        <v>0</v>
      </c>
      <c r="T22" s="149">
        <v>0</v>
      </c>
      <c r="U22" s="149">
        <v>0</v>
      </c>
      <c r="V22" s="149">
        <v>0</v>
      </c>
      <c r="W22" s="149">
        <v>0</v>
      </c>
      <c r="X22" s="149">
        <v>0</v>
      </c>
      <c r="Y22" s="182">
        <v>0</v>
      </c>
      <c r="Z22" s="182">
        <v>0</v>
      </c>
      <c r="AA22" s="182">
        <v>0</v>
      </c>
      <c r="AB22" s="182">
        <v>0</v>
      </c>
      <c r="AC22" s="182">
        <v>0</v>
      </c>
      <c r="AD22" s="182">
        <v>0</v>
      </c>
      <c r="AE22" s="182">
        <v>0</v>
      </c>
      <c r="AF22" s="149">
        <v>0</v>
      </c>
      <c r="AG22" s="35">
        <f t="shared" si="6"/>
        <v>0</v>
      </c>
      <c r="AH22" s="50" t="str">
        <f t="shared" si="1"/>
        <v>-</v>
      </c>
      <c r="AI22" s="177">
        <v>0</v>
      </c>
      <c r="AJ22" s="149">
        <v>0</v>
      </c>
      <c r="AK22" s="149">
        <v>0</v>
      </c>
      <c r="AL22" s="149">
        <v>0</v>
      </c>
      <c r="AM22" s="149">
        <v>0</v>
      </c>
      <c r="AN22" s="149">
        <v>0</v>
      </c>
      <c r="AO22" s="149">
        <v>0</v>
      </c>
      <c r="AP22" s="35">
        <f t="shared" si="2"/>
        <v>0</v>
      </c>
      <c r="AQ22" s="194" t="str">
        <f t="shared" si="4"/>
        <v>-</v>
      </c>
    </row>
    <row r="23" spans="1:43" ht="15" x14ac:dyDescent="0.25">
      <c r="A23" s="51">
        <f t="shared" si="3"/>
        <v>17</v>
      </c>
      <c r="B23" s="7" t="s">
        <v>1070</v>
      </c>
      <c r="C23" s="7">
        <v>54</v>
      </c>
      <c r="D23" s="7"/>
      <c r="E23" s="27"/>
      <c r="F23" s="49">
        <v>0</v>
      </c>
      <c r="G23" s="149">
        <v>0</v>
      </c>
      <c r="H23" s="149">
        <v>0</v>
      </c>
      <c r="I23" s="149">
        <v>0</v>
      </c>
      <c r="J23" s="149">
        <v>0</v>
      </c>
      <c r="K23" s="149">
        <v>0</v>
      </c>
      <c r="L23" s="161">
        <v>0</v>
      </c>
      <c r="M23" s="161">
        <v>0</v>
      </c>
      <c r="N23" s="161">
        <v>0</v>
      </c>
      <c r="O23" s="172">
        <v>0</v>
      </c>
      <c r="P23" s="167">
        <v>0</v>
      </c>
      <c r="Q23" s="35">
        <f t="shared" si="5"/>
        <v>0</v>
      </c>
      <c r="R23" s="50" t="str">
        <f t="shared" si="0"/>
        <v>-</v>
      </c>
      <c r="S23" s="186">
        <v>0</v>
      </c>
      <c r="T23" s="149">
        <v>0</v>
      </c>
      <c r="U23" s="149">
        <v>0</v>
      </c>
      <c r="V23" s="149">
        <v>0</v>
      </c>
      <c r="W23" s="149">
        <v>0</v>
      </c>
      <c r="X23" s="149">
        <v>0</v>
      </c>
      <c r="Y23" s="182">
        <v>1</v>
      </c>
      <c r="Z23" s="182">
        <v>0</v>
      </c>
      <c r="AA23" s="182">
        <v>0</v>
      </c>
      <c r="AB23" s="182">
        <v>0</v>
      </c>
      <c r="AC23" s="182">
        <v>0</v>
      </c>
      <c r="AD23" s="182">
        <v>0</v>
      </c>
      <c r="AE23" s="182">
        <v>0</v>
      </c>
      <c r="AF23" s="149">
        <v>0</v>
      </c>
      <c r="AG23" s="35">
        <v>0</v>
      </c>
      <c r="AH23" s="50" t="str">
        <f t="shared" si="1"/>
        <v>-</v>
      </c>
      <c r="AI23" s="186">
        <v>0</v>
      </c>
      <c r="AJ23" s="161">
        <v>0</v>
      </c>
      <c r="AK23" s="161">
        <v>0</v>
      </c>
      <c r="AL23" s="161">
        <v>0</v>
      </c>
      <c r="AM23" s="161">
        <v>1</v>
      </c>
      <c r="AN23" s="161">
        <v>0</v>
      </c>
      <c r="AO23" s="161">
        <v>0</v>
      </c>
      <c r="AP23" s="35">
        <f t="shared" si="2"/>
        <v>1</v>
      </c>
      <c r="AQ23" s="194" t="str">
        <f t="shared" si="4"/>
        <v>NI</v>
      </c>
    </row>
    <row r="24" spans="1:43" ht="15" x14ac:dyDescent="0.25">
      <c r="A24" s="51">
        <f t="shared" si="3"/>
        <v>18</v>
      </c>
      <c r="B24" s="7" t="s">
        <v>784</v>
      </c>
      <c r="C24" s="7"/>
      <c r="D24" s="7"/>
      <c r="E24" s="27"/>
      <c r="F24" s="49">
        <v>0</v>
      </c>
      <c r="G24" s="149">
        <v>0</v>
      </c>
      <c r="H24" s="149">
        <v>0</v>
      </c>
      <c r="I24" s="149">
        <v>0</v>
      </c>
      <c r="J24" s="149">
        <v>0</v>
      </c>
      <c r="K24" s="149">
        <v>1</v>
      </c>
      <c r="L24" s="161">
        <v>0</v>
      </c>
      <c r="M24" s="161">
        <v>0</v>
      </c>
      <c r="N24" s="161">
        <v>0</v>
      </c>
      <c r="O24" s="171">
        <v>0</v>
      </c>
      <c r="P24" s="167">
        <v>0</v>
      </c>
      <c r="Q24" s="35">
        <f t="shared" si="5"/>
        <v>1</v>
      </c>
      <c r="R24" s="50" t="str">
        <f t="shared" si="0"/>
        <v>NI</v>
      </c>
      <c r="S24" s="177">
        <v>0</v>
      </c>
      <c r="T24" s="149">
        <v>0</v>
      </c>
      <c r="U24" s="149">
        <v>0</v>
      </c>
      <c r="V24" s="149">
        <v>0</v>
      </c>
      <c r="W24" s="149">
        <v>0</v>
      </c>
      <c r="X24" s="149">
        <v>0</v>
      </c>
      <c r="Y24" s="182">
        <v>0</v>
      </c>
      <c r="Z24" s="182">
        <v>0</v>
      </c>
      <c r="AA24" s="182">
        <v>0</v>
      </c>
      <c r="AB24" s="182">
        <v>0</v>
      </c>
      <c r="AC24" s="182">
        <v>0</v>
      </c>
      <c r="AD24" s="182">
        <v>0</v>
      </c>
      <c r="AE24" s="182">
        <v>0</v>
      </c>
      <c r="AF24" s="149">
        <v>0</v>
      </c>
      <c r="AG24" s="35">
        <f>SUM(S24:AF24)</f>
        <v>0</v>
      </c>
      <c r="AH24" s="50" t="str">
        <f t="shared" si="1"/>
        <v>-</v>
      </c>
      <c r="AI24" s="177">
        <v>0</v>
      </c>
      <c r="AJ24" s="149">
        <v>0</v>
      </c>
      <c r="AK24" s="149">
        <v>0</v>
      </c>
      <c r="AL24" s="149">
        <v>0</v>
      </c>
      <c r="AM24" s="149">
        <v>0</v>
      </c>
      <c r="AN24" s="149">
        <v>0</v>
      </c>
      <c r="AO24" s="149">
        <v>0</v>
      </c>
      <c r="AP24" s="35">
        <f t="shared" si="2"/>
        <v>0</v>
      </c>
      <c r="AQ24" s="194" t="str">
        <f t="shared" si="4"/>
        <v>-</v>
      </c>
    </row>
    <row r="25" spans="1:43" ht="15" x14ac:dyDescent="0.25">
      <c r="A25" s="51">
        <f t="shared" si="3"/>
        <v>19</v>
      </c>
      <c r="B25" s="3" t="s">
        <v>1060</v>
      </c>
      <c r="C25" s="3"/>
      <c r="D25" s="3"/>
      <c r="E25" s="28"/>
      <c r="F25" s="49">
        <v>0</v>
      </c>
      <c r="G25" s="149">
        <v>0</v>
      </c>
      <c r="H25" s="149">
        <v>0</v>
      </c>
      <c r="I25" s="149">
        <v>0</v>
      </c>
      <c r="J25" s="149">
        <v>0</v>
      </c>
      <c r="K25" s="149">
        <v>0</v>
      </c>
      <c r="L25" s="161">
        <v>0</v>
      </c>
      <c r="M25" s="161">
        <v>0</v>
      </c>
      <c r="N25" s="161">
        <v>0</v>
      </c>
      <c r="O25" s="172">
        <v>0</v>
      </c>
      <c r="P25" s="167">
        <v>0</v>
      </c>
      <c r="Q25" s="35">
        <v>0</v>
      </c>
      <c r="R25" s="50" t="str">
        <f t="shared" si="0"/>
        <v>-</v>
      </c>
      <c r="S25" s="186">
        <v>0</v>
      </c>
      <c r="T25" s="149">
        <v>0</v>
      </c>
      <c r="U25" s="149">
        <v>0</v>
      </c>
      <c r="V25" s="149">
        <v>0</v>
      </c>
      <c r="W25" s="149">
        <v>0</v>
      </c>
      <c r="X25" s="149">
        <v>0</v>
      </c>
      <c r="Y25" s="182">
        <v>0</v>
      </c>
      <c r="Z25" s="182">
        <v>0</v>
      </c>
      <c r="AA25" s="182">
        <v>0</v>
      </c>
      <c r="AB25" s="182">
        <v>0</v>
      </c>
      <c r="AC25" s="182">
        <v>0</v>
      </c>
      <c r="AD25" s="182">
        <v>0</v>
      </c>
      <c r="AE25" s="182">
        <v>0</v>
      </c>
      <c r="AF25" s="149">
        <v>0</v>
      </c>
      <c r="AG25" s="35">
        <v>0</v>
      </c>
      <c r="AH25" s="50" t="str">
        <f t="shared" si="1"/>
        <v>-</v>
      </c>
      <c r="AI25" s="186">
        <v>0</v>
      </c>
      <c r="AJ25" s="161">
        <v>1</v>
      </c>
      <c r="AK25" s="161">
        <v>0</v>
      </c>
      <c r="AL25" s="161">
        <v>0</v>
      </c>
      <c r="AM25" s="161">
        <v>0</v>
      </c>
      <c r="AN25" s="161">
        <v>0</v>
      </c>
      <c r="AO25" s="161">
        <v>0</v>
      </c>
      <c r="AP25" s="35">
        <f t="shared" si="2"/>
        <v>1</v>
      </c>
      <c r="AQ25" s="194" t="str">
        <f t="shared" si="4"/>
        <v>NI</v>
      </c>
    </row>
    <row r="26" spans="1:43" x14ac:dyDescent="0.3">
      <c r="A26" s="51">
        <f t="shared" si="3"/>
        <v>20</v>
      </c>
      <c r="B26" s="3" t="s">
        <v>1056</v>
      </c>
      <c r="C26" s="3">
        <v>53</v>
      </c>
      <c r="D26" s="3"/>
      <c r="E26" s="28"/>
      <c r="F26" s="49">
        <v>0</v>
      </c>
      <c r="G26" s="149">
        <v>0</v>
      </c>
      <c r="H26" s="149">
        <v>0</v>
      </c>
      <c r="I26" s="149">
        <v>0</v>
      </c>
      <c r="J26" s="149">
        <v>0</v>
      </c>
      <c r="K26" s="149">
        <v>0</v>
      </c>
      <c r="L26" s="161">
        <v>0</v>
      </c>
      <c r="M26" s="161">
        <v>0</v>
      </c>
      <c r="N26" s="161">
        <v>0</v>
      </c>
      <c r="O26" s="170">
        <v>0</v>
      </c>
      <c r="P26" s="167">
        <v>0</v>
      </c>
      <c r="Q26" s="35">
        <v>0</v>
      </c>
      <c r="R26" s="50" t="str">
        <f t="shared" si="0"/>
        <v>-</v>
      </c>
      <c r="S26" s="186">
        <v>0</v>
      </c>
      <c r="T26" s="149">
        <v>0</v>
      </c>
      <c r="U26" s="149">
        <v>0</v>
      </c>
      <c r="V26" s="149">
        <v>0</v>
      </c>
      <c r="W26" s="149">
        <v>0</v>
      </c>
      <c r="X26" s="149">
        <v>0</v>
      </c>
      <c r="Y26" s="182">
        <v>0</v>
      </c>
      <c r="Z26" s="182">
        <v>0</v>
      </c>
      <c r="AA26" s="182">
        <v>0</v>
      </c>
      <c r="AB26" s="182">
        <v>0</v>
      </c>
      <c r="AC26" s="182">
        <v>0</v>
      </c>
      <c r="AD26" s="182">
        <v>0</v>
      </c>
      <c r="AE26" s="182">
        <v>0</v>
      </c>
      <c r="AF26" s="149">
        <v>0</v>
      </c>
      <c r="AG26" s="35">
        <f>SUM(S26:AF26)</f>
        <v>0</v>
      </c>
      <c r="AH26" s="50" t="str">
        <f t="shared" si="1"/>
        <v>-</v>
      </c>
      <c r="AI26" s="186">
        <v>1</v>
      </c>
      <c r="AJ26" s="161">
        <v>0</v>
      </c>
      <c r="AK26" s="161">
        <v>1</v>
      </c>
      <c r="AL26" s="161">
        <v>0</v>
      </c>
      <c r="AM26" s="161">
        <v>0</v>
      </c>
      <c r="AN26" s="161">
        <v>1</v>
      </c>
      <c r="AO26" s="161">
        <v>0</v>
      </c>
      <c r="AP26" s="35">
        <f t="shared" si="2"/>
        <v>3</v>
      </c>
      <c r="AQ26" s="194" t="str">
        <f t="shared" si="4"/>
        <v>O</v>
      </c>
    </row>
    <row r="27" spans="1:43" x14ac:dyDescent="0.3">
      <c r="A27" s="51">
        <f t="shared" si="3"/>
        <v>21</v>
      </c>
      <c r="B27" s="7" t="s">
        <v>1071</v>
      </c>
      <c r="C27" s="189">
        <v>55</v>
      </c>
      <c r="D27" s="11"/>
      <c r="E27" s="27"/>
      <c r="F27" s="49">
        <v>0</v>
      </c>
      <c r="G27" s="149">
        <v>0</v>
      </c>
      <c r="H27" s="149">
        <v>0</v>
      </c>
      <c r="I27" s="149">
        <v>0</v>
      </c>
      <c r="J27" s="149">
        <v>0</v>
      </c>
      <c r="K27" s="149">
        <v>0</v>
      </c>
      <c r="L27" s="161">
        <v>0</v>
      </c>
      <c r="M27" s="161">
        <v>0</v>
      </c>
      <c r="N27" s="161">
        <v>0</v>
      </c>
      <c r="O27" s="170">
        <v>0</v>
      </c>
      <c r="P27" s="167">
        <v>0</v>
      </c>
      <c r="Q27" s="35">
        <f t="shared" ref="Q27:Q33" si="7">SUM(F27:P27)</f>
        <v>0</v>
      </c>
      <c r="R27" s="50" t="str">
        <f t="shared" si="0"/>
        <v>-</v>
      </c>
      <c r="S27" s="186">
        <v>0</v>
      </c>
      <c r="T27" s="149">
        <v>0</v>
      </c>
      <c r="U27" s="149">
        <v>0</v>
      </c>
      <c r="V27" s="149">
        <v>0</v>
      </c>
      <c r="W27" s="149">
        <v>0</v>
      </c>
      <c r="X27" s="149">
        <v>0</v>
      </c>
      <c r="Y27" s="182">
        <v>1</v>
      </c>
      <c r="Z27" s="182">
        <v>0</v>
      </c>
      <c r="AA27" s="182">
        <v>0</v>
      </c>
      <c r="AB27" s="182">
        <v>0</v>
      </c>
      <c r="AC27" s="182">
        <v>0</v>
      </c>
      <c r="AD27" s="182">
        <v>0</v>
      </c>
      <c r="AE27" s="182">
        <v>0</v>
      </c>
      <c r="AF27" s="149">
        <v>0</v>
      </c>
      <c r="AG27" s="35">
        <v>0</v>
      </c>
      <c r="AH27" s="50" t="str">
        <f t="shared" si="1"/>
        <v>-</v>
      </c>
      <c r="AI27" s="186">
        <v>0</v>
      </c>
      <c r="AJ27" s="161">
        <v>0</v>
      </c>
      <c r="AK27" s="161">
        <v>0</v>
      </c>
      <c r="AL27" s="161">
        <v>0</v>
      </c>
      <c r="AM27" s="161">
        <v>0</v>
      </c>
      <c r="AN27" s="161">
        <v>1</v>
      </c>
      <c r="AO27" s="161">
        <v>0</v>
      </c>
      <c r="AP27" s="35">
        <f t="shared" si="2"/>
        <v>1</v>
      </c>
      <c r="AQ27" s="194" t="str">
        <f t="shared" si="4"/>
        <v>NI</v>
      </c>
    </row>
    <row r="28" spans="1:43" x14ac:dyDescent="0.3">
      <c r="A28" s="51">
        <v>22</v>
      </c>
      <c r="B28" s="3" t="s">
        <v>723</v>
      </c>
      <c r="C28" s="3">
        <v>28</v>
      </c>
      <c r="D28" s="3"/>
      <c r="E28" s="28"/>
      <c r="F28" s="49">
        <v>0</v>
      </c>
      <c r="G28" s="149">
        <v>0</v>
      </c>
      <c r="H28" s="149">
        <v>0</v>
      </c>
      <c r="I28" s="149">
        <v>0</v>
      </c>
      <c r="J28" s="149">
        <v>0</v>
      </c>
      <c r="K28" s="149">
        <v>0</v>
      </c>
      <c r="L28" s="161">
        <v>0</v>
      </c>
      <c r="M28" s="161">
        <v>1</v>
      </c>
      <c r="N28" s="161">
        <v>0</v>
      </c>
      <c r="O28" s="171">
        <v>0</v>
      </c>
      <c r="P28" s="167">
        <v>0</v>
      </c>
      <c r="Q28" s="35">
        <f t="shared" si="7"/>
        <v>1</v>
      </c>
      <c r="R28" s="50" t="str">
        <f t="shared" si="0"/>
        <v>NI</v>
      </c>
      <c r="S28" s="177">
        <v>0</v>
      </c>
      <c r="T28" s="149">
        <v>0</v>
      </c>
      <c r="U28" s="149">
        <v>0</v>
      </c>
      <c r="V28" s="149">
        <v>1</v>
      </c>
      <c r="W28" s="149">
        <v>0</v>
      </c>
      <c r="X28" s="149">
        <v>1</v>
      </c>
      <c r="Y28" s="182">
        <v>0</v>
      </c>
      <c r="Z28" s="182">
        <v>0</v>
      </c>
      <c r="AA28" s="182">
        <v>0</v>
      </c>
      <c r="AB28" s="182">
        <v>0</v>
      </c>
      <c r="AC28" s="182">
        <v>0</v>
      </c>
      <c r="AD28" s="182">
        <v>0</v>
      </c>
      <c r="AE28" s="182">
        <v>0</v>
      </c>
      <c r="AF28" s="149">
        <v>0</v>
      </c>
      <c r="AG28" s="35">
        <f t="shared" ref="AG28:AG33" si="8">SUM(S28:AF28)</f>
        <v>2</v>
      </c>
      <c r="AH28" s="50" t="str">
        <f t="shared" si="1"/>
        <v>O</v>
      </c>
      <c r="AI28" s="177">
        <v>0</v>
      </c>
      <c r="AJ28" s="149">
        <v>0</v>
      </c>
      <c r="AK28" s="149">
        <v>0</v>
      </c>
      <c r="AL28" s="149">
        <v>0</v>
      </c>
      <c r="AM28" s="149">
        <v>0</v>
      </c>
      <c r="AN28" s="149">
        <v>0</v>
      </c>
      <c r="AO28" s="149">
        <v>0</v>
      </c>
      <c r="AP28" s="35">
        <f t="shared" si="2"/>
        <v>0</v>
      </c>
      <c r="AQ28" s="194" t="str">
        <f t="shared" si="4"/>
        <v>-</v>
      </c>
    </row>
    <row r="29" spans="1:43" x14ac:dyDescent="0.3">
      <c r="A29" s="51">
        <f t="shared" si="3"/>
        <v>23</v>
      </c>
      <c r="B29" s="3" t="s">
        <v>739</v>
      </c>
      <c r="C29" s="3">
        <v>15</v>
      </c>
      <c r="D29" s="3"/>
      <c r="E29" s="28"/>
      <c r="F29" s="49">
        <v>0</v>
      </c>
      <c r="G29" s="149">
        <v>1</v>
      </c>
      <c r="H29" s="149">
        <v>0</v>
      </c>
      <c r="I29" s="149">
        <v>1</v>
      </c>
      <c r="J29" s="149">
        <v>1</v>
      </c>
      <c r="K29" s="149">
        <v>1</v>
      </c>
      <c r="L29" s="161">
        <v>0</v>
      </c>
      <c r="M29" s="161">
        <v>0</v>
      </c>
      <c r="N29" s="161">
        <v>1</v>
      </c>
      <c r="O29" s="172">
        <v>0</v>
      </c>
      <c r="P29" s="167">
        <v>0</v>
      </c>
      <c r="Q29" s="35">
        <f t="shared" si="7"/>
        <v>5</v>
      </c>
      <c r="R29" s="50" t="str">
        <f t="shared" si="0"/>
        <v>C</v>
      </c>
      <c r="S29" s="177">
        <v>0</v>
      </c>
      <c r="T29" s="149">
        <v>0</v>
      </c>
      <c r="U29" s="149">
        <v>0</v>
      </c>
      <c r="V29" s="149">
        <v>0</v>
      </c>
      <c r="W29" s="149">
        <v>0</v>
      </c>
      <c r="X29" s="149">
        <v>0</v>
      </c>
      <c r="Y29" s="182">
        <v>0</v>
      </c>
      <c r="Z29" s="182">
        <v>1</v>
      </c>
      <c r="AA29" s="182">
        <v>0</v>
      </c>
      <c r="AB29" s="182">
        <v>0</v>
      </c>
      <c r="AC29" s="182">
        <v>0</v>
      </c>
      <c r="AD29" s="182">
        <v>0</v>
      </c>
      <c r="AE29" s="182">
        <v>0</v>
      </c>
      <c r="AF29" s="149">
        <v>0</v>
      </c>
      <c r="AG29" s="35">
        <f t="shared" si="8"/>
        <v>1</v>
      </c>
      <c r="AH29" s="50" t="str">
        <f t="shared" si="1"/>
        <v>NI</v>
      </c>
      <c r="AI29" s="177">
        <v>1</v>
      </c>
      <c r="AJ29" s="149">
        <v>0</v>
      </c>
      <c r="AK29" s="149">
        <v>0</v>
      </c>
      <c r="AL29" s="149">
        <v>0</v>
      </c>
      <c r="AM29" s="149">
        <v>1</v>
      </c>
      <c r="AN29" s="149">
        <v>0</v>
      </c>
      <c r="AO29" s="149">
        <v>0</v>
      </c>
      <c r="AP29" s="35">
        <f t="shared" si="2"/>
        <v>2</v>
      </c>
      <c r="AQ29" s="194" t="str">
        <f t="shared" si="4"/>
        <v>O</v>
      </c>
    </row>
    <row r="30" spans="1:43" x14ac:dyDescent="0.3">
      <c r="A30" s="51">
        <f t="shared" si="3"/>
        <v>24</v>
      </c>
      <c r="B30" s="3" t="s">
        <v>765</v>
      </c>
      <c r="C30" s="3"/>
      <c r="D30" s="3"/>
      <c r="E30" s="28"/>
      <c r="F30" s="49">
        <v>1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61">
        <v>0</v>
      </c>
      <c r="M30" s="161">
        <v>0</v>
      </c>
      <c r="N30" s="161">
        <v>0</v>
      </c>
      <c r="O30" s="170">
        <v>0</v>
      </c>
      <c r="P30" s="167">
        <v>0</v>
      </c>
      <c r="Q30" s="35">
        <f t="shared" si="7"/>
        <v>1</v>
      </c>
      <c r="R30" s="50" t="str">
        <f t="shared" si="0"/>
        <v>NI</v>
      </c>
      <c r="S30" s="177">
        <v>0</v>
      </c>
      <c r="T30" s="149">
        <v>0</v>
      </c>
      <c r="U30" s="149">
        <v>0</v>
      </c>
      <c r="V30" s="149">
        <v>0</v>
      </c>
      <c r="W30" s="149">
        <v>0</v>
      </c>
      <c r="X30" s="149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49">
        <v>0</v>
      </c>
      <c r="AG30" s="35">
        <f t="shared" si="8"/>
        <v>0</v>
      </c>
      <c r="AH30" s="50" t="str">
        <f t="shared" si="1"/>
        <v>-</v>
      </c>
      <c r="AI30" s="177">
        <v>0</v>
      </c>
      <c r="AJ30" s="149">
        <v>0</v>
      </c>
      <c r="AK30" s="149">
        <v>0</v>
      </c>
      <c r="AL30" s="149">
        <v>0</v>
      </c>
      <c r="AM30" s="149">
        <v>0</v>
      </c>
      <c r="AN30" s="149">
        <v>0</v>
      </c>
      <c r="AO30" s="149">
        <v>0</v>
      </c>
      <c r="AP30" s="35">
        <f t="shared" si="2"/>
        <v>0</v>
      </c>
      <c r="AQ30" s="194" t="str">
        <f t="shared" si="4"/>
        <v>-</v>
      </c>
    </row>
    <row r="31" spans="1:43" ht="15" customHeight="1" x14ac:dyDescent="0.3">
      <c r="A31" s="51">
        <f t="shared" si="3"/>
        <v>25</v>
      </c>
      <c r="B31" s="3" t="s">
        <v>715</v>
      </c>
      <c r="C31" s="3">
        <v>35</v>
      </c>
      <c r="D31" s="3"/>
      <c r="E31" s="28"/>
      <c r="F31" s="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61">
        <v>0</v>
      </c>
      <c r="M31" s="161">
        <v>0</v>
      </c>
      <c r="N31" s="161">
        <v>0</v>
      </c>
      <c r="O31" s="170">
        <v>0</v>
      </c>
      <c r="P31" s="167">
        <v>0</v>
      </c>
      <c r="Q31" s="35">
        <f t="shared" si="7"/>
        <v>0</v>
      </c>
      <c r="R31" s="50" t="str">
        <f t="shared" si="0"/>
        <v>-</v>
      </c>
      <c r="S31" s="177">
        <v>0</v>
      </c>
      <c r="T31" s="149">
        <v>1</v>
      </c>
      <c r="U31" s="149">
        <v>1</v>
      </c>
      <c r="V31" s="149">
        <v>0</v>
      </c>
      <c r="W31" s="149">
        <v>0</v>
      </c>
      <c r="X31" s="149">
        <v>1</v>
      </c>
      <c r="Y31" s="182">
        <v>0</v>
      </c>
      <c r="Z31" s="182">
        <v>0</v>
      </c>
      <c r="AA31" s="182">
        <v>0</v>
      </c>
      <c r="AB31" s="182">
        <v>1</v>
      </c>
      <c r="AC31" s="182">
        <v>0</v>
      </c>
      <c r="AD31" s="182">
        <v>0</v>
      </c>
      <c r="AE31" s="182">
        <v>0</v>
      </c>
      <c r="AF31" s="149">
        <v>0</v>
      </c>
      <c r="AG31" s="35">
        <f t="shared" si="8"/>
        <v>4</v>
      </c>
      <c r="AH31" s="50" t="str">
        <f t="shared" si="1"/>
        <v>O</v>
      </c>
      <c r="AI31" s="177">
        <v>0</v>
      </c>
      <c r="AJ31" s="149">
        <v>0</v>
      </c>
      <c r="AK31" s="149">
        <v>0</v>
      </c>
      <c r="AL31" s="149">
        <v>0</v>
      </c>
      <c r="AM31" s="149">
        <v>0</v>
      </c>
      <c r="AN31" s="149">
        <v>1</v>
      </c>
      <c r="AO31" s="149">
        <v>0</v>
      </c>
      <c r="AP31" s="35">
        <f t="shared" si="2"/>
        <v>1</v>
      </c>
      <c r="AQ31" s="194" t="str">
        <f t="shared" si="4"/>
        <v>NI</v>
      </c>
    </row>
    <row r="32" spans="1:43" x14ac:dyDescent="0.3">
      <c r="A32" s="51">
        <f t="shared" si="3"/>
        <v>26</v>
      </c>
      <c r="B32" s="3" t="s">
        <v>946</v>
      </c>
      <c r="C32" s="3">
        <v>55</v>
      </c>
      <c r="D32" s="3"/>
      <c r="E32" s="28"/>
      <c r="F32" s="49">
        <v>1</v>
      </c>
      <c r="G32" s="149">
        <v>1</v>
      </c>
      <c r="H32" s="149">
        <v>0</v>
      </c>
      <c r="I32" s="149">
        <v>1</v>
      </c>
      <c r="J32" s="149">
        <v>1</v>
      </c>
      <c r="K32" s="149">
        <v>1</v>
      </c>
      <c r="L32" s="161">
        <v>1</v>
      </c>
      <c r="M32" s="161">
        <v>1</v>
      </c>
      <c r="N32" s="161">
        <v>1</v>
      </c>
      <c r="O32" s="170">
        <v>1</v>
      </c>
      <c r="P32" s="167">
        <v>1</v>
      </c>
      <c r="Q32" s="35">
        <f t="shared" si="7"/>
        <v>10</v>
      </c>
      <c r="R32" s="50" t="str">
        <f t="shared" si="0"/>
        <v>C</v>
      </c>
      <c r="S32" s="177">
        <v>0</v>
      </c>
      <c r="T32" s="149">
        <v>1</v>
      </c>
      <c r="U32" s="149">
        <v>0</v>
      </c>
      <c r="V32" s="149">
        <v>1</v>
      </c>
      <c r="W32" s="149">
        <v>1</v>
      </c>
      <c r="X32" s="149">
        <v>1</v>
      </c>
      <c r="Y32" s="182">
        <v>0</v>
      </c>
      <c r="Z32" s="182">
        <v>1</v>
      </c>
      <c r="AA32" s="182">
        <v>1</v>
      </c>
      <c r="AB32" s="182">
        <v>1</v>
      </c>
      <c r="AC32" s="182">
        <v>1</v>
      </c>
      <c r="AD32" s="182">
        <v>1</v>
      </c>
      <c r="AE32" s="182">
        <v>1</v>
      </c>
      <c r="AF32" s="149">
        <v>1</v>
      </c>
      <c r="AG32" s="35">
        <f t="shared" si="8"/>
        <v>11</v>
      </c>
      <c r="AH32" s="50" t="str">
        <f t="shared" si="1"/>
        <v>C</v>
      </c>
      <c r="AI32" s="177">
        <v>1</v>
      </c>
      <c r="AJ32" s="149">
        <v>0</v>
      </c>
      <c r="AK32" s="149">
        <v>1</v>
      </c>
      <c r="AL32" s="149">
        <v>0</v>
      </c>
      <c r="AM32" s="149">
        <v>1</v>
      </c>
      <c r="AN32" s="149">
        <v>1</v>
      </c>
      <c r="AO32" s="149">
        <v>1</v>
      </c>
      <c r="AP32" s="35">
        <f t="shared" si="2"/>
        <v>5</v>
      </c>
      <c r="AQ32" s="194" t="str">
        <f t="shared" si="4"/>
        <v>C</v>
      </c>
    </row>
    <row r="33" spans="1:43" x14ac:dyDescent="0.3">
      <c r="A33" s="51">
        <f t="shared" si="3"/>
        <v>27</v>
      </c>
      <c r="B33" s="3" t="s">
        <v>705</v>
      </c>
      <c r="C33" s="3">
        <v>39</v>
      </c>
      <c r="D33" s="3"/>
      <c r="E33" s="28"/>
      <c r="F33" s="49">
        <v>0</v>
      </c>
      <c r="G33" s="149">
        <v>0</v>
      </c>
      <c r="H33" s="149">
        <v>0</v>
      </c>
      <c r="I33" s="149">
        <v>0</v>
      </c>
      <c r="J33" s="149">
        <v>0</v>
      </c>
      <c r="K33" s="149">
        <v>0</v>
      </c>
      <c r="L33" s="161">
        <v>0</v>
      </c>
      <c r="M33" s="161">
        <v>0</v>
      </c>
      <c r="N33" s="161">
        <v>1</v>
      </c>
      <c r="O33" s="171">
        <v>0</v>
      </c>
      <c r="P33" s="167">
        <v>0</v>
      </c>
      <c r="Q33" s="35">
        <f t="shared" si="7"/>
        <v>1</v>
      </c>
      <c r="R33" s="50" t="str">
        <f t="shared" si="0"/>
        <v>NI</v>
      </c>
      <c r="S33" s="177">
        <v>0</v>
      </c>
      <c r="T33" s="149">
        <v>1</v>
      </c>
      <c r="U33" s="149">
        <v>1</v>
      </c>
      <c r="V33" s="149">
        <v>1</v>
      </c>
      <c r="W33" s="149">
        <v>1</v>
      </c>
      <c r="X33" s="149">
        <v>0</v>
      </c>
      <c r="Y33" s="182">
        <v>1</v>
      </c>
      <c r="Z33" s="182">
        <v>1</v>
      </c>
      <c r="AA33" s="182">
        <v>1</v>
      </c>
      <c r="AB33" s="182">
        <v>1</v>
      </c>
      <c r="AC33" s="182">
        <v>1</v>
      </c>
      <c r="AD33" s="182">
        <v>1</v>
      </c>
      <c r="AE33" s="182">
        <v>1</v>
      </c>
      <c r="AF33" s="149">
        <v>1</v>
      </c>
      <c r="AG33" s="35">
        <f t="shared" si="8"/>
        <v>12</v>
      </c>
      <c r="AH33" s="50" t="str">
        <f t="shared" si="1"/>
        <v>C</v>
      </c>
      <c r="AI33" s="177">
        <v>1</v>
      </c>
      <c r="AJ33" s="149">
        <v>1</v>
      </c>
      <c r="AK33" s="149">
        <v>1</v>
      </c>
      <c r="AL33" s="149">
        <v>1</v>
      </c>
      <c r="AM33" s="149">
        <v>0</v>
      </c>
      <c r="AN33" s="149">
        <v>1</v>
      </c>
      <c r="AO33" s="149">
        <v>1</v>
      </c>
      <c r="AP33" s="35">
        <f t="shared" si="2"/>
        <v>6</v>
      </c>
      <c r="AQ33" s="194" t="str">
        <f t="shared" si="4"/>
        <v>C</v>
      </c>
    </row>
    <row r="34" spans="1:43" x14ac:dyDescent="0.3">
      <c r="A34" s="51">
        <f t="shared" si="3"/>
        <v>28</v>
      </c>
      <c r="B34" s="3" t="s">
        <v>1058</v>
      </c>
      <c r="C34" s="3">
        <v>41</v>
      </c>
      <c r="D34" s="3"/>
      <c r="E34" s="28"/>
      <c r="F34" s="49">
        <v>0</v>
      </c>
      <c r="G34" s="149">
        <v>0</v>
      </c>
      <c r="H34" s="149">
        <v>0</v>
      </c>
      <c r="I34" s="149">
        <v>0</v>
      </c>
      <c r="J34" s="149">
        <v>0</v>
      </c>
      <c r="K34" s="149">
        <v>0</v>
      </c>
      <c r="L34" s="161">
        <v>0</v>
      </c>
      <c r="M34" s="161">
        <v>0</v>
      </c>
      <c r="N34" s="161">
        <v>0</v>
      </c>
      <c r="O34" s="172">
        <v>0</v>
      </c>
      <c r="P34" s="167">
        <v>0</v>
      </c>
      <c r="Q34" s="35">
        <v>0</v>
      </c>
      <c r="R34" s="50" t="str">
        <f t="shared" si="0"/>
        <v>-</v>
      </c>
      <c r="S34" s="186">
        <v>0</v>
      </c>
      <c r="T34" s="149">
        <v>0</v>
      </c>
      <c r="U34" s="149">
        <v>0</v>
      </c>
      <c r="V34" s="149">
        <v>0</v>
      </c>
      <c r="W34" s="149">
        <v>0</v>
      </c>
      <c r="X34" s="149">
        <v>0</v>
      </c>
      <c r="Y34" s="182">
        <v>0</v>
      </c>
      <c r="Z34" s="182">
        <v>0</v>
      </c>
      <c r="AA34" s="182">
        <v>0</v>
      </c>
      <c r="AB34" s="182">
        <v>0</v>
      </c>
      <c r="AC34" s="182">
        <v>0</v>
      </c>
      <c r="AD34" s="182">
        <v>0</v>
      </c>
      <c r="AE34" s="182">
        <v>0</v>
      </c>
      <c r="AF34" s="149">
        <v>0</v>
      </c>
      <c r="AG34" s="35">
        <v>0</v>
      </c>
      <c r="AH34" s="50" t="str">
        <f t="shared" si="1"/>
        <v>-</v>
      </c>
      <c r="AI34" s="186">
        <v>1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35">
        <f t="shared" si="2"/>
        <v>1</v>
      </c>
      <c r="AQ34" s="194" t="str">
        <f>IF(AP34&gt;=5,"C",IF(AP34=0,"-",IF(AP34=1,"NI",IF(AP34&gt;1,"O",IF(AP34&gt;5,"O")))))</f>
        <v>NI</v>
      </c>
    </row>
    <row r="35" spans="1:43" ht="15" thickBot="1" x14ac:dyDescent="0.35">
      <c r="A35" s="51">
        <f t="shared" si="3"/>
        <v>29</v>
      </c>
      <c r="B35" s="3" t="s">
        <v>732</v>
      </c>
      <c r="C35" s="3">
        <v>37</v>
      </c>
      <c r="D35" s="3"/>
      <c r="E35" s="28"/>
      <c r="F35" s="49">
        <v>0</v>
      </c>
      <c r="G35" s="149">
        <v>0</v>
      </c>
      <c r="H35" s="149">
        <v>0</v>
      </c>
      <c r="I35" s="149">
        <v>0</v>
      </c>
      <c r="J35" s="149">
        <v>0</v>
      </c>
      <c r="K35" s="149">
        <v>0</v>
      </c>
      <c r="L35" s="161">
        <v>0</v>
      </c>
      <c r="M35" s="161">
        <v>0</v>
      </c>
      <c r="N35" s="161">
        <v>0</v>
      </c>
      <c r="O35" s="168">
        <v>0</v>
      </c>
      <c r="P35" s="167">
        <v>0</v>
      </c>
      <c r="Q35" s="35">
        <f>SUM(F35:P35)</f>
        <v>0</v>
      </c>
      <c r="R35" s="50" t="str">
        <f t="shared" si="0"/>
        <v>-</v>
      </c>
      <c r="S35" s="177">
        <v>0</v>
      </c>
      <c r="T35" s="149">
        <v>0</v>
      </c>
      <c r="U35" s="149">
        <v>0</v>
      </c>
      <c r="V35" s="149">
        <v>0</v>
      </c>
      <c r="W35" s="149">
        <v>0</v>
      </c>
      <c r="X35" s="149">
        <v>0</v>
      </c>
      <c r="Y35" s="182">
        <v>1</v>
      </c>
      <c r="Z35" s="182">
        <v>0</v>
      </c>
      <c r="AA35" s="182">
        <v>0</v>
      </c>
      <c r="AB35" s="182">
        <v>1</v>
      </c>
      <c r="AC35" s="182">
        <v>0</v>
      </c>
      <c r="AD35" s="182">
        <v>0</v>
      </c>
      <c r="AE35" s="182">
        <v>0</v>
      </c>
      <c r="AF35" s="149">
        <v>1</v>
      </c>
      <c r="AG35" s="35">
        <f>SUM(S35:AF35)</f>
        <v>3</v>
      </c>
      <c r="AH35" s="50" t="str">
        <f t="shared" si="1"/>
        <v>O</v>
      </c>
      <c r="AI35" s="177">
        <v>0</v>
      </c>
      <c r="AJ35" s="149">
        <v>1</v>
      </c>
      <c r="AK35" s="149">
        <v>1</v>
      </c>
      <c r="AL35" s="149">
        <v>0</v>
      </c>
      <c r="AM35" s="149">
        <v>0</v>
      </c>
      <c r="AN35" s="149">
        <v>1</v>
      </c>
      <c r="AO35" s="149">
        <v>0</v>
      </c>
      <c r="AP35" s="35">
        <f t="shared" si="2"/>
        <v>3</v>
      </c>
      <c r="AQ35" s="194" t="str">
        <f t="shared" si="4"/>
        <v>O</v>
      </c>
    </row>
    <row r="36" spans="1:43" x14ac:dyDescent="0.3">
      <c r="A36" s="51">
        <f t="shared" si="3"/>
        <v>30</v>
      </c>
      <c r="B36" s="3" t="s">
        <v>1064</v>
      </c>
      <c r="C36" s="3">
        <v>43</v>
      </c>
      <c r="D36" s="3"/>
      <c r="E36" s="28"/>
      <c r="F36" s="49">
        <v>0</v>
      </c>
      <c r="G36" s="149">
        <v>0</v>
      </c>
      <c r="H36" s="149">
        <v>0</v>
      </c>
      <c r="I36" s="149">
        <v>0</v>
      </c>
      <c r="J36" s="149">
        <v>0</v>
      </c>
      <c r="K36" s="149">
        <v>0</v>
      </c>
      <c r="L36" s="161">
        <v>0</v>
      </c>
      <c r="M36" s="161">
        <v>0</v>
      </c>
      <c r="N36" s="161">
        <v>0</v>
      </c>
      <c r="O36" s="173">
        <v>0</v>
      </c>
      <c r="P36" s="167">
        <v>0</v>
      </c>
      <c r="Q36" s="35">
        <v>0</v>
      </c>
      <c r="R36" s="50" t="str">
        <f t="shared" si="0"/>
        <v>-</v>
      </c>
      <c r="S36" s="186">
        <v>0</v>
      </c>
      <c r="T36" s="149">
        <v>0</v>
      </c>
      <c r="U36" s="149">
        <v>0</v>
      </c>
      <c r="V36" s="149">
        <v>0</v>
      </c>
      <c r="W36" s="149">
        <v>0</v>
      </c>
      <c r="X36" s="149">
        <v>0</v>
      </c>
      <c r="Y36" s="182">
        <v>0</v>
      </c>
      <c r="Z36" s="182">
        <v>0</v>
      </c>
      <c r="AA36" s="182">
        <v>0</v>
      </c>
      <c r="AB36" s="182">
        <v>0</v>
      </c>
      <c r="AC36" s="182">
        <v>0</v>
      </c>
      <c r="AD36" s="182">
        <v>0</v>
      </c>
      <c r="AE36" s="182">
        <v>0</v>
      </c>
      <c r="AF36" s="149">
        <v>0</v>
      </c>
      <c r="AG36" s="35">
        <v>0</v>
      </c>
      <c r="AH36" s="50" t="str">
        <f t="shared" si="1"/>
        <v>-</v>
      </c>
      <c r="AI36" s="186">
        <v>0</v>
      </c>
      <c r="AJ36" s="161">
        <v>0</v>
      </c>
      <c r="AK36" s="161">
        <v>1</v>
      </c>
      <c r="AL36" s="161">
        <v>0</v>
      </c>
      <c r="AM36" s="161">
        <v>0</v>
      </c>
      <c r="AN36" s="161">
        <v>0</v>
      </c>
      <c r="AO36" s="161">
        <v>0</v>
      </c>
      <c r="AP36" s="35">
        <f t="shared" si="2"/>
        <v>1</v>
      </c>
      <c r="AQ36" s="194" t="str">
        <f t="shared" si="4"/>
        <v>NI</v>
      </c>
    </row>
    <row r="37" spans="1:43" x14ac:dyDescent="0.3">
      <c r="A37" s="51">
        <f t="shared" si="3"/>
        <v>31</v>
      </c>
      <c r="B37" s="3" t="s">
        <v>760</v>
      </c>
      <c r="C37" s="3">
        <v>41</v>
      </c>
      <c r="D37" s="3"/>
      <c r="E37" s="28"/>
      <c r="F37" s="49">
        <v>0</v>
      </c>
      <c r="G37" s="149">
        <v>0</v>
      </c>
      <c r="H37" s="149">
        <v>0</v>
      </c>
      <c r="I37" s="149">
        <v>0</v>
      </c>
      <c r="J37" s="149">
        <v>0</v>
      </c>
      <c r="K37" s="149">
        <v>0</v>
      </c>
      <c r="L37" s="161">
        <v>0</v>
      </c>
      <c r="M37" s="161">
        <v>0</v>
      </c>
      <c r="N37" s="161">
        <v>0</v>
      </c>
      <c r="O37" s="170">
        <v>0</v>
      </c>
      <c r="P37" s="167">
        <v>0</v>
      </c>
      <c r="Q37" s="35">
        <f>SUM(F37:P37)</f>
        <v>0</v>
      </c>
      <c r="R37" s="50" t="str">
        <f t="shared" si="0"/>
        <v>-</v>
      </c>
      <c r="S37" s="177">
        <v>0</v>
      </c>
      <c r="T37" s="149">
        <v>0</v>
      </c>
      <c r="U37" s="149">
        <v>0</v>
      </c>
      <c r="V37" s="149">
        <v>0</v>
      </c>
      <c r="W37" s="149">
        <v>0</v>
      </c>
      <c r="X37" s="149">
        <v>0</v>
      </c>
      <c r="Y37" s="182">
        <v>0</v>
      </c>
      <c r="Z37" s="182">
        <v>0</v>
      </c>
      <c r="AA37" s="182">
        <v>0</v>
      </c>
      <c r="AB37" s="182">
        <v>0</v>
      </c>
      <c r="AC37" s="182">
        <v>0</v>
      </c>
      <c r="AD37" s="182">
        <v>0</v>
      </c>
      <c r="AE37" s="182">
        <v>0</v>
      </c>
      <c r="AF37" s="149">
        <v>1</v>
      </c>
      <c r="AG37" s="35">
        <f>SUM(S37:AF37)</f>
        <v>1</v>
      </c>
      <c r="AH37" s="50" t="str">
        <f t="shared" si="1"/>
        <v>NI</v>
      </c>
      <c r="AI37" s="177">
        <v>0</v>
      </c>
      <c r="AJ37" s="149">
        <v>0</v>
      </c>
      <c r="AK37" s="149">
        <v>0</v>
      </c>
      <c r="AL37" s="149">
        <v>0</v>
      </c>
      <c r="AM37" s="149">
        <v>0</v>
      </c>
      <c r="AN37" s="149">
        <v>0</v>
      </c>
      <c r="AO37" s="149">
        <v>0</v>
      </c>
      <c r="AP37" s="35">
        <f t="shared" si="2"/>
        <v>0</v>
      </c>
      <c r="AQ37" s="194" t="str">
        <f t="shared" si="4"/>
        <v>-</v>
      </c>
    </row>
    <row r="38" spans="1:43" x14ac:dyDescent="0.3">
      <c r="A38" s="51">
        <f t="shared" si="3"/>
        <v>32</v>
      </c>
      <c r="B38" s="3" t="s">
        <v>704</v>
      </c>
      <c r="C38" s="3">
        <v>68</v>
      </c>
      <c r="D38" s="3"/>
      <c r="E38" s="28"/>
      <c r="F38" s="49">
        <v>1</v>
      </c>
      <c r="G38" s="149">
        <v>0</v>
      </c>
      <c r="H38" s="149">
        <v>0</v>
      </c>
      <c r="I38" s="149">
        <v>0</v>
      </c>
      <c r="J38" s="149">
        <v>0</v>
      </c>
      <c r="K38" s="149">
        <v>0</v>
      </c>
      <c r="L38" s="161">
        <v>0</v>
      </c>
      <c r="M38" s="161">
        <v>1</v>
      </c>
      <c r="N38" s="161">
        <v>0</v>
      </c>
      <c r="O38" s="170">
        <v>1</v>
      </c>
      <c r="P38" s="167">
        <v>1</v>
      </c>
      <c r="Q38" s="35">
        <f>SUM(F38:P38)</f>
        <v>4</v>
      </c>
      <c r="R38" s="50" t="str">
        <f t="shared" si="0"/>
        <v>O</v>
      </c>
      <c r="S38" s="177">
        <v>1</v>
      </c>
      <c r="T38" s="149">
        <v>1</v>
      </c>
      <c r="U38" s="149">
        <v>0</v>
      </c>
      <c r="V38" s="149">
        <v>1</v>
      </c>
      <c r="W38" s="149">
        <v>0</v>
      </c>
      <c r="X38" s="149">
        <v>1</v>
      </c>
      <c r="Y38" s="182">
        <v>1</v>
      </c>
      <c r="Z38" s="182">
        <v>0</v>
      </c>
      <c r="AA38" s="182">
        <v>0</v>
      </c>
      <c r="AB38" s="182">
        <v>1</v>
      </c>
      <c r="AC38" s="182">
        <v>1</v>
      </c>
      <c r="AD38" s="182">
        <v>0</v>
      </c>
      <c r="AE38" s="182">
        <v>0</v>
      </c>
      <c r="AF38" s="149">
        <v>0</v>
      </c>
      <c r="AG38" s="35">
        <f>SUM(S38:AF38)</f>
        <v>7</v>
      </c>
      <c r="AH38" s="50" t="str">
        <f t="shared" si="1"/>
        <v>C</v>
      </c>
      <c r="AI38" s="177">
        <v>0</v>
      </c>
      <c r="AJ38" s="149">
        <v>0</v>
      </c>
      <c r="AK38" s="149">
        <v>1</v>
      </c>
      <c r="AL38" s="149">
        <v>0</v>
      </c>
      <c r="AM38" s="149">
        <v>0</v>
      </c>
      <c r="AN38" s="149">
        <v>1</v>
      </c>
      <c r="AO38" s="149">
        <v>0</v>
      </c>
      <c r="AP38" s="35">
        <f t="shared" si="2"/>
        <v>2</v>
      </c>
      <c r="AQ38" s="194" t="str">
        <f t="shared" si="4"/>
        <v>O</v>
      </c>
    </row>
    <row r="39" spans="1:43" x14ac:dyDescent="0.3">
      <c r="A39" s="51">
        <f t="shared" si="3"/>
        <v>33</v>
      </c>
      <c r="B39" s="3" t="s">
        <v>1061</v>
      </c>
      <c r="C39" s="3"/>
      <c r="D39" s="3"/>
      <c r="E39" s="28"/>
      <c r="F39" s="49">
        <v>0</v>
      </c>
      <c r="G39" s="149">
        <v>0</v>
      </c>
      <c r="H39" s="149">
        <v>0</v>
      </c>
      <c r="I39" s="149">
        <v>0</v>
      </c>
      <c r="J39" s="149">
        <v>0</v>
      </c>
      <c r="K39" s="149">
        <v>0</v>
      </c>
      <c r="L39" s="161">
        <v>0</v>
      </c>
      <c r="M39" s="161">
        <v>0</v>
      </c>
      <c r="N39" s="161">
        <v>0</v>
      </c>
      <c r="O39" s="170">
        <v>0</v>
      </c>
      <c r="P39" s="167">
        <v>0</v>
      </c>
      <c r="Q39" s="35">
        <v>0</v>
      </c>
      <c r="R39" s="50" t="str">
        <f t="shared" ref="R39:R70" si="9">IF(Q39&gt;=5,"C",IF(Q39=0,"-",IF(Q39=1,"NI",IF(Q39&gt;1,"O",IF(Q39&gt;5,"O")))))</f>
        <v>-</v>
      </c>
      <c r="S39" s="186">
        <v>0</v>
      </c>
      <c r="T39" s="149">
        <v>0</v>
      </c>
      <c r="U39" s="149">
        <v>0</v>
      </c>
      <c r="V39" s="149">
        <v>0</v>
      </c>
      <c r="W39" s="149">
        <v>0</v>
      </c>
      <c r="X39" s="149">
        <v>0</v>
      </c>
      <c r="Y39" s="182">
        <v>0</v>
      </c>
      <c r="Z39" s="182">
        <v>0</v>
      </c>
      <c r="AA39" s="182">
        <v>0</v>
      </c>
      <c r="AB39" s="182">
        <v>0</v>
      </c>
      <c r="AC39" s="182">
        <v>0</v>
      </c>
      <c r="AD39" s="182">
        <v>0</v>
      </c>
      <c r="AE39" s="182">
        <v>0</v>
      </c>
      <c r="AF39" s="149">
        <v>0</v>
      </c>
      <c r="AG39" s="35">
        <v>0</v>
      </c>
      <c r="AH39" s="50" t="str">
        <f t="shared" ref="AH39:AH70" si="10">IF(AG39&gt;=5,"C",IF(AG39=0,"-",IF(AG39=1,"NI",IF(AG39&gt;1,"O",IF(AG39&gt;5,"O")))))</f>
        <v>-</v>
      </c>
      <c r="AI39" s="186">
        <v>0</v>
      </c>
      <c r="AJ39" s="161">
        <v>1</v>
      </c>
      <c r="AK39" s="161">
        <v>0</v>
      </c>
      <c r="AL39" s="161">
        <v>0</v>
      </c>
      <c r="AM39" s="161">
        <v>0</v>
      </c>
      <c r="AN39" s="161">
        <v>0</v>
      </c>
      <c r="AO39" s="161">
        <v>0</v>
      </c>
      <c r="AP39" s="35">
        <f t="shared" ref="AP39:AP70" si="11">SUM(AI39:AO39)</f>
        <v>1</v>
      </c>
      <c r="AQ39" s="194" t="str">
        <f>IF(AP39&gt;=5,"C",IF(AP39=0,"-",IF(AP39=1,"NI",IF(AP39&gt;1,"O",IF(AP39&gt;5,"O")))))</f>
        <v>NI</v>
      </c>
    </row>
    <row r="40" spans="1:43" ht="15" thickBot="1" x14ac:dyDescent="0.35">
      <c r="A40" s="51">
        <f t="shared" si="3"/>
        <v>34</v>
      </c>
      <c r="B40" s="3" t="s">
        <v>907</v>
      </c>
      <c r="C40" s="3">
        <v>34</v>
      </c>
      <c r="D40" s="3"/>
      <c r="E40" s="28"/>
      <c r="F40" s="49">
        <v>0</v>
      </c>
      <c r="G40" s="149">
        <v>0</v>
      </c>
      <c r="H40" s="149">
        <v>0</v>
      </c>
      <c r="I40" s="149">
        <v>0</v>
      </c>
      <c r="J40" s="149">
        <v>0</v>
      </c>
      <c r="K40" s="149">
        <v>0</v>
      </c>
      <c r="L40" s="161">
        <v>0</v>
      </c>
      <c r="M40" s="161">
        <v>0</v>
      </c>
      <c r="N40" s="161">
        <v>0</v>
      </c>
      <c r="O40" s="171">
        <v>0</v>
      </c>
      <c r="P40" s="167">
        <v>0</v>
      </c>
      <c r="Q40" s="35">
        <f>SUM(F40:P40)</f>
        <v>0</v>
      </c>
      <c r="R40" s="50" t="str">
        <f t="shared" si="9"/>
        <v>-</v>
      </c>
      <c r="S40" s="177">
        <v>0</v>
      </c>
      <c r="T40" s="149">
        <v>0</v>
      </c>
      <c r="U40" s="149">
        <v>0</v>
      </c>
      <c r="V40" s="149">
        <v>0</v>
      </c>
      <c r="W40" s="149">
        <v>0</v>
      </c>
      <c r="X40" s="149">
        <v>0</v>
      </c>
      <c r="Y40" s="182">
        <v>0</v>
      </c>
      <c r="Z40" s="182">
        <v>0</v>
      </c>
      <c r="AA40" s="182">
        <v>0</v>
      </c>
      <c r="AB40" s="182">
        <v>0</v>
      </c>
      <c r="AC40" s="182">
        <v>0</v>
      </c>
      <c r="AD40" s="182">
        <v>0</v>
      </c>
      <c r="AE40" s="182">
        <v>1</v>
      </c>
      <c r="AF40" s="149">
        <v>0</v>
      </c>
      <c r="AG40" s="35">
        <f>SUM(S40:AF40)</f>
        <v>1</v>
      </c>
      <c r="AH40" s="50" t="str">
        <f t="shared" si="10"/>
        <v>NI</v>
      </c>
      <c r="AI40" s="177">
        <v>0</v>
      </c>
      <c r="AJ40" s="149">
        <v>0</v>
      </c>
      <c r="AK40" s="149">
        <v>0</v>
      </c>
      <c r="AL40" s="149">
        <v>0</v>
      </c>
      <c r="AM40" s="149">
        <v>0</v>
      </c>
      <c r="AN40" s="149">
        <v>0</v>
      </c>
      <c r="AO40" s="149">
        <v>0</v>
      </c>
      <c r="AP40" s="35">
        <f t="shared" si="11"/>
        <v>0</v>
      </c>
      <c r="AQ40" s="194" t="str">
        <f t="shared" si="4"/>
        <v>-</v>
      </c>
    </row>
    <row r="41" spans="1:43" x14ac:dyDescent="0.3">
      <c r="A41" s="51">
        <v>36</v>
      </c>
      <c r="B41" s="120" t="s">
        <v>790</v>
      </c>
      <c r="C41" s="7"/>
      <c r="D41" s="7"/>
      <c r="E41" s="27"/>
      <c r="F41" s="49">
        <v>0</v>
      </c>
      <c r="G41" s="149">
        <v>0</v>
      </c>
      <c r="H41" s="149">
        <v>0</v>
      </c>
      <c r="I41" s="149">
        <v>0</v>
      </c>
      <c r="J41" s="149">
        <v>0</v>
      </c>
      <c r="K41" s="149">
        <v>0</v>
      </c>
      <c r="L41" s="161">
        <v>0</v>
      </c>
      <c r="M41" s="161">
        <v>0</v>
      </c>
      <c r="N41" s="161">
        <v>1</v>
      </c>
      <c r="O41" s="164">
        <v>0</v>
      </c>
      <c r="P41" s="167">
        <v>0</v>
      </c>
      <c r="Q41" s="35">
        <f>SUM(F41:P41)</f>
        <v>1</v>
      </c>
      <c r="R41" s="50" t="str">
        <f t="shared" si="9"/>
        <v>NI</v>
      </c>
      <c r="S41" s="177">
        <v>0</v>
      </c>
      <c r="T41" s="149">
        <v>0</v>
      </c>
      <c r="U41" s="149">
        <v>0</v>
      </c>
      <c r="V41" s="149">
        <v>0</v>
      </c>
      <c r="W41" s="149">
        <v>0</v>
      </c>
      <c r="X41" s="149">
        <v>0</v>
      </c>
      <c r="Y41" s="182">
        <v>0</v>
      </c>
      <c r="Z41" s="182">
        <v>0</v>
      </c>
      <c r="AA41" s="182">
        <v>0</v>
      </c>
      <c r="AB41" s="182">
        <v>0</v>
      </c>
      <c r="AC41" s="182">
        <v>0</v>
      </c>
      <c r="AD41" s="182">
        <v>0</v>
      </c>
      <c r="AE41" s="182">
        <v>0</v>
      </c>
      <c r="AF41" s="149">
        <v>0</v>
      </c>
      <c r="AG41" s="35">
        <f>SUM(S41:AF41)</f>
        <v>0</v>
      </c>
      <c r="AH41" s="50" t="str">
        <f t="shared" si="10"/>
        <v>-</v>
      </c>
      <c r="AI41" s="177">
        <v>0</v>
      </c>
      <c r="AJ41" s="149">
        <v>0</v>
      </c>
      <c r="AK41" s="149">
        <v>0</v>
      </c>
      <c r="AL41" s="149">
        <v>0</v>
      </c>
      <c r="AM41" s="149">
        <v>0</v>
      </c>
      <c r="AN41" s="149">
        <v>0</v>
      </c>
      <c r="AO41" s="149">
        <v>0</v>
      </c>
      <c r="AP41" s="35">
        <f t="shared" si="11"/>
        <v>0</v>
      </c>
      <c r="AQ41" s="194" t="str">
        <f t="shared" si="4"/>
        <v>-</v>
      </c>
    </row>
    <row r="42" spans="1:43" x14ac:dyDescent="0.3">
      <c r="A42" s="51">
        <v>37</v>
      </c>
      <c r="B42" s="7" t="s">
        <v>782</v>
      </c>
      <c r="C42" s="7"/>
      <c r="D42" s="7"/>
      <c r="E42" s="27"/>
      <c r="F42" s="49">
        <v>0</v>
      </c>
      <c r="G42" s="149">
        <v>0</v>
      </c>
      <c r="H42" s="149">
        <v>0</v>
      </c>
      <c r="I42" s="149">
        <v>0</v>
      </c>
      <c r="J42" s="149">
        <v>1</v>
      </c>
      <c r="K42" s="149">
        <v>0</v>
      </c>
      <c r="L42" s="161">
        <v>0</v>
      </c>
      <c r="M42" s="161">
        <v>0</v>
      </c>
      <c r="N42" s="161">
        <v>0</v>
      </c>
      <c r="O42" s="171">
        <v>0</v>
      </c>
      <c r="P42" s="167">
        <v>1</v>
      </c>
      <c r="Q42" s="35">
        <f>SUM(F42:P42)</f>
        <v>2</v>
      </c>
      <c r="R42" s="50" t="str">
        <f t="shared" si="9"/>
        <v>O</v>
      </c>
      <c r="S42" s="177">
        <v>0</v>
      </c>
      <c r="T42" s="149">
        <v>0</v>
      </c>
      <c r="U42" s="149">
        <v>0</v>
      </c>
      <c r="V42" s="149">
        <v>0</v>
      </c>
      <c r="W42" s="149">
        <v>0</v>
      </c>
      <c r="X42" s="149">
        <v>0</v>
      </c>
      <c r="Y42" s="182">
        <v>0</v>
      </c>
      <c r="Z42" s="182">
        <v>0</v>
      </c>
      <c r="AA42" s="182">
        <v>0</v>
      </c>
      <c r="AB42" s="182">
        <v>0</v>
      </c>
      <c r="AC42" s="182">
        <v>0</v>
      </c>
      <c r="AD42" s="182">
        <v>0</v>
      </c>
      <c r="AE42" s="182">
        <v>0</v>
      </c>
      <c r="AF42" s="149">
        <v>0</v>
      </c>
      <c r="AG42" s="35">
        <f>SUM(S42:AF42)</f>
        <v>0</v>
      </c>
      <c r="AH42" s="50" t="str">
        <f t="shared" si="10"/>
        <v>-</v>
      </c>
      <c r="AI42" s="177">
        <v>0</v>
      </c>
      <c r="AJ42" s="149">
        <v>0</v>
      </c>
      <c r="AK42" s="149">
        <v>0</v>
      </c>
      <c r="AL42" s="149">
        <v>0</v>
      </c>
      <c r="AM42" s="149">
        <v>0</v>
      </c>
      <c r="AN42" s="149">
        <v>0</v>
      </c>
      <c r="AO42" s="149">
        <v>0</v>
      </c>
      <c r="AP42" s="35">
        <f t="shared" si="11"/>
        <v>0</v>
      </c>
      <c r="AQ42" s="194" t="str">
        <f t="shared" si="4"/>
        <v>-</v>
      </c>
    </row>
    <row r="43" spans="1:43" x14ac:dyDescent="0.3">
      <c r="A43" s="51">
        <v>38</v>
      </c>
      <c r="B43" s="3" t="s">
        <v>1067</v>
      </c>
      <c r="C43" s="3">
        <v>40</v>
      </c>
      <c r="D43" s="3"/>
      <c r="E43" s="28"/>
      <c r="F43" s="49">
        <v>0</v>
      </c>
      <c r="G43" s="149">
        <v>0</v>
      </c>
      <c r="H43" s="149">
        <v>0</v>
      </c>
      <c r="I43" s="149">
        <v>0</v>
      </c>
      <c r="J43" s="149">
        <v>0</v>
      </c>
      <c r="K43" s="149">
        <v>0</v>
      </c>
      <c r="L43" s="161">
        <v>0</v>
      </c>
      <c r="M43" s="161">
        <v>0</v>
      </c>
      <c r="N43" s="171">
        <v>0</v>
      </c>
      <c r="O43" s="171">
        <v>0</v>
      </c>
      <c r="P43" s="167">
        <v>0</v>
      </c>
      <c r="Q43" s="35">
        <v>0</v>
      </c>
      <c r="R43" s="50" t="str">
        <f t="shared" si="9"/>
        <v>-</v>
      </c>
      <c r="S43" s="186">
        <v>0</v>
      </c>
      <c r="T43" s="149">
        <v>0</v>
      </c>
      <c r="U43" s="149">
        <v>0</v>
      </c>
      <c r="V43" s="149">
        <v>0</v>
      </c>
      <c r="W43" s="149">
        <v>0</v>
      </c>
      <c r="X43" s="149">
        <v>0</v>
      </c>
      <c r="Y43" s="182">
        <v>0</v>
      </c>
      <c r="Z43" s="182">
        <v>0</v>
      </c>
      <c r="AA43" s="182">
        <v>0</v>
      </c>
      <c r="AB43" s="182">
        <v>0</v>
      </c>
      <c r="AC43" s="182">
        <v>0</v>
      </c>
      <c r="AD43" s="182">
        <v>0</v>
      </c>
      <c r="AE43" s="182">
        <v>0</v>
      </c>
      <c r="AF43" s="149">
        <v>0</v>
      </c>
      <c r="AG43" s="35">
        <v>0</v>
      </c>
      <c r="AH43" s="50" t="str">
        <f t="shared" si="10"/>
        <v>-</v>
      </c>
      <c r="AI43" s="186">
        <v>0</v>
      </c>
      <c r="AJ43" s="161">
        <v>0</v>
      </c>
      <c r="AK43" s="161">
        <v>0</v>
      </c>
      <c r="AL43" s="161">
        <v>0</v>
      </c>
      <c r="AM43" s="161">
        <v>1</v>
      </c>
      <c r="AN43" s="161">
        <v>0</v>
      </c>
      <c r="AO43" s="161">
        <v>0</v>
      </c>
      <c r="AP43" s="35">
        <f t="shared" si="11"/>
        <v>1</v>
      </c>
      <c r="AQ43" s="194" t="str">
        <f t="shared" si="4"/>
        <v>NI</v>
      </c>
    </row>
    <row r="44" spans="1:43" x14ac:dyDescent="0.3">
      <c r="A44" s="51">
        <f t="shared" si="3"/>
        <v>39</v>
      </c>
      <c r="B44" s="3" t="s">
        <v>735</v>
      </c>
      <c r="C44" s="3">
        <v>40</v>
      </c>
      <c r="D44" s="3"/>
      <c r="E44" s="28"/>
      <c r="F44" s="49">
        <v>0</v>
      </c>
      <c r="G44" s="149">
        <v>0</v>
      </c>
      <c r="H44" s="149">
        <v>0</v>
      </c>
      <c r="I44" s="149">
        <v>0</v>
      </c>
      <c r="J44" s="149">
        <v>0</v>
      </c>
      <c r="K44" s="149">
        <v>0</v>
      </c>
      <c r="L44" s="161">
        <v>0</v>
      </c>
      <c r="M44" s="161">
        <v>0</v>
      </c>
      <c r="N44" s="161">
        <v>0</v>
      </c>
      <c r="O44" s="172">
        <v>0</v>
      </c>
      <c r="P44" s="167">
        <v>0</v>
      </c>
      <c r="Q44" s="35">
        <f t="shared" ref="Q44:Q55" si="12">SUM(F44:P44)</f>
        <v>0</v>
      </c>
      <c r="R44" s="50" t="str">
        <f t="shared" si="9"/>
        <v>-</v>
      </c>
      <c r="S44" s="177">
        <v>0</v>
      </c>
      <c r="T44" s="149">
        <v>0</v>
      </c>
      <c r="U44" s="149">
        <v>0</v>
      </c>
      <c r="V44" s="149">
        <v>0</v>
      </c>
      <c r="W44" s="149">
        <v>0</v>
      </c>
      <c r="X44" s="149">
        <v>0</v>
      </c>
      <c r="Y44" s="182">
        <v>1</v>
      </c>
      <c r="Z44" s="182">
        <v>1</v>
      </c>
      <c r="AA44" s="182">
        <v>0</v>
      </c>
      <c r="AB44" s="182">
        <v>0</v>
      </c>
      <c r="AC44" s="182">
        <v>0</v>
      </c>
      <c r="AD44" s="182">
        <v>0</v>
      </c>
      <c r="AE44" s="182">
        <v>0</v>
      </c>
      <c r="AF44" s="149">
        <v>1</v>
      </c>
      <c r="AG44" s="35">
        <f t="shared" ref="AG44:AG55" si="13">SUM(S44:AF44)</f>
        <v>3</v>
      </c>
      <c r="AH44" s="50" t="str">
        <f t="shared" si="10"/>
        <v>O</v>
      </c>
      <c r="AI44" s="177">
        <v>0</v>
      </c>
      <c r="AJ44" s="149">
        <v>0</v>
      </c>
      <c r="AK44" s="149">
        <v>0</v>
      </c>
      <c r="AL44" s="149">
        <v>0</v>
      </c>
      <c r="AM44" s="149">
        <v>0</v>
      </c>
      <c r="AN44" s="149">
        <v>0</v>
      </c>
      <c r="AO44" s="149">
        <v>0</v>
      </c>
      <c r="AP44" s="35">
        <f t="shared" si="11"/>
        <v>0</v>
      </c>
      <c r="AQ44" s="194" t="str">
        <f t="shared" si="4"/>
        <v>-</v>
      </c>
    </row>
    <row r="45" spans="1:43" x14ac:dyDescent="0.3">
      <c r="A45" s="51">
        <f t="shared" si="3"/>
        <v>40</v>
      </c>
      <c r="B45" s="3" t="s">
        <v>745</v>
      </c>
      <c r="C45" s="3">
        <v>52</v>
      </c>
      <c r="D45" s="3"/>
      <c r="E45" s="28"/>
      <c r="F45" s="49">
        <v>0</v>
      </c>
      <c r="G45" s="149">
        <v>0</v>
      </c>
      <c r="H45" s="149">
        <v>0</v>
      </c>
      <c r="I45" s="149">
        <v>0</v>
      </c>
      <c r="J45" s="149">
        <v>0</v>
      </c>
      <c r="K45" s="149">
        <v>0</v>
      </c>
      <c r="L45" s="161">
        <v>0</v>
      </c>
      <c r="M45" s="161">
        <v>0</v>
      </c>
      <c r="N45" s="161">
        <v>0</v>
      </c>
      <c r="O45" s="170">
        <v>0</v>
      </c>
      <c r="P45" s="167">
        <v>0</v>
      </c>
      <c r="Q45" s="35">
        <f t="shared" si="12"/>
        <v>0</v>
      </c>
      <c r="R45" s="50" t="str">
        <f t="shared" si="9"/>
        <v>-</v>
      </c>
      <c r="S45" s="177">
        <v>0</v>
      </c>
      <c r="T45" s="149">
        <v>0</v>
      </c>
      <c r="U45" s="149">
        <v>0</v>
      </c>
      <c r="V45" s="149">
        <v>0</v>
      </c>
      <c r="W45" s="149">
        <v>0</v>
      </c>
      <c r="X45" s="149">
        <v>0</v>
      </c>
      <c r="Y45" s="182">
        <v>0</v>
      </c>
      <c r="Z45" s="182">
        <v>0</v>
      </c>
      <c r="AA45" s="182">
        <v>0</v>
      </c>
      <c r="AB45" s="182">
        <v>1</v>
      </c>
      <c r="AC45" s="182">
        <v>0</v>
      </c>
      <c r="AD45" s="182">
        <v>0</v>
      </c>
      <c r="AE45" s="182">
        <v>1</v>
      </c>
      <c r="AF45" s="149">
        <v>0</v>
      </c>
      <c r="AG45" s="35">
        <f t="shared" si="13"/>
        <v>2</v>
      </c>
      <c r="AH45" s="50" t="str">
        <f t="shared" si="10"/>
        <v>O</v>
      </c>
      <c r="AI45" s="177">
        <v>0</v>
      </c>
      <c r="AJ45" s="149">
        <v>0</v>
      </c>
      <c r="AK45" s="149">
        <v>0</v>
      </c>
      <c r="AL45" s="149">
        <v>0</v>
      </c>
      <c r="AM45" s="149">
        <v>0</v>
      </c>
      <c r="AN45" s="149">
        <v>0</v>
      </c>
      <c r="AO45" s="149">
        <v>0</v>
      </c>
      <c r="AP45" s="35">
        <f t="shared" si="11"/>
        <v>0</v>
      </c>
      <c r="AQ45" s="194" t="str">
        <f t="shared" si="4"/>
        <v>-</v>
      </c>
    </row>
    <row r="46" spans="1:43" x14ac:dyDescent="0.3">
      <c r="A46" s="51">
        <f t="shared" si="3"/>
        <v>41</v>
      </c>
      <c r="B46" s="3" t="s">
        <v>743</v>
      </c>
      <c r="C46" s="3">
        <v>46</v>
      </c>
      <c r="D46" s="3"/>
      <c r="E46" s="28"/>
      <c r="F46" s="49">
        <v>0</v>
      </c>
      <c r="G46" s="149">
        <v>0</v>
      </c>
      <c r="H46" s="149">
        <v>0</v>
      </c>
      <c r="I46" s="149">
        <v>0</v>
      </c>
      <c r="J46" s="149">
        <v>0</v>
      </c>
      <c r="K46" s="149">
        <v>0</v>
      </c>
      <c r="L46" s="161">
        <v>0</v>
      </c>
      <c r="M46" s="161">
        <v>0</v>
      </c>
      <c r="N46" s="161">
        <v>0</v>
      </c>
      <c r="O46" s="170">
        <v>0</v>
      </c>
      <c r="P46" s="167">
        <v>0</v>
      </c>
      <c r="Q46" s="35">
        <f t="shared" si="12"/>
        <v>0</v>
      </c>
      <c r="R46" s="50" t="str">
        <f t="shared" si="9"/>
        <v>-</v>
      </c>
      <c r="S46" s="177">
        <v>0</v>
      </c>
      <c r="T46" s="149">
        <v>0</v>
      </c>
      <c r="U46" s="149">
        <v>0</v>
      </c>
      <c r="V46" s="149">
        <v>0</v>
      </c>
      <c r="W46" s="149">
        <v>0</v>
      </c>
      <c r="X46" s="149">
        <v>0</v>
      </c>
      <c r="Y46" s="182">
        <v>0</v>
      </c>
      <c r="Z46" s="182">
        <v>0</v>
      </c>
      <c r="AA46" s="182">
        <v>0</v>
      </c>
      <c r="AB46" s="182">
        <v>1</v>
      </c>
      <c r="AC46" s="182">
        <v>1</v>
      </c>
      <c r="AD46" s="182">
        <v>0</v>
      </c>
      <c r="AE46" s="182">
        <v>0</v>
      </c>
      <c r="AF46" s="149">
        <v>0</v>
      </c>
      <c r="AG46" s="35">
        <f t="shared" si="13"/>
        <v>2</v>
      </c>
      <c r="AH46" s="50" t="str">
        <f t="shared" si="10"/>
        <v>O</v>
      </c>
      <c r="AI46" s="177">
        <v>0</v>
      </c>
      <c r="AJ46" s="149">
        <v>0</v>
      </c>
      <c r="AK46" s="149">
        <v>0</v>
      </c>
      <c r="AL46" s="149">
        <v>0</v>
      </c>
      <c r="AM46" s="149">
        <v>0</v>
      </c>
      <c r="AN46" s="149">
        <v>0</v>
      </c>
      <c r="AO46" s="149">
        <v>0</v>
      </c>
      <c r="AP46" s="35">
        <f t="shared" si="11"/>
        <v>0</v>
      </c>
      <c r="AQ46" s="194" t="str">
        <f t="shared" si="4"/>
        <v>-</v>
      </c>
    </row>
    <row r="47" spans="1:43" x14ac:dyDescent="0.3">
      <c r="A47" s="51">
        <f t="shared" si="3"/>
        <v>42</v>
      </c>
      <c r="B47" s="3" t="s">
        <v>769</v>
      </c>
      <c r="C47" s="3"/>
      <c r="D47" s="3"/>
      <c r="E47" s="28"/>
      <c r="F47" s="49">
        <v>0</v>
      </c>
      <c r="G47" s="149">
        <v>0</v>
      </c>
      <c r="H47" s="149">
        <v>0</v>
      </c>
      <c r="I47" s="149">
        <v>0</v>
      </c>
      <c r="J47" s="149">
        <v>0</v>
      </c>
      <c r="K47" s="149">
        <v>0</v>
      </c>
      <c r="L47" s="161">
        <v>0</v>
      </c>
      <c r="M47" s="161">
        <v>0</v>
      </c>
      <c r="N47" s="161">
        <v>0</v>
      </c>
      <c r="O47" s="170">
        <v>0</v>
      </c>
      <c r="P47" s="167">
        <v>0</v>
      </c>
      <c r="Q47" s="35">
        <f t="shared" si="12"/>
        <v>0</v>
      </c>
      <c r="R47" s="50" t="str">
        <f t="shared" si="9"/>
        <v>-</v>
      </c>
      <c r="S47" s="177">
        <v>0</v>
      </c>
      <c r="T47" s="149">
        <v>0</v>
      </c>
      <c r="U47" s="149">
        <v>0</v>
      </c>
      <c r="V47" s="149">
        <v>0</v>
      </c>
      <c r="W47" s="149">
        <v>0</v>
      </c>
      <c r="X47" s="149">
        <v>0</v>
      </c>
      <c r="Y47" s="182">
        <v>0</v>
      </c>
      <c r="Z47" s="182">
        <v>0</v>
      </c>
      <c r="AA47" s="182">
        <v>0</v>
      </c>
      <c r="AB47" s="182">
        <v>0</v>
      </c>
      <c r="AC47" s="182">
        <v>0</v>
      </c>
      <c r="AD47" s="182">
        <v>0</v>
      </c>
      <c r="AE47" s="182">
        <v>0</v>
      </c>
      <c r="AF47" s="149">
        <v>0</v>
      </c>
      <c r="AG47" s="35">
        <f t="shared" si="13"/>
        <v>0</v>
      </c>
      <c r="AH47" s="50" t="str">
        <f t="shared" si="10"/>
        <v>-</v>
      </c>
      <c r="AI47" s="177">
        <v>0</v>
      </c>
      <c r="AJ47" s="149">
        <v>0</v>
      </c>
      <c r="AK47" s="149">
        <v>0</v>
      </c>
      <c r="AL47" s="149">
        <v>0</v>
      </c>
      <c r="AM47" s="149">
        <v>0</v>
      </c>
      <c r="AN47" s="149">
        <v>0</v>
      </c>
      <c r="AO47" s="149">
        <v>0</v>
      </c>
      <c r="AP47" s="35">
        <f t="shared" si="11"/>
        <v>0</v>
      </c>
      <c r="AQ47" s="194" t="str">
        <f t="shared" si="4"/>
        <v>-</v>
      </c>
    </row>
    <row r="48" spans="1:43" x14ac:dyDescent="0.3">
      <c r="A48" s="51">
        <f t="shared" si="3"/>
        <v>43</v>
      </c>
      <c r="B48" s="3" t="s">
        <v>1059</v>
      </c>
      <c r="C48" s="3">
        <v>54</v>
      </c>
      <c r="D48" s="3"/>
      <c r="E48" s="28"/>
      <c r="F48" s="49">
        <v>0</v>
      </c>
      <c r="G48" s="149">
        <v>0</v>
      </c>
      <c r="H48" s="149">
        <v>0</v>
      </c>
      <c r="I48" s="149">
        <v>0</v>
      </c>
      <c r="J48" s="149">
        <v>0</v>
      </c>
      <c r="K48" s="149">
        <v>0</v>
      </c>
      <c r="L48" s="161">
        <v>0</v>
      </c>
      <c r="M48" s="161">
        <v>0</v>
      </c>
      <c r="N48" s="161">
        <v>0</v>
      </c>
      <c r="O48" s="170">
        <v>1</v>
      </c>
      <c r="P48" s="167">
        <v>0</v>
      </c>
      <c r="Q48" s="35">
        <f t="shared" si="12"/>
        <v>1</v>
      </c>
      <c r="R48" s="50" t="str">
        <f t="shared" si="9"/>
        <v>NI</v>
      </c>
      <c r="S48" s="177">
        <v>0</v>
      </c>
      <c r="T48" s="149">
        <v>0</v>
      </c>
      <c r="U48" s="149">
        <v>0</v>
      </c>
      <c r="V48" s="149">
        <v>0</v>
      </c>
      <c r="W48" s="149">
        <v>1</v>
      </c>
      <c r="X48" s="149">
        <v>0</v>
      </c>
      <c r="Y48" s="182">
        <v>0</v>
      </c>
      <c r="Z48" s="182">
        <v>0</v>
      </c>
      <c r="AA48" s="182">
        <v>0</v>
      </c>
      <c r="AB48" s="182">
        <v>0</v>
      </c>
      <c r="AC48" s="182">
        <v>0</v>
      </c>
      <c r="AD48" s="182">
        <v>0</v>
      </c>
      <c r="AE48" s="182">
        <v>1</v>
      </c>
      <c r="AF48" s="149">
        <v>0</v>
      </c>
      <c r="AG48" s="35">
        <f t="shared" si="13"/>
        <v>2</v>
      </c>
      <c r="AH48" s="50" t="str">
        <f t="shared" si="10"/>
        <v>O</v>
      </c>
      <c r="AI48" s="177">
        <v>1</v>
      </c>
      <c r="AJ48" s="149">
        <v>0</v>
      </c>
      <c r="AK48" s="149">
        <v>0</v>
      </c>
      <c r="AL48" s="149">
        <v>1</v>
      </c>
      <c r="AM48" s="149">
        <v>1</v>
      </c>
      <c r="AN48" s="149">
        <v>1</v>
      </c>
      <c r="AO48" s="149">
        <v>1</v>
      </c>
      <c r="AP48" s="35">
        <f t="shared" si="11"/>
        <v>5</v>
      </c>
      <c r="AQ48" s="194" t="str">
        <f t="shared" si="4"/>
        <v>C</v>
      </c>
    </row>
    <row r="49" spans="1:43" x14ac:dyDescent="0.3">
      <c r="A49" s="51">
        <f t="shared" si="3"/>
        <v>44</v>
      </c>
      <c r="B49" s="3" t="s">
        <v>708</v>
      </c>
      <c r="C49" s="3">
        <v>60</v>
      </c>
      <c r="D49" s="3"/>
      <c r="E49" s="28"/>
      <c r="F49" s="49">
        <v>0</v>
      </c>
      <c r="G49" s="149">
        <v>0</v>
      </c>
      <c r="H49" s="149">
        <v>0</v>
      </c>
      <c r="I49" s="149">
        <v>0</v>
      </c>
      <c r="J49" s="149">
        <v>1</v>
      </c>
      <c r="K49" s="149">
        <v>1</v>
      </c>
      <c r="L49" s="161">
        <v>1</v>
      </c>
      <c r="M49" s="161">
        <v>0</v>
      </c>
      <c r="N49" s="161">
        <v>1</v>
      </c>
      <c r="O49" s="171">
        <v>1</v>
      </c>
      <c r="P49" s="167">
        <v>0</v>
      </c>
      <c r="Q49" s="35">
        <f t="shared" si="12"/>
        <v>5</v>
      </c>
      <c r="R49" s="50" t="str">
        <f t="shared" si="9"/>
        <v>C</v>
      </c>
      <c r="S49" s="177">
        <v>0</v>
      </c>
      <c r="T49" s="149">
        <v>1</v>
      </c>
      <c r="U49" s="149">
        <v>0</v>
      </c>
      <c r="V49" s="149">
        <v>1</v>
      </c>
      <c r="W49" s="149">
        <v>1</v>
      </c>
      <c r="X49" s="149">
        <v>0</v>
      </c>
      <c r="Y49" s="182">
        <v>1</v>
      </c>
      <c r="Z49" s="182">
        <v>0</v>
      </c>
      <c r="AA49" s="182">
        <v>0</v>
      </c>
      <c r="AB49" s="182">
        <v>0</v>
      </c>
      <c r="AC49" s="182">
        <v>0</v>
      </c>
      <c r="AD49" s="182">
        <v>0</v>
      </c>
      <c r="AE49" s="182">
        <v>0</v>
      </c>
      <c r="AF49" s="149">
        <v>0</v>
      </c>
      <c r="AG49" s="35">
        <f t="shared" si="13"/>
        <v>4</v>
      </c>
      <c r="AH49" s="50" t="str">
        <f t="shared" si="10"/>
        <v>O</v>
      </c>
      <c r="AI49" s="177">
        <v>0</v>
      </c>
      <c r="AJ49" s="149">
        <v>0</v>
      </c>
      <c r="AK49" s="149">
        <v>0</v>
      </c>
      <c r="AL49" s="149">
        <v>0</v>
      </c>
      <c r="AM49" s="149">
        <v>0</v>
      </c>
      <c r="AN49" s="149">
        <v>0</v>
      </c>
      <c r="AO49" s="149">
        <v>0</v>
      </c>
      <c r="AP49" s="35">
        <f t="shared" si="11"/>
        <v>0</v>
      </c>
      <c r="AQ49" s="194" t="str">
        <f t="shared" si="4"/>
        <v>-</v>
      </c>
    </row>
    <row r="50" spans="1:43" x14ac:dyDescent="0.3">
      <c r="A50" s="51">
        <f t="shared" si="3"/>
        <v>45</v>
      </c>
      <c r="B50" s="3" t="s">
        <v>717</v>
      </c>
      <c r="C50" s="3">
        <v>48</v>
      </c>
      <c r="D50" s="3"/>
      <c r="E50" s="28"/>
      <c r="F50" s="49">
        <v>0</v>
      </c>
      <c r="G50" s="149">
        <v>0</v>
      </c>
      <c r="H50" s="149">
        <v>0</v>
      </c>
      <c r="I50" s="149">
        <v>0</v>
      </c>
      <c r="J50" s="149">
        <v>0</v>
      </c>
      <c r="K50" s="149">
        <v>0</v>
      </c>
      <c r="L50" s="161">
        <v>0</v>
      </c>
      <c r="M50" s="161">
        <v>0</v>
      </c>
      <c r="N50" s="161">
        <v>0</v>
      </c>
      <c r="O50" s="172">
        <v>0</v>
      </c>
      <c r="P50" s="167">
        <v>0</v>
      </c>
      <c r="Q50" s="35">
        <f t="shared" si="12"/>
        <v>0</v>
      </c>
      <c r="R50" s="50" t="str">
        <f t="shared" si="9"/>
        <v>-</v>
      </c>
      <c r="S50" s="177">
        <v>0</v>
      </c>
      <c r="T50" s="149">
        <v>1</v>
      </c>
      <c r="U50" s="149">
        <v>0</v>
      </c>
      <c r="V50" s="149">
        <v>0</v>
      </c>
      <c r="W50" s="149">
        <v>0</v>
      </c>
      <c r="X50" s="149">
        <v>0</v>
      </c>
      <c r="Y50" s="182">
        <v>0</v>
      </c>
      <c r="Z50" s="182">
        <v>0</v>
      </c>
      <c r="AA50" s="182">
        <v>0</v>
      </c>
      <c r="AB50" s="182">
        <v>0</v>
      </c>
      <c r="AC50" s="182">
        <v>0</v>
      </c>
      <c r="AD50" s="182">
        <v>0</v>
      </c>
      <c r="AE50" s="182">
        <v>0</v>
      </c>
      <c r="AF50" s="149">
        <v>0</v>
      </c>
      <c r="AG50" s="35">
        <f t="shared" si="13"/>
        <v>1</v>
      </c>
      <c r="AH50" s="50" t="str">
        <f t="shared" si="10"/>
        <v>NI</v>
      </c>
      <c r="AI50" s="177">
        <v>0</v>
      </c>
      <c r="AJ50" s="149">
        <v>0</v>
      </c>
      <c r="AK50" s="149">
        <v>0</v>
      </c>
      <c r="AL50" s="149">
        <v>0</v>
      </c>
      <c r="AM50" s="149">
        <v>0</v>
      </c>
      <c r="AN50" s="149">
        <v>0</v>
      </c>
      <c r="AO50" s="149">
        <v>0</v>
      </c>
      <c r="AP50" s="35">
        <f t="shared" si="11"/>
        <v>0</v>
      </c>
      <c r="AQ50" s="194" t="str">
        <f>IF(AP50&gt;=5,"C",IF(AP50=0,"-",IF(AP50=1,"NI",IF(AP50&gt;1,"O",IF(AP50&gt;5,"O")))))</f>
        <v>-</v>
      </c>
    </row>
    <row r="51" spans="1:43" x14ac:dyDescent="0.3">
      <c r="A51" s="51">
        <f t="shared" si="3"/>
        <v>46</v>
      </c>
      <c r="B51" s="3" t="s">
        <v>755</v>
      </c>
      <c r="C51" s="3">
        <v>53</v>
      </c>
      <c r="D51" s="3"/>
      <c r="E51" s="28"/>
      <c r="F51" s="49">
        <v>0</v>
      </c>
      <c r="G51" s="149">
        <v>0</v>
      </c>
      <c r="H51" s="149">
        <v>0</v>
      </c>
      <c r="I51" s="149">
        <v>0</v>
      </c>
      <c r="J51" s="149">
        <v>0</v>
      </c>
      <c r="K51" s="149">
        <v>0</v>
      </c>
      <c r="L51" s="161">
        <v>0</v>
      </c>
      <c r="M51" s="161">
        <v>0</v>
      </c>
      <c r="N51" s="161">
        <v>0</v>
      </c>
      <c r="O51" s="170">
        <v>0</v>
      </c>
      <c r="P51" s="167">
        <v>0</v>
      </c>
      <c r="Q51" s="35">
        <f t="shared" si="12"/>
        <v>0</v>
      </c>
      <c r="R51" s="50" t="str">
        <f t="shared" si="9"/>
        <v>-</v>
      </c>
      <c r="S51" s="177">
        <v>0</v>
      </c>
      <c r="T51" s="149">
        <v>0</v>
      </c>
      <c r="U51" s="149">
        <v>0</v>
      </c>
      <c r="V51" s="149">
        <v>0</v>
      </c>
      <c r="W51" s="149">
        <v>0</v>
      </c>
      <c r="X51" s="149">
        <v>0</v>
      </c>
      <c r="Y51" s="182">
        <v>0</v>
      </c>
      <c r="Z51" s="182">
        <v>0</v>
      </c>
      <c r="AA51" s="182">
        <v>0</v>
      </c>
      <c r="AB51" s="182">
        <v>0</v>
      </c>
      <c r="AC51" s="182">
        <v>0</v>
      </c>
      <c r="AD51" s="182">
        <v>0</v>
      </c>
      <c r="AE51" s="182">
        <v>1</v>
      </c>
      <c r="AF51" s="149">
        <v>0</v>
      </c>
      <c r="AG51" s="35">
        <f t="shared" si="13"/>
        <v>1</v>
      </c>
      <c r="AH51" s="50" t="str">
        <f t="shared" si="10"/>
        <v>NI</v>
      </c>
      <c r="AI51" s="177">
        <v>0</v>
      </c>
      <c r="AJ51" s="149">
        <v>0</v>
      </c>
      <c r="AK51" s="149">
        <v>0</v>
      </c>
      <c r="AL51" s="149">
        <v>0</v>
      </c>
      <c r="AM51" s="149">
        <v>0</v>
      </c>
      <c r="AN51" s="149">
        <v>0</v>
      </c>
      <c r="AO51" s="149">
        <v>0</v>
      </c>
      <c r="AP51" s="35">
        <f t="shared" si="11"/>
        <v>0</v>
      </c>
      <c r="AQ51" s="194" t="str">
        <f t="shared" si="4"/>
        <v>-</v>
      </c>
    </row>
    <row r="52" spans="1:43" x14ac:dyDescent="0.3">
      <c r="A52" s="51">
        <f t="shared" si="3"/>
        <v>47</v>
      </c>
      <c r="B52" s="3" t="s">
        <v>738</v>
      </c>
      <c r="C52" s="3">
        <v>19</v>
      </c>
      <c r="D52" s="3"/>
      <c r="E52" s="28"/>
      <c r="F52" s="49">
        <v>1</v>
      </c>
      <c r="G52" s="149">
        <v>1</v>
      </c>
      <c r="H52" s="149">
        <v>1</v>
      </c>
      <c r="I52" s="149">
        <v>1</v>
      </c>
      <c r="J52" s="149">
        <v>1</v>
      </c>
      <c r="K52" s="149">
        <v>1</v>
      </c>
      <c r="L52" s="161">
        <v>1</v>
      </c>
      <c r="M52" s="161">
        <v>1</v>
      </c>
      <c r="N52" s="161">
        <v>1</v>
      </c>
      <c r="O52" s="170">
        <v>1</v>
      </c>
      <c r="P52" s="167">
        <v>1</v>
      </c>
      <c r="Q52" s="35">
        <f t="shared" si="12"/>
        <v>11</v>
      </c>
      <c r="R52" s="50" t="str">
        <f t="shared" si="9"/>
        <v>C</v>
      </c>
      <c r="S52" s="177">
        <v>1</v>
      </c>
      <c r="T52" s="149">
        <v>0</v>
      </c>
      <c r="U52" s="149">
        <v>0</v>
      </c>
      <c r="V52" s="149">
        <v>1</v>
      </c>
      <c r="W52" s="149">
        <v>1</v>
      </c>
      <c r="X52" s="149">
        <v>0</v>
      </c>
      <c r="Y52" s="182">
        <v>1</v>
      </c>
      <c r="Z52" s="182">
        <v>1</v>
      </c>
      <c r="AA52" s="182">
        <v>1</v>
      </c>
      <c r="AB52" s="182">
        <v>1</v>
      </c>
      <c r="AC52" s="182">
        <v>1</v>
      </c>
      <c r="AD52" s="182">
        <v>1</v>
      </c>
      <c r="AE52" s="182">
        <v>1</v>
      </c>
      <c r="AF52" s="149">
        <v>1</v>
      </c>
      <c r="AG52" s="35">
        <f t="shared" si="13"/>
        <v>11</v>
      </c>
      <c r="AH52" s="50" t="str">
        <f t="shared" si="10"/>
        <v>C</v>
      </c>
      <c r="AI52" s="177">
        <v>1</v>
      </c>
      <c r="AJ52" s="149">
        <v>0</v>
      </c>
      <c r="AK52" s="149">
        <v>1</v>
      </c>
      <c r="AL52" s="149">
        <v>1</v>
      </c>
      <c r="AM52" s="149">
        <v>0</v>
      </c>
      <c r="AN52" s="149">
        <v>0</v>
      </c>
      <c r="AO52" s="149">
        <v>1</v>
      </c>
      <c r="AP52" s="35">
        <f t="shared" si="11"/>
        <v>4</v>
      </c>
      <c r="AQ52" s="194" t="str">
        <f t="shared" si="4"/>
        <v>O</v>
      </c>
    </row>
    <row r="53" spans="1:43" x14ac:dyDescent="0.3">
      <c r="A53" s="51">
        <f t="shared" si="3"/>
        <v>48</v>
      </c>
      <c r="B53" s="3" t="s">
        <v>697</v>
      </c>
      <c r="C53" s="3">
        <v>66</v>
      </c>
      <c r="D53" s="3"/>
      <c r="E53" s="28"/>
      <c r="F53" s="49">
        <v>0</v>
      </c>
      <c r="G53" s="149">
        <v>0</v>
      </c>
      <c r="H53" s="149">
        <v>0</v>
      </c>
      <c r="I53" s="149">
        <v>0</v>
      </c>
      <c r="J53" s="149">
        <v>1</v>
      </c>
      <c r="K53" s="149">
        <v>1</v>
      </c>
      <c r="L53" s="161">
        <v>0</v>
      </c>
      <c r="M53" s="161">
        <v>1</v>
      </c>
      <c r="N53" s="161">
        <v>0</v>
      </c>
      <c r="O53" s="170">
        <v>0</v>
      </c>
      <c r="P53" s="167">
        <v>0</v>
      </c>
      <c r="Q53" s="35">
        <f t="shared" si="12"/>
        <v>3</v>
      </c>
      <c r="R53" s="50" t="str">
        <f t="shared" si="9"/>
        <v>O</v>
      </c>
      <c r="S53" s="177">
        <v>1</v>
      </c>
      <c r="T53" s="149">
        <v>0</v>
      </c>
      <c r="U53" s="149">
        <v>0</v>
      </c>
      <c r="V53" s="149">
        <v>1</v>
      </c>
      <c r="W53" s="149">
        <v>0</v>
      </c>
      <c r="X53" s="149">
        <v>1</v>
      </c>
      <c r="Y53" s="182">
        <v>1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49">
        <v>1</v>
      </c>
      <c r="AG53" s="35">
        <f t="shared" si="13"/>
        <v>5</v>
      </c>
      <c r="AH53" s="50" t="str">
        <f t="shared" si="10"/>
        <v>C</v>
      </c>
      <c r="AI53" s="177">
        <v>0</v>
      </c>
      <c r="AJ53" s="149">
        <v>1</v>
      </c>
      <c r="AK53" s="149">
        <v>0</v>
      </c>
      <c r="AL53" s="149">
        <v>1</v>
      </c>
      <c r="AM53" s="149">
        <v>0</v>
      </c>
      <c r="AN53" s="149">
        <v>1</v>
      </c>
      <c r="AO53" s="149">
        <v>0</v>
      </c>
      <c r="AP53" s="35">
        <f t="shared" si="11"/>
        <v>3</v>
      </c>
      <c r="AQ53" s="194" t="str">
        <f t="shared" si="4"/>
        <v>O</v>
      </c>
    </row>
    <row r="54" spans="1:43" x14ac:dyDescent="0.3">
      <c r="A54" s="51">
        <f t="shared" si="3"/>
        <v>49</v>
      </c>
      <c r="B54" s="3" t="s">
        <v>751</v>
      </c>
      <c r="C54" s="3">
        <v>70</v>
      </c>
      <c r="D54" s="3"/>
      <c r="E54" s="28"/>
      <c r="F54" s="49">
        <v>0</v>
      </c>
      <c r="G54" s="149">
        <v>0</v>
      </c>
      <c r="H54" s="149">
        <v>0</v>
      </c>
      <c r="I54" s="149">
        <v>0</v>
      </c>
      <c r="J54" s="149">
        <v>0</v>
      </c>
      <c r="K54" s="149">
        <v>0</v>
      </c>
      <c r="L54" s="161">
        <v>0</v>
      </c>
      <c r="M54" s="161">
        <v>0</v>
      </c>
      <c r="N54" s="161">
        <v>0</v>
      </c>
      <c r="O54" s="170">
        <v>0</v>
      </c>
      <c r="P54" s="167">
        <v>0</v>
      </c>
      <c r="Q54" s="35">
        <f t="shared" si="12"/>
        <v>0</v>
      </c>
      <c r="R54" s="50" t="str">
        <f t="shared" si="9"/>
        <v>-</v>
      </c>
      <c r="S54" s="177">
        <v>0</v>
      </c>
      <c r="T54" s="149">
        <v>0</v>
      </c>
      <c r="U54" s="149">
        <v>0</v>
      </c>
      <c r="V54" s="149">
        <v>0</v>
      </c>
      <c r="W54" s="149">
        <v>0</v>
      </c>
      <c r="X54" s="149">
        <v>0</v>
      </c>
      <c r="Y54" s="182">
        <v>0</v>
      </c>
      <c r="Z54" s="182">
        <v>0</v>
      </c>
      <c r="AA54" s="182">
        <v>0</v>
      </c>
      <c r="AB54" s="182">
        <v>0</v>
      </c>
      <c r="AC54" s="182">
        <v>0</v>
      </c>
      <c r="AD54" s="182">
        <v>1</v>
      </c>
      <c r="AE54" s="182">
        <v>1</v>
      </c>
      <c r="AF54" s="149">
        <v>0</v>
      </c>
      <c r="AG54" s="35">
        <f t="shared" si="13"/>
        <v>2</v>
      </c>
      <c r="AH54" s="50" t="str">
        <f t="shared" si="10"/>
        <v>O</v>
      </c>
      <c r="AI54" s="177">
        <v>1</v>
      </c>
      <c r="AJ54" s="149">
        <v>0</v>
      </c>
      <c r="AK54" s="149">
        <v>1</v>
      </c>
      <c r="AL54" s="149">
        <v>0</v>
      </c>
      <c r="AM54" s="149">
        <v>0</v>
      </c>
      <c r="AN54" s="149">
        <v>0</v>
      </c>
      <c r="AO54" s="149">
        <v>0</v>
      </c>
      <c r="AP54" s="35">
        <f t="shared" si="11"/>
        <v>2</v>
      </c>
      <c r="AQ54" s="194" t="str">
        <f t="shared" si="4"/>
        <v>O</v>
      </c>
    </row>
    <row r="55" spans="1:43" x14ac:dyDescent="0.3">
      <c r="A55" s="51">
        <f t="shared" si="3"/>
        <v>50</v>
      </c>
      <c r="B55" s="3" t="s">
        <v>775</v>
      </c>
      <c r="C55" s="3"/>
      <c r="D55" s="3"/>
      <c r="E55" s="28"/>
      <c r="F55" s="49">
        <v>0</v>
      </c>
      <c r="G55" s="149">
        <v>1</v>
      </c>
      <c r="H55" s="149">
        <v>1</v>
      </c>
      <c r="I55" s="149">
        <v>1</v>
      </c>
      <c r="J55" s="149">
        <v>0</v>
      </c>
      <c r="K55" s="149">
        <v>0</v>
      </c>
      <c r="L55" s="161">
        <v>1</v>
      </c>
      <c r="M55" s="161">
        <v>0</v>
      </c>
      <c r="N55" s="161">
        <v>0</v>
      </c>
      <c r="O55" s="170">
        <v>0</v>
      </c>
      <c r="P55" s="167">
        <v>1</v>
      </c>
      <c r="Q55" s="35">
        <f t="shared" si="12"/>
        <v>5</v>
      </c>
      <c r="R55" s="50" t="str">
        <f t="shared" si="9"/>
        <v>C</v>
      </c>
      <c r="S55" s="177">
        <v>1</v>
      </c>
      <c r="T55" s="149">
        <v>0</v>
      </c>
      <c r="U55" s="149">
        <v>0</v>
      </c>
      <c r="V55" s="149">
        <v>0</v>
      </c>
      <c r="W55" s="149">
        <v>0</v>
      </c>
      <c r="X55" s="149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49">
        <v>0</v>
      </c>
      <c r="AG55" s="35">
        <f t="shared" si="13"/>
        <v>1</v>
      </c>
      <c r="AH55" s="50" t="str">
        <f t="shared" si="10"/>
        <v>NI</v>
      </c>
      <c r="AI55" s="177">
        <v>0</v>
      </c>
      <c r="AJ55" s="149">
        <v>0</v>
      </c>
      <c r="AK55" s="149">
        <v>0</v>
      </c>
      <c r="AL55" s="149">
        <v>0</v>
      </c>
      <c r="AM55" s="149">
        <v>0</v>
      </c>
      <c r="AN55" s="149">
        <v>0</v>
      </c>
      <c r="AO55" s="149">
        <v>0</v>
      </c>
      <c r="AP55" s="35">
        <f t="shared" si="11"/>
        <v>0</v>
      </c>
      <c r="AQ55" s="194" t="str">
        <f>IF(AP55&gt;=5,"C",IF(AP55=0,"-",IF(AP55=1,"NI",IF(AP55&gt;1,"O",IF(AP55&gt;5,"O")))))</f>
        <v>-</v>
      </c>
    </row>
    <row r="56" spans="1:43" x14ac:dyDescent="0.3">
      <c r="A56" s="51">
        <f t="shared" si="3"/>
        <v>51</v>
      </c>
      <c r="B56" s="3" t="s">
        <v>1065</v>
      </c>
      <c r="C56" s="3"/>
      <c r="D56" s="3"/>
      <c r="E56" s="28"/>
      <c r="F56" s="49">
        <v>0</v>
      </c>
      <c r="G56" s="149">
        <v>0</v>
      </c>
      <c r="H56" s="149">
        <v>0</v>
      </c>
      <c r="I56" s="149">
        <v>0</v>
      </c>
      <c r="J56" s="149">
        <v>0</v>
      </c>
      <c r="K56" s="149">
        <v>0</v>
      </c>
      <c r="L56" s="161">
        <v>0</v>
      </c>
      <c r="M56" s="161">
        <v>0</v>
      </c>
      <c r="N56" s="161">
        <v>0</v>
      </c>
      <c r="O56" s="170">
        <v>0</v>
      </c>
      <c r="P56" s="167">
        <v>0</v>
      </c>
      <c r="Q56" s="35">
        <v>0</v>
      </c>
      <c r="R56" s="50" t="str">
        <f t="shared" si="9"/>
        <v>-</v>
      </c>
      <c r="S56" s="186">
        <v>0</v>
      </c>
      <c r="T56" s="149">
        <v>0</v>
      </c>
      <c r="U56" s="149">
        <v>0</v>
      </c>
      <c r="V56" s="149">
        <v>0</v>
      </c>
      <c r="W56" s="149">
        <v>0</v>
      </c>
      <c r="X56" s="149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49">
        <v>0</v>
      </c>
      <c r="AG56" s="35">
        <v>0</v>
      </c>
      <c r="AH56" s="50" t="str">
        <f t="shared" si="10"/>
        <v>-</v>
      </c>
      <c r="AI56" s="186">
        <v>0</v>
      </c>
      <c r="AJ56" s="161">
        <v>0</v>
      </c>
      <c r="AK56" s="161">
        <v>0</v>
      </c>
      <c r="AL56" s="161">
        <v>1</v>
      </c>
      <c r="AM56" s="161">
        <v>0</v>
      </c>
      <c r="AN56" s="161">
        <v>0</v>
      </c>
      <c r="AO56" s="161">
        <v>0</v>
      </c>
      <c r="AP56" s="35">
        <f t="shared" si="11"/>
        <v>1</v>
      </c>
      <c r="AQ56" s="194" t="str">
        <f t="shared" si="4"/>
        <v>NI</v>
      </c>
    </row>
    <row r="57" spans="1:43" x14ac:dyDescent="0.3">
      <c r="A57" s="51">
        <f t="shared" si="3"/>
        <v>52</v>
      </c>
      <c r="B57" s="3" t="s">
        <v>748</v>
      </c>
      <c r="C57" s="3">
        <v>49</v>
      </c>
      <c r="D57" s="3"/>
      <c r="E57" s="28"/>
      <c r="F57" s="49">
        <v>0</v>
      </c>
      <c r="G57" s="149">
        <v>0</v>
      </c>
      <c r="H57" s="149">
        <v>0</v>
      </c>
      <c r="I57" s="149">
        <v>0</v>
      </c>
      <c r="J57" s="149">
        <v>0</v>
      </c>
      <c r="K57" s="149">
        <v>0</v>
      </c>
      <c r="L57" s="161">
        <v>0</v>
      </c>
      <c r="M57" s="161">
        <v>0</v>
      </c>
      <c r="N57" s="161">
        <v>0</v>
      </c>
      <c r="O57" s="170">
        <v>0</v>
      </c>
      <c r="P57" s="167">
        <v>0</v>
      </c>
      <c r="Q57" s="35">
        <f t="shared" ref="Q57:Q75" si="14">SUM(F57:P57)</f>
        <v>0</v>
      </c>
      <c r="R57" s="50" t="str">
        <f t="shared" si="9"/>
        <v>-</v>
      </c>
      <c r="S57" s="177">
        <v>0</v>
      </c>
      <c r="T57" s="149">
        <v>0</v>
      </c>
      <c r="U57" s="149">
        <v>0</v>
      </c>
      <c r="V57" s="149">
        <v>0</v>
      </c>
      <c r="W57" s="149">
        <v>0</v>
      </c>
      <c r="X57" s="149">
        <v>0</v>
      </c>
      <c r="Y57" s="182">
        <v>0</v>
      </c>
      <c r="Z57" s="182">
        <v>0</v>
      </c>
      <c r="AA57" s="182">
        <v>0</v>
      </c>
      <c r="AB57" s="182">
        <v>0</v>
      </c>
      <c r="AC57" s="182">
        <v>0</v>
      </c>
      <c r="AD57" s="182">
        <v>1</v>
      </c>
      <c r="AE57" s="182">
        <v>0</v>
      </c>
      <c r="AF57" s="149">
        <v>0</v>
      </c>
      <c r="AG57" s="35">
        <f t="shared" ref="AG57:AG75" si="15">SUM(S57:AF57)</f>
        <v>1</v>
      </c>
      <c r="AH57" s="50" t="str">
        <f t="shared" si="10"/>
        <v>NI</v>
      </c>
      <c r="AI57" s="177">
        <v>0</v>
      </c>
      <c r="AJ57" s="149">
        <v>0</v>
      </c>
      <c r="AK57" s="149">
        <v>0</v>
      </c>
      <c r="AL57" s="149">
        <v>0</v>
      </c>
      <c r="AM57" s="149">
        <v>0</v>
      </c>
      <c r="AN57" s="149">
        <v>0</v>
      </c>
      <c r="AO57" s="149">
        <v>0</v>
      </c>
      <c r="AP57" s="35">
        <f t="shared" si="11"/>
        <v>0</v>
      </c>
      <c r="AQ57" s="194" t="str">
        <f t="shared" si="4"/>
        <v>-</v>
      </c>
    </row>
    <row r="58" spans="1:43" x14ac:dyDescent="0.3">
      <c r="A58" s="51">
        <f t="shared" si="3"/>
        <v>53</v>
      </c>
      <c r="B58" s="99" t="s">
        <v>948</v>
      </c>
      <c r="C58" s="7"/>
      <c r="D58" s="7"/>
      <c r="E58" s="27"/>
      <c r="F58" s="49">
        <v>0</v>
      </c>
      <c r="G58" s="149">
        <v>0</v>
      </c>
      <c r="H58" s="149">
        <v>0</v>
      </c>
      <c r="I58" s="149">
        <v>0</v>
      </c>
      <c r="J58" s="149">
        <v>0</v>
      </c>
      <c r="K58" s="149">
        <v>0</v>
      </c>
      <c r="L58" s="161">
        <v>1</v>
      </c>
      <c r="M58" s="161">
        <v>0</v>
      </c>
      <c r="N58" s="171">
        <v>0</v>
      </c>
      <c r="O58" s="171">
        <v>0</v>
      </c>
      <c r="P58" s="167">
        <v>0</v>
      </c>
      <c r="Q58" s="35">
        <f t="shared" si="14"/>
        <v>1</v>
      </c>
      <c r="R58" s="50" t="str">
        <f t="shared" si="9"/>
        <v>NI</v>
      </c>
      <c r="S58" s="177">
        <v>0</v>
      </c>
      <c r="T58" s="149">
        <v>0</v>
      </c>
      <c r="U58" s="149">
        <v>0</v>
      </c>
      <c r="V58" s="149">
        <v>0</v>
      </c>
      <c r="W58" s="149">
        <v>0</v>
      </c>
      <c r="X58" s="149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49">
        <v>0</v>
      </c>
      <c r="AG58" s="35">
        <f t="shared" si="15"/>
        <v>0</v>
      </c>
      <c r="AH58" s="50" t="str">
        <f t="shared" si="10"/>
        <v>-</v>
      </c>
      <c r="AI58" s="177">
        <v>0</v>
      </c>
      <c r="AJ58" s="149">
        <v>0</v>
      </c>
      <c r="AK58" s="149">
        <v>0</v>
      </c>
      <c r="AL58" s="149">
        <v>0</v>
      </c>
      <c r="AM58" s="149">
        <v>0</v>
      </c>
      <c r="AN58" s="149">
        <v>0</v>
      </c>
      <c r="AO58" s="149">
        <v>0</v>
      </c>
      <c r="AP58" s="35">
        <f t="shared" si="11"/>
        <v>0</v>
      </c>
      <c r="AQ58" s="194" t="str">
        <f t="shared" si="4"/>
        <v>-</v>
      </c>
    </row>
    <row r="59" spans="1:43" x14ac:dyDescent="0.3">
      <c r="A59" s="51">
        <v>55</v>
      </c>
      <c r="B59" s="3" t="s">
        <v>721</v>
      </c>
      <c r="C59" s="3">
        <v>54</v>
      </c>
      <c r="D59" s="3"/>
      <c r="E59" s="28"/>
      <c r="F59" s="49">
        <v>0</v>
      </c>
      <c r="G59" s="149">
        <v>0</v>
      </c>
      <c r="H59" s="149">
        <v>0</v>
      </c>
      <c r="I59" s="149">
        <v>0</v>
      </c>
      <c r="J59" s="149">
        <v>0</v>
      </c>
      <c r="K59" s="149">
        <v>0</v>
      </c>
      <c r="L59" s="161">
        <v>0</v>
      </c>
      <c r="M59" s="161">
        <v>0</v>
      </c>
      <c r="N59" s="161">
        <v>0</v>
      </c>
      <c r="O59" s="171">
        <v>0</v>
      </c>
      <c r="P59" s="167">
        <v>0</v>
      </c>
      <c r="Q59" s="35">
        <f t="shared" si="14"/>
        <v>0</v>
      </c>
      <c r="R59" s="50" t="str">
        <f t="shared" si="9"/>
        <v>-</v>
      </c>
      <c r="S59" s="177">
        <v>0</v>
      </c>
      <c r="T59" s="149">
        <v>0</v>
      </c>
      <c r="U59" s="149">
        <v>0</v>
      </c>
      <c r="V59" s="149">
        <v>1</v>
      </c>
      <c r="W59" s="149">
        <v>0</v>
      </c>
      <c r="X59" s="149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49">
        <v>0</v>
      </c>
      <c r="AG59" s="35">
        <f t="shared" si="15"/>
        <v>1</v>
      </c>
      <c r="AH59" s="50" t="str">
        <f t="shared" si="10"/>
        <v>NI</v>
      </c>
      <c r="AI59" s="177">
        <v>0</v>
      </c>
      <c r="AJ59" s="149">
        <v>0</v>
      </c>
      <c r="AK59" s="149">
        <v>0</v>
      </c>
      <c r="AL59" s="149">
        <v>0</v>
      </c>
      <c r="AM59" s="149">
        <v>0</v>
      </c>
      <c r="AN59" s="149">
        <v>0</v>
      </c>
      <c r="AO59" s="149">
        <v>0</v>
      </c>
      <c r="AP59" s="35">
        <f t="shared" si="11"/>
        <v>0</v>
      </c>
      <c r="AQ59" s="194" t="str">
        <f t="shared" si="4"/>
        <v>-</v>
      </c>
    </row>
    <row r="60" spans="1:43" x14ac:dyDescent="0.3">
      <c r="A60" s="51">
        <f t="shared" si="3"/>
        <v>56</v>
      </c>
      <c r="B60" s="3" t="s">
        <v>730</v>
      </c>
      <c r="C60" s="3">
        <v>47</v>
      </c>
      <c r="D60" s="3"/>
      <c r="E60" s="28"/>
      <c r="F60" s="49">
        <v>1</v>
      </c>
      <c r="G60" s="149">
        <v>0</v>
      </c>
      <c r="H60" s="149">
        <v>0</v>
      </c>
      <c r="I60" s="149">
        <v>0</v>
      </c>
      <c r="J60" s="149">
        <v>0</v>
      </c>
      <c r="K60" s="149">
        <v>0</v>
      </c>
      <c r="L60" s="161">
        <v>0</v>
      </c>
      <c r="M60" s="161">
        <v>0</v>
      </c>
      <c r="N60" s="161">
        <v>0</v>
      </c>
      <c r="O60" s="171">
        <v>0</v>
      </c>
      <c r="P60" s="167">
        <v>0</v>
      </c>
      <c r="Q60" s="35">
        <f t="shared" si="14"/>
        <v>1</v>
      </c>
      <c r="R60" s="50" t="str">
        <f t="shared" si="9"/>
        <v>NI</v>
      </c>
      <c r="S60" s="177">
        <v>0</v>
      </c>
      <c r="T60" s="149">
        <v>0</v>
      </c>
      <c r="U60" s="149">
        <v>0</v>
      </c>
      <c r="V60" s="149">
        <v>0</v>
      </c>
      <c r="W60" s="149">
        <v>1</v>
      </c>
      <c r="X60" s="149">
        <v>1</v>
      </c>
      <c r="Y60" s="182">
        <v>0</v>
      </c>
      <c r="Z60" s="182">
        <v>0</v>
      </c>
      <c r="AA60" s="182">
        <v>0</v>
      </c>
      <c r="AB60" s="182">
        <v>1</v>
      </c>
      <c r="AC60" s="182">
        <v>0</v>
      </c>
      <c r="AD60" s="182">
        <v>0</v>
      </c>
      <c r="AE60" s="182">
        <v>0</v>
      </c>
      <c r="AF60" s="149">
        <v>0</v>
      </c>
      <c r="AG60" s="35">
        <f t="shared" si="15"/>
        <v>3</v>
      </c>
      <c r="AH60" s="50" t="str">
        <f t="shared" si="10"/>
        <v>O</v>
      </c>
      <c r="AI60" s="177">
        <v>1</v>
      </c>
      <c r="AJ60" s="149">
        <v>0</v>
      </c>
      <c r="AK60" s="149">
        <v>0</v>
      </c>
      <c r="AL60" s="149">
        <v>0</v>
      </c>
      <c r="AM60" s="149">
        <v>0</v>
      </c>
      <c r="AN60" s="149">
        <v>0</v>
      </c>
      <c r="AO60" s="149">
        <v>0</v>
      </c>
      <c r="AP60" s="35">
        <f t="shared" si="11"/>
        <v>1</v>
      </c>
      <c r="AQ60" s="194" t="str">
        <f t="shared" si="4"/>
        <v>NI</v>
      </c>
    </row>
    <row r="61" spans="1:43" x14ac:dyDescent="0.3">
      <c r="A61" s="51">
        <f t="shared" si="3"/>
        <v>57</v>
      </c>
      <c r="B61" s="99" t="s">
        <v>799</v>
      </c>
      <c r="C61" s="7"/>
      <c r="D61" s="7"/>
      <c r="E61" s="27"/>
      <c r="F61" s="49">
        <v>0</v>
      </c>
      <c r="G61" s="149">
        <v>0</v>
      </c>
      <c r="H61" s="149">
        <v>0</v>
      </c>
      <c r="I61" s="149">
        <v>0</v>
      </c>
      <c r="J61" s="149">
        <v>0</v>
      </c>
      <c r="K61" s="149">
        <v>0</v>
      </c>
      <c r="L61" s="161">
        <v>0</v>
      </c>
      <c r="M61" s="161">
        <v>0</v>
      </c>
      <c r="N61" s="161">
        <v>0</v>
      </c>
      <c r="O61" s="161">
        <v>0</v>
      </c>
      <c r="P61" s="167">
        <v>0</v>
      </c>
      <c r="Q61" s="35">
        <f t="shared" si="14"/>
        <v>0</v>
      </c>
      <c r="R61" s="50" t="str">
        <f t="shared" si="9"/>
        <v>-</v>
      </c>
      <c r="S61" s="177">
        <v>0</v>
      </c>
      <c r="T61" s="149">
        <v>0</v>
      </c>
      <c r="U61" s="149">
        <v>0</v>
      </c>
      <c r="V61" s="149">
        <v>0</v>
      </c>
      <c r="W61" s="149">
        <v>0</v>
      </c>
      <c r="X61" s="149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49">
        <v>0</v>
      </c>
      <c r="AG61" s="35">
        <f t="shared" si="15"/>
        <v>0</v>
      </c>
      <c r="AH61" s="50" t="str">
        <f t="shared" si="10"/>
        <v>-</v>
      </c>
      <c r="AI61" s="177">
        <v>0</v>
      </c>
      <c r="AJ61" s="149">
        <v>0</v>
      </c>
      <c r="AK61" s="149">
        <v>0</v>
      </c>
      <c r="AL61" s="149">
        <v>0</v>
      </c>
      <c r="AM61" s="149">
        <v>0</v>
      </c>
      <c r="AN61" s="149">
        <v>0</v>
      </c>
      <c r="AO61" s="149">
        <v>0</v>
      </c>
      <c r="AP61" s="35">
        <f t="shared" si="11"/>
        <v>0</v>
      </c>
      <c r="AQ61" s="194" t="str">
        <f t="shared" si="4"/>
        <v>-</v>
      </c>
    </row>
    <row r="62" spans="1:43" x14ac:dyDescent="0.3">
      <c r="A62" s="51">
        <f t="shared" si="3"/>
        <v>58</v>
      </c>
      <c r="B62" s="3" t="s">
        <v>714</v>
      </c>
      <c r="C62" s="3">
        <v>50</v>
      </c>
      <c r="D62" s="3"/>
      <c r="E62" s="28"/>
      <c r="F62" s="49">
        <v>0</v>
      </c>
      <c r="G62" s="149">
        <v>0</v>
      </c>
      <c r="H62" s="149">
        <v>0</v>
      </c>
      <c r="I62" s="149">
        <v>0</v>
      </c>
      <c r="J62" s="149">
        <v>0</v>
      </c>
      <c r="K62" s="149">
        <v>0</v>
      </c>
      <c r="L62" s="161">
        <v>0</v>
      </c>
      <c r="M62" s="161">
        <v>0</v>
      </c>
      <c r="N62" s="161">
        <v>0</v>
      </c>
      <c r="O62" s="171">
        <v>0</v>
      </c>
      <c r="P62" s="167">
        <v>0</v>
      </c>
      <c r="Q62" s="35">
        <f t="shared" si="14"/>
        <v>0</v>
      </c>
      <c r="R62" s="50" t="str">
        <f t="shared" si="9"/>
        <v>-</v>
      </c>
      <c r="S62" s="177">
        <v>0</v>
      </c>
      <c r="T62" s="149">
        <v>1</v>
      </c>
      <c r="U62" s="149">
        <v>0</v>
      </c>
      <c r="V62" s="149">
        <v>0</v>
      </c>
      <c r="W62" s="149">
        <v>1</v>
      </c>
      <c r="X62" s="149">
        <v>1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49">
        <v>0</v>
      </c>
      <c r="AG62" s="35">
        <f t="shared" si="15"/>
        <v>3</v>
      </c>
      <c r="AH62" s="50" t="str">
        <f t="shared" si="10"/>
        <v>O</v>
      </c>
      <c r="AI62" s="177">
        <v>0</v>
      </c>
      <c r="AJ62" s="149">
        <v>1</v>
      </c>
      <c r="AK62" s="149">
        <v>0</v>
      </c>
      <c r="AL62" s="149">
        <v>0</v>
      </c>
      <c r="AM62" s="149">
        <v>0</v>
      </c>
      <c r="AN62" s="149">
        <v>0</v>
      </c>
      <c r="AO62" s="149">
        <v>0</v>
      </c>
      <c r="AP62" s="35">
        <f t="shared" si="11"/>
        <v>1</v>
      </c>
      <c r="AQ62" s="194" t="str">
        <f t="shared" si="4"/>
        <v>NI</v>
      </c>
    </row>
    <row r="63" spans="1:43" x14ac:dyDescent="0.3">
      <c r="A63" s="51">
        <v>59</v>
      </c>
      <c r="B63" s="93" t="s">
        <v>713</v>
      </c>
      <c r="C63" s="3">
        <v>44</v>
      </c>
      <c r="D63" s="3"/>
      <c r="E63" s="28"/>
      <c r="F63" s="49">
        <v>0</v>
      </c>
      <c r="G63" s="149">
        <v>1</v>
      </c>
      <c r="H63" s="149">
        <v>1</v>
      </c>
      <c r="I63" s="149">
        <v>1</v>
      </c>
      <c r="J63" s="149">
        <v>1</v>
      </c>
      <c r="K63" s="149">
        <v>0</v>
      </c>
      <c r="L63" s="161">
        <v>0</v>
      </c>
      <c r="M63" s="161">
        <v>0</v>
      </c>
      <c r="N63" s="161">
        <v>0</v>
      </c>
      <c r="O63" s="172">
        <v>1</v>
      </c>
      <c r="P63" s="167">
        <v>1</v>
      </c>
      <c r="Q63" s="35">
        <f t="shared" si="14"/>
        <v>6</v>
      </c>
      <c r="R63" s="50" t="str">
        <f t="shared" si="9"/>
        <v>C</v>
      </c>
      <c r="S63" s="177">
        <v>1</v>
      </c>
      <c r="T63" s="149">
        <v>1</v>
      </c>
      <c r="U63" s="149">
        <v>1</v>
      </c>
      <c r="V63" s="149">
        <v>1</v>
      </c>
      <c r="W63" s="149">
        <v>1</v>
      </c>
      <c r="X63" s="149">
        <v>1</v>
      </c>
      <c r="Y63" s="182">
        <v>1</v>
      </c>
      <c r="Z63" s="182">
        <v>0</v>
      </c>
      <c r="AA63" s="182">
        <v>1</v>
      </c>
      <c r="AB63" s="182">
        <v>0</v>
      </c>
      <c r="AC63" s="182">
        <v>0</v>
      </c>
      <c r="AD63" s="182">
        <v>1</v>
      </c>
      <c r="AE63" s="182">
        <v>0</v>
      </c>
      <c r="AF63" s="149">
        <v>0</v>
      </c>
      <c r="AG63" s="35">
        <f t="shared" si="15"/>
        <v>9</v>
      </c>
      <c r="AH63" s="50" t="str">
        <f t="shared" si="10"/>
        <v>C</v>
      </c>
      <c r="AI63" s="177">
        <v>1</v>
      </c>
      <c r="AJ63" s="149">
        <v>1</v>
      </c>
      <c r="AK63" s="149">
        <v>0</v>
      </c>
      <c r="AL63" s="149">
        <v>0</v>
      </c>
      <c r="AM63" s="149">
        <v>0</v>
      </c>
      <c r="AN63" s="149">
        <v>0</v>
      </c>
      <c r="AO63" s="149">
        <v>0</v>
      </c>
      <c r="AP63" s="35">
        <f t="shared" si="11"/>
        <v>2</v>
      </c>
      <c r="AQ63" s="194" t="str">
        <f t="shared" si="4"/>
        <v>O</v>
      </c>
    </row>
    <row r="64" spans="1:43" x14ac:dyDescent="0.3">
      <c r="A64" s="51">
        <f t="shared" si="3"/>
        <v>60</v>
      </c>
      <c r="B64" s="3" t="s">
        <v>700</v>
      </c>
      <c r="C64" s="3">
        <v>45</v>
      </c>
      <c r="D64" s="3"/>
      <c r="E64" s="28"/>
      <c r="F64" s="49">
        <v>0</v>
      </c>
      <c r="G64" s="149">
        <v>1</v>
      </c>
      <c r="H64" s="149">
        <v>1</v>
      </c>
      <c r="I64" s="149">
        <v>0</v>
      </c>
      <c r="J64" s="149">
        <v>0</v>
      </c>
      <c r="K64" s="149">
        <v>1</v>
      </c>
      <c r="L64" s="161">
        <v>0</v>
      </c>
      <c r="M64" s="161">
        <v>1</v>
      </c>
      <c r="N64" s="161">
        <v>0</v>
      </c>
      <c r="O64" s="171">
        <v>0</v>
      </c>
      <c r="P64" s="167">
        <v>0</v>
      </c>
      <c r="Q64" s="35">
        <f t="shared" si="14"/>
        <v>4</v>
      </c>
      <c r="R64" s="50" t="str">
        <f t="shared" si="9"/>
        <v>O</v>
      </c>
      <c r="S64" s="177">
        <v>1</v>
      </c>
      <c r="T64" s="149">
        <v>1</v>
      </c>
      <c r="U64" s="149">
        <v>0</v>
      </c>
      <c r="V64" s="149">
        <v>1</v>
      </c>
      <c r="W64" s="149">
        <v>1</v>
      </c>
      <c r="X64" s="149">
        <v>1</v>
      </c>
      <c r="Y64" s="182">
        <v>1</v>
      </c>
      <c r="Z64" s="182">
        <v>0</v>
      </c>
      <c r="AA64" s="182">
        <v>1</v>
      </c>
      <c r="AB64" s="182">
        <v>1</v>
      </c>
      <c r="AC64" s="182">
        <v>1</v>
      </c>
      <c r="AD64" s="182">
        <v>1</v>
      </c>
      <c r="AE64" s="182">
        <v>0</v>
      </c>
      <c r="AF64" s="149">
        <v>0</v>
      </c>
      <c r="AG64" s="35">
        <f t="shared" si="15"/>
        <v>10</v>
      </c>
      <c r="AH64" s="50" t="str">
        <f t="shared" si="10"/>
        <v>C</v>
      </c>
      <c r="AI64" s="177">
        <v>1</v>
      </c>
      <c r="AJ64" s="149">
        <v>0</v>
      </c>
      <c r="AK64" s="149">
        <v>0</v>
      </c>
      <c r="AL64" s="149">
        <v>1</v>
      </c>
      <c r="AM64" s="149">
        <v>1</v>
      </c>
      <c r="AN64" s="149">
        <v>1</v>
      </c>
      <c r="AO64" s="149">
        <v>1</v>
      </c>
      <c r="AP64" s="35">
        <f t="shared" si="11"/>
        <v>5</v>
      </c>
      <c r="AQ64" s="194" t="str">
        <f t="shared" si="4"/>
        <v>C</v>
      </c>
    </row>
    <row r="65" spans="1:43" x14ac:dyDescent="0.3">
      <c r="A65" s="51">
        <f t="shared" si="3"/>
        <v>61</v>
      </c>
      <c r="B65" s="3" t="s">
        <v>731</v>
      </c>
      <c r="C65" s="3">
        <v>37</v>
      </c>
      <c r="D65" s="3"/>
      <c r="E65" s="28"/>
      <c r="F65" s="49">
        <v>0</v>
      </c>
      <c r="G65" s="149">
        <v>0</v>
      </c>
      <c r="H65" s="149">
        <v>0</v>
      </c>
      <c r="I65" s="149">
        <v>0</v>
      </c>
      <c r="J65" s="149">
        <v>0</v>
      </c>
      <c r="K65" s="149">
        <v>0</v>
      </c>
      <c r="L65" s="161">
        <v>0</v>
      </c>
      <c r="M65" s="161">
        <v>1</v>
      </c>
      <c r="N65" s="161">
        <v>0</v>
      </c>
      <c r="O65" s="171">
        <v>0</v>
      </c>
      <c r="P65" s="167">
        <v>0</v>
      </c>
      <c r="Q65" s="35">
        <f t="shared" si="14"/>
        <v>1</v>
      </c>
      <c r="R65" s="50" t="str">
        <f t="shared" si="9"/>
        <v>NI</v>
      </c>
      <c r="S65" s="177">
        <v>0</v>
      </c>
      <c r="T65" s="149">
        <v>0</v>
      </c>
      <c r="U65" s="149">
        <v>1</v>
      </c>
      <c r="V65" s="149">
        <v>0</v>
      </c>
      <c r="W65" s="149">
        <v>0</v>
      </c>
      <c r="X65" s="149">
        <v>0</v>
      </c>
      <c r="Y65" s="182">
        <v>1</v>
      </c>
      <c r="Z65" s="182">
        <v>0</v>
      </c>
      <c r="AA65" s="182">
        <v>0</v>
      </c>
      <c r="AB65" s="182">
        <v>1</v>
      </c>
      <c r="AC65" s="182">
        <v>0</v>
      </c>
      <c r="AD65" s="182">
        <v>1</v>
      </c>
      <c r="AE65" s="182">
        <v>0</v>
      </c>
      <c r="AF65" s="149">
        <v>0</v>
      </c>
      <c r="AG65" s="35">
        <f t="shared" si="15"/>
        <v>4</v>
      </c>
      <c r="AH65" s="50" t="str">
        <f t="shared" si="10"/>
        <v>O</v>
      </c>
      <c r="AI65" s="177">
        <v>0</v>
      </c>
      <c r="AJ65" s="149">
        <v>0</v>
      </c>
      <c r="AK65" s="149">
        <v>0</v>
      </c>
      <c r="AL65" s="149">
        <v>0</v>
      </c>
      <c r="AM65" s="149">
        <v>1</v>
      </c>
      <c r="AN65" s="149">
        <v>0</v>
      </c>
      <c r="AO65" s="149">
        <v>0</v>
      </c>
      <c r="AP65" s="35">
        <f t="shared" si="11"/>
        <v>1</v>
      </c>
      <c r="AQ65" s="194" t="str">
        <f t="shared" si="4"/>
        <v>NI</v>
      </c>
    </row>
    <row r="66" spans="1:43" x14ac:dyDescent="0.3">
      <c r="A66" s="51">
        <f t="shared" ref="A66:A125" si="16">A65+1</f>
        <v>62</v>
      </c>
      <c r="B66" s="3" t="s">
        <v>905</v>
      </c>
      <c r="C66" s="3">
        <v>50</v>
      </c>
      <c r="D66" s="3"/>
      <c r="E66" s="28"/>
      <c r="F66" s="49">
        <v>0</v>
      </c>
      <c r="G66" s="149">
        <v>0</v>
      </c>
      <c r="H66" s="149">
        <v>0</v>
      </c>
      <c r="I66" s="149">
        <v>0</v>
      </c>
      <c r="J66" s="149">
        <v>0</v>
      </c>
      <c r="K66" s="149">
        <v>0</v>
      </c>
      <c r="L66" s="161">
        <v>0</v>
      </c>
      <c r="M66" s="161">
        <v>0</v>
      </c>
      <c r="N66" s="161">
        <v>0</v>
      </c>
      <c r="O66" s="171">
        <v>0</v>
      </c>
      <c r="P66" s="167">
        <v>0</v>
      </c>
      <c r="Q66" s="35">
        <f t="shared" si="14"/>
        <v>0</v>
      </c>
      <c r="R66" s="50" t="str">
        <f t="shared" si="9"/>
        <v>-</v>
      </c>
      <c r="S66" s="177">
        <v>0</v>
      </c>
      <c r="T66" s="149">
        <v>0</v>
      </c>
      <c r="U66" s="149">
        <v>0</v>
      </c>
      <c r="V66" s="149">
        <v>0</v>
      </c>
      <c r="W66" s="149">
        <v>0</v>
      </c>
      <c r="X66" s="149">
        <v>0</v>
      </c>
      <c r="Y66" s="182">
        <v>0</v>
      </c>
      <c r="Z66" s="182">
        <v>0</v>
      </c>
      <c r="AA66" s="182">
        <v>0</v>
      </c>
      <c r="AB66" s="182">
        <v>1</v>
      </c>
      <c r="AC66" s="182">
        <v>0</v>
      </c>
      <c r="AD66" s="182">
        <v>0</v>
      </c>
      <c r="AE66" s="182">
        <v>0</v>
      </c>
      <c r="AF66" s="149">
        <v>0</v>
      </c>
      <c r="AG66" s="35">
        <f t="shared" si="15"/>
        <v>1</v>
      </c>
      <c r="AH66" s="50" t="str">
        <f t="shared" si="10"/>
        <v>NI</v>
      </c>
      <c r="AI66" s="177">
        <v>0</v>
      </c>
      <c r="AJ66" s="149">
        <v>0</v>
      </c>
      <c r="AK66" s="149">
        <v>0</v>
      </c>
      <c r="AL66" s="149">
        <v>0</v>
      </c>
      <c r="AM66" s="149">
        <v>0</v>
      </c>
      <c r="AN66" s="149">
        <v>0</v>
      </c>
      <c r="AO66" s="149">
        <v>0</v>
      </c>
      <c r="AP66" s="35">
        <f t="shared" si="11"/>
        <v>0</v>
      </c>
      <c r="AQ66" s="194" t="str">
        <f t="shared" si="4"/>
        <v>-</v>
      </c>
    </row>
    <row r="67" spans="1:43" x14ac:dyDescent="0.3">
      <c r="A67" s="51">
        <f t="shared" si="16"/>
        <v>63</v>
      </c>
      <c r="B67" s="3" t="s">
        <v>711</v>
      </c>
      <c r="C67" s="3"/>
      <c r="D67" s="3"/>
      <c r="E67" s="28"/>
      <c r="F67" s="49">
        <v>0</v>
      </c>
      <c r="G67" s="149">
        <v>0</v>
      </c>
      <c r="H67" s="149">
        <v>0</v>
      </c>
      <c r="I67" s="149">
        <v>0</v>
      </c>
      <c r="J67" s="149">
        <v>0</v>
      </c>
      <c r="K67" s="149">
        <v>1</v>
      </c>
      <c r="L67" s="161">
        <v>1</v>
      </c>
      <c r="M67" s="161">
        <v>0</v>
      </c>
      <c r="N67" s="161">
        <v>0</v>
      </c>
      <c r="O67" s="171">
        <v>0</v>
      </c>
      <c r="P67" s="167">
        <v>0</v>
      </c>
      <c r="Q67" s="35">
        <f t="shared" si="14"/>
        <v>2</v>
      </c>
      <c r="R67" s="50" t="str">
        <f t="shared" si="9"/>
        <v>O</v>
      </c>
      <c r="S67" s="177">
        <v>0</v>
      </c>
      <c r="T67" s="149">
        <v>1</v>
      </c>
      <c r="U67" s="149">
        <v>0</v>
      </c>
      <c r="V67" s="149">
        <v>0</v>
      </c>
      <c r="W67" s="149">
        <v>0</v>
      </c>
      <c r="X67" s="149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49">
        <v>0</v>
      </c>
      <c r="AG67" s="35">
        <f t="shared" si="15"/>
        <v>1</v>
      </c>
      <c r="AH67" s="50" t="str">
        <f t="shared" si="10"/>
        <v>NI</v>
      </c>
      <c r="AI67" s="177">
        <v>0</v>
      </c>
      <c r="AJ67" s="149">
        <v>0</v>
      </c>
      <c r="AK67" s="149">
        <v>0</v>
      </c>
      <c r="AL67" s="149">
        <v>0</v>
      </c>
      <c r="AM67" s="149">
        <v>0</v>
      </c>
      <c r="AN67" s="149">
        <v>0</v>
      </c>
      <c r="AO67" s="149">
        <v>0</v>
      </c>
      <c r="AP67" s="35">
        <f t="shared" si="11"/>
        <v>0</v>
      </c>
      <c r="AQ67" s="194" t="str">
        <f t="shared" si="4"/>
        <v>-</v>
      </c>
    </row>
    <row r="68" spans="1:43" x14ac:dyDescent="0.3">
      <c r="A68" s="51">
        <f t="shared" si="16"/>
        <v>64</v>
      </c>
      <c r="B68" s="3" t="s">
        <v>791</v>
      </c>
      <c r="C68" s="3">
        <v>77</v>
      </c>
      <c r="D68" s="3"/>
      <c r="E68" s="28"/>
      <c r="F68" s="49">
        <v>1</v>
      </c>
      <c r="G68" s="149">
        <v>0</v>
      </c>
      <c r="H68" s="149">
        <v>1</v>
      </c>
      <c r="I68" s="149">
        <v>1</v>
      </c>
      <c r="J68" s="149">
        <v>1</v>
      </c>
      <c r="K68" s="149">
        <v>1</v>
      </c>
      <c r="L68" s="161">
        <v>1</v>
      </c>
      <c r="M68" s="161">
        <v>1</v>
      </c>
      <c r="N68" s="161">
        <v>0</v>
      </c>
      <c r="O68" s="171">
        <v>0</v>
      </c>
      <c r="P68" s="167">
        <v>1</v>
      </c>
      <c r="Q68" s="35">
        <f t="shared" si="14"/>
        <v>8</v>
      </c>
      <c r="R68" s="50" t="str">
        <f t="shared" si="9"/>
        <v>C</v>
      </c>
      <c r="S68" s="177">
        <v>1</v>
      </c>
      <c r="T68" s="149">
        <v>0</v>
      </c>
      <c r="U68" s="149">
        <v>0</v>
      </c>
      <c r="V68" s="149">
        <v>0</v>
      </c>
      <c r="W68" s="149">
        <v>0</v>
      </c>
      <c r="X68" s="149">
        <v>1</v>
      </c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49">
        <v>1</v>
      </c>
      <c r="AG68" s="35">
        <f t="shared" si="15"/>
        <v>10</v>
      </c>
      <c r="AH68" s="50" t="str">
        <f t="shared" si="10"/>
        <v>C</v>
      </c>
      <c r="AI68" s="177">
        <v>1</v>
      </c>
      <c r="AJ68" s="149">
        <v>1</v>
      </c>
      <c r="AK68" s="149">
        <v>1</v>
      </c>
      <c r="AL68" s="149">
        <v>0</v>
      </c>
      <c r="AM68" s="149">
        <v>1</v>
      </c>
      <c r="AN68" s="149">
        <v>1</v>
      </c>
      <c r="AO68" s="149">
        <v>0</v>
      </c>
      <c r="AP68" s="35">
        <f t="shared" si="11"/>
        <v>5</v>
      </c>
      <c r="AQ68" s="194" t="str">
        <f t="shared" si="4"/>
        <v>C</v>
      </c>
    </row>
    <row r="69" spans="1:43" x14ac:dyDescent="0.3">
      <c r="A69" s="51">
        <f t="shared" si="16"/>
        <v>65</v>
      </c>
      <c r="B69" s="7" t="s">
        <v>774</v>
      </c>
      <c r="C69" s="7"/>
      <c r="D69" s="7"/>
      <c r="E69" s="27"/>
      <c r="F69" s="49">
        <v>0</v>
      </c>
      <c r="G69" s="149">
        <v>0</v>
      </c>
      <c r="H69" s="149">
        <v>0</v>
      </c>
      <c r="I69" s="149">
        <v>1</v>
      </c>
      <c r="J69" s="149">
        <v>0</v>
      </c>
      <c r="K69" s="149">
        <v>0</v>
      </c>
      <c r="L69" s="161">
        <v>0</v>
      </c>
      <c r="M69" s="161">
        <v>0</v>
      </c>
      <c r="N69" s="161">
        <v>0</v>
      </c>
      <c r="O69" s="171">
        <v>0</v>
      </c>
      <c r="P69" s="167">
        <v>0</v>
      </c>
      <c r="Q69" s="35">
        <f t="shared" si="14"/>
        <v>1</v>
      </c>
      <c r="R69" s="50" t="str">
        <f t="shared" si="9"/>
        <v>NI</v>
      </c>
      <c r="S69" s="177">
        <v>0</v>
      </c>
      <c r="T69" s="149">
        <v>0</v>
      </c>
      <c r="U69" s="149">
        <v>0</v>
      </c>
      <c r="V69" s="149">
        <v>0</v>
      </c>
      <c r="W69" s="149">
        <v>0</v>
      </c>
      <c r="X69" s="149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49">
        <v>0</v>
      </c>
      <c r="AG69" s="35">
        <f t="shared" si="15"/>
        <v>0</v>
      </c>
      <c r="AH69" s="50" t="str">
        <f t="shared" si="10"/>
        <v>-</v>
      </c>
      <c r="AI69" s="177">
        <v>0</v>
      </c>
      <c r="AJ69" s="149">
        <v>0</v>
      </c>
      <c r="AK69" s="149">
        <v>0</v>
      </c>
      <c r="AL69" s="149">
        <v>0</v>
      </c>
      <c r="AM69" s="149">
        <v>0</v>
      </c>
      <c r="AN69" s="149">
        <v>0</v>
      </c>
      <c r="AO69" s="149">
        <v>0</v>
      </c>
      <c r="AP69" s="35">
        <f t="shared" si="11"/>
        <v>0</v>
      </c>
      <c r="AQ69" s="194" t="str">
        <f t="shared" si="4"/>
        <v>-</v>
      </c>
    </row>
    <row r="70" spans="1:43" x14ac:dyDescent="0.3">
      <c r="A70" s="51">
        <f t="shared" si="16"/>
        <v>66</v>
      </c>
      <c r="B70" s="3" t="s">
        <v>740</v>
      </c>
      <c r="C70" s="3">
        <v>83</v>
      </c>
      <c r="D70" s="3"/>
      <c r="E70" s="28"/>
      <c r="F70" s="49">
        <v>0</v>
      </c>
      <c r="G70" s="149">
        <v>0</v>
      </c>
      <c r="H70" s="149">
        <v>0</v>
      </c>
      <c r="I70" s="149">
        <v>0</v>
      </c>
      <c r="J70" s="149">
        <v>0</v>
      </c>
      <c r="K70" s="149">
        <v>0</v>
      </c>
      <c r="L70" s="161">
        <v>0</v>
      </c>
      <c r="M70" s="161">
        <v>0</v>
      </c>
      <c r="N70" s="161">
        <v>0</v>
      </c>
      <c r="O70" s="161">
        <v>0</v>
      </c>
      <c r="P70" s="167">
        <v>0</v>
      </c>
      <c r="Q70" s="35">
        <f t="shared" si="14"/>
        <v>0</v>
      </c>
      <c r="R70" s="50" t="str">
        <f t="shared" si="9"/>
        <v>-</v>
      </c>
      <c r="S70" s="177">
        <v>0</v>
      </c>
      <c r="T70" s="149">
        <v>0</v>
      </c>
      <c r="U70" s="149">
        <v>0</v>
      </c>
      <c r="V70" s="149">
        <v>0</v>
      </c>
      <c r="W70" s="149">
        <v>0</v>
      </c>
      <c r="X70" s="149">
        <v>0</v>
      </c>
      <c r="Y70" s="182">
        <v>0</v>
      </c>
      <c r="Z70" s="182">
        <v>0</v>
      </c>
      <c r="AA70" s="182">
        <v>1</v>
      </c>
      <c r="AB70" s="182">
        <v>0</v>
      </c>
      <c r="AC70" s="182">
        <v>0</v>
      </c>
      <c r="AD70" s="182">
        <v>0</v>
      </c>
      <c r="AE70" s="182">
        <v>0</v>
      </c>
      <c r="AF70" s="149">
        <v>0</v>
      </c>
      <c r="AG70" s="35">
        <f t="shared" si="15"/>
        <v>1</v>
      </c>
      <c r="AH70" s="50" t="str">
        <f t="shared" si="10"/>
        <v>NI</v>
      </c>
      <c r="AI70" s="177">
        <v>0</v>
      </c>
      <c r="AJ70" s="149">
        <v>0</v>
      </c>
      <c r="AK70" s="149">
        <v>0</v>
      </c>
      <c r="AL70" s="149">
        <v>0</v>
      </c>
      <c r="AM70" s="149">
        <v>0</v>
      </c>
      <c r="AN70" s="149">
        <v>0</v>
      </c>
      <c r="AO70" s="149">
        <v>0</v>
      </c>
      <c r="AP70" s="35">
        <f t="shared" si="11"/>
        <v>0</v>
      </c>
      <c r="AQ70" s="194" t="str">
        <f t="shared" si="4"/>
        <v>-</v>
      </c>
    </row>
    <row r="71" spans="1:43" x14ac:dyDescent="0.3">
      <c r="A71" s="51">
        <f t="shared" si="16"/>
        <v>67</v>
      </c>
      <c r="B71" s="3" t="s">
        <v>726</v>
      </c>
      <c r="C71" s="3">
        <v>42</v>
      </c>
      <c r="D71" s="3"/>
      <c r="E71" s="28"/>
      <c r="F71" s="49">
        <v>0</v>
      </c>
      <c r="G71" s="149">
        <v>1</v>
      </c>
      <c r="H71" s="149">
        <v>1</v>
      </c>
      <c r="I71" s="149">
        <v>0</v>
      </c>
      <c r="J71" s="149">
        <v>1</v>
      </c>
      <c r="K71" s="149">
        <v>1</v>
      </c>
      <c r="L71" s="161">
        <v>1</v>
      </c>
      <c r="M71" s="161">
        <v>0</v>
      </c>
      <c r="N71" s="161">
        <v>0</v>
      </c>
      <c r="O71" s="161">
        <v>0</v>
      </c>
      <c r="P71" s="167">
        <v>0</v>
      </c>
      <c r="Q71" s="35">
        <f t="shared" si="14"/>
        <v>5</v>
      </c>
      <c r="R71" s="50" t="str">
        <f t="shared" ref="R71:R102" si="17">IF(Q71&gt;=5,"C",IF(Q71=0,"-",IF(Q71=1,"NI",IF(Q71&gt;1,"O",IF(Q71&gt;5,"O")))))</f>
        <v>C</v>
      </c>
      <c r="S71" s="177">
        <v>0</v>
      </c>
      <c r="T71" s="149">
        <v>0</v>
      </c>
      <c r="U71" s="149">
        <v>0</v>
      </c>
      <c r="V71" s="149">
        <v>0</v>
      </c>
      <c r="W71" s="149">
        <v>1</v>
      </c>
      <c r="X71" s="149">
        <v>0</v>
      </c>
      <c r="Y71" s="182">
        <v>0</v>
      </c>
      <c r="Z71" s="182">
        <v>0</v>
      </c>
      <c r="AA71" s="182">
        <v>0</v>
      </c>
      <c r="AB71" s="182">
        <v>0</v>
      </c>
      <c r="AC71" s="182">
        <v>0</v>
      </c>
      <c r="AD71" s="182">
        <v>0</v>
      </c>
      <c r="AE71" s="182">
        <v>0</v>
      </c>
      <c r="AF71" s="149">
        <v>0</v>
      </c>
      <c r="AG71" s="35">
        <f t="shared" si="15"/>
        <v>1</v>
      </c>
      <c r="AH71" s="50" t="str">
        <f t="shared" ref="AH71:AH102" si="18">IF(AG71&gt;=5,"C",IF(AG71=0,"-",IF(AG71=1,"NI",IF(AG71&gt;1,"O",IF(AG71&gt;5,"O")))))</f>
        <v>NI</v>
      </c>
      <c r="AI71" s="177">
        <v>1</v>
      </c>
      <c r="AJ71" s="149">
        <v>0</v>
      </c>
      <c r="AK71" s="149">
        <v>0</v>
      </c>
      <c r="AL71" s="149">
        <v>0</v>
      </c>
      <c r="AM71" s="149">
        <v>0</v>
      </c>
      <c r="AN71" s="149">
        <v>0</v>
      </c>
      <c r="AO71" s="149">
        <v>1</v>
      </c>
      <c r="AP71" s="35">
        <f t="shared" ref="AP71:AP102" si="19">SUM(AI71:AO71)</f>
        <v>2</v>
      </c>
      <c r="AQ71" s="194" t="str">
        <f t="shared" si="4"/>
        <v>O</v>
      </c>
    </row>
    <row r="72" spans="1:43" x14ac:dyDescent="0.3">
      <c r="A72" s="51">
        <f t="shared" si="16"/>
        <v>68</v>
      </c>
      <c r="B72" s="3" t="s">
        <v>768</v>
      </c>
      <c r="C72" s="3">
        <v>29</v>
      </c>
      <c r="D72" s="3"/>
      <c r="E72" s="28"/>
      <c r="F72" s="49">
        <v>0</v>
      </c>
      <c r="G72" s="149">
        <v>1</v>
      </c>
      <c r="H72" s="149">
        <v>0</v>
      </c>
      <c r="I72" s="149">
        <v>0</v>
      </c>
      <c r="J72" s="149">
        <v>0</v>
      </c>
      <c r="K72" s="149">
        <v>0</v>
      </c>
      <c r="L72" s="161">
        <v>0</v>
      </c>
      <c r="M72" s="161">
        <v>0</v>
      </c>
      <c r="N72" s="161">
        <v>0</v>
      </c>
      <c r="O72" s="161">
        <v>0</v>
      </c>
      <c r="P72" s="167">
        <v>0</v>
      </c>
      <c r="Q72" s="35">
        <f t="shared" si="14"/>
        <v>1</v>
      </c>
      <c r="R72" s="50" t="str">
        <f t="shared" si="17"/>
        <v>NI</v>
      </c>
      <c r="S72" s="177">
        <v>0</v>
      </c>
      <c r="T72" s="149">
        <v>0</v>
      </c>
      <c r="U72" s="149">
        <v>0</v>
      </c>
      <c r="V72" s="149">
        <v>0</v>
      </c>
      <c r="W72" s="149">
        <v>0</v>
      </c>
      <c r="X72" s="149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1</v>
      </c>
      <c r="AF72" s="149">
        <v>0</v>
      </c>
      <c r="AG72" s="35">
        <f t="shared" si="15"/>
        <v>1</v>
      </c>
      <c r="AH72" s="50" t="str">
        <f t="shared" si="18"/>
        <v>NI</v>
      </c>
      <c r="AI72" s="177">
        <v>0</v>
      </c>
      <c r="AJ72" s="149">
        <v>0</v>
      </c>
      <c r="AK72" s="149">
        <v>0</v>
      </c>
      <c r="AL72" s="149">
        <v>0</v>
      </c>
      <c r="AM72" s="149">
        <v>0</v>
      </c>
      <c r="AN72" s="149">
        <v>0</v>
      </c>
      <c r="AO72" s="149">
        <v>0</v>
      </c>
      <c r="AP72" s="35">
        <f t="shared" si="19"/>
        <v>0</v>
      </c>
      <c r="AQ72" s="194" t="str">
        <f t="shared" si="4"/>
        <v>-</v>
      </c>
    </row>
    <row r="73" spans="1:43" x14ac:dyDescent="0.3">
      <c r="A73" s="51">
        <f t="shared" si="16"/>
        <v>69</v>
      </c>
      <c r="B73" s="120" t="s">
        <v>792</v>
      </c>
      <c r="C73" s="7"/>
      <c r="D73" s="7"/>
      <c r="E73" s="27"/>
      <c r="F73" s="49">
        <v>0</v>
      </c>
      <c r="G73" s="149">
        <v>0</v>
      </c>
      <c r="H73" s="149">
        <v>0</v>
      </c>
      <c r="I73" s="149">
        <v>0</v>
      </c>
      <c r="J73" s="149">
        <v>0</v>
      </c>
      <c r="K73" s="149">
        <v>0</v>
      </c>
      <c r="L73" s="161">
        <v>0</v>
      </c>
      <c r="M73" s="161">
        <v>0</v>
      </c>
      <c r="N73" s="161">
        <v>0</v>
      </c>
      <c r="O73" s="161">
        <v>1</v>
      </c>
      <c r="P73" s="167">
        <v>1</v>
      </c>
      <c r="Q73" s="35">
        <f t="shared" si="14"/>
        <v>2</v>
      </c>
      <c r="R73" s="50" t="str">
        <f t="shared" si="17"/>
        <v>O</v>
      </c>
      <c r="S73" s="177">
        <v>0</v>
      </c>
      <c r="T73" s="149">
        <v>0</v>
      </c>
      <c r="U73" s="149">
        <v>0</v>
      </c>
      <c r="V73" s="149">
        <v>0</v>
      </c>
      <c r="W73" s="149">
        <v>0</v>
      </c>
      <c r="X73" s="149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49">
        <v>0</v>
      </c>
      <c r="AG73" s="35">
        <f t="shared" si="15"/>
        <v>0</v>
      </c>
      <c r="AH73" s="50" t="str">
        <f t="shared" si="18"/>
        <v>-</v>
      </c>
      <c r="AI73" s="177">
        <v>0</v>
      </c>
      <c r="AJ73" s="149">
        <v>0</v>
      </c>
      <c r="AK73" s="149">
        <v>0</v>
      </c>
      <c r="AL73" s="149">
        <v>0</v>
      </c>
      <c r="AM73" s="149">
        <v>0</v>
      </c>
      <c r="AN73" s="149">
        <v>0</v>
      </c>
      <c r="AO73" s="149">
        <v>0</v>
      </c>
      <c r="AP73" s="35">
        <f t="shared" si="19"/>
        <v>0</v>
      </c>
      <c r="AQ73" s="194" t="str">
        <f t="shared" ref="AQ73:AQ136" si="20">IF(AP73&gt;=5,"C",IF(AP73=0,"-",IF(AP73=1,"NI",IF(AP73&gt;1,"O",IF(AP73&gt;5,"O")))))</f>
        <v>-</v>
      </c>
    </row>
    <row r="74" spans="1:43" x14ac:dyDescent="0.3">
      <c r="A74" s="51">
        <f t="shared" si="16"/>
        <v>70</v>
      </c>
      <c r="B74" s="3" t="s">
        <v>706</v>
      </c>
      <c r="C74" s="3">
        <v>33</v>
      </c>
      <c r="D74" s="3"/>
      <c r="E74" s="28"/>
      <c r="F74" s="49">
        <v>0</v>
      </c>
      <c r="G74" s="149">
        <v>0</v>
      </c>
      <c r="H74" s="149">
        <v>0</v>
      </c>
      <c r="I74" s="149">
        <v>0</v>
      </c>
      <c r="J74" s="149">
        <v>0</v>
      </c>
      <c r="K74" s="149">
        <v>1</v>
      </c>
      <c r="L74" s="161">
        <v>0</v>
      </c>
      <c r="M74" s="161">
        <v>0</v>
      </c>
      <c r="N74" s="161">
        <v>1</v>
      </c>
      <c r="O74" s="172">
        <v>0</v>
      </c>
      <c r="P74" s="167">
        <v>0</v>
      </c>
      <c r="Q74" s="35">
        <f t="shared" si="14"/>
        <v>2</v>
      </c>
      <c r="R74" s="50" t="str">
        <f t="shared" si="17"/>
        <v>O</v>
      </c>
      <c r="S74" s="177">
        <v>0</v>
      </c>
      <c r="T74" s="149">
        <v>1</v>
      </c>
      <c r="U74" s="149">
        <v>0</v>
      </c>
      <c r="V74" s="149">
        <v>0</v>
      </c>
      <c r="W74" s="149">
        <v>0</v>
      </c>
      <c r="X74" s="149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49">
        <v>0</v>
      </c>
      <c r="AG74" s="35">
        <f t="shared" si="15"/>
        <v>1</v>
      </c>
      <c r="AH74" s="50" t="str">
        <f t="shared" si="18"/>
        <v>NI</v>
      </c>
      <c r="AI74" s="177">
        <v>0</v>
      </c>
      <c r="AJ74" s="149">
        <v>0</v>
      </c>
      <c r="AK74" s="149">
        <v>0</v>
      </c>
      <c r="AL74" s="149">
        <v>0</v>
      </c>
      <c r="AM74" s="149">
        <v>1</v>
      </c>
      <c r="AN74" s="149">
        <v>0</v>
      </c>
      <c r="AO74" s="149">
        <v>1</v>
      </c>
      <c r="AP74" s="35">
        <f t="shared" si="19"/>
        <v>2</v>
      </c>
      <c r="AQ74" s="194" t="str">
        <f t="shared" si="20"/>
        <v>O</v>
      </c>
    </row>
    <row r="75" spans="1:43" x14ac:dyDescent="0.3">
      <c r="A75" s="51">
        <f t="shared" si="16"/>
        <v>71</v>
      </c>
      <c r="B75" s="3" t="s">
        <v>762</v>
      </c>
      <c r="C75" s="3">
        <v>67</v>
      </c>
      <c r="D75" s="3"/>
      <c r="E75" s="28"/>
      <c r="F75" s="49">
        <v>1</v>
      </c>
      <c r="G75" s="149">
        <v>0</v>
      </c>
      <c r="H75" s="149">
        <v>0</v>
      </c>
      <c r="I75" s="149">
        <v>0</v>
      </c>
      <c r="J75" s="149">
        <v>1</v>
      </c>
      <c r="K75" s="149">
        <v>0</v>
      </c>
      <c r="L75" s="161">
        <v>0</v>
      </c>
      <c r="M75" s="161">
        <v>0</v>
      </c>
      <c r="N75" s="171">
        <v>0</v>
      </c>
      <c r="O75" s="171">
        <v>0</v>
      </c>
      <c r="P75" s="167">
        <v>0</v>
      </c>
      <c r="Q75" s="35">
        <f t="shared" si="14"/>
        <v>2</v>
      </c>
      <c r="R75" s="50" t="str">
        <f t="shared" si="17"/>
        <v>O</v>
      </c>
      <c r="S75" s="177">
        <v>0</v>
      </c>
      <c r="T75" s="149">
        <v>0</v>
      </c>
      <c r="U75" s="149">
        <v>0</v>
      </c>
      <c r="V75" s="149">
        <v>0</v>
      </c>
      <c r="W75" s="149">
        <v>1</v>
      </c>
      <c r="X75" s="149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49">
        <v>0</v>
      </c>
      <c r="AG75" s="35">
        <f t="shared" si="15"/>
        <v>1</v>
      </c>
      <c r="AH75" s="50" t="str">
        <f t="shared" si="18"/>
        <v>NI</v>
      </c>
      <c r="AI75" s="177">
        <v>0</v>
      </c>
      <c r="AJ75" s="149">
        <v>1</v>
      </c>
      <c r="AK75" s="149">
        <v>1</v>
      </c>
      <c r="AL75" s="149">
        <v>1</v>
      </c>
      <c r="AM75" s="149">
        <v>1</v>
      </c>
      <c r="AN75" s="149">
        <v>0</v>
      </c>
      <c r="AO75" s="149">
        <v>1</v>
      </c>
      <c r="AP75" s="35">
        <f t="shared" si="19"/>
        <v>5</v>
      </c>
      <c r="AQ75" s="194" t="str">
        <f t="shared" si="20"/>
        <v>C</v>
      </c>
    </row>
    <row r="76" spans="1:43" x14ac:dyDescent="0.3">
      <c r="A76" s="51">
        <f t="shared" si="16"/>
        <v>72</v>
      </c>
      <c r="B76" s="3" t="s">
        <v>1063</v>
      </c>
      <c r="C76" s="3">
        <v>54</v>
      </c>
      <c r="D76" s="3"/>
      <c r="E76" s="28"/>
      <c r="F76" s="49">
        <v>0</v>
      </c>
      <c r="G76" s="149">
        <v>0</v>
      </c>
      <c r="H76" s="149">
        <v>0</v>
      </c>
      <c r="I76" s="149">
        <v>0</v>
      </c>
      <c r="J76" s="149">
        <v>0</v>
      </c>
      <c r="K76" s="149">
        <v>0</v>
      </c>
      <c r="L76" s="161">
        <v>0</v>
      </c>
      <c r="M76" s="161">
        <v>0</v>
      </c>
      <c r="N76" s="161">
        <v>0</v>
      </c>
      <c r="O76" s="171">
        <v>0</v>
      </c>
      <c r="P76" s="167">
        <v>0</v>
      </c>
      <c r="Q76" s="35">
        <v>0</v>
      </c>
      <c r="R76" s="50" t="str">
        <f t="shared" si="17"/>
        <v>-</v>
      </c>
      <c r="S76" s="186">
        <v>0</v>
      </c>
      <c r="T76" s="149">
        <v>0</v>
      </c>
      <c r="U76" s="149">
        <v>0</v>
      </c>
      <c r="V76" s="149">
        <v>0</v>
      </c>
      <c r="W76" s="149">
        <v>0</v>
      </c>
      <c r="X76" s="149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49">
        <v>0</v>
      </c>
      <c r="AG76" s="35">
        <v>0</v>
      </c>
      <c r="AH76" s="50" t="str">
        <f t="shared" si="18"/>
        <v>-</v>
      </c>
      <c r="AI76" s="186">
        <v>0</v>
      </c>
      <c r="AJ76" s="161">
        <v>0</v>
      </c>
      <c r="AK76" s="161">
        <v>1</v>
      </c>
      <c r="AL76" s="161">
        <v>0</v>
      </c>
      <c r="AM76" s="161">
        <v>0</v>
      </c>
      <c r="AN76" s="161">
        <v>0</v>
      </c>
      <c r="AO76" s="161">
        <v>0</v>
      </c>
      <c r="AP76" s="35">
        <f t="shared" si="19"/>
        <v>1</v>
      </c>
      <c r="AQ76" s="194" t="str">
        <f t="shared" si="20"/>
        <v>NI</v>
      </c>
    </row>
    <row r="77" spans="1:43" x14ac:dyDescent="0.3">
      <c r="A77" s="51">
        <f t="shared" si="16"/>
        <v>73</v>
      </c>
      <c r="B77" s="3" t="s">
        <v>696</v>
      </c>
      <c r="C77" s="3">
        <v>67</v>
      </c>
      <c r="D77" s="3"/>
      <c r="E77" s="28"/>
      <c r="F77" s="49">
        <v>1</v>
      </c>
      <c r="G77" s="149">
        <v>0</v>
      </c>
      <c r="H77" s="149">
        <v>0</v>
      </c>
      <c r="I77" s="149">
        <v>0</v>
      </c>
      <c r="J77" s="149">
        <v>0</v>
      </c>
      <c r="K77" s="149">
        <v>0</v>
      </c>
      <c r="L77" s="161">
        <v>0</v>
      </c>
      <c r="M77" s="161">
        <v>0</v>
      </c>
      <c r="N77" s="161">
        <v>0</v>
      </c>
      <c r="O77" s="172">
        <v>0</v>
      </c>
      <c r="P77" s="167">
        <v>0</v>
      </c>
      <c r="Q77" s="35">
        <f t="shared" ref="Q77:Q104" si="21">SUM(F77:P77)</f>
        <v>1</v>
      </c>
      <c r="R77" s="50" t="str">
        <f t="shared" si="17"/>
        <v>NI</v>
      </c>
      <c r="S77" s="178">
        <v>1</v>
      </c>
      <c r="T77" s="136">
        <v>0</v>
      </c>
      <c r="U77" s="136">
        <v>1</v>
      </c>
      <c r="V77" s="136">
        <v>1</v>
      </c>
      <c r="W77" s="136">
        <v>1</v>
      </c>
      <c r="X77" s="136">
        <v>1</v>
      </c>
      <c r="Y77" s="129">
        <v>0</v>
      </c>
      <c r="Z77" s="182">
        <v>0</v>
      </c>
      <c r="AA77" s="182">
        <v>1</v>
      </c>
      <c r="AB77" s="182">
        <v>0</v>
      </c>
      <c r="AC77" s="182">
        <v>1</v>
      </c>
      <c r="AD77" s="182">
        <v>1</v>
      </c>
      <c r="AE77" s="182">
        <v>1</v>
      </c>
      <c r="AF77" s="136">
        <v>1</v>
      </c>
      <c r="AG77" s="35">
        <f t="shared" ref="AG77:AG104" si="22">SUM(S77:AF77)</f>
        <v>10</v>
      </c>
      <c r="AH77" s="50" t="str">
        <f t="shared" si="18"/>
        <v>C</v>
      </c>
      <c r="AI77" s="177">
        <v>1</v>
      </c>
      <c r="AJ77" s="149">
        <v>0</v>
      </c>
      <c r="AK77" s="149">
        <v>1</v>
      </c>
      <c r="AL77" s="149">
        <v>1</v>
      </c>
      <c r="AM77" s="149">
        <v>0</v>
      </c>
      <c r="AN77" s="149">
        <v>1</v>
      </c>
      <c r="AO77" s="149">
        <v>1</v>
      </c>
      <c r="AP77" s="35">
        <f t="shared" si="19"/>
        <v>5</v>
      </c>
      <c r="AQ77" s="194" t="str">
        <f t="shared" si="20"/>
        <v>C</v>
      </c>
    </row>
    <row r="78" spans="1:43" x14ac:dyDescent="0.3">
      <c r="A78" s="51">
        <f t="shared" si="16"/>
        <v>74</v>
      </c>
      <c r="B78" s="3" t="s">
        <v>741</v>
      </c>
      <c r="C78" s="3">
        <v>33</v>
      </c>
      <c r="D78" s="3"/>
      <c r="E78" s="28"/>
      <c r="F78" s="49">
        <v>0</v>
      </c>
      <c r="G78" s="149">
        <v>0</v>
      </c>
      <c r="H78" s="149">
        <v>0</v>
      </c>
      <c r="I78" s="149">
        <v>0</v>
      </c>
      <c r="J78" s="149">
        <v>0</v>
      </c>
      <c r="K78" s="149">
        <v>0</v>
      </c>
      <c r="L78" s="161">
        <v>0</v>
      </c>
      <c r="M78" s="161">
        <v>0</v>
      </c>
      <c r="N78" s="161">
        <v>0</v>
      </c>
      <c r="O78" s="170">
        <v>0</v>
      </c>
      <c r="P78" s="167">
        <v>0</v>
      </c>
      <c r="Q78" s="35">
        <f t="shared" si="21"/>
        <v>0</v>
      </c>
      <c r="R78" s="50" t="str">
        <f t="shared" si="17"/>
        <v>-</v>
      </c>
      <c r="S78" s="178">
        <v>0</v>
      </c>
      <c r="T78" s="136">
        <v>0</v>
      </c>
      <c r="U78" s="136">
        <v>0</v>
      </c>
      <c r="V78" s="136">
        <v>0</v>
      </c>
      <c r="W78" s="136">
        <v>0</v>
      </c>
      <c r="X78" s="136">
        <v>0</v>
      </c>
      <c r="Y78" s="129">
        <v>0</v>
      </c>
      <c r="Z78" s="182">
        <v>0</v>
      </c>
      <c r="AA78" s="182">
        <v>1</v>
      </c>
      <c r="AB78" s="182">
        <v>1</v>
      </c>
      <c r="AC78" s="182">
        <v>1</v>
      </c>
      <c r="AD78" s="182">
        <v>1</v>
      </c>
      <c r="AE78" s="182">
        <v>0</v>
      </c>
      <c r="AF78" s="136">
        <v>1</v>
      </c>
      <c r="AG78" s="35">
        <f t="shared" si="22"/>
        <v>5</v>
      </c>
      <c r="AH78" s="50" t="str">
        <f t="shared" si="18"/>
        <v>C</v>
      </c>
      <c r="AI78" s="177">
        <v>1</v>
      </c>
      <c r="AJ78" s="149">
        <v>1</v>
      </c>
      <c r="AK78" s="149">
        <v>0</v>
      </c>
      <c r="AL78" s="149">
        <v>1</v>
      </c>
      <c r="AM78" s="149">
        <v>1</v>
      </c>
      <c r="AN78" s="149">
        <v>0</v>
      </c>
      <c r="AO78" s="149">
        <v>1</v>
      </c>
      <c r="AP78" s="35">
        <f t="shared" si="19"/>
        <v>5</v>
      </c>
      <c r="AQ78" s="194" t="str">
        <f t="shared" si="20"/>
        <v>C</v>
      </c>
    </row>
    <row r="79" spans="1:43" x14ac:dyDescent="0.3">
      <c r="A79" s="51">
        <f t="shared" si="16"/>
        <v>75</v>
      </c>
      <c r="B79" s="3" t="s">
        <v>703</v>
      </c>
      <c r="C79" s="3">
        <v>37</v>
      </c>
      <c r="D79" s="3"/>
      <c r="E79" s="28"/>
      <c r="F79" s="49">
        <v>0</v>
      </c>
      <c r="G79" s="149">
        <v>0</v>
      </c>
      <c r="H79" s="149">
        <v>0</v>
      </c>
      <c r="I79" s="149">
        <v>0</v>
      </c>
      <c r="J79" s="149">
        <v>0</v>
      </c>
      <c r="K79" s="149">
        <v>1</v>
      </c>
      <c r="L79" s="161">
        <v>1</v>
      </c>
      <c r="M79" s="161">
        <v>0</v>
      </c>
      <c r="N79" s="161">
        <v>0</v>
      </c>
      <c r="O79" s="170">
        <v>1</v>
      </c>
      <c r="P79" s="167">
        <v>1</v>
      </c>
      <c r="Q79" s="35">
        <f t="shared" si="21"/>
        <v>4</v>
      </c>
      <c r="R79" s="50" t="str">
        <f t="shared" si="17"/>
        <v>O</v>
      </c>
      <c r="S79" s="178">
        <v>1</v>
      </c>
      <c r="T79" s="136">
        <v>1</v>
      </c>
      <c r="U79" s="136">
        <v>0</v>
      </c>
      <c r="V79" s="136">
        <v>0</v>
      </c>
      <c r="W79" s="136">
        <v>0</v>
      </c>
      <c r="X79" s="136">
        <v>0</v>
      </c>
      <c r="Y79" s="129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36">
        <v>0</v>
      </c>
      <c r="AG79" s="35">
        <f t="shared" si="22"/>
        <v>2</v>
      </c>
      <c r="AH79" s="50" t="str">
        <f t="shared" si="18"/>
        <v>O</v>
      </c>
      <c r="AI79" s="177">
        <v>0</v>
      </c>
      <c r="AJ79" s="149">
        <v>0</v>
      </c>
      <c r="AK79" s="149">
        <v>0</v>
      </c>
      <c r="AL79" s="149">
        <v>0</v>
      </c>
      <c r="AM79" s="149">
        <v>0</v>
      </c>
      <c r="AN79" s="149">
        <v>0</v>
      </c>
      <c r="AO79" s="149">
        <v>0</v>
      </c>
      <c r="AP79" s="35">
        <f t="shared" si="19"/>
        <v>0</v>
      </c>
      <c r="AQ79" s="194" t="str">
        <f t="shared" si="20"/>
        <v>-</v>
      </c>
    </row>
    <row r="80" spans="1:43" x14ac:dyDescent="0.3">
      <c r="A80" s="51">
        <f t="shared" si="16"/>
        <v>76</v>
      </c>
      <c r="B80" s="3" t="s">
        <v>703</v>
      </c>
      <c r="C80" s="3"/>
      <c r="D80" s="3"/>
      <c r="E80" s="28"/>
      <c r="F80" s="49">
        <v>0</v>
      </c>
      <c r="G80" s="149">
        <v>0</v>
      </c>
      <c r="H80" s="149">
        <v>0</v>
      </c>
      <c r="I80" s="149">
        <v>0</v>
      </c>
      <c r="J80" s="149">
        <v>0</v>
      </c>
      <c r="K80" s="149">
        <v>0</v>
      </c>
      <c r="L80" s="161">
        <v>0</v>
      </c>
      <c r="M80" s="161">
        <v>0</v>
      </c>
      <c r="N80" s="161">
        <v>0</v>
      </c>
      <c r="O80" s="170">
        <v>0</v>
      </c>
      <c r="P80" s="167">
        <v>0</v>
      </c>
      <c r="Q80" s="35">
        <f t="shared" si="21"/>
        <v>0</v>
      </c>
      <c r="R80" s="50" t="str">
        <f t="shared" si="17"/>
        <v>-</v>
      </c>
      <c r="S80" s="178">
        <v>0</v>
      </c>
      <c r="T80" s="136">
        <v>0</v>
      </c>
      <c r="U80" s="136">
        <v>0</v>
      </c>
      <c r="V80" s="136">
        <v>0</v>
      </c>
      <c r="W80" s="136">
        <v>0</v>
      </c>
      <c r="X80" s="136">
        <v>0</v>
      </c>
      <c r="Y80" s="129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36">
        <v>0</v>
      </c>
      <c r="AG80" s="35">
        <f t="shared" si="22"/>
        <v>0</v>
      </c>
      <c r="AH80" s="50" t="str">
        <f t="shared" si="18"/>
        <v>-</v>
      </c>
      <c r="AI80" s="177">
        <v>0</v>
      </c>
      <c r="AJ80" s="149">
        <v>0</v>
      </c>
      <c r="AK80" s="149">
        <v>0</v>
      </c>
      <c r="AL80" s="149">
        <v>0</v>
      </c>
      <c r="AM80" s="149">
        <v>0</v>
      </c>
      <c r="AN80" s="149">
        <v>0</v>
      </c>
      <c r="AO80" s="149">
        <v>0</v>
      </c>
      <c r="AP80" s="35">
        <f t="shared" si="19"/>
        <v>0</v>
      </c>
      <c r="AQ80" s="194" t="str">
        <f t="shared" si="20"/>
        <v>-</v>
      </c>
    </row>
    <row r="81" spans="1:43" x14ac:dyDescent="0.3">
      <c r="A81" s="51">
        <f t="shared" si="16"/>
        <v>77</v>
      </c>
      <c r="B81" s="3" t="s">
        <v>753</v>
      </c>
      <c r="C81" s="3">
        <v>50</v>
      </c>
      <c r="D81" s="3"/>
      <c r="E81" s="28"/>
      <c r="F81" s="49">
        <v>0</v>
      </c>
      <c r="G81" s="149">
        <v>0</v>
      </c>
      <c r="H81" s="149">
        <v>0</v>
      </c>
      <c r="I81" s="149">
        <v>0</v>
      </c>
      <c r="J81" s="149">
        <v>0</v>
      </c>
      <c r="K81" s="149">
        <v>0</v>
      </c>
      <c r="L81" s="161">
        <v>0</v>
      </c>
      <c r="M81" s="161">
        <v>0</v>
      </c>
      <c r="N81" s="161">
        <v>0</v>
      </c>
      <c r="O81" s="170">
        <v>0</v>
      </c>
      <c r="P81" s="167">
        <v>0</v>
      </c>
      <c r="Q81" s="35">
        <f t="shared" si="21"/>
        <v>0</v>
      </c>
      <c r="R81" s="50" t="str">
        <f t="shared" si="17"/>
        <v>-</v>
      </c>
      <c r="S81" s="178">
        <v>1</v>
      </c>
      <c r="T81" s="136">
        <v>0</v>
      </c>
      <c r="U81" s="136">
        <v>0</v>
      </c>
      <c r="V81" s="136">
        <v>0</v>
      </c>
      <c r="W81" s="136">
        <v>0</v>
      </c>
      <c r="X81" s="136">
        <v>0</v>
      </c>
      <c r="Y81" s="129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36">
        <v>0</v>
      </c>
      <c r="AG81" s="35">
        <f t="shared" si="22"/>
        <v>1</v>
      </c>
      <c r="AH81" s="50" t="str">
        <f t="shared" si="18"/>
        <v>NI</v>
      </c>
      <c r="AI81" s="177">
        <v>0</v>
      </c>
      <c r="AJ81" s="149">
        <v>0</v>
      </c>
      <c r="AK81" s="149">
        <v>0</v>
      </c>
      <c r="AL81" s="149">
        <v>0</v>
      </c>
      <c r="AM81" s="149">
        <v>0</v>
      </c>
      <c r="AN81" s="149">
        <v>0</v>
      </c>
      <c r="AO81" s="149">
        <v>0</v>
      </c>
      <c r="AP81" s="35">
        <f t="shared" si="19"/>
        <v>0</v>
      </c>
      <c r="AQ81" s="194" t="str">
        <f t="shared" si="20"/>
        <v>-</v>
      </c>
    </row>
    <row r="82" spans="1:43" x14ac:dyDescent="0.3">
      <c r="A82" s="51">
        <f t="shared" si="16"/>
        <v>78</v>
      </c>
      <c r="B82" s="3" t="s">
        <v>727</v>
      </c>
      <c r="C82" s="3">
        <v>38</v>
      </c>
      <c r="D82" s="3"/>
      <c r="E82" s="28"/>
      <c r="F82" s="49">
        <v>0</v>
      </c>
      <c r="G82" s="149">
        <v>0</v>
      </c>
      <c r="H82" s="149">
        <v>0</v>
      </c>
      <c r="I82" s="149">
        <v>0</v>
      </c>
      <c r="J82" s="149">
        <v>0</v>
      </c>
      <c r="K82" s="149">
        <v>0</v>
      </c>
      <c r="L82" s="161">
        <v>0</v>
      </c>
      <c r="M82" s="161">
        <v>0</v>
      </c>
      <c r="N82" s="161">
        <v>0</v>
      </c>
      <c r="O82" s="171">
        <v>0</v>
      </c>
      <c r="P82" s="167">
        <v>0</v>
      </c>
      <c r="Q82" s="35">
        <f t="shared" si="21"/>
        <v>0</v>
      </c>
      <c r="R82" s="50" t="str">
        <f t="shared" si="17"/>
        <v>-</v>
      </c>
      <c r="S82" s="178">
        <v>0</v>
      </c>
      <c r="T82" s="136">
        <v>0</v>
      </c>
      <c r="U82" s="136">
        <v>0</v>
      </c>
      <c r="V82" s="136">
        <v>0</v>
      </c>
      <c r="W82" s="136">
        <v>1</v>
      </c>
      <c r="X82" s="136">
        <v>0</v>
      </c>
      <c r="Y82" s="129">
        <v>1</v>
      </c>
      <c r="Z82" s="182">
        <v>1</v>
      </c>
      <c r="AA82" s="182">
        <v>0</v>
      </c>
      <c r="AB82" s="182">
        <v>0</v>
      </c>
      <c r="AC82" s="182">
        <v>0</v>
      </c>
      <c r="AD82" s="182">
        <v>0</v>
      </c>
      <c r="AE82" s="182">
        <v>0</v>
      </c>
      <c r="AF82" s="136">
        <v>0</v>
      </c>
      <c r="AG82" s="35">
        <f t="shared" si="22"/>
        <v>3</v>
      </c>
      <c r="AH82" s="50" t="str">
        <f t="shared" si="18"/>
        <v>O</v>
      </c>
      <c r="AI82" s="177">
        <v>1</v>
      </c>
      <c r="AJ82" s="149">
        <v>0</v>
      </c>
      <c r="AK82" s="149">
        <v>0</v>
      </c>
      <c r="AL82" s="149">
        <v>0</v>
      </c>
      <c r="AM82" s="149">
        <v>0</v>
      </c>
      <c r="AN82" s="149">
        <v>0</v>
      </c>
      <c r="AO82" s="149">
        <v>0</v>
      </c>
      <c r="AP82" s="35">
        <f t="shared" si="19"/>
        <v>1</v>
      </c>
      <c r="AQ82" s="194" t="str">
        <f t="shared" si="20"/>
        <v>NI</v>
      </c>
    </row>
    <row r="83" spans="1:43" x14ac:dyDescent="0.3">
      <c r="A83" s="51">
        <f t="shared" si="16"/>
        <v>79</v>
      </c>
      <c r="B83" s="7" t="s">
        <v>795</v>
      </c>
      <c r="C83" s="7"/>
      <c r="D83" s="7"/>
      <c r="E83" s="27"/>
      <c r="F83" s="49">
        <v>0</v>
      </c>
      <c r="G83" s="149">
        <v>0</v>
      </c>
      <c r="H83" s="149">
        <v>0</v>
      </c>
      <c r="I83" s="149">
        <v>0</v>
      </c>
      <c r="J83" s="149">
        <v>0</v>
      </c>
      <c r="K83" s="149">
        <v>0</v>
      </c>
      <c r="L83" s="161">
        <v>0</v>
      </c>
      <c r="M83" s="161">
        <v>0</v>
      </c>
      <c r="N83" s="161">
        <v>0</v>
      </c>
      <c r="O83" s="172">
        <v>0</v>
      </c>
      <c r="P83" s="167">
        <v>1</v>
      </c>
      <c r="Q83" s="35">
        <f t="shared" si="21"/>
        <v>1</v>
      </c>
      <c r="R83" s="50" t="str">
        <f t="shared" si="17"/>
        <v>NI</v>
      </c>
      <c r="S83" s="178">
        <v>0</v>
      </c>
      <c r="T83" s="136">
        <v>0</v>
      </c>
      <c r="U83" s="136">
        <v>0</v>
      </c>
      <c r="V83" s="136">
        <v>0</v>
      </c>
      <c r="W83" s="136">
        <v>0</v>
      </c>
      <c r="X83" s="136">
        <v>0</v>
      </c>
      <c r="Y83" s="129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36">
        <v>0</v>
      </c>
      <c r="AG83" s="35">
        <f t="shared" si="22"/>
        <v>0</v>
      </c>
      <c r="AH83" s="50" t="str">
        <f t="shared" si="18"/>
        <v>-</v>
      </c>
      <c r="AI83" s="177">
        <v>0</v>
      </c>
      <c r="AJ83" s="149">
        <v>0</v>
      </c>
      <c r="AK83" s="149">
        <v>0</v>
      </c>
      <c r="AL83" s="149">
        <v>0</v>
      </c>
      <c r="AM83" s="149">
        <v>0</v>
      </c>
      <c r="AN83" s="149">
        <v>0</v>
      </c>
      <c r="AO83" s="149">
        <v>0</v>
      </c>
      <c r="AP83" s="35">
        <f t="shared" si="19"/>
        <v>0</v>
      </c>
      <c r="AQ83" s="194" t="str">
        <f t="shared" si="20"/>
        <v>-</v>
      </c>
    </row>
    <row r="84" spans="1:43" x14ac:dyDescent="0.3">
      <c r="A84" s="51">
        <f t="shared" si="16"/>
        <v>80</v>
      </c>
      <c r="B84" s="99" t="s">
        <v>798</v>
      </c>
      <c r="C84" s="7"/>
      <c r="D84" s="7"/>
      <c r="E84" s="27"/>
      <c r="F84" s="49">
        <v>0</v>
      </c>
      <c r="G84" s="149">
        <v>0</v>
      </c>
      <c r="H84" s="149">
        <v>0</v>
      </c>
      <c r="I84" s="149">
        <v>0</v>
      </c>
      <c r="J84" s="149">
        <v>0</v>
      </c>
      <c r="K84" s="149">
        <v>0</v>
      </c>
      <c r="L84" s="161">
        <v>0</v>
      </c>
      <c r="M84" s="161">
        <v>0</v>
      </c>
      <c r="N84" s="161">
        <v>0</v>
      </c>
      <c r="O84" s="171">
        <v>0</v>
      </c>
      <c r="P84" s="167">
        <v>0</v>
      </c>
      <c r="Q84" s="35">
        <f t="shared" si="21"/>
        <v>0</v>
      </c>
      <c r="R84" s="50" t="str">
        <f t="shared" si="17"/>
        <v>-</v>
      </c>
      <c r="S84" s="178">
        <v>0</v>
      </c>
      <c r="T84" s="136">
        <v>0</v>
      </c>
      <c r="U84" s="136">
        <v>0</v>
      </c>
      <c r="V84" s="136">
        <v>0</v>
      </c>
      <c r="W84" s="136">
        <v>0</v>
      </c>
      <c r="X84" s="136">
        <v>0</v>
      </c>
      <c r="Y84" s="129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36">
        <v>0</v>
      </c>
      <c r="AG84" s="35">
        <f t="shared" si="22"/>
        <v>0</v>
      </c>
      <c r="AH84" s="50" t="str">
        <f t="shared" si="18"/>
        <v>-</v>
      </c>
      <c r="AI84" s="177">
        <v>0</v>
      </c>
      <c r="AJ84" s="149">
        <v>0</v>
      </c>
      <c r="AK84" s="149">
        <v>0</v>
      </c>
      <c r="AL84" s="149">
        <v>0</v>
      </c>
      <c r="AM84" s="149">
        <v>0</v>
      </c>
      <c r="AN84" s="149">
        <v>0</v>
      </c>
      <c r="AO84" s="149">
        <v>0</v>
      </c>
      <c r="AP84" s="35">
        <f t="shared" si="19"/>
        <v>0</v>
      </c>
      <c r="AQ84" s="194" t="str">
        <f t="shared" si="20"/>
        <v>-</v>
      </c>
    </row>
    <row r="85" spans="1:43" x14ac:dyDescent="0.3">
      <c r="A85" s="51">
        <f t="shared" si="16"/>
        <v>81</v>
      </c>
      <c r="B85" s="3" t="s">
        <v>764</v>
      </c>
      <c r="C85" s="3"/>
      <c r="D85" s="3"/>
      <c r="E85" s="28"/>
      <c r="F85" s="49">
        <v>1</v>
      </c>
      <c r="G85" s="149">
        <v>0</v>
      </c>
      <c r="H85" s="149">
        <v>0</v>
      </c>
      <c r="I85" s="149">
        <v>0</v>
      </c>
      <c r="J85" s="149">
        <v>0</v>
      </c>
      <c r="K85" s="149">
        <v>1</v>
      </c>
      <c r="L85" s="161">
        <v>1</v>
      </c>
      <c r="M85" s="161">
        <v>0</v>
      </c>
      <c r="N85" s="161">
        <v>0</v>
      </c>
      <c r="O85" s="172">
        <v>0</v>
      </c>
      <c r="P85" s="167">
        <v>0</v>
      </c>
      <c r="Q85" s="35">
        <f t="shared" si="21"/>
        <v>3</v>
      </c>
      <c r="R85" s="50" t="str">
        <f t="shared" si="17"/>
        <v>O</v>
      </c>
      <c r="S85" s="178">
        <v>0</v>
      </c>
      <c r="T85" s="136">
        <v>0</v>
      </c>
      <c r="U85" s="136">
        <v>0</v>
      </c>
      <c r="V85" s="136">
        <v>0</v>
      </c>
      <c r="W85" s="136">
        <v>0</v>
      </c>
      <c r="X85" s="136">
        <v>0</v>
      </c>
      <c r="Y85" s="129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36">
        <v>0</v>
      </c>
      <c r="AG85" s="35">
        <f t="shared" si="22"/>
        <v>0</v>
      </c>
      <c r="AH85" s="50" t="str">
        <f t="shared" si="18"/>
        <v>-</v>
      </c>
      <c r="AI85" s="177">
        <v>0</v>
      </c>
      <c r="AJ85" s="149">
        <v>0</v>
      </c>
      <c r="AK85" s="149">
        <v>0</v>
      </c>
      <c r="AL85" s="149">
        <v>0</v>
      </c>
      <c r="AM85" s="149">
        <v>0</v>
      </c>
      <c r="AN85" s="149">
        <v>0</v>
      </c>
      <c r="AO85" s="149">
        <v>0</v>
      </c>
      <c r="AP85" s="35">
        <f t="shared" si="19"/>
        <v>0</v>
      </c>
      <c r="AQ85" s="194" t="str">
        <f t="shared" si="20"/>
        <v>-</v>
      </c>
    </row>
    <row r="86" spans="1:43" x14ac:dyDescent="0.3">
      <c r="A86" s="51">
        <f t="shared" si="16"/>
        <v>82</v>
      </c>
      <c r="B86" s="3" t="s">
        <v>737</v>
      </c>
      <c r="C86" s="3">
        <v>51</v>
      </c>
      <c r="D86" s="3"/>
      <c r="E86" s="28"/>
      <c r="F86" s="49">
        <v>1</v>
      </c>
      <c r="G86" s="149">
        <v>0</v>
      </c>
      <c r="H86" s="149">
        <v>0</v>
      </c>
      <c r="I86" s="149">
        <v>0</v>
      </c>
      <c r="J86" s="149">
        <v>0</v>
      </c>
      <c r="K86" s="149">
        <v>1</v>
      </c>
      <c r="L86" s="161">
        <v>1</v>
      </c>
      <c r="M86" s="161">
        <v>0</v>
      </c>
      <c r="N86" s="161">
        <v>0</v>
      </c>
      <c r="O86" s="171">
        <v>0</v>
      </c>
      <c r="P86" s="167">
        <v>1</v>
      </c>
      <c r="Q86" s="35">
        <f t="shared" si="21"/>
        <v>4</v>
      </c>
      <c r="R86" s="50" t="str">
        <f t="shared" si="17"/>
        <v>O</v>
      </c>
      <c r="S86" s="178">
        <v>0</v>
      </c>
      <c r="T86" s="136">
        <v>0</v>
      </c>
      <c r="U86" s="136">
        <v>0</v>
      </c>
      <c r="V86" s="136">
        <v>0</v>
      </c>
      <c r="W86" s="136">
        <v>0</v>
      </c>
      <c r="X86" s="136">
        <v>0</v>
      </c>
      <c r="Y86" s="129">
        <v>0</v>
      </c>
      <c r="Z86" s="182">
        <v>1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36">
        <v>0</v>
      </c>
      <c r="AG86" s="35">
        <f t="shared" si="22"/>
        <v>1</v>
      </c>
      <c r="AH86" s="50" t="str">
        <f t="shared" si="18"/>
        <v>NI</v>
      </c>
      <c r="AI86" s="177">
        <v>0</v>
      </c>
      <c r="AJ86" s="149">
        <v>0</v>
      </c>
      <c r="AK86" s="149">
        <v>0</v>
      </c>
      <c r="AL86" s="149">
        <v>0</v>
      </c>
      <c r="AM86" s="149">
        <v>0</v>
      </c>
      <c r="AN86" s="149">
        <v>0</v>
      </c>
      <c r="AO86" s="149">
        <v>0</v>
      </c>
      <c r="AP86" s="35">
        <f t="shared" si="19"/>
        <v>0</v>
      </c>
      <c r="AQ86" s="194" t="str">
        <f t="shared" si="20"/>
        <v>-</v>
      </c>
    </row>
    <row r="87" spans="1:43" x14ac:dyDescent="0.3">
      <c r="A87" s="51">
        <f t="shared" si="16"/>
        <v>83</v>
      </c>
      <c r="B87" s="99" t="s">
        <v>786</v>
      </c>
      <c r="C87" s="7"/>
      <c r="D87" s="7"/>
      <c r="E87" s="27"/>
      <c r="F87" s="49">
        <v>0</v>
      </c>
      <c r="G87" s="149">
        <v>0</v>
      </c>
      <c r="H87" s="149">
        <v>0</v>
      </c>
      <c r="I87" s="149">
        <v>0</v>
      </c>
      <c r="J87" s="149">
        <v>0</v>
      </c>
      <c r="K87" s="149">
        <v>1</v>
      </c>
      <c r="L87" s="161">
        <v>1</v>
      </c>
      <c r="M87" s="161">
        <v>0</v>
      </c>
      <c r="N87" s="161">
        <v>0</v>
      </c>
      <c r="O87" s="172">
        <v>0</v>
      </c>
      <c r="P87" s="167">
        <v>0</v>
      </c>
      <c r="Q87" s="35">
        <f t="shared" si="21"/>
        <v>2</v>
      </c>
      <c r="R87" s="50" t="str">
        <f t="shared" si="17"/>
        <v>O</v>
      </c>
      <c r="S87" s="178">
        <v>0</v>
      </c>
      <c r="T87" s="136">
        <v>0</v>
      </c>
      <c r="U87" s="136">
        <v>0</v>
      </c>
      <c r="V87" s="136">
        <v>0</v>
      </c>
      <c r="W87" s="136">
        <v>0</v>
      </c>
      <c r="X87" s="136">
        <v>0</v>
      </c>
      <c r="Y87" s="129">
        <v>0</v>
      </c>
      <c r="Z87" s="182">
        <v>0</v>
      </c>
      <c r="AA87" s="182">
        <v>0</v>
      </c>
      <c r="AB87" s="182">
        <v>0</v>
      </c>
      <c r="AC87" s="182">
        <v>0</v>
      </c>
      <c r="AD87" s="182">
        <v>0</v>
      </c>
      <c r="AE87" s="182">
        <v>0</v>
      </c>
      <c r="AF87" s="136">
        <v>0</v>
      </c>
      <c r="AG87" s="35">
        <f t="shared" si="22"/>
        <v>0</v>
      </c>
      <c r="AH87" s="50" t="str">
        <f t="shared" si="18"/>
        <v>-</v>
      </c>
      <c r="AI87" s="177">
        <v>0</v>
      </c>
      <c r="AJ87" s="149">
        <v>0</v>
      </c>
      <c r="AK87" s="149">
        <v>0</v>
      </c>
      <c r="AL87" s="149">
        <v>0</v>
      </c>
      <c r="AM87" s="149">
        <v>0</v>
      </c>
      <c r="AN87" s="149">
        <v>0</v>
      </c>
      <c r="AO87" s="149">
        <v>0</v>
      </c>
      <c r="AP87" s="35">
        <f t="shared" si="19"/>
        <v>0</v>
      </c>
      <c r="AQ87" s="194" t="str">
        <f t="shared" si="20"/>
        <v>-</v>
      </c>
    </row>
    <row r="88" spans="1:43" x14ac:dyDescent="0.3">
      <c r="A88" s="51">
        <f t="shared" si="16"/>
        <v>84</v>
      </c>
      <c r="B88" s="3" t="s">
        <v>766</v>
      </c>
      <c r="C88" s="3"/>
      <c r="D88" s="3"/>
      <c r="E88" s="28"/>
      <c r="F88" s="49">
        <v>0</v>
      </c>
      <c r="G88" s="149">
        <v>1</v>
      </c>
      <c r="H88" s="149">
        <v>1</v>
      </c>
      <c r="I88" s="149">
        <v>0</v>
      </c>
      <c r="J88" s="149">
        <v>0</v>
      </c>
      <c r="K88" s="149">
        <v>0</v>
      </c>
      <c r="L88" s="161">
        <v>0</v>
      </c>
      <c r="M88" s="161">
        <v>0</v>
      </c>
      <c r="N88" s="161">
        <v>0</v>
      </c>
      <c r="O88" s="171">
        <v>0</v>
      </c>
      <c r="P88" s="167">
        <v>0</v>
      </c>
      <c r="Q88" s="35">
        <f t="shared" si="21"/>
        <v>2</v>
      </c>
      <c r="R88" s="50" t="str">
        <f t="shared" si="17"/>
        <v>O</v>
      </c>
      <c r="S88" s="178">
        <v>0</v>
      </c>
      <c r="T88" s="136">
        <v>0</v>
      </c>
      <c r="U88" s="136">
        <v>0</v>
      </c>
      <c r="V88" s="136">
        <v>0</v>
      </c>
      <c r="W88" s="136">
        <v>0</v>
      </c>
      <c r="X88" s="136">
        <v>0</v>
      </c>
      <c r="Y88" s="129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36">
        <v>0</v>
      </c>
      <c r="AG88" s="35">
        <f t="shared" si="22"/>
        <v>0</v>
      </c>
      <c r="AH88" s="50" t="str">
        <f t="shared" si="18"/>
        <v>-</v>
      </c>
      <c r="AI88" s="177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  <c r="AP88" s="35">
        <f t="shared" si="19"/>
        <v>0</v>
      </c>
      <c r="AQ88" s="194" t="str">
        <f t="shared" si="20"/>
        <v>-</v>
      </c>
    </row>
    <row r="89" spans="1:43" x14ac:dyDescent="0.3">
      <c r="A89" s="51">
        <f t="shared" si="16"/>
        <v>85</v>
      </c>
      <c r="B89" s="3" t="s">
        <v>754</v>
      </c>
      <c r="C89" s="3">
        <v>15</v>
      </c>
      <c r="D89" s="3"/>
      <c r="E89" s="28"/>
      <c r="F89" s="49">
        <v>0</v>
      </c>
      <c r="G89" s="149">
        <v>0</v>
      </c>
      <c r="H89" s="149">
        <v>0</v>
      </c>
      <c r="I89" s="149">
        <v>0</v>
      </c>
      <c r="J89" s="149">
        <v>0</v>
      </c>
      <c r="K89" s="149">
        <v>0</v>
      </c>
      <c r="L89" s="161">
        <v>0</v>
      </c>
      <c r="M89" s="161">
        <v>0</v>
      </c>
      <c r="N89" s="161">
        <v>0</v>
      </c>
      <c r="O89" s="171">
        <v>0</v>
      </c>
      <c r="P89" s="167">
        <v>0</v>
      </c>
      <c r="Q89" s="35">
        <f t="shared" si="21"/>
        <v>0</v>
      </c>
      <c r="R89" s="50" t="str">
        <f t="shared" si="17"/>
        <v>-</v>
      </c>
      <c r="S89" s="178">
        <v>0</v>
      </c>
      <c r="T89" s="136">
        <v>0</v>
      </c>
      <c r="U89" s="136">
        <v>0</v>
      </c>
      <c r="V89" s="136">
        <v>0</v>
      </c>
      <c r="W89" s="136">
        <v>0</v>
      </c>
      <c r="X89" s="136">
        <v>0</v>
      </c>
      <c r="Y89" s="129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1</v>
      </c>
      <c r="AF89" s="136">
        <v>0</v>
      </c>
      <c r="AG89" s="35">
        <f t="shared" si="22"/>
        <v>1</v>
      </c>
      <c r="AH89" s="50" t="str">
        <f t="shared" si="18"/>
        <v>NI</v>
      </c>
      <c r="AI89" s="177">
        <v>0</v>
      </c>
      <c r="AJ89" s="149">
        <v>0</v>
      </c>
      <c r="AK89" s="149">
        <v>0</v>
      </c>
      <c r="AL89" s="149">
        <v>0</v>
      </c>
      <c r="AM89" s="149">
        <v>0</v>
      </c>
      <c r="AN89" s="149">
        <v>0</v>
      </c>
      <c r="AO89" s="149">
        <v>0</v>
      </c>
      <c r="AP89" s="35">
        <f t="shared" si="19"/>
        <v>0</v>
      </c>
      <c r="AQ89" s="194" t="str">
        <f t="shared" si="20"/>
        <v>-</v>
      </c>
    </row>
    <row r="90" spans="1:43" x14ac:dyDescent="0.3">
      <c r="A90" s="51">
        <f t="shared" si="16"/>
        <v>86</v>
      </c>
      <c r="B90" s="3" t="s">
        <v>694</v>
      </c>
      <c r="C90" s="3">
        <v>65</v>
      </c>
      <c r="D90" s="3"/>
      <c r="E90" s="28"/>
      <c r="F90" s="49">
        <v>0</v>
      </c>
      <c r="G90" s="149">
        <v>0</v>
      </c>
      <c r="H90" s="149">
        <v>0</v>
      </c>
      <c r="I90" s="149">
        <v>0</v>
      </c>
      <c r="J90" s="149">
        <v>0</v>
      </c>
      <c r="K90" s="149">
        <v>0</v>
      </c>
      <c r="L90" s="161">
        <v>0</v>
      </c>
      <c r="M90" s="161">
        <v>0</v>
      </c>
      <c r="N90" s="161">
        <v>0</v>
      </c>
      <c r="O90" s="171">
        <v>1</v>
      </c>
      <c r="P90" s="167">
        <v>1</v>
      </c>
      <c r="Q90" s="35">
        <f t="shared" si="21"/>
        <v>2</v>
      </c>
      <c r="R90" s="50" t="str">
        <f t="shared" si="17"/>
        <v>O</v>
      </c>
      <c r="S90" s="178">
        <v>1</v>
      </c>
      <c r="T90" s="136">
        <v>1</v>
      </c>
      <c r="U90" s="136">
        <v>1</v>
      </c>
      <c r="V90" s="136">
        <v>1</v>
      </c>
      <c r="W90" s="136">
        <v>0</v>
      </c>
      <c r="X90" s="171">
        <v>0</v>
      </c>
      <c r="Y90" s="187">
        <v>1</v>
      </c>
      <c r="Z90" s="182">
        <v>1</v>
      </c>
      <c r="AA90" s="182">
        <v>0</v>
      </c>
      <c r="AB90" s="182">
        <v>0</v>
      </c>
      <c r="AC90" s="182">
        <v>0</v>
      </c>
      <c r="AD90" s="182">
        <v>0</v>
      </c>
      <c r="AE90" s="182">
        <v>1</v>
      </c>
      <c r="AF90" s="136">
        <v>1</v>
      </c>
      <c r="AG90" s="35">
        <f t="shared" si="22"/>
        <v>8</v>
      </c>
      <c r="AH90" s="50" t="str">
        <f t="shared" si="18"/>
        <v>C</v>
      </c>
      <c r="AI90" s="177">
        <v>0</v>
      </c>
      <c r="AJ90" s="149">
        <v>0</v>
      </c>
      <c r="AK90" s="149">
        <v>0</v>
      </c>
      <c r="AL90" s="149">
        <v>0</v>
      </c>
      <c r="AM90" s="149">
        <v>0</v>
      </c>
      <c r="AN90" s="149">
        <v>0</v>
      </c>
      <c r="AO90" s="149">
        <v>0</v>
      </c>
      <c r="AP90" s="35">
        <f t="shared" si="19"/>
        <v>0</v>
      </c>
      <c r="AQ90" s="194" t="str">
        <f t="shared" si="20"/>
        <v>-</v>
      </c>
    </row>
    <row r="91" spans="1:43" x14ac:dyDescent="0.3">
      <c r="A91" s="51">
        <f t="shared" si="16"/>
        <v>87</v>
      </c>
      <c r="B91" s="3" t="s">
        <v>718</v>
      </c>
      <c r="C91" s="3">
        <v>64</v>
      </c>
      <c r="D91" s="3"/>
      <c r="E91" s="28"/>
      <c r="F91" s="49">
        <v>0</v>
      </c>
      <c r="G91" s="149">
        <v>0</v>
      </c>
      <c r="H91" s="149">
        <v>0</v>
      </c>
      <c r="I91" s="149">
        <v>0</v>
      </c>
      <c r="J91" s="149">
        <v>0</v>
      </c>
      <c r="K91" s="149">
        <v>0</v>
      </c>
      <c r="L91" s="161">
        <v>0</v>
      </c>
      <c r="M91" s="161">
        <v>0</v>
      </c>
      <c r="N91" s="161">
        <v>0</v>
      </c>
      <c r="O91" s="171">
        <v>0</v>
      </c>
      <c r="P91" s="167">
        <v>0</v>
      </c>
      <c r="Q91" s="35">
        <f t="shared" si="21"/>
        <v>0</v>
      </c>
      <c r="R91" s="50" t="str">
        <f t="shared" si="17"/>
        <v>-</v>
      </c>
      <c r="S91" s="179">
        <v>0</v>
      </c>
      <c r="T91" s="136">
        <v>0</v>
      </c>
      <c r="U91" s="136">
        <v>1</v>
      </c>
      <c r="V91" s="136">
        <v>0</v>
      </c>
      <c r="W91" s="136">
        <v>1</v>
      </c>
      <c r="X91" s="136">
        <v>0</v>
      </c>
      <c r="Y91" s="129">
        <v>1</v>
      </c>
      <c r="Z91" s="182">
        <v>1</v>
      </c>
      <c r="AA91" s="182">
        <v>0</v>
      </c>
      <c r="AB91" s="182">
        <v>0</v>
      </c>
      <c r="AC91" s="182">
        <v>0</v>
      </c>
      <c r="AD91" s="182">
        <v>0</v>
      </c>
      <c r="AE91" s="182">
        <v>0</v>
      </c>
      <c r="AF91" s="136">
        <v>0</v>
      </c>
      <c r="AG91" s="35">
        <f t="shared" si="22"/>
        <v>4</v>
      </c>
      <c r="AH91" s="50" t="str">
        <f t="shared" si="18"/>
        <v>O</v>
      </c>
      <c r="AI91" s="177">
        <v>1</v>
      </c>
      <c r="AJ91" s="149">
        <v>0</v>
      </c>
      <c r="AK91" s="149">
        <v>0</v>
      </c>
      <c r="AL91" s="149">
        <v>1</v>
      </c>
      <c r="AM91" s="149">
        <v>0</v>
      </c>
      <c r="AN91" s="149">
        <v>0</v>
      </c>
      <c r="AO91" s="149">
        <v>0</v>
      </c>
      <c r="AP91" s="35">
        <f t="shared" si="19"/>
        <v>2</v>
      </c>
      <c r="AQ91" s="194" t="str">
        <f t="shared" si="20"/>
        <v>O</v>
      </c>
    </row>
    <row r="92" spans="1:43" x14ac:dyDescent="0.3">
      <c r="A92" s="51">
        <f t="shared" si="16"/>
        <v>88</v>
      </c>
      <c r="B92" s="22" t="s">
        <v>742</v>
      </c>
      <c r="C92" s="22">
        <v>50</v>
      </c>
      <c r="D92" s="22"/>
      <c r="E92" s="62"/>
      <c r="F92" s="49">
        <v>0</v>
      </c>
      <c r="G92" s="149">
        <v>0</v>
      </c>
      <c r="H92" s="149">
        <v>0</v>
      </c>
      <c r="I92" s="149">
        <v>0</v>
      </c>
      <c r="J92" s="149">
        <v>0</v>
      </c>
      <c r="K92" s="149">
        <v>0</v>
      </c>
      <c r="L92" s="161">
        <v>0</v>
      </c>
      <c r="M92" s="161">
        <v>0</v>
      </c>
      <c r="N92" s="161">
        <v>0</v>
      </c>
      <c r="O92" s="172">
        <v>0</v>
      </c>
      <c r="P92" s="167">
        <v>0</v>
      </c>
      <c r="Q92" s="35">
        <f t="shared" si="21"/>
        <v>0</v>
      </c>
      <c r="R92" s="50" t="str">
        <f t="shared" si="17"/>
        <v>-</v>
      </c>
      <c r="S92" s="179">
        <v>0</v>
      </c>
      <c r="T92" s="136">
        <v>0</v>
      </c>
      <c r="U92" s="136">
        <v>0</v>
      </c>
      <c r="V92" s="136">
        <v>0</v>
      </c>
      <c r="W92" s="136">
        <v>0</v>
      </c>
      <c r="X92" s="136">
        <v>0</v>
      </c>
      <c r="Y92" s="129">
        <v>0</v>
      </c>
      <c r="Z92" s="182">
        <v>0</v>
      </c>
      <c r="AA92" s="182">
        <v>0</v>
      </c>
      <c r="AB92" s="182">
        <v>1</v>
      </c>
      <c r="AC92" s="182">
        <v>0</v>
      </c>
      <c r="AD92" s="182">
        <v>0</v>
      </c>
      <c r="AE92" s="182">
        <v>0</v>
      </c>
      <c r="AF92" s="136">
        <v>0</v>
      </c>
      <c r="AG92" s="35">
        <f t="shared" si="22"/>
        <v>1</v>
      </c>
      <c r="AH92" s="50" t="str">
        <f t="shared" si="18"/>
        <v>NI</v>
      </c>
      <c r="AI92" s="177">
        <v>0</v>
      </c>
      <c r="AJ92" s="149">
        <v>0</v>
      </c>
      <c r="AK92" s="149">
        <v>0</v>
      </c>
      <c r="AL92" s="149">
        <v>0</v>
      </c>
      <c r="AM92" s="149">
        <v>0</v>
      </c>
      <c r="AN92" s="149">
        <v>0</v>
      </c>
      <c r="AO92" s="149">
        <v>0</v>
      </c>
      <c r="AP92" s="35">
        <f t="shared" si="19"/>
        <v>0</v>
      </c>
      <c r="AQ92" s="194" t="str">
        <f t="shared" si="20"/>
        <v>-</v>
      </c>
    </row>
    <row r="93" spans="1:43" x14ac:dyDescent="0.3">
      <c r="A93" s="51">
        <f t="shared" si="16"/>
        <v>89</v>
      </c>
      <c r="B93" s="22" t="s">
        <v>716</v>
      </c>
      <c r="C93" s="22">
        <v>18</v>
      </c>
      <c r="D93" s="22"/>
      <c r="E93" s="62"/>
      <c r="F93" s="49">
        <v>0</v>
      </c>
      <c r="G93" s="149">
        <v>0</v>
      </c>
      <c r="H93" s="149">
        <v>0</v>
      </c>
      <c r="I93" s="149">
        <v>0</v>
      </c>
      <c r="J93" s="149">
        <v>0</v>
      </c>
      <c r="K93" s="149">
        <v>0</v>
      </c>
      <c r="L93" s="161">
        <v>0</v>
      </c>
      <c r="M93" s="161">
        <v>0</v>
      </c>
      <c r="N93" s="161">
        <v>0</v>
      </c>
      <c r="O93" s="171">
        <v>0</v>
      </c>
      <c r="P93" s="167">
        <v>0</v>
      </c>
      <c r="Q93" s="35">
        <f t="shared" si="21"/>
        <v>0</v>
      </c>
      <c r="R93" s="50" t="str">
        <f t="shared" si="17"/>
        <v>-</v>
      </c>
      <c r="S93" s="179">
        <v>0</v>
      </c>
      <c r="T93" s="136">
        <v>1</v>
      </c>
      <c r="U93" s="136">
        <v>1</v>
      </c>
      <c r="V93" s="136">
        <v>0</v>
      </c>
      <c r="W93" s="136">
        <v>0</v>
      </c>
      <c r="X93" s="136">
        <v>1</v>
      </c>
      <c r="Y93" s="129">
        <v>0</v>
      </c>
      <c r="Z93" s="182">
        <v>0</v>
      </c>
      <c r="AA93" s="182">
        <v>0</v>
      </c>
      <c r="AB93" s="182">
        <v>1</v>
      </c>
      <c r="AC93" s="182">
        <v>0</v>
      </c>
      <c r="AD93" s="182">
        <v>0</v>
      </c>
      <c r="AE93" s="182">
        <v>0</v>
      </c>
      <c r="AF93" s="136">
        <v>0</v>
      </c>
      <c r="AG93" s="35">
        <f t="shared" si="22"/>
        <v>4</v>
      </c>
      <c r="AH93" s="50" t="str">
        <f t="shared" si="18"/>
        <v>O</v>
      </c>
      <c r="AI93" s="177">
        <v>0</v>
      </c>
      <c r="AJ93" s="149">
        <v>0</v>
      </c>
      <c r="AK93" s="149">
        <v>0</v>
      </c>
      <c r="AL93" s="149">
        <v>0</v>
      </c>
      <c r="AM93" s="149">
        <v>0</v>
      </c>
      <c r="AN93" s="149">
        <v>1</v>
      </c>
      <c r="AO93" s="149">
        <v>0</v>
      </c>
      <c r="AP93" s="35">
        <f t="shared" si="19"/>
        <v>1</v>
      </c>
      <c r="AQ93" s="194" t="str">
        <f t="shared" si="20"/>
        <v>NI</v>
      </c>
    </row>
    <row r="94" spans="1:43" x14ac:dyDescent="0.3">
      <c r="A94" s="51">
        <f t="shared" si="16"/>
        <v>90</v>
      </c>
      <c r="B94" s="22" t="s">
        <v>720</v>
      </c>
      <c r="C94" s="22"/>
      <c r="D94" s="22"/>
      <c r="E94" s="62"/>
      <c r="F94" s="49">
        <v>0</v>
      </c>
      <c r="G94" s="149">
        <v>0</v>
      </c>
      <c r="H94" s="149">
        <v>0</v>
      </c>
      <c r="I94" s="149">
        <v>0</v>
      </c>
      <c r="J94" s="149">
        <v>0</v>
      </c>
      <c r="K94" s="149">
        <v>0</v>
      </c>
      <c r="L94" s="161">
        <v>0</v>
      </c>
      <c r="M94" s="161">
        <v>0</v>
      </c>
      <c r="N94" s="161">
        <v>0</v>
      </c>
      <c r="O94" s="172">
        <v>0</v>
      </c>
      <c r="P94" s="167">
        <v>0</v>
      </c>
      <c r="Q94" s="35">
        <f t="shared" si="21"/>
        <v>0</v>
      </c>
      <c r="R94" s="50" t="str">
        <f t="shared" si="17"/>
        <v>-</v>
      </c>
      <c r="S94" s="179">
        <v>0</v>
      </c>
      <c r="T94" s="136">
        <v>0</v>
      </c>
      <c r="U94" s="136">
        <v>0</v>
      </c>
      <c r="V94" s="136">
        <v>0</v>
      </c>
      <c r="W94" s="136">
        <v>0</v>
      </c>
      <c r="X94" s="136">
        <v>0</v>
      </c>
      <c r="Y94" s="129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36">
        <v>0</v>
      </c>
      <c r="AG94" s="35">
        <f t="shared" si="22"/>
        <v>0</v>
      </c>
      <c r="AH94" s="50" t="str">
        <f t="shared" si="18"/>
        <v>-</v>
      </c>
      <c r="AI94" s="177">
        <v>0</v>
      </c>
      <c r="AJ94" s="149">
        <v>0</v>
      </c>
      <c r="AK94" s="149">
        <v>0</v>
      </c>
      <c r="AL94" s="149">
        <v>0</v>
      </c>
      <c r="AM94" s="149">
        <v>0</v>
      </c>
      <c r="AN94" s="149">
        <v>0</v>
      </c>
      <c r="AO94" s="149">
        <v>0</v>
      </c>
      <c r="AP94" s="35">
        <f t="shared" si="19"/>
        <v>0</v>
      </c>
      <c r="AQ94" s="194" t="str">
        <f t="shared" si="20"/>
        <v>-</v>
      </c>
    </row>
    <row r="95" spans="1:43" x14ac:dyDescent="0.3">
      <c r="A95" s="51">
        <f t="shared" si="16"/>
        <v>91</v>
      </c>
      <c r="B95" s="22" t="s">
        <v>947</v>
      </c>
      <c r="C95" s="22">
        <v>39</v>
      </c>
      <c r="D95" s="22"/>
      <c r="E95" s="62"/>
      <c r="F95" s="49">
        <v>1</v>
      </c>
      <c r="G95" s="149">
        <v>0</v>
      </c>
      <c r="H95" s="149">
        <v>0</v>
      </c>
      <c r="I95" s="149">
        <v>0</v>
      </c>
      <c r="J95" s="149">
        <v>0</v>
      </c>
      <c r="K95" s="149">
        <v>1</v>
      </c>
      <c r="L95" s="161">
        <v>0</v>
      </c>
      <c r="M95" s="161">
        <v>1</v>
      </c>
      <c r="N95" s="161">
        <v>0</v>
      </c>
      <c r="O95" s="174">
        <v>1</v>
      </c>
      <c r="P95" s="171">
        <v>0</v>
      </c>
      <c r="Q95" s="35">
        <f t="shared" si="21"/>
        <v>4</v>
      </c>
      <c r="R95" s="50" t="str">
        <f t="shared" si="17"/>
        <v>O</v>
      </c>
      <c r="S95" s="179">
        <v>1</v>
      </c>
      <c r="T95" s="136">
        <v>0</v>
      </c>
      <c r="U95" s="136">
        <v>1</v>
      </c>
      <c r="V95" s="136">
        <v>1</v>
      </c>
      <c r="W95" s="136">
        <v>1</v>
      </c>
      <c r="X95" s="136">
        <v>0</v>
      </c>
      <c r="Y95" s="129">
        <v>1</v>
      </c>
      <c r="Z95" s="182">
        <v>0</v>
      </c>
      <c r="AA95" s="182">
        <v>1</v>
      </c>
      <c r="AB95" s="182">
        <v>0</v>
      </c>
      <c r="AC95" s="182">
        <v>1</v>
      </c>
      <c r="AD95" s="182">
        <v>1</v>
      </c>
      <c r="AE95" s="182">
        <v>0</v>
      </c>
      <c r="AF95" s="136">
        <v>1</v>
      </c>
      <c r="AG95" s="35">
        <f t="shared" si="22"/>
        <v>9</v>
      </c>
      <c r="AH95" s="50" t="str">
        <f t="shared" si="18"/>
        <v>C</v>
      </c>
      <c r="AI95" s="177">
        <v>1</v>
      </c>
      <c r="AJ95" s="149">
        <v>1</v>
      </c>
      <c r="AK95" s="149">
        <v>0</v>
      </c>
      <c r="AL95" s="149">
        <v>1</v>
      </c>
      <c r="AM95" s="149">
        <v>1</v>
      </c>
      <c r="AN95" s="149">
        <v>0</v>
      </c>
      <c r="AO95" s="149">
        <v>1</v>
      </c>
      <c r="AP95" s="35">
        <f t="shared" si="19"/>
        <v>5</v>
      </c>
      <c r="AQ95" s="194" t="str">
        <f t="shared" si="20"/>
        <v>C</v>
      </c>
    </row>
    <row r="96" spans="1:43" x14ac:dyDescent="0.3">
      <c r="A96" s="51">
        <f t="shared" si="16"/>
        <v>92</v>
      </c>
      <c r="B96" s="22" t="s">
        <v>761</v>
      </c>
      <c r="C96" s="22">
        <v>37</v>
      </c>
      <c r="D96" s="22"/>
      <c r="E96" s="62"/>
      <c r="F96" s="49">
        <v>0</v>
      </c>
      <c r="G96" s="149">
        <v>0</v>
      </c>
      <c r="H96" s="149">
        <v>0</v>
      </c>
      <c r="I96" s="149">
        <v>0</v>
      </c>
      <c r="J96" s="149">
        <v>0</v>
      </c>
      <c r="K96" s="149">
        <v>0</v>
      </c>
      <c r="L96" s="161">
        <v>0</v>
      </c>
      <c r="M96" s="161">
        <v>0</v>
      </c>
      <c r="N96" s="161">
        <v>0</v>
      </c>
      <c r="O96" s="171">
        <v>0</v>
      </c>
      <c r="P96" s="171">
        <v>0</v>
      </c>
      <c r="Q96" s="23">
        <f t="shared" si="21"/>
        <v>0</v>
      </c>
      <c r="R96" s="50" t="str">
        <f t="shared" si="17"/>
        <v>-</v>
      </c>
      <c r="S96" s="179">
        <v>0</v>
      </c>
      <c r="T96" s="136">
        <v>0</v>
      </c>
      <c r="U96" s="136">
        <v>0</v>
      </c>
      <c r="V96" s="136">
        <v>0</v>
      </c>
      <c r="W96" s="136">
        <v>0</v>
      </c>
      <c r="X96" s="136">
        <v>0</v>
      </c>
      <c r="Y96" s="129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36">
        <v>1</v>
      </c>
      <c r="AG96" s="35">
        <f t="shared" si="22"/>
        <v>1</v>
      </c>
      <c r="AH96" s="50" t="str">
        <f t="shared" si="18"/>
        <v>NI</v>
      </c>
      <c r="AI96" s="177">
        <v>0</v>
      </c>
      <c r="AJ96" s="149">
        <v>0</v>
      </c>
      <c r="AK96" s="149">
        <v>0</v>
      </c>
      <c r="AL96" s="149">
        <v>0</v>
      </c>
      <c r="AM96" s="149">
        <v>0</v>
      </c>
      <c r="AN96" s="149">
        <v>0</v>
      </c>
      <c r="AO96" s="149">
        <v>0</v>
      </c>
      <c r="AP96" s="35">
        <f t="shared" si="19"/>
        <v>0</v>
      </c>
      <c r="AQ96" s="194" t="str">
        <f t="shared" si="20"/>
        <v>-</v>
      </c>
    </row>
    <row r="97" spans="1:43" x14ac:dyDescent="0.3">
      <c r="A97" s="51">
        <f t="shared" si="16"/>
        <v>93</v>
      </c>
      <c r="B97" s="3" t="s">
        <v>709</v>
      </c>
      <c r="C97" s="3">
        <v>54</v>
      </c>
      <c r="D97" s="3"/>
      <c r="E97" s="12"/>
      <c r="F97" s="49">
        <v>0</v>
      </c>
      <c r="G97" s="149">
        <v>1</v>
      </c>
      <c r="H97" s="149">
        <v>0</v>
      </c>
      <c r="I97" s="149">
        <v>0</v>
      </c>
      <c r="J97" s="149">
        <v>1</v>
      </c>
      <c r="K97" s="149">
        <v>1</v>
      </c>
      <c r="L97" s="161">
        <v>0</v>
      </c>
      <c r="M97" s="161">
        <v>0</v>
      </c>
      <c r="N97" s="171">
        <v>1</v>
      </c>
      <c r="O97" s="161">
        <v>0</v>
      </c>
      <c r="P97" s="167">
        <v>1</v>
      </c>
      <c r="Q97" s="23">
        <f t="shared" si="21"/>
        <v>5</v>
      </c>
      <c r="R97" s="50" t="str">
        <f t="shared" si="17"/>
        <v>C</v>
      </c>
      <c r="S97" s="179">
        <v>0</v>
      </c>
      <c r="T97" s="136">
        <v>1</v>
      </c>
      <c r="U97" s="136">
        <v>0</v>
      </c>
      <c r="V97" s="136">
        <v>1</v>
      </c>
      <c r="W97" s="136">
        <v>0</v>
      </c>
      <c r="X97" s="136">
        <v>1</v>
      </c>
      <c r="Y97" s="129">
        <v>1</v>
      </c>
      <c r="Z97" s="182">
        <v>1</v>
      </c>
      <c r="AA97" s="182">
        <v>1</v>
      </c>
      <c r="AB97" s="182">
        <v>1</v>
      </c>
      <c r="AC97" s="182">
        <v>1</v>
      </c>
      <c r="AD97" s="182">
        <v>0</v>
      </c>
      <c r="AE97" s="182">
        <v>1</v>
      </c>
      <c r="AF97" s="136">
        <v>0</v>
      </c>
      <c r="AG97" s="35">
        <f t="shared" si="22"/>
        <v>9</v>
      </c>
      <c r="AH97" s="50" t="str">
        <f t="shared" si="18"/>
        <v>C</v>
      </c>
      <c r="AI97" s="177">
        <v>1</v>
      </c>
      <c r="AJ97" s="149">
        <v>1</v>
      </c>
      <c r="AK97" s="149">
        <v>0</v>
      </c>
      <c r="AL97" s="149">
        <v>1</v>
      </c>
      <c r="AM97" s="149">
        <v>1</v>
      </c>
      <c r="AN97" s="149">
        <v>0</v>
      </c>
      <c r="AO97" s="149">
        <v>1</v>
      </c>
      <c r="AP97" s="35">
        <f t="shared" si="19"/>
        <v>5</v>
      </c>
      <c r="AQ97" s="194" t="str">
        <f t="shared" si="20"/>
        <v>C</v>
      </c>
    </row>
    <row r="98" spans="1:43" x14ac:dyDescent="0.3">
      <c r="A98" s="51">
        <f t="shared" si="16"/>
        <v>94</v>
      </c>
      <c r="B98" s="3" t="s">
        <v>752</v>
      </c>
      <c r="C98" s="3">
        <v>35</v>
      </c>
      <c r="D98" s="3"/>
      <c r="E98" s="12"/>
      <c r="F98" s="49">
        <v>0</v>
      </c>
      <c r="G98" s="149">
        <v>0</v>
      </c>
      <c r="H98" s="149">
        <v>0</v>
      </c>
      <c r="I98" s="149">
        <v>0</v>
      </c>
      <c r="J98" s="149">
        <v>0</v>
      </c>
      <c r="K98" s="149">
        <v>0</v>
      </c>
      <c r="L98" s="161">
        <v>0</v>
      </c>
      <c r="M98" s="161">
        <v>0</v>
      </c>
      <c r="N98" s="161">
        <v>0</v>
      </c>
      <c r="O98" s="172">
        <v>0</v>
      </c>
      <c r="P98" s="167">
        <v>0</v>
      </c>
      <c r="Q98" s="23">
        <f t="shared" si="21"/>
        <v>0</v>
      </c>
      <c r="R98" s="50" t="str">
        <f t="shared" si="17"/>
        <v>-</v>
      </c>
      <c r="S98" s="179">
        <v>0</v>
      </c>
      <c r="T98" s="136">
        <v>0</v>
      </c>
      <c r="U98" s="136">
        <v>0</v>
      </c>
      <c r="V98" s="136">
        <v>0</v>
      </c>
      <c r="W98" s="136">
        <v>0</v>
      </c>
      <c r="X98" s="136">
        <v>0</v>
      </c>
      <c r="Y98" s="129">
        <v>0</v>
      </c>
      <c r="Z98" s="182">
        <v>0</v>
      </c>
      <c r="AA98" s="182">
        <v>0</v>
      </c>
      <c r="AB98" s="182">
        <v>1</v>
      </c>
      <c r="AC98" s="182">
        <v>0</v>
      </c>
      <c r="AD98" s="182">
        <v>0</v>
      </c>
      <c r="AE98" s="182">
        <v>1</v>
      </c>
      <c r="AF98" s="136">
        <v>0</v>
      </c>
      <c r="AG98" s="35">
        <f t="shared" si="22"/>
        <v>2</v>
      </c>
      <c r="AH98" s="50" t="str">
        <f t="shared" si="18"/>
        <v>O</v>
      </c>
      <c r="AI98" s="177">
        <v>0</v>
      </c>
      <c r="AJ98" s="149">
        <v>0</v>
      </c>
      <c r="AK98" s="149">
        <v>0</v>
      </c>
      <c r="AL98" s="149">
        <v>0</v>
      </c>
      <c r="AM98" s="149">
        <v>0</v>
      </c>
      <c r="AN98" s="149">
        <v>0</v>
      </c>
      <c r="AO98" s="149">
        <v>1</v>
      </c>
      <c r="AP98" s="35">
        <f t="shared" si="19"/>
        <v>1</v>
      </c>
      <c r="AQ98" s="194" t="str">
        <f t="shared" si="20"/>
        <v>NI</v>
      </c>
    </row>
    <row r="99" spans="1:43" x14ac:dyDescent="0.3">
      <c r="A99" s="51">
        <f t="shared" si="16"/>
        <v>95</v>
      </c>
      <c r="B99" s="3" t="s">
        <v>724</v>
      </c>
      <c r="C99" s="3">
        <v>13</v>
      </c>
      <c r="D99" s="3"/>
      <c r="E99" s="12"/>
      <c r="F99" s="49">
        <v>0</v>
      </c>
      <c r="G99" s="149">
        <v>0</v>
      </c>
      <c r="H99" s="149">
        <v>0</v>
      </c>
      <c r="I99" s="149">
        <v>0</v>
      </c>
      <c r="J99" s="149">
        <v>0</v>
      </c>
      <c r="K99" s="149">
        <v>0</v>
      </c>
      <c r="L99" s="161">
        <v>0</v>
      </c>
      <c r="M99" s="161">
        <v>0</v>
      </c>
      <c r="N99" s="161">
        <v>0</v>
      </c>
      <c r="O99" s="171">
        <v>0</v>
      </c>
      <c r="P99" s="167">
        <v>0</v>
      </c>
      <c r="Q99" s="23">
        <f t="shared" si="21"/>
        <v>0</v>
      </c>
      <c r="R99" s="50" t="str">
        <f t="shared" si="17"/>
        <v>-</v>
      </c>
      <c r="S99" s="179">
        <v>0</v>
      </c>
      <c r="T99" s="136">
        <v>0</v>
      </c>
      <c r="U99" s="136">
        <v>1</v>
      </c>
      <c r="V99" s="136">
        <v>1</v>
      </c>
      <c r="W99" s="136">
        <v>0</v>
      </c>
      <c r="X99" s="136">
        <v>0</v>
      </c>
      <c r="Y99" s="129">
        <v>1</v>
      </c>
      <c r="Z99" s="182">
        <v>0</v>
      </c>
      <c r="AA99" s="182">
        <v>1</v>
      </c>
      <c r="AB99" s="182">
        <v>1</v>
      </c>
      <c r="AC99" s="182">
        <v>0</v>
      </c>
      <c r="AD99" s="182">
        <v>1</v>
      </c>
      <c r="AE99" s="182">
        <v>0</v>
      </c>
      <c r="AF99" s="136">
        <v>0</v>
      </c>
      <c r="AG99" s="35">
        <f t="shared" si="22"/>
        <v>6</v>
      </c>
      <c r="AH99" s="50" t="str">
        <f t="shared" si="18"/>
        <v>C</v>
      </c>
      <c r="AI99" s="177">
        <v>0</v>
      </c>
      <c r="AJ99" s="149">
        <v>1</v>
      </c>
      <c r="AK99" s="149">
        <v>0</v>
      </c>
      <c r="AL99" s="149">
        <v>0</v>
      </c>
      <c r="AM99" s="149">
        <v>0</v>
      </c>
      <c r="AN99" s="149">
        <v>0</v>
      </c>
      <c r="AO99" s="149">
        <v>1</v>
      </c>
      <c r="AP99" s="35">
        <f t="shared" si="19"/>
        <v>2</v>
      </c>
      <c r="AQ99" s="194" t="str">
        <f t="shared" si="20"/>
        <v>O</v>
      </c>
    </row>
    <row r="100" spans="1:43" x14ac:dyDescent="0.3">
      <c r="A100" s="51">
        <f t="shared" si="16"/>
        <v>96</v>
      </c>
      <c r="B100" s="190" t="s">
        <v>789</v>
      </c>
      <c r="C100" s="123"/>
      <c r="D100" s="7"/>
      <c r="E100" s="123"/>
      <c r="F100" s="49">
        <v>0</v>
      </c>
      <c r="G100" s="149">
        <v>0</v>
      </c>
      <c r="H100" s="149">
        <v>0</v>
      </c>
      <c r="I100" s="149">
        <v>0</v>
      </c>
      <c r="J100" s="149">
        <v>0</v>
      </c>
      <c r="K100" s="149">
        <v>0</v>
      </c>
      <c r="L100" s="161">
        <v>0</v>
      </c>
      <c r="M100" s="161">
        <v>0</v>
      </c>
      <c r="N100" s="161">
        <v>1</v>
      </c>
      <c r="O100" s="171">
        <v>0</v>
      </c>
      <c r="P100" s="167">
        <v>0</v>
      </c>
      <c r="Q100" s="23">
        <f t="shared" si="21"/>
        <v>1</v>
      </c>
      <c r="R100" s="50" t="str">
        <f t="shared" si="17"/>
        <v>NI</v>
      </c>
      <c r="S100" s="179">
        <v>0</v>
      </c>
      <c r="T100" s="136">
        <v>0</v>
      </c>
      <c r="U100" s="136">
        <v>0</v>
      </c>
      <c r="V100" s="136">
        <v>0</v>
      </c>
      <c r="W100" s="136">
        <v>0</v>
      </c>
      <c r="X100" s="136">
        <v>0</v>
      </c>
      <c r="Y100" s="129">
        <v>0</v>
      </c>
      <c r="Z100" s="182">
        <v>0</v>
      </c>
      <c r="AA100" s="182">
        <v>0</v>
      </c>
      <c r="AB100" s="182">
        <v>0</v>
      </c>
      <c r="AC100" s="182">
        <v>0</v>
      </c>
      <c r="AD100" s="182">
        <v>0</v>
      </c>
      <c r="AE100" s="182">
        <v>0</v>
      </c>
      <c r="AF100" s="136">
        <v>0</v>
      </c>
      <c r="AG100" s="35">
        <f t="shared" si="22"/>
        <v>0</v>
      </c>
      <c r="AH100" s="50" t="str">
        <f t="shared" si="18"/>
        <v>-</v>
      </c>
      <c r="AI100" s="177">
        <v>0</v>
      </c>
      <c r="AJ100" s="149">
        <v>0</v>
      </c>
      <c r="AK100" s="149">
        <v>0</v>
      </c>
      <c r="AL100" s="149">
        <v>0</v>
      </c>
      <c r="AM100" s="149">
        <v>0</v>
      </c>
      <c r="AN100" s="149">
        <v>0</v>
      </c>
      <c r="AO100" s="149">
        <v>0</v>
      </c>
      <c r="AP100" s="35">
        <f t="shared" si="19"/>
        <v>0</v>
      </c>
      <c r="AQ100" s="194" t="str">
        <f t="shared" si="20"/>
        <v>-</v>
      </c>
    </row>
    <row r="101" spans="1:43" x14ac:dyDescent="0.3">
      <c r="A101" s="51">
        <f t="shared" si="16"/>
        <v>97</v>
      </c>
      <c r="B101" s="3" t="s">
        <v>744</v>
      </c>
      <c r="C101" s="3"/>
      <c r="D101" s="3"/>
      <c r="E101" s="12"/>
      <c r="F101" s="49">
        <v>0</v>
      </c>
      <c r="G101" s="149">
        <v>0</v>
      </c>
      <c r="H101" s="149">
        <v>0</v>
      </c>
      <c r="I101" s="149">
        <v>0</v>
      </c>
      <c r="J101" s="149">
        <v>0</v>
      </c>
      <c r="K101" s="149">
        <v>0</v>
      </c>
      <c r="L101" s="161">
        <v>0</v>
      </c>
      <c r="M101" s="161">
        <v>0</v>
      </c>
      <c r="N101" s="161">
        <v>0</v>
      </c>
      <c r="O101" s="171">
        <v>0</v>
      </c>
      <c r="P101" s="167">
        <v>0</v>
      </c>
      <c r="Q101" s="23">
        <f t="shared" si="21"/>
        <v>0</v>
      </c>
      <c r="R101" s="50" t="str">
        <f t="shared" si="17"/>
        <v>-</v>
      </c>
      <c r="S101" s="179">
        <v>0</v>
      </c>
      <c r="T101" s="136">
        <v>0</v>
      </c>
      <c r="U101" s="136">
        <v>0</v>
      </c>
      <c r="V101" s="136">
        <v>0</v>
      </c>
      <c r="W101" s="136">
        <v>0</v>
      </c>
      <c r="X101" s="136">
        <v>0</v>
      </c>
      <c r="Y101" s="129">
        <v>0</v>
      </c>
      <c r="Z101" s="182">
        <v>0</v>
      </c>
      <c r="AA101" s="182">
        <v>0</v>
      </c>
      <c r="AB101" s="182">
        <v>1</v>
      </c>
      <c r="AC101" s="182">
        <v>0</v>
      </c>
      <c r="AD101" s="182">
        <v>0</v>
      </c>
      <c r="AE101" s="182">
        <v>0</v>
      </c>
      <c r="AF101" s="136">
        <v>0</v>
      </c>
      <c r="AG101" s="35">
        <f t="shared" si="22"/>
        <v>1</v>
      </c>
      <c r="AH101" s="50" t="str">
        <f t="shared" si="18"/>
        <v>NI</v>
      </c>
      <c r="AI101" s="177">
        <v>0</v>
      </c>
      <c r="AJ101" s="149">
        <v>0</v>
      </c>
      <c r="AK101" s="149">
        <v>0</v>
      </c>
      <c r="AL101" s="149">
        <v>0</v>
      </c>
      <c r="AM101" s="149">
        <v>0</v>
      </c>
      <c r="AN101" s="149">
        <v>0</v>
      </c>
      <c r="AO101" s="149">
        <v>0</v>
      </c>
      <c r="AP101" s="35">
        <f t="shared" si="19"/>
        <v>0</v>
      </c>
      <c r="AQ101" s="194" t="str">
        <f t="shared" si="20"/>
        <v>-</v>
      </c>
    </row>
    <row r="102" spans="1:43" x14ac:dyDescent="0.3">
      <c r="A102" s="51">
        <f t="shared" si="16"/>
        <v>98</v>
      </c>
      <c r="B102" s="3" t="s">
        <v>906</v>
      </c>
      <c r="C102" s="3">
        <v>48</v>
      </c>
      <c r="D102" s="3"/>
      <c r="E102" s="12"/>
      <c r="F102" s="49">
        <v>0</v>
      </c>
      <c r="G102" s="149">
        <v>0</v>
      </c>
      <c r="H102" s="149">
        <v>0</v>
      </c>
      <c r="I102" s="149">
        <v>0</v>
      </c>
      <c r="J102" s="149">
        <v>0</v>
      </c>
      <c r="K102" s="149">
        <v>0</v>
      </c>
      <c r="L102" s="161">
        <v>0</v>
      </c>
      <c r="M102" s="161">
        <v>0</v>
      </c>
      <c r="N102" s="161">
        <v>0</v>
      </c>
      <c r="O102" s="171">
        <v>0</v>
      </c>
      <c r="P102" s="167">
        <v>0</v>
      </c>
      <c r="Q102" s="23">
        <f t="shared" si="21"/>
        <v>0</v>
      </c>
      <c r="R102" s="50" t="str">
        <f t="shared" si="17"/>
        <v>-</v>
      </c>
      <c r="S102" s="178">
        <v>0</v>
      </c>
      <c r="T102" s="136">
        <v>0</v>
      </c>
      <c r="U102" s="136">
        <v>0</v>
      </c>
      <c r="V102" s="136">
        <v>0</v>
      </c>
      <c r="W102" s="136">
        <v>0</v>
      </c>
      <c r="X102" s="136">
        <v>0</v>
      </c>
      <c r="Y102" s="129">
        <v>0</v>
      </c>
      <c r="Z102" s="182">
        <v>0</v>
      </c>
      <c r="AA102" s="182">
        <v>0</v>
      </c>
      <c r="AB102" s="182">
        <v>0</v>
      </c>
      <c r="AC102" s="182">
        <v>0</v>
      </c>
      <c r="AD102" s="182">
        <v>0</v>
      </c>
      <c r="AE102" s="182">
        <v>1</v>
      </c>
      <c r="AF102" s="136">
        <v>0</v>
      </c>
      <c r="AG102" s="35">
        <f t="shared" si="22"/>
        <v>1</v>
      </c>
      <c r="AH102" s="50" t="str">
        <f t="shared" si="18"/>
        <v>NI</v>
      </c>
      <c r="AI102" s="177">
        <v>0</v>
      </c>
      <c r="AJ102" s="149">
        <v>0</v>
      </c>
      <c r="AK102" s="149">
        <v>0</v>
      </c>
      <c r="AL102" s="149">
        <v>0</v>
      </c>
      <c r="AM102" s="149">
        <v>0</v>
      </c>
      <c r="AN102" s="149">
        <v>0</v>
      </c>
      <c r="AO102" s="149">
        <v>0</v>
      </c>
      <c r="AP102" s="35">
        <f t="shared" si="19"/>
        <v>0</v>
      </c>
      <c r="AQ102" s="194" t="str">
        <f t="shared" si="20"/>
        <v>-</v>
      </c>
    </row>
    <row r="103" spans="1:43" x14ac:dyDescent="0.3">
      <c r="A103" s="51">
        <f t="shared" si="16"/>
        <v>99</v>
      </c>
      <c r="B103" s="3" t="s">
        <v>950</v>
      </c>
      <c r="C103" s="3"/>
      <c r="D103" s="3"/>
      <c r="E103" s="12"/>
      <c r="F103" s="49">
        <v>1</v>
      </c>
      <c r="G103" s="149">
        <v>0</v>
      </c>
      <c r="H103" s="149">
        <v>0</v>
      </c>
      <c r="I103" s="149">
        <v>0</v>
      </c>
      <c r="J103" s="149">
        <v>0</v>
      </c>
      <c r="K103" s="149">
        <v>0</v>
      </c>
      <c r="L103" s="161">
        <v>0</v>
      </c>
      <c r="M103" s="161">
        <v>0</v>
      </c>
      <c r="N103" s="161">
        <v>0</v>
      </c>
      <c r="O103" s="172">
        <v>1</v>
      </c>
      <c r="P103" s="167">
        <v>1</v>
      </c>
      <c r="Q103" s="23">
        <f t="shared" si="21"/>
        <v>3</v>
      </c>
      <c r="R103" s="50" t="str">
        <f t="shared" ref="R103:R134" si="23">IF(Q103&gt;=5,"C",IF(Q103=0,"-",IF(Q103=1,"NI",IF(Q103&gt;1,"O",IF(Q103&gt;5,"O")))))</f>
        <v>O</v>
      </c>
      <c r="S103" s="179">
        <v>0</v>
      </c>
      <c r="T103" s="136">
        <v>0</v>
      </c>
      <c r="U103" s="136">
        <v>0</v>
      </c>
      <c r="V103" s="136">
        <v>0</v>
      </c>
      <c r="W103" s="136">
        <v>0</v>
      </c>
      <c r="X103" s="136">
        <v>0</v>
      </c>
      <c r="Y103" s="129">
        <v>0</v>
      </c>
      <c r="Z103" s="182">
        <v>0</v>
      </c>
      <c r="AA103" s="182">
        <v>0</v>
      </c>
      <c r="AB103" s="182">
        <v>0</v>
      </c>
      <c r="AC103" s="182">
        <v>0</v>
      </c>
      <c r="AD103" s="182">
        <v>0</v>
      </c>
      <c r="AE103" s="182">
        <v>0</v>
      </c>
      <c r="AF103" s="136">
        <v>0</v>
      </c>
      <c r="AG103" s="35">
        <f t="shared" si="22"/>
        <v>0</v>
      </c>
      <c r="AH103" s="50" t="str">
        <f t="shared" ref="AH103:AH134" si="24">IF(AG103&gt;=5,"C",IF(AG103=0,"-",IF(AG103=1,"NI",IF(AG103&gt;1,"O",IF(AG103&gt;5,"O")))))</f>
        <v>-</v>
      </c>
      <c r="AI103" s="177">
        <v>0</v>
      </c>
      <c r="AJ103" s="149">
        <v>0</v>
      </c>
      <c r="AK103" s="149">
        <v>0</v>
      </c>
      <c r="AL103" s="149">
        <v>0</v>
      </c>
      <c r="AM103" s="149">
        <v>0</v>
      </c>
      <c r="AN103" s="149">
        <v>0</v>
      </c>
      <c r="AO103" s="149">
        <v>0</v>
      </c>
      <c r="AP103" s="35">
        <f t="shared" ref="AP103:AP134" si="25">SUM(AI103:AO103)</f>
        <v>0</v>
      </c>
      <c r="AQ103" s="194" t="str">
        <f t="shared" si="20"/>
        <v>-</v>
      </c>
    </row>
    <row r="104" spans="1:43" x14ac:dyDescent="0.3">
      <c r="A104" s="51">
        <f t="shared" si="16"/>
        <v>100</v>
      </c>
      <c r="B104" s="3" t="s">
        <v>719</v>
      </c>
      <c r="C104" s="3">
        <v>67</v>
      </c>
      <c r="D104" s="3"/>
      <c r="E104" s="12"/>
      <c r="F104" s="49">
        <v>1</v>
      </c>
      <c r="G104" s="149">
        <v>1</v>
      </c>
      <c r="H104" s="149">
        <v>1</v>
      </c>
      <c r="I104" s="149">
        <v>1</v>
      </c>
      <c r="J104" s="149">
        <v>0</v>
      </c>
      <c r="K104" s="149">
        <v>0</v>
      </c>
      <c r="L104" s="161">
        <v>1</v>
      </c>
      <c r="M104" s="161">
        <v>0</v>
      </c>
      <c r="N104" s="161">
        <v>0</v>
      </c>
      <c r="O104" s="171">
        <v>1</v>
      </c>
      <c r="P104" s="167">
        <v>1</v>
      </c>
      <c r="Q104" s="23">
        <f t="shared" si="21"/>
        <v>7</v>
      </c>
      <c r="R104" s="50" t="str">
        <f t="shared" si="23"/>
        <v>C</v>
      </c>
      <c r="S104" s="179">
        <v>0</v>
      </c>
      <c r="T104" s="136">
        <v>0</v>
      </c>
      <c r="U104" s="136">
        <v>1</v>
      </c>
      <c r="V104" s="136">
        <v>0</v>
      </c>
      <c r="W104" s="136">
        <v>0</v>
      </c>
      <c r="X104" s="136">
        <v>1</v>
      </c>
      <c r="Y104" s="129">
        <v>0</v>
      </c>
      <c r="Z104" s="182">
        <v>0</v>
      </c>
      <c r="AA104" s="182">
        <v>1</v>
      </c>
      <c r="AB104" s="182">
        <v>0</v>
      </c>
      <c r="AC104" s="182">
        <v>0</v>
      </c>
      <c r="AD104" s="182">
        <v>1</v>
      </c>
      <c r="AE104" s="182">
        <v>0</v>
      </c>
      <c r="AF104" s="136">
        <v>0</v>
      </c>
      <c r="AG104" s="35">
        <f t="shared" si="22"/>
        <v>4</v>
      </c>
      <c r="AH104" s="50" t="str">
        <f t="shared" si="24"/>
        <v>O</v>
      </c>
      <c r="AI104" s="177">
        <v>0</v>
      </c>
      <c r="AJ104" s="149">
        <v>1</v>
      </c>
      <c r="AK104" s="149">
        <v>0</v>
      </c>
      <c r="AL104" s="149">
        <v>0</v>
      </c>
      <c r="AM104" s="149">
        <v>1</v>
      </c>
      <c r="AN104" s="149">
        <v>0</v>
      </c>
      <c r="AO104" s="149">
        <v>0</v>
      </c>
      <c r="AP104" s="35">
        <f t="shared" si="25"/>
        <v>2</v>
      </c>
      <c r="AQ104" s="194" t="str">
        <f t="shared" si="20"/>
        <v>O</v>
      </c>
    </row>
    <row r="105" spans="1:43" x14ac:dyDescent="0.3">
      <c r="A105" s="51">
        <f t="shared" si="16"/>
        <v>101</v>
      </c>
      <c r="B105" s="3" t="s">
        <v>1066</v>
      </c>
      <c r="C105" s="3"/>
      <c r="D105" s="3"/>
      <c r="E105" s="12"/>
      <c r="F105" s="49">
        <v>0</v>
      </c>
      <c r="G105" s="149">
        <v>0</v>
      </c>
      <c r="H105" s="149">
        <v>0</v>
      </c>
      <c r="I105" s="149">
        <v>0</v>
      </c>
      <c r="J105" s="149">
        <v>0</v>
      </c>
      <c r="K105" s="149">
        <v>0</v>
      </c>
      <c r="L105" s="161">
        <v>0</v>
      </c>
      <c r="M105" s="161">
        <v>0</v>
      </c>
      <c r="N105" s="161">
        <v>0</v>
      </c>
      <c r="O105" s="171">
        <v>0</v>
      </c>
      <c r="P105" s="167">
        <v>0</v>
      </c>
      <c r="Q105" s="23">
        <v>0</v>
      </c>
      <c r="R105" s="50" t="str">
        <f t="shared" si="23"/>
        <v>-</v>
      </c>
      <c r="S105" s="179">
        <v>0</v>
      </c>
      <c r="T105" s="136">
        <v>0</v>
      </c>
      <c r="U105" s="136">
        <v>0</v>
      </c>
      <c r="V105" s="136">
        <v>0</v>
      </c>
      <c r="W105" s="136">
        <v>0</v>
      </c>
      <c r="X105" s="136">
        <v>0</v>
      </c>
      <c r="Y105" s="129">
        <v>0</v>
      </c>
      <c r="Z105" s="182">
        <v>0</v>
      </c>
      <c r="AA105" s="182">
        <v>0</v>
      </c>
      <c r="AB105" s="182">
        <v>0</v>
      </c>
      <c r="AC105" s="182">
        <v>0</v>
      </c>
      <c r="AD105" s="182">
        <v>0</v>
      </c>
      <c r="AE105" s="182">
        <v>0</v>
      </c>
      <c r="AF105" s="136">
        <v>0</v>
      </c>
      <c r="AG105" s="35">
        <v>0</v>
      </c>
      <c r="AH105" s="50" t="str">
        <f t="shared" si="24"/>
        <v>-</v>
      </c>
      <c r="AI105" s="186">
        <v>0</v>
      </c>
      <c r="AJ105" s="161">
        <v>0</v>
      </c>
      <c r="AK105" s="161">
        <v>0</v>
      </c>
      <c r="AL105" s="161">
        <v>1</v>
      </c>
      <c r="AM105" s="161">
        <v>0</v>
      </c>
      <c r="AN105" s="161">
        <v>0</v>
      </c>
      <c r="AO105" s="161">
        <v>0</v>
      </c>
      <c r="AP105" s="35">
        <f t="shared" si="25"/>
        <v>1</v>
      </c>
      <c r="AQ105" s="194" t="str">
        <f t="shared" si="20"/>
        <v>NI</v>
      </c>
    </row>
    <row r="106" spans="1:43" x14ac:dyDescent="0.3">
      <c r="A106" s="51">
        <f t="shared" si="16"/>
        <v>102</v>
      </c>
      <c r="B106" s="3" t="s">
        <v>710</v>
      </c>
      <c r="C106" s="3">
        <v>44</v>
      </c>
      <c r="D106" s="3"/>
      <c r="E106" s="12"/>
      <c r="F106" s="49">
        <v>0</v>
      </c>
      <c r="G106" s="149">
        <v>0</v>
      </c>
      <c r="H106" s="149">
        <v>0</v>
      </c>
      <c r="I106" s="149">
        <v>0</v>
      </c>
      <c r="J106" s="149">
        <v>0</v>
      </c>
      <c r="K106" s="149">
        <v>1</v>
      </c>
      <c r="L106" s="161">
        <v>1</v>
      </c>
      <c r="M106" s="161">
        <v>0</v>
      </c>
      <c r="N106" s="161">
        <v>1</v>
      </c>
      <c r="O106" s="171">
        <v>0</v>
      </c>
      <c r="P106" s="167">
        <v>0</v>
      </c>
      <c r="Q106" s="23">
        <f t="shared" ref="Q106:Q142" si="26">SUM(F106:P106)</f>
        <v>3</v>
      </c>
      <c r="R106" s="50" t="str">
        <f t="shared" si="23"/>
        <v>O</v>
      </c>
      <c r="S106" s="179">
        <v>0</v>
      </c>
      <c r="T106" s="136">
        <v>1</v>
      </c>
      <c r="U106" s="136">
        <v>1</v>
      </c>
      <c r="V106" s="136">
        <v>1</v>
      </c>
      <c r="W106" s="136">
        <v>1</v>
      </c>
      <c r="X106" s="136">
        <v>1</v>
      </c>
      <c r="Y106" s="129">
        <v>1</v>
      </c>
      <c r="Z106" s="182">
        <v>0</v>
      </c>
      <c r="AA106" s="182">
        <v>0</v>
      </c>
      <c r="AB106" s="182">
        <v>1</v>
      </c>
      <c r="AC106" s="182">
        <v>0</v>
      </c>
      <c r="AD106" s="182">
        <v>1</v>
      </c>
      <c r="AE106" s="182">
        <v>1</v>
      </c>
      <c r="AF106" s="136">
        <v>0</v>
      </c>
      <c r="AG106" s="35">
        <f t="shared" ref="AG106:AG115" si="27">SUM(S106:AF106)</f>
        <v>9</v>
      </c>
      <c r="AH106" s="50" t="str">
        <f t="shared" si="24"/>
        <v>C</v>
      </c>
      <c r="AI106" s="177">
        <v>1</v>
      </c>
      <c r="AJ106" s="149">
        <v>1</v>
      </c>
      <c r="AK106" s="149">
        <v>0</v>
      </c>
      <c r="AL106" s="149">
        <v>0</v>
      </c>
      <c r="AM106" s="149">
        <v>1</v>
      </c>
      <c r="AN106" s="149">
        <v>1</v>
      </c>
      <c r="AO106" s="149">
        <v>0</v>
      </c>
      <c r="AP106" s="35">
        <f t="shared" si="25"/>
        <v>4</v>
      </c>
      <c r="AQ106" s="194" t="str">
        <f t="shared" si="20"/>
        <v>O</v>
      </c>
    </row>
    <row r="107" spans="1:43" x14ac:dyDescent="0.3">
      <c r="A107" s="51">
        <f t="shared" si="16"/>
        <v>103</v>
      </c>
      <c r="B107" s="3" t="s">
        <v>759</v>
      </c>
      <c r="C107" s="3">
        <v>32</v>
      </c>
      <c r="D107" s="3"/>
      <c r="E107" s="12"/>
      <c r="F107" s="49">
        <v>0</v>
      </c>
      <c r="G107" s="149">
        <v>0</v>
      </c>
      <c r="H107" s="149">
        <v>0</v>
      </c>
      <c r="I107" s="149">
        <v>0</v>
      </c>
      <c r="J107" s="149">
        <v>0</v>
      </c>
      <c r="K107" s="149">
        <v>0</v>
      </c>
      <c r="L107" s="161">
        <v>0</v>
      </c>
      <c r="M107" s="161">
        <v>0</v>
      </c>
      <c r="N107" s="161">
        <v>0</v>
      </c>
      <c r="O107" s="171">
        <v>0</v>
      </c>
      <c r="P107" s="167">
        <v>0</v>
      </c>
      <c r="Q107" s="23">
        <f t="shared" si="26"/>
        <v>0</v>
      </c>
      <c r="R107" s="50" t="str">
        <f t="shared" si="23"/>
        <v>-</v>
      </c>
      <c r="S107" s="179">
        <v>0</v>
      </c>
      <c r="T107" s="136">
        <v>0</v>
      </c>
      <c r="U107" s="136">
        <v>0</v>
      </c>
      <c r="V107" s="136">
        <v>0</v>
      </c>
      <c r="W107" s="136">
        <v>0</v>
      </c>
      <c r="X107" s="136">
        <v>0</v>
      </c>
      <c r="Y107" s="129">
        <v>0</v>
      </c>
      <c r="Z107" s="182">
        <v>0</v>
      </c>
      <c r="AA107" s="182">
        <v>0</v>
      </c>
      <c r="AB107" s="182">
        <v>0</v>
      </c>
      <c r="AC107" s="182">
        <v>0</v>
      </c>
      <c r="AD107" s="182">
        <v>0</v>
      </c>
      <c r="AE107" s="182">
        <v>0</v>
      </c>
      <c r="AF107" s="136">
        <v>1</v>
      </c>
      <c r="AG107" s="35">
        <f t="shared" si="27"/>
        <v>1</v>
      </c>
      <c r="AH107" s="50" t="str">
        <f t="shared" si="24"/>
        <v>NI</v>
      </c>
      <c r="AI107" s="177">
        <v>0</v>
      </c>
      <c r="AJ107" s="149">
        <v>0</v>
      </c>
      <c r="AK107" s="149">
        <v>0</v>
      </c>
      <c r="AL107" s="149">
        <v>1</v>
      </c>
      <c r="AM107" s="149">
        <v>0</v>
      </c>
      <c r="AN107" s="149">
        <v>0</v>
      </c>
      <c r="AO107" s="149">
        <v>0</v>
      </c>
      <c r="AP107" s="35">
        <f t="shared" si="25"/>
        <v>1</v>
      </c>
      <c r="AQ107" s="194" t="str">
        <f t="shared" si="20"/>
        <v>NI</v>
      </c>
    </row>
    <row r="108" spans="1:43" x14ac:dyDescent="0.3">
      <c r="A108" s="51">
        <f t="shared" si="16"/>
        <v>104</v>
      </c>
      <c r="B108" s="99" t="s">
        <v>778</v>
      </c>
      <c r="C108" s="7"/>
      <c r="D108" s="7"/>
      <c r="E108" s="7"/>
      <c r="F108" s="49">
        <v>0</v>
      </c>
      <c r="G108" s="149">
        <v>0</v>
      </c>
      <c r="H108" s="149">
        <v>0</v>
      </c>
      <c r="I108" s="149">
        <v>0</v>
      </c>
      <c r="J108" s="149">
        <v>1</v>
      </c>
      <c r="K108" s="149">
        <v>0</v>
      </c>
      <c r="L108" s="161">
        <v>1</v>
      </c>
      <c r="M108" s="161">
        <v>0</v>
      </c>
      <c r="N108" s="161">
        <v>0</v>
      </c>
      <c r="O108" s="171">
        <v>0</v>
      </c>
      <c r="P108" s="167">
        <v>0</v>
      </c>
      <c r="Q108" s="23">
        <f t="shared" si="26"/>
        <v>2</v>
      </c>
      <c r="R108" s="50" t="str">
        <f t="shared" si="23"/>
        <v>O</v>
      </c>
      <c r="S108" s="179">
        <v>0</v>
      </c>
      <c r="T108" s="136">
        <v>0</v>
      </c>
      <c r="U108" s="136">
        <v>0</v>
      </c>
      <c r="V108" s="136">
        <v>0</v>
      </c>
      <c r="W108" s="136">
        <v>0</v>
      </c>
      <c r="X108" s="136">
        <v>0</v>
      </c>
      <c r="Y108" s="129">
        <v>0</v>
      </c>
      <c r="Z108" s="182">
        <v>0</v>
      </c>
      <c r="AA108" s="182">
        <v>0</v>
      </c>
      <c r="AB108" s="182">
        <v>0</v>
      </c>
      <c r="AC108" s="182">
        <v>0</v>
      </c>
      <c r="AD108" s="182">
        <v>0</v>
      </c>
      <c r="AE108" s="182">
        <v>0</v>
      </c>
      <c r="AF108" s="136">
        <v>0</v>
      </c>
      <c r="AG108" s="35">
        <f t="shared" si="27"/>
        <v>0</v>
      </c>
      <c r="AH108" s="50" t="str">
        <f t="shared" si="24"/>
        <v>-</v>
      </c>
      <c r="AI108" s="177">
        <v>0</v>
      </c>
      <c r="AJ108" s="149">
        <v>0</v>
      </c>
      <c r="AK108" s="149">
        <v>0</v>
      </c>
      <c r="AL108" s="149">
        <v>0</v>
      </c>
      <c r="AM108" s="149">
        <v>0</v>
      </c>
      <c r="AN108" s="149">
        <v>0</v>
      </c>
      <c r="AO108" s="149">
        <v>0</v>
      </c>
      <c r="AP108" s="35">
        <f t="shared" si="25"/>
        <v>0</v>
      </c>
      <c r="AQ108" s="194" t="str">
        <f t="shared" si="20"/>
        <v>-</v>
      </c>
    </row>
    <row r="109" spans="1:43" x14ac:dyDescent="0.3">
      <c r="A109" s="51">
        <f t="shared" si="16"/>
        <v>105</v>
      </c>
      <c r="B109" s="185" t="s">
        <v>787</v>
      </c>
      <c r="C109" s="7">
        <v>54</v>
      </c>
      <c r="D109" s="7"/>
      <c r="E109" s="7"/>
      <c r="F109" s="49">
        <v>0</v>
      </c>
      <c r="G109" s="149">
        <v>0</v>
      </c>
      <c r="H109" s="149">
        <v>0</v>
      </c>
      <c r="I109" s="149">
        <v>0</v>
      </c>
      <c r="J109" s="149">
        <v>0</v>
      </c>
      <c r="K109" s="149">
        <v>0</v>
      </c>
      <c r="L109" s="161">
        <v>0</v>
      </c>
      <c r="M109" s="161">
        <v>1</v>
      </c>
      <c r="N109" s="161">
        <v>0</v>
      </c>
      <c r="O109" s="172">
        <v>0</v>
      </c>
      <c r="P109" s="167">
        <v>0</v>
      </c>
      <c r="Q109" s="23">
        <f t="shared" si="26"/>
        <v>1</v>
      </c>
      <c r="R109" s="50" t="str">
        <f t="shared" si="23"/>
        <v>NI</v>
      </c>
      <c r="S109" s="179">
        <v>0</v>
      </c>
      <c r="T109" s="136">
        <v>0</v>
      </c>
      <c r="U109" s="136">
        <v>0</v>
      </c>
      <c r="V109" s="136">
        <v>0</v>
      </c>
      <c r="W109" s="136">
        <v>0</v>
      </c>
      <c r="X109" s="136">
        <v>0</v>
      </c>
      <c r="Y109" s="129">
        <v>0</v>
      </c>
      <c r="Z109" s="182">
        <v>0</v>
      </c>
      <c r="AA109" s="182">
        <v>0</v>
      </c>
      <c r="AB109" s="182">
        <v>0</v>
      </c>
      <c r="AC109" s="182">
        <v>0</v>
      </c>
      <c r="AD109" s="182">
        <v>0</v>
      </c>
      <c r="AE109" s="182">
        <v>0</v>
      </c>
      <c r="AF109" s="136">
        <v>0</v>
      </c>
      <c r="AG109" s="35">
        <f t="shared" si="27"/>
        <v>0</v>
      </c>
      <c r="AH109" s="50" t="str">
        <f t="shared" si="24"/>
        <v>-</v>
      </c>
      <c r="AI109" s="177">
        <v>0</v>
      </c>
      <c r="AJ109" s="149">
        <v>0</v>
      </c>
      <c r="AK109" s="149">
        <v>0</v>
      </c>
      <c r="AL109" s="149">
        <v>1</v>
      </c>
      <c r="AM109" s="149">
        <v>0</v>
      </c>
      <c r="AN109" s="149">
        <v>0</v>
      </c>
      <c r="AO109" s="149">
        <v>1</v>
      </c>
      <c r="AP109" s="35">
        <f t="shared" si="25"/>
        <v>2</v>
      </c>
      <c r="AQ109" s="194" t="str">
        <f t="shared" si="20"/>
        <v>O</v>
      </c>
    </row>
    <row r="110" spans="1:43" x14ac:dyDescent="0.3">
      <c r="A110" s="51">
        <f t="shared" si="16"/>
        <v>106</v>
      </c>
      <c r="B110" s="7" t="s">
        <v>794</v>
      </c>
      <c r="C110" s="7"/>
      <c r="D110" s="7"/>
      <c r="E110" s="7"/>
      <c r="F110" s="49">
        <v>0</v>
      </c>
      <c r="G110" s="149">
        <v>0</v>
      </c>
      <c r="H110" s="149">
        <v>0</v>
      </c>
      <c r="I110" s="149">
        <v>0</v>
      </c>
      <c r="J110" s="149">
        <v>0</v>
      </c>
      <c r="K110" s="149">
        <v>0</v>
      </c>
      <c r="L110" s="161">
        <v>0</v>
      </c>
      <c r="M110" s="161">
        <v>0</v>
      </c>
      <c r="N110" s="161">
        <v>0</v>
      </c>
      <c r="O110" s="171">
        <v>0</v>
      </c>
      <c r="P110" s="167">
        <v>0</v>
      </c>
      <c r="Q110" s="23">
        <f t="shared" si="26"/>
        <v>0</v>
      </c>
      <c r="R110" s="50" t="str">
        <f t="shared" si="23"/>
        <v>-</v>
      </c>
      <c r="S110" s="179">
        <v>0</v>
      </c>
      <c r="T110" s="136">
        <v>0</v>
      </c>
      <c r="U110" s="136">
        <v>0</v>
      </c>
      <c r="V110" s="136">
        <v>0</v>
      </c>
      <c r="W110" s="136">
        <v>0</v>
      </c>
      <c r="X110" s="136">
        <v>0</v>
      </c>
      <c r="Y110" s="129">
        <v>0</v>
      </c>
      <c r="Z110" s="182">
        <v>0</v>
      </c>
      <c r="AA110" s="182">
        <v>0</v>
      </c>
      <c r="AB110" s="182">
        <v>0</v>
      </c>
      <c r="AC110" s="182">
        <v>0</v>
      </c>
      <c r="AD110" s="182">
        <v>0</v>
      </c>
      <c r="AE110" s="182">
        <v>0</v>
      </c>
      <c r="AF110" s="136">
        <v>0</v>
      </c>
      <c r="AG110" s="35">
        <f t="shared" si="27"/>
        <v>0</v>
      </c>
      <c r="AH110" s="50" t="str">
        <f t="shared" si="24"/>
        <v>-</v>
      </c>
      <c r="AI110" s="177">
        <v>0</v>
      </c>
      <c r="AJ110" s="149">
        <v>0</v>
      </c>
      <c r="AK110" s="149">
        <v>0</v>
      </c>
      <c r="AL110" s="149">
        <v>0</v>
      </c>
      <c r="AM110" s="149">
        <v>0</v>
      </c>
      <c r="AN110" s="149">
        <v>0</v>
      </c>
      <c r="AO110" s="149">
        <v>0</v>
      </c>
      <c r="AP110" s="35">
        <f t="shared" si="25"/>
        <v>0</v>
      </c>
      <c r="AQ110" s="194" t="str">
        <f t="shared" si="20"/>
        <v>-</v>
      </c>
    </row>
    <row r="111" spans="1:43" x14ac:dyDescent="0.3">
      <c r="A111" s="51">
        <f t="shared" si="16"/>
        <v>107</v>
      </c>
      <c r="B111" s="3" t="s">
        <v>707</v>
      </c>
      <c r="C111" s="3">
        <v>35</v>
      </c>
      <c r="D111" s="3"/>
      <c r="E111" s="12"/>
      <c r="F111" s="49">
        <v>0</v>
      </c>
      <c r="G111" s="149">
        <v>0</v>
      </c>
      <c r="H111" s="149">
        <v>0</v>
      </c>
      <c r="I111" s="149">
        <v>0</v>
      </c>
      <c r="J111" s="149">
        <v>0</v>
      </c>
      <c r="K111" s="149">
        <v>0</v>
      </c>
      <c r="L111" s="161">
        <v>0</v>
      </c>
      <c r="M111" s="161">
        <v>0</v>
      </c>
      <c r="N111" s="161">
        <v>0</v>
      </c>
      <c r="O111" s="161">
        <v>0</v>
      </c>
      <c r="P111" s="167">
        <v>0</v>
      </c>
      <c r="Q111" s="23">
        <f t="shared" si="26"/>
        <v>0</v>
      </c>
      <c r="R111" s="50" t="str">
        <f t="shared" si="23"/>
        <v>-</v>
      </c>
      <c r="S111" s="179">
        <v>0</v>
      </c>
      <c r="T111" s="136">
        <v>1</v>
      </c>
      <c r="U111" s="136">
        <v>0</v>
      </c>
      <c r="V111" s="136">
        <v>0</v>
      </c>
      <c r="W111" s="136">
        <v>0</v>
      </c>
      <c r="X111" s="136">
        <v>0</v>
      </c>
      <c r="Y111" s="129">
        <v>0</v>
      </c>
      <c r="Z111" s="182">
        <v>0</v>
      </c>
      <c r="AA111" s="182">
        <v>0</v>
      </c>
      <c r="AB111" s="182">
        <v>0</v>
      </c>
      <c r="AC111" s="182">
        <v>0</v>
      </c>
      <c r="AD111" s="182">
        <v>0</v>
      </c>
      <c r="AE111" s="182">
        <v>0</v>
      </c>
      <c r="AF111" s="136">
        <v>0</v>
      </c>
      <c r="AG111" s="35">
        <f t="shared" si="27"/>
        <v>1</v>
      </c>
      <c r="AH111" s="50" t="str">
        <f t="shared" si="24"/>
        <v>NI</v>
      </c>
      <c r="AI111" s="136">
        <v>0</v>
      </c>
      <c r="AJ111" s="136">
        <v>0</v>
      </c>
      <c r="AK111" s="136">
        <v>0</v>
      </c>
      <c r="AL111" s="136">
        <v>0</v>
      </c>
      <c r="AM111" s="136">
        <v>0</v>
      </c>
      <c r="AN111" s="136">
        <v>0</v>
      </c>
      <c r="AO111" s="136">
        <v>0</v>
      </c>
      <c r="AP111" s="35">
        <f t="shared" si="25"/>
        <v>0</v>
      </c>
      <c r="AQ111" s="194" t="str">
        <f t="shared" si="20"/>
        <v>-</v>
      </c>
    </row>
    <row r="112" spans="1:43" x14ac:dyDescent="0.3">
      <c r="A112" s="51">
        <f t="shared" si="16"/>
        <v>108</v>
      </c>
      <c r="B112" s="3" t="s">
        <v>725</v>
      </c>
      <c r="C112" s="3">
        <v>53</v>
      </c>
      <c r="D112" s="3"/>
      <c r="E112" s="12"/>
      <c r="F112" s="49">
        <v>0</v>
      </c>
      <c r="G112" s="149">
        <v>0</v>
      </c>
      <c r="H112" s="149">
        <v>0</v>
      </c>
      <c r="I112" s="149">
        <v>0</v>
      </c>
      <c r="J112" s="149">
        <v>0</v>
      </c>
      <c r="K112" s="149">
        <v>0</v>
      </c>
      <c r="L112" s="161">
        <v>0</v>
      </c>
      <c r="M112" s="161">
        <v>0</v>
      </c>
      <c r="N112" s="161">
        <v>0</v>
      </c>
      <c r="O112" s="161">
        <v>0</v>
      </c>
      <c r="P112" s="167">
        <v>0</v>
      </c>
      <c r="Q112" s="23">
        <f t="shared" si="26"/>
        <v>0</v>
      </c>
      <c r="R112" s="50" t="str">
        <f t="shared" si="23"/>
        <v>-</v>
      </c>
      <c r="S112" s="179">
        <v>0</v>
      </c>
      <c r="T112" s="136">
        <v>1</v>
      </c>
      <c r="U112" s="136">
        <v>0</v>
      </c>
      <c r="V112" s="136">
        <v>1</v>
      </c>
      <c r="W112" s="136">
        <v>0</v>
      </c>
      <c r="X112" s="136">
        <v>0</v>
      </c>
      <c r="Y112" s="129">
        <v>0</v>
      </c>
      <c r="Z112" s="182">
        <v>0</v>
      </c>
      <c r="AA112" s="182">
        <v>0</v>
      </c>
      <c r="AB112" s="182">
        <v>0</v>
      </c>
      <c r="AC112" s="182">
        <v>0</v>
      </c>
      <c r="AD112" s="182">
        <v>0</v>
      </c>
      <c r="AE112" s="182">
        <v>0</v>
      </c>
      <c r="AF112" s="136">
        <v>0</v>
      </c>
      <c r="AG112" s="35">
        <f t="shared" si="27"/>
        <v>2</v>
      </c>
      <c r="AH112" s="50" t="str">
        <f t="shared" si="24"/>
        <v>O</v>
      </c>
      <c r="AI112" s="136">
        <v>0</v>
      </c>
      <c r="AJ112" s="136">
        <v>0</v>
      </c>
      <c r="AK112" s="136">
        <v>0</v>
      </c>
      <c r="AL112" s="136">
        <v>0</v>
      </c>
      <c r="AM112" s="136">
        <v>0</v>
      </c>
      <c r="AN112" s="136">
        <v>0</v>
      </c>
      <c r="AO112" s="136">
        <v>0</v>
      </c>
      <c r="AP112" s="35">
        <f t="shared" si="25"/>
        <v>0</v>
      </c>
      <c r="AQ112" s="194" t="str">
        <f t="shared" si="20"/>
        <v>-</v>
      </c>
    </row>
    <row r="113" spans="1:43" x14ac:dyDescent="0.3">
      <c r="A113" s="51">
        <f t="shared" si="16"/>
        <v>109</v>
      </c>
      <c r="B113" s="3" t="s">
        <v>729</v>
      </c>
      <c r="C113" s="3">
        <v>62</v>
      </c>
      <c r="D113" s="3"/>
      <c r="E113" s="12"/>
      <c r="F113" s="49">
        <v>0</v>
      </c>
      <c r="G113" s="149">
        <v>0</v>
      </c>
      <c r="H113" s="149">
        <v>0</v>
      </c>
      <c r="I113" s="149">
        <v>0</v>
      </c>
      <c r="J113" s="149">
        <v>0</v>
      </c>
      <c r="K113" s="149">
        <v>0</v>
      </c>
      <c r="L113" s="161">
        <v>0</v>
      </c>
      <c r="M113" s="161">
        <v>0</v>
      </c>
      <c r="N113" s="161">
        <v>0</v>
      </c>
      <c r="O113" s="172">
        <v>0</v>
      </c>
      <c r="P113" s="167">
        <v>0</v>
      </c>
      <c r="Q113" s="23">
        <f t="shared" si="26"/>
        <v>0</v>
      </c>
      <c r="R113" s="50" t="str">
        <f t="shared" si="23"/>
        <v>-</v>
      </c>
      <c r="S113" s="179">
        <v>0</v>
      </c>
      <c r="T113" s="136">
        <v>0</v>
      </c>
      <c r="U113" s="136">
        <v>0</v>
      </c>
      <c r="V113" s="136">
        <v>0</v>
      </c>
      <c r="W113" s="136">
        <v>0</v>
      </c>
      <c r="X113" s="136">
        <v>0</v>
      </c>
      <c r="Y113" s="129">
        <v>0</v>
      </c>
      <c r="Z113" s="182">
        <v>0</v>
      </c>
      <c r="AA113" s="182">
        <v>0</v>
      </c>
      <c r="AB113" s="182">
        <v>0</v>
      </c>
      <c r="AC113" s="182">
        <v>0</v>
      </c>
      <c r="AD113" s="182">
        <v>0</v>
      </c>
      <c r="AE113" s="182">
        <v>0</v>
      </c>
      <c r="AF113" s="136">
        <v>0</v>
      </c>
      <c r="AG113" s="35">
        <f t="shared" si="27"/>
        <v>0</v>
      </c>
      <c r="AH113" s="50" t="str">
        <f t="shared" si="24"/>
        <v>-</v>
      </c>
      <c r="AI113" s="136">
        <v>0</v>
      </c>
      <c r="AJ113" s="136">
        <v>0</v>
      </c>
      <c r="AK113" s="136">
        <v>0</v>
      </c>
      <c r="AL113" s="136">
        <v>0</v>
      </c>
      <c r="AM113" s="136">
        <v>0</v>
      </c>
      <c r="AN113" s="136">
        <v>0</v>
      </c>
      <c r="AO113" s="136">
        <v>0</v>
      </c>
      <c r="AP113" s="35">
        <f t="shared" si="25"/>
        <v>0</v>
      </c>
      <c r="AQ113" s="194" t="str">
        <f t="shared" si="20"/>
        <v>-</v>
      </c>
    </row>
    <row r="114" spans="1:43" x14ac:dyDescent="0.3">
      <c r="A114" s="51">
        <f t="shared" si="16"/>
        <v>110</v>
      </c>
      <c r="B114" s="3" t="s">
        <v>698</v>
      </c>
      <c r="C114" s="3">
        <v>57</v>
      </c>
      <c r="D114" s="3"/>
      <c r="E114" s="12"/>
      <c r="F114" s="49">
        <v>0</v>
      </c>
      <c r="G114" s="149">
        <v>1</v>
      </c>
      <c r="H114" s="149">
        <v>1</v>
      </c>
      <c r="I114" s="149">
        <v>0</v>
      </c>
      <c r="J114" s="149">
        <v>0</v>
      </c>
      <c r="K114" s="149">
        <v>1</v>
      </c>
      <c r="L114" s="161">
        <v>0</v>
      </c>
      <c r="M114" s="161">
        <v>1</v>
      </c>
      <c r="N114" s="161">
        <v>1</v>
      </c>
      <c r="O114" s="170">
        <v>1</v>
      </c>
      <c r="P114" s="167">
        <v>0</v>
      </c>
      <c r="Q114" s="23">
        <f t="shared" si="26"/>
        <v>6</v>
      </c>
      <c r="R114" s="50" t="str">
        <f t="shared" si="23"/>
        <v>C</v>
      </c>
      <c r="S114" s="179">
        <v>1</v>
      </c>
      <c r="T114" s="136">
        <v>1</v>
      </c>
      <c r="U114" s="136">
        <v>0</v>
      </c>
      <c r="V114" s="136">
        <v>1</v>
      </c>
      <c r="W114" s="136">
        <v>0</v>
      </c>
      <c r="X114" s="136">
        <v>1</v>
      </c>
      <c r="Y114" s="129">
        <v>1</v>
      </c>
      <c r="Z114" s="182">
        <v>1</v>
      </c>
      <c r="AA114" s="182">
        <v>0</v>
      </c>
      <c r="AB114" s="182">
        <v>0</v>
      </c>
      <c r="AC114" s="182">
        <v>1</v>
      </c>
      <c r="AD114" s="182">
        <v>0</v>
      </c>
      <c r="AE114" s="182">
        <v>0</v>
      </c>
      <c r="AF114" s="136">
        <v>1</v>
      </c>
      <c r="AG114" s="35">
        <f t="shared" si="27"/>
        <v>8</v>
      </c>
      <c r="AH114" s="50" t="str">
        <f t="shared" si="24"/>
        <v>C</v>
      </c>
      <c r="AI114" s="136">
        <v>1</v>
      </c>
      <c r="AJ114" s="136">
        <v>1</v>
      </c>
      <c r="AK114" s="136">
        <v>0</v>
      </c>
      <c r="AL114" s="136">
        <v>0</v>
      </c>
      <c r="AM114" s="136">
        <v>1</v>
      </c>
      <c r="AN114" s="136">
        <v>0</v>
      </c>
      <c r="AO114" s="136">
        <v>0</v>
      </c>
      <c r="AP114" s="35">
        <f t="shared" si="25"/>
        <v>3</v>
      </c>
      <c r="AQ114" s="194" t="str">
        <f t="shared" si="20"/>
        <v>O</v>
      </c>
    </row>
    <row r="115" spans="1:43" x14ac:dyDescent="0.3">
      <c r="A115" s="51">
        <f t="shared" si="16"/>
        <v>111</v>
      </c>
      <c r="B115" s="3" t="s">
        <v>952</v>
      </c>
      <c r="C115" s="3">
        <v>78</v>
      </c>
      <c r="D115" s="122">
        <v>1</v>
      </c>
      <c r="E115" s="12">
        <v>10</v>
      </c>
      <c r="F115" s="49">
        <v>1</v>
      </c>
      <c r="G115" s="149">
        <v>0</v>
      </c>
      <c r="H115" s="149">
        <v>1</v>
      </c>
      <c r="I115" s="149">
        <v>1</v>
      </c>
      <c r="J115" s="149">
        <v>1</v>
      </c>
      <c r="K115" s="149">
        <v>0</v>
      </c>
      <c r="L115" s="161">
        <v>1</v>
      </c>
      <c r="M115" s="161">
        <v>1</v>
      </c>
      <c r="N115" s="171">
        <v>1</v>
      </c>
      <c r="O115" s="170">
        <v>1</v>
      </c>
      <c r="P115" s="167">
        <v>1</v>
      </c>
      <c r="Q115" s="23">
        <f t="shared" si="26"/>
        <v>9</v>
      </c>
      <c r="R115" s="50" t="str">
        <f t="shared" si="23"/>
        <v>C</v>
      </c>
      <c r="S115" s="179">
        <v>1</v>
      </c>
      <c r="T115" s="136">
        <v>1</v>
      </c>
      <c r="U115" s="136">
        <v>1</v>
      </c>
      <c r="V115" s="136">
        <v>1</v>
      </c>
      <c r="W115" s="136">
        <v>1</v>
      </c>
      <c r="X115" s="136">
        <v>1</v>
      </c>
      <c r="Y115" s="129">
        <v>1</v>
      </c>
      <c r="Z115" s="182">
        <v>1</v>
      </c>
      <c r="AA115" s="182">
        <v>1</v>
      </c>
      <c r="AB115" s="182">
        <v>1</v>
      </c>
      <c r="AC115" s="182">
        <v>0</v>
      </c>
      <c r="AD115" s="182">
        <v>1</v>
      </c>
      <c r="AE115" s="182">
        <v>1</v>
      </c>
      <c r="AF115" s="136">
        <v>1</v>
      </c>
      <c r="AG115" s="35">
        <f t="shared" si="27"/>
        <v>13</v>
      </c>
      <c r="AH115" s="50" t="str">
        <f t="shared" si="24"/>
        <v>C</v>
      </c>
      <c r="AI115" s="136">
        <v>1</v>
      </c>
      <c r="AJ115" s="136">
        <v>1</v>
      </c>
      <c r="AK115" s="136">
        <v>1</v>
      </c>
      <c r="AL115" s="136">
        <v>1</v>
      </c>
      <c r="AM115" s="136">
        <v>1</v>
      </c>
      <c r="AN115" s="136">
        <v>1</v>
      </c>
      <c r="AO115" s="136">
        <v>0</v>
      </c>
      <c r="AP115" s="35">
        <f t="shared" si="25"/>
        <v>6</v>
      </c>
      <c r="AQ115" s="194" t="str">
        <f t="shared" si="20"/>
        <v>C</v>
      </c>
    </row>
    <row r="116" spans="1:43" x14ac:dyDescent="0.3">
      <c r="A116" s="51">
        <f t="shared" si="16"/>
        <v>112</v>
      </c>
      <c r="B116" s="7" t="s">
        <v>1072</v>
      </c>
      <c r="C116" s="12">
        <v>58</v>
      </c>
      <c r="D116" s="11"/>
      <c r="E116" s="7"/>
      <c r="F116" s="49">
        <v>0</v>
      </c>
      <c r="G116" s="149">
        <v>0</v>
      </c>
      <c r="H116" s="149">
        <v>0</v>
      </c>
      <c r="I116" s="149">
        <v>0</v>
      </c>
      <c r="J116" s="149">
        <v>0</v>
      </c>
      <c r="K116" s="149">
        <v>0</v>
      </c>
      <c r="L116" s="161">
        <v>0</v>
      </c>
      <c r="M116" s="161">
        <v>0</v>
      </c>
      <c r="N116" s="161">
        <v>0</v>
      </c>
      <c r="O116" s="170">
        <v>0</v>
      </c>
      <c r="P116" s="167">
        <v>0</v>
      </c>
      <c r="Q116" s="23">
        <f t="shared" si="26"/>
        <v>0</v>
      </c>
      <c r="R116" s="50" t="str">
        <f t="shared" si="23"/>
        <v>-</v>
      </c>
      <c r="S116" s="179">
        <v>0</v>
      </c>
      <c r="T116" s="136">
        <v>0</v>
      </c>
      <c r="U116" s="136">
        <v>0</v>
      </c>
      <c r="V116" s="136">
        <v>0</v>
      </c>
      <c r="W116" s="136">
        <v>0</v>
      </c>
      <c r="X116" s="136">
        <v>0</v>
      </c>
      <c r="Y116" s="129">
        <v>1</v>
      </c>
      <c r="Z116" s="182">
        <v>0</v>
      </c>
      <c r="AA116" s="182">
        <v>0</v>
      </c>
      <c r="AB116" s="182">
        <v>0</v>
      </c>
      <c r="AC116" s="182">
        <v>0</v>
      </c>
      <c r="AD116" s="182">
        <v>0</v>
      </c>
      <c r="AE116" s="182">
        <v>0</v>
      </c>
      <c r="AF116" s="136">
        <v>0</v>
      </c>
      <c r="AG116" s="35">
        <v>0</v>
      </c>
      <c r="AH116" s="50" t="str">
        <f t="shared" si="24"/>
        <v>-</v>
      </c>
      <c r="AI116" s="171">
        <v>0</v>
      </c>
      <c r="AJ116" s="171">
        <v>0</v>
      </c>
      <c r="AK116" s="171">
        <v>0</v>
      </c>
      <c r="AL116" s="171">
        <v>0</v>
      </c>
      <c r="AM116" s="171">
        <v>0</v>
      </c>
      <c r="AN116" s="171">
        <v>1</v>
      </c>
      <c r="AO116" s="171">
        <v>0</v>
      </c>
      <c r="AP116" s="35">
        <f t="shared" si="25"/>
        <v>1</v>
      </c>
      <c r="AQ116" s="194" t="str">
        <f t="shared" si="20"/>
        <v>NI</v>
      </c>
    </row>
    <row r="117" spans="1:43" x14ac:dyDescent="0.3">
      <c r="A117" s="51">
        <f t="shared" si="16"/>
        <v>113</v>
      </c>
      <c r="B117" s="7" t="s">
        <v>777</v>
      </c>
      <c r="C117" s="7"/>
      <c r="D117" s="7"/>
      <c r="E117" s="7"/>
      <c r="F117" s="49">
        <v>0</v>
      </c>
      <c r="G117" s="149">
        <v>0</v>
      </c>
      <c r="H117" s="149">
        <v>0</v>
      </c>
      <c r="I117" s="149">
        <v>1</v>
      </c>
      <c r="J117" s="149">
        <v>0</v>
      </c>
      <c r="K117" s="149">
        <v>0</v>
      </c>
      <c r="L117" s="161">
        <v>0</v>
      </c>
      <c r="M117" s="161">
        <v>0</v>
      </c>
      <c r="N117" s="161">
        <v>0</v>
      </c>
      <c r="O117" s="171">
        <v>0</v>
      </c>
      <c r="P117" s="167">
        <v>0</v>
      </c>
      <c r="Q117" s="23">
        <f t="shared" si="26"/>
        <v>1</v>
      </c>
      <c r="R117" s="50" t="str">
        <f t="shared" si="23"/>
        <v>NI</v>
      </c>
      <c r="S117" s="179">
        <v>0</v>
      </c>
      <c r="T117" s="136">
        <v>0</v>
      </c>
      <c r="U117" s="136">
        <v>0</v>
      </c>
      <c r="V117" s="136">
        <v>0</v>
      </c>
      <c r="W117" s="136">
        <v>0</v>
      </c>
      <c r="X117" s="136">
        <v>0</v>
      </c>
      <c r="Y117" s="129">
        <v>0</v>
      </c>
      <c r="Z117" s="182">
        <v>0</v>
      </c>
      <c r="AA117" s="182">
        <v>0</v>
      </c>
      <c r="AB117" s="182">
        <v>0</v>
      </c>
      <c r="AC117" s="182">
        <v>0</v>
      </c>
      <c r="AD117" s="182">
        <v>0</v>
      </c>
      <c r="AE117" s="182">
        <v>0</v>
      </c>
      <c r="AF117" s="136">
        <v>0</v>
      </c>
      <c r="AG117" s="35">
        <f t="shared" ref="AG117:AG127" si="28">SUM(S117:AF117)</f>
        <v>0</v>
      </c>
      <c r="AH117" s="50" t="str">
        <f t="shared" si="24"/>
        <v>-</v>
      </c>
      <c r="AI117" s="136">
        <v>0</v>
      </c>
      <c r="AJ117" s="136">
        <v>0</v>
      </c>
      <c r="AK117" s="136">
        <v>0</v>
      </c>
      <c r="AL117" s="136">
        <v>0</v>
      </c>
      <c r="AM117" s="136">
        <v>0</v>
      </c>
      <c r="AN117" s="136">
        <v>0</v>
      </c>
      <c r="AO117" s="136">
        <v>0</v>
      </c>
      <c r="AP117" s="35">
        <f t="shared" si="25"/>
        <v>0</v>
      </c>
      <c r="AQ117" s="194" t="str">
        <f t="shared" si="20"/>
        <v>-</v>
      </c>
    </row>
    <row r="118" spans="1:43" x14ac:dyDescent="0.3">
      <c r="A118" s="51">
        <f t="shared" si="16"/>
        <v>114</v>
      </c>
      <c r="B118" s="3" t="s">
        <v>712</v>
      </c>
      <c r="C118" s="3">
        <v>44</v>
      </c>
      <c r="D118" s="3"/>
      <c r="E118" s="12"/>
      <c r="F118" s="49">
        <v>0</v>
      </c>
      <c r="G118" s="149">
        <v>1</v>
      </c>
      <c r="H118" s="149">
        <v>1</v>
      </c>
      <c r="I118" s="149">
        <v>1</v>
      </c>
      <c r="J118" s="149">
        <v>1</v>
      </c>
      <c r="K118" s="149">
        <v>0</v>
      </c>
      <c r="L118" s="161">
        <v>1</v>
      </c>
      <c r="M118" s="161">
        <v>1</v>
      </c>
      <c r="N118" s="161">
        <v>0</v>
      </c>
      <c r="O118" s="171">
        <v>1</v>
      </c>
      <c r="P118" s="167">
        <v>0</v>
      </c>
      <c r="Q118" s="23">
        <f t="shared" si="26"/>
        <v>7</v>
      </c>
      <c r="R118" s="50" t="str">
        <f t="shared" si="23"/>
        <v>C</v>
      </c>
      <c r="S118" s="179">
        <v>0</v>
      </c>
      <c r="T118" s="136">
        <v>1</v>
      </c>
      <c r="U118" s="136">
        <v>1</v>
      </c>
      <c r="V118" s="136">
        <v>0</v>
      </c>
      <c r="W118" s="136">
        <v>0</v>
      </c>
      <c r="X118" s="136">
        <v>1</v>
      </c>
      <c r="Y118" s="129">
        <v>1</v>
      </c>
      <c r="Z118" s="182">
        <v>0</v>
      </c>
      <c r="AA118" s="182">
        <v>1</v>
      </c>
      <c r="AB118" s="182">
        <v>0</v>
      </c>
      <c r="AC118" s="182">
        <v>0</v>
      </c>
      <c r="AD118" s="182">
        <v>1</v>
      </c>
      <c r="AE118" s="182">
        <v>1</v>
      </c>
      <c r="AF118" s="136">
        <v>0</v>
      </c>
      <c r="AG118" s="35">
        <f t="shared" si="28"/>
        <v>7</v>
      </c>
      <c r="AH118" s="50" t="str">
        <f t="shared" si="24"/>
        <v>C</v>
      </c>
      <c r="AI118" s="136">
        <v>1</v>
      </c>
      <c r="AJ118" s="136">
        <v>1</v>
      </c>
      <c r="AK118" s="136">
        <v>0</v>
      </c>
      <c r="AL118" s="136">
        <v>1</v>
      </c>
      <c r="AM118" s="136">
        <v>1</v>
      </c>
      <c r="AN118" s="136">
        <v>0</v>
      </c>
      <c r="AO118" s="136">
        <v>1</v>
      </c>
      <c r="AP118" s="35">
        <f t="shared" si="25"/>
        <v>5</v>
      </c>
      <c r="AQ118" s="194" t="str">
        <f t="shared" si="20"/>
        <v>C</v>
      </c>
    </row>
    <row r="119" spans="1:43" x14ac:dyDescent="0.3">
      <c r="A119" s="51">
        <f t="shared" si="16"/>
        <v>115</v>
      </c>
      <c r="B119" s="7" t="s">
        <v>776</v>
      </c>
      <c r="C119" s="7"/>
      <c r="D119" s="7"/>
      <c r="E119" s="7"/>
      <c r="F119" s="49">
        <v>0</v>
      </c>
      <c r="G119" s="149">
        <v>0</v>
      </c>
      <c r="H119" s="149">
        <v>0</v>
      </c>
      <c r="I119" s="149">
        <v>1</v>
      </c>
      <c r="J119" s="149">
        <v>0</v>
      </c>
      <c r="K119" s="149">
        <v>0</v>
      </c>
      <c r="L119" s="161">
        <v>1</v>
      </c>
      <c r="M119" s="161">
        <v>0</v>
      </c>
      <c r="N119" s="161">
        <v>0</v>
      </c>
      <c r="O119" s="171">
        <v>0</v>
      </c>
      <c r="P119" s="167">
        <v>0</v>
      </c>
      <c r="Q119" s="23">
        <f t="shared" si="26"/>
        <v>2</v>
      </c>
      <c r="R119" s="50" t="str">
        <f t="shared" si="23"/>
        <v>O</v>
      </c>
      <c r="S119" s="179">
        <v>0</v>
      </c>
      <c r="T119" s="136">
        <v>0</v>
      </c>
      <c r="U119" s="136">
        <v>0</v>
      </c>
      <c r="V119" s="136">
        <v>0</v>
      </c>
      <c r="W119" s="136">
        <v>0</v>
      </c>
      <c r="X119" s="136">
        <v>0</v>
      </c>
      <c r="Y119" s="129">
        <v>0</v>
      </c>
      <c r="Z119" s="182">
        <v>0</v>
      </c>
      <c r="AA119" s="182">
        <v>0</v>
      </c>
      <c r="AB119" s="182">
        <v>0</v>
      </c>
      <c r="AC119" s="182">
        <v>0</v>
      </c>
      <c r="AD119" s="182">
        <v>0</v>
      </c>
      <c r="AE119" s="182">
        <v>0</v>
      </c>
      <c r="AF119" s="136">
        <v>0</v>
      </c>
      <c r="AG119" s="35">
        <f t="shared" si="28"/>
        <v>0</v>
      </c>
      <c r="AH119" s="50" t="str">
        <f t="shared" si="24"/>
        <v>-</v>
      </c>
      <c r="AI119" s="136">
        <v>0</v>
      </c>
      <c r="AJ119" s="136">
        <v>0</v>
      </c>
      <c r="AK119" s="136">
        <v>0</v>
      </c>
      <c r="AL119" s="136">
        <v>0</v>
      </c>
      <c r="AM119" s="136">
        <v>0</v>
      </c>
      <c r="AN119" s="136">
        <v>0</v>
      </c>
      <c r="AO119" s="136">
        <v>0</v>
      </c>
      <c r="AP119" s="35">
        <f t="shared" si="25"/>
        <v>0</v>
      </c>
      <c r="AQ119" s="194" t="str">
        <f t="shared" si="20"/>
        <v>-</v>
      </c>
    </row>
    <row r="120" spans="1:43" x14ac:dyDescent="0.3">
      <c r="A120" s="51">
        <f t="shared" si="16"/>
        <v>116</v>
      </c>
      <c r="B120" s="120" t="s">
        <v>788</v>
      </c>
      <c r="C120" s="7"/>
      <c r="D120" s="7"/>
      <c r="E120" s="7"/>
      <c r="F120" s="49">
        <v>0</v>
      </c>
      <c r="G120" s="149">
        <v>0</v>
      </c>
      <c r="H120" s="149">
        <v>0</v>
      </c>
      <c r="I120" s="149">
        <v>0</v>
      </c>
      <c r="J120" s="149">
        <v>0</v>
      </c>
      <c r="K120" s="149">
        <v>0</v>
      </c>
      <c r="L120" s="161">
        <v>0</v>
      </c>
      <c r="M120" s="161">
        <v>0</v>
      </c>
      <c r="N120" s="161">
        <v>0</v>
      </c>
      <c r="O120" s="161">
        <v>0</v>
      </c>
      <c r="P120" s="167">
        <v>0</v>
      </c>
      <c r="Q120" s="23">
        <f t="shared" si="26"/>
        <v>0</v>
      </c>
      <c r="R120" s="50" t="str">
        <f t="shared" si="23"/>
        <v>-</v>
      </c>
      <c r="S120" s="179">
        <v>0</v>
      </c>
      <c r="T120" s="136">
        <v>0</v>
      </c>
      <c r="U120" s="136">
        <v>0</v>
      </c>
      <c r="V120" s="136">
        <v>0</v>
      </c>
      <c r="W120" s="136">
        <v>0</v>
      </c>
      <c r="X120" s="136">
        <v>0</v>
      </c>
      <c r="Y120" s="129">
        <v>0</v>
      </c>
      <c r="Z120" s="182">
        <v>0</v>
      </c>
      <c r="AA120" s="182">
        <v>0</v>
      </c>
      <c r="AB120" s="182">
        <v>0</v>
      </c>
      <c r="AC120" s="182">
        <v>0</v>
      </c>
      <c r="AD120" s="182">
        <v>0</v>
      </c>
      <c r="AE120" s="182">
        <v>0</v>
      </c>
      <c r="AF120" s="136">
        <v>0</v>
      </c>
      <c r="AG120" s="35">
        <f t="shared" si="28"/>
        <v>0</v>
      </c>
      <c r="AH120" s="50" t="str">
        <f t="shared" si="24"/>
        <v>-</v>
      </c>
      <c r="AI120" s="136">
        <v>0</v>
      </c>
      <c r="AJ120" s="136">
        <v>0</v>
      </c>
      <c r="AK120" s="136">
        <v>0</v>
      </c>
      <c r="AL120" s="136">
        <v>0</v>
      </c>
      <c r="AM120" s="136">
        <v>0</v>
      </c>
      <c r="AN120" s="136">
        <v>0</v>
      </c>
      <c r="AO120" s="136">
        <v>0</v>
      </c>
      <c r="AP120" s="35">
        <f t="shared" si="25"/>
        <v>0</v>
      </c>
      <c r="AQ120" s="194" t="str">
        <f t="shared" si="20"/>
        <v>-</v>
      </c>
    </row>
    <row r="121" spans="1:43" x14ac:dyDescent="0.3">
      <c r="A121" s="51">
        <f t="shared" si="16"/>
        <v>117</v>
      </c>
      <c r="B121" s="3" t="s">
        <v>757</v>
      </c>
      <c r="C121" s="3">
        <v>29</v>
      </c>
      <c r="D121" s="3"/>
      <c r="E121" s="12"/>
      <c r="F121" s="49">
        <v>0</v>
      </c>
      <c r="G121" s="149">
        <v>0</v>
      </c>
      <c r="H121" s="149">
        <v>0</v>
      </c>
      <c r="I121" s="149">
        <v>0</v>
      </c>
      <c r="J121" s="149">
        <v>0</v>
      </c>
      <c r="K121" s="149">
        <v>0</v>
      </c>
      <c r="L121" s="161">
        <v>0</v>
      </c>
      <c r="M121" s="161">
        <v>0</v>
      </c>
      <c r="N121" s="161">
        <v>0</v>
      </c>
      <c r="O121" s="175">
        <v>0</v>
      </c>
      <c r="P121" s="167">
        <v>0</v>
      </c>
      <c r="Q121" s="23">
        <f t="shared" si="26"/>
        <v>0</v>
      </c>
      <c r="R121" s="50" t="str">
        <f t="shared" si="23"/>
        <v>-</v>
      </c>
      <c r="S121" s="179">
        <v>0</v>
      </c>
      <c r="T121" s="136">
        <v>0</v>
      </c>
      <c r="U121" s="136">
        <v>0</v>
      </c>
      <c r="V121" s="136">
        <v>0</v>
      </c>
      <c r="W121" s="136">
        <v>0</v>
      </c>
      <c r="X121" s="136">
        <v>0</v>
      </c>
      <c r="Y121" s="129">
        <v>0</v>
      </c>
      <c r="Z121" s="182">
        <v>0</v>
      </c>
      <c r="AA121" s="182">
        <v>0</v>
      </c>
      <c r="AB121" s="182">
        <v>0</v>
      </c>
      <c r="AC121" s="182">
        <v>0</v>
      </c>
      <c r="AD121" s="182">
        <v>0</v>
      </c>
      <c r="AE121" s="182">
        <v>1</v>
      </c>
      <c r="AF121" s="136">
        <v>0</v>
      </c>
      <c r="AG121" s="35">
        <f t="shared" si="28"/>
        <v>1</v>
      </c>
      <c r="AH121" s="50" t="str">
        <f t="shared" si="24"/>
        <v>NI</v>
      </c>
      <c r="AI121" s="136">
        <v>0</v>
      </c>
      <c r="AJ121" s="136">
        <v>0</v>
      </c>
      <c r="AK121" s="136">
        <v>0</v>
      </c>
      <c r="AL121" s="136">
        <v>0</v>
      </c>
      <c r="AM121" s="136">
        <v>0</v>
      </c>
      <c r="AN121" s="136">
        <v>0</v>
      </c>
      <c r="AO121" s="136">
        <v>0</v>
      </c>
      <c r="AP121" s="35">
        <f t="shared" si="25"/>
        <v>0</v>
      </c>
      <c r="AQ121" s="194" t="str">
        <f t="shared" si="20"/>
        <v>-</v>
      </c>
    </row>
    <row r="122" spans="1:43" x14ac:dyDescent="0.3">
      <c r="A122" s="51">
        <f t="shared" si="16"/>
        <v>118</v>
      </c>
      <c r="B122" s="3" t="s">
        <v>722</v>
      </c>
      <c r="C122" s="3">
        <v>56</v>
      </c>
      <c r="D122" s="3"/>
      <c r="E122" s="12"/>
      <c r="F122" s="49">
        <v>0</v>
      </c>
      <c r="G122" s="149">
        <v>1</v>
      </c>
      <c r="H122" s="149">
        <v>1</v>
      </c>
      <c r="I122" s="149">
        <v>1</v>
      </c>
      <c r="J122" s="149">
        <v>0</v>
      </c>
      <c r="K122" s="149">
        <v>0</v>
      </c>
      <c r="L122" s="161">
        <v>0</v>
      </c>
      <c r="M122" s="161">
        <v>0</v>
      </c>
      <c r="N122" s="161">
        <v>0</v>
      </c>
      <c r="O122" s="171">
        <v>0</v>
      </c>
      <c r="P122" s="167">
        <v>0</v>
      </c>
      <c r="Q122" s="23">
        <f t="shared" si="26"/>
        <v>3</v>
      </c>
      <c r="R122" s="50" t="str">
        <f t="shared" si="23"/>
        <v>O</v>
      </c>
      <c r="S122" s="179">
        <v>0</v>
      </c>
      <c r="T122" s="136">
        <v>0</v>
      </c>
      <c r="U122" s="136">
        <v>0</v>
      </c>
      <c r="V122" s="136">
        <v>1</v>
      </c>
      <c r="W122" s="136">
        <v>0</v>
      </c>
      <c r="X122" s="136">
        <v>0</v>
      </c>
      <c r="Y122" s="129">
        <v>0</v>
      </c>
      <c r="Z122" s="182">
        <v>0</v>
      </c>
      <c r="AA122" s="182">
        <v>0</v>
      </c>
      <c r="AB122" s="182">
        <v>1</v>
      </c>
      <c r="AC122" s="182">
        <v>1</v>
      </c>
      <c r="AD122" s="182">
        <v>0</v>
      </c>
      <c r="AE122" s="182">
        <v>1</v>
      </c>
      <c r="AF122" s="136">
        <v>0</v>
      </c>
      <c r="AG122" s="35">
        <f t="shared" si="28"/>
        <v>4</v>
      </c>
      <c r="AH122" s="50" t="str">
        <f t="shared" si="24"/>
        <v>O</v>
      </c>
      <c r="AI122" s="136">
        <v>0</v>
      </c>
      <c r="AJ122" s="136">
        <v>0</v>
      </c>
      <c r="AK122" s="136">
        <v>0</v>
      </c>
      <c r="AL122" s="136">
        <v>0</v>
      </c>
      <c r="AM122" s="136">
        <v>0</v>
      </c>
      <c r="AN122" s="136">
        <v>0</v>
      </c>
      <c r="AO122" s="136">
        <v>0</v>
      </c>
      <c r="AP122" s="35">
        <f t="shared" si="25"/>
        <v>0</v>
      </c>
      <c r="AQ122" s="194" t="str">
        <f t="shared" si="20"/>
        <v>-</v>
      </c>
    </row>
    <row r="123" spans="1:43" x14ac:dyDescent="0.3">
      <c r="A123" s="51">
        <v>119</v>
      </c>
      <c r="B123" s="3" t="s">
        <v>746</v>
      </c>
      <c r="C123" s="3">
        <v>9</v>
      </c>
      <c r="D123" s="3"/>
      <c r="E123" s="12"/>
      <c r="F123" s="49">
        <v>0</v>
      </c>
      <c r="G123" s="149">
        <v>0</v>
      </c>
      <c r="H123" s="149">
        <v>0</v>
      </c>
      <c r="I123" s="149">
        <v>0</v>
      </c>
      <c r="J123" s="149">
        <v>0</v>
      </c>
      <c r="K123" s="149">
        <v>0</v>
      </c>
      <c r="L123" s="161">
        <v>0</v>
      </c>
      <c r="M123" s="161">
        <v>0</v>
      </c>
      <c r="N123" s="161">
        <v>0</v>
      </c>
      <c r="O123" s="175">
        <v>0</v>
      </c>
      <c r="P123" s="167">
        <v>0</v>
      </c>
      <c r="Q123" s="23">
        <f t="shared" si="26"/>
        <v>0</v>
      </c>
      <c r="R123" s="50" t="str">
        <f t="shared" si="23"/>
        <v>-</v>
      </c>
      <c r="S123" s="179">
        <v>0</v>
      </c>
      <c r="T123" s="136">
        <v>0</v>
      </c>
      <c r="U123" s="136">
        <v>0</v>
      </c>
      <c r="V123" s="136">
        <v>0</v>
      </c>
      <c r="W123" s="136">
        <v>0</v>
      </c>
      <c r="X123" s="136">
        <v>0</v>
      </c>
      <c r="Y123" s="129">
        <v>0</v>
      </c>
      <c r="Z123" s="182">
        <v>0</v>
      </c>
      <c r="AA123" s="182">
        <v>0</v>
      </c>
      <c r="AB123" s="182">
        <v>0</v>
      </c>
      <c r="AC123" s="182">
        <v>1</v>
      </c>
      <c r="AD123" s="182">
        <v>0</v>
      </c>
      <c r="AE123" s="182">
        <v>0</v>
      </c>
      <c r="AF123" s="136">
        <v>0</v>
      </c>
      <c r="AG123" s="35">
        <f t="shared" si="28"/>
        <v>1</v>
      </c>
      <c r="AH123" s="50" t="str">
        <f t="shared" si="24"/>
        <v>NI</v>
      </c>
      <c r="AI123" s="136">
        <v>0</v>
      </c>
      <c r="AJ123" s="136">
        <v>0</v>
      </c>
      <c r="AK123" s="136">
        <v>0</v>
      </c>
      <c r="AL123" s="136">
        <v>0</v>
      </c>
      <c r="AM123" s="136">
        <v>0</v>
      </c>
      <c r="AN123" s="136">
        <v>0</v>
      </c>
      <c r="AO123" s="136">
        <v>0</v>
      </c>
      <c r="AP123" s="35">
        <f t="shared" si="25"/>
        <v>0</v>
      </c>
      <c r="AQ123" s="194" t="str">
        <f t="shared" si="20"/>
        <v>-</v>
      </c>
    </row>
    <row r="124" spans="1:43" x14ac:dyDescent="0.3">
      <c r="A124" s="51">
        <f t="shared" si="16"/>
        <v>120</v>
      </c>
      <c r="B124" s="3" t="s">
        <v>773</v>
      </c>
      <c r="C124" s="3">
        <v>49</v>
      </c>
      <c r="D124" s="3"/>
      <c r="E124" s="12"/>
      <c r="F124" s="49">
        <v>0</v>
      </c>
      <c r="G124" s="149">
        <v>1</v>
      </c>
      <c r="H124" s="149">
        <v>1</v>
      </c>
      <c r="I124" s="149">
        <v>1</v>
      </c>
      <c r="J124" s="149">
        <v>0</v>
      </c>
      <c r="K124" s="149">
        <v>0</v>
      </c>
      <c r="L124" s="161">
        <v>1</v>
      </c>
      <c r="M124" s="161">
        <v>0</v>
      </c>
      <c r="N124" s="161">
        <v>0</v>
      </c>
      <c r="O124" s="170">
        <v>0</v>
      </c>
      <c r="P124" s="167">
        <v>0</v>
      </c>
      <c r="Q124" s="23">
        <f t="shared" si="26"/>
        <v>4</v>
      </c>
      <c r="R124" s="50" t="str">
        <f t="shared" si="23"/>
        <v>O</v>
      </c>
      <c r="S124" s="179">
        <v>0</v>
      </c>
      <c r="T124" s="136">
        <v>0</v>
      </c>
      <c r="U124" s="136">
        <v>1</v>
      </c>
      <c r="V124" s="136">
        <v>0</v>
      </c>
      <c r="W124" s="136">
        <v>1</v>
      </c>
      <c r="X124" s="136">
        <v>0</v>
      </c>
      <c r="Y124" s="129">
        <v>0</v>
      </c>
      <c r="Z124" s="182">
        <v>0</v>
      </c>
      <c r="AA124" s="182">
        <v>0</v>
      </c>
      <c r="AB124" s="182">
        <v>0</v>
      </c>
      <c r="AC124" s="182">
        <v>0</v>
      </c>
      <c r="AD124" s="182">
        <v>0</v>
      </c>
      <c r="AE124" s="182">
        <v>0</v>
      </c>
      <c r="AF124" s="136">
        <v>0</v>
      </c>
      <c r="AG124" s="35">
        <f t="shared" si="28"/>
        <v>2</v>
      </c>
      <c r="AH124" s="50" t="str">
        <f t="shared" si="24"/>
        <v>O</v>
      </c>
      <c r="AI124" s="136">
        <v>0</v>
      </c>
      <c r="AJ124" s="136">
        <v>0</v>
      </c>
      <c r="AK124" s="136">
        <v>0</v>
      </c>
      <c r="AL124" s="136">
        <v>0</v>
      </c>
      <c r="AM124" s="136">
        <v>0</v>
      </c>
      <c r="AN124" s="136">
        <v>0</v>
      </c>
      <c r="AO124" s="136">
        <v>0</v>
      </c>
      <c r="AP124" s="35">
        <f t="shared" si="25"/>
        <v>0</v>
      </c>
      <c r="AQ124" s="194" t="str">
        <f t="shared" si="20"/>
        <v>-</v>
      </c>
    </row>
    <row r="125" spans="1:43" x14ac:dyDescent="0.3">
      <c r="A125" s="51">
        <f t="shared" si="16"/>
        <v>121</v>
      </c>
      <c r="B125" s="3" t="s">
        <v>734</v>
      </c>
      <c r="C125" s="3">
        <v>46</v>
      </c>
      <c r="D125" s="3"/>
      <c r="E125" s="12"/>
      <c r="F125" s="49">
        <v>0</v>
      </c>
      <c r="G125" s="149">
        <v>0</v>
      </c>
      <c r="H125" s="149">
        <v>0</v>
      </c>
      <c r="I125" s="149">
        <v>0</v>
      </c>
      <c r="J125" s="149">
        <v>0</v>
      </c>
      <c r="K125" s="149">
        <v>0</v>
      </c>
      <c r="L125" s="161">
        <v>0</v>
      </c>
      <c r="M125" s="161">
        <v>0</v>
      </c>
      <c r="N125" s="161">
        <v>0</v>
      </c>
      <c r="O125" s="170">
        <v>1</v>
      </c>
      <c r="P125" s="167">
        <v>1</v>
      </c>
      <c r="Q125" s="13">
        <f t="shared" si="26"/>
        <v>2</v>
      </c>
      <c r="R125" s="50" t="str">
        <f t="shared" si="23"/>
        <v>O</v>
      </c>
      <c r="S125" s="179">
        <v>0</v>
      </c>
      <c r="T125" s="136">
        <v>0</v>
      </c>
      <c r="U125" s="136">
        <v>0</v>
      </c>
      <c r="V125" s="136">
        <v>0</v>
      </c>
      <c r="W125" s="136">
        <v>0</v>
      </c>
      <c r="X125" s="136">
        <v>0</v>
      </c>
      <c r="Y125" s="129">
        <v>1</v>
      </c>
      <c r="Z125" s="182">
        <v>0</v>
      </c>
      <c r="AA125" s="182">
        <v>0</v>
      </c>
      <c r="AB125" s="182">
        <v>0</v>
      </c>
      <c r="AC125" s="182">
        <v>0</v>
      </c>
      <c r="AD125" s="182">
        <v>0</v>
      </c>
      <c r="AE125" s="182">
        <v>0</v>
      </c>
      <c r="AF125" s="136">
        <v>0</v>
      </c>
      <c r="AG125" s="35">
        <f t="shared" si="28"/>
        <v>1</v>
      </c>
      <c r="AH125" s="50" t="str">
        <f t="shared" si="24"/>
        <v>NI</v>
      </c>
      <c r="AI125" s="136">
        <v>0</v>
      </c>
      <c r="AJ125" s="136">
        <v>0</v>
      </c>
      <c r="AK125" s="136">
        <v>0</v>
      </c>
      <c r="AL125" s="136">
        <v>0</v>
      </c>
      <c r="AM125" s="136">
        <v>0</v>
      </c>
      <c r="AN125" s="136">
        <v>0</v>
      </c>
      <c r="AO125" s="136">
        <v>0</v>
      </c>
      <c r="AP125" s="35">
        <f t="shared" si="25"/>
        <v>0</v>
      </c>
      <c r="AQ125" s="194" t="str">
        <f t="shared" si="20"/>
        <v>-</v>
      </c>
    </row>
    <row r="126" spans="1:43" x14ac:dyDescent="0.3">
      <c r="A126" s="12">
        <v>122</v>
      </c>
      <c r="B126" s="7" t="s">
        <v>797</v>
      </c>
      <c r="C126" s="7"/>
      <c r="D126" s="7"/>
      <c r="E126" s="7"/>
      <c r="F126" s="13">
        <v>0</v>
      </c>
      <c r="G126" s="136">
        <v>0</v>
      </c>
      <c r="H126" s="136">
        <v>0</v>
      </c>
      <c r="I126" s="136">
        <v>0</v>
      </c>
      <c r="J126" s="136">
        <v>1</v>
      </c>
      <c r="K126" s="136">
        <v>0</v>
      </c>
      <c r="L126" s="171">
        <v>0</v>
      </c>
      <c r="M126" s="171">
        <v>0</v>
      </c>
      <c r="N126" s="171">
        <v>0</v>
      </c>
      <c r="O126" s="171">
        <v>0</v>
      </c>
      <c r="P126" s="171">
        <v>0</v>
      </c>
      <c r="Q126" s="13">
        <f t="shared" si="26"/>
        <v>1</v>
      </c>
      <c r="R126" s="13" t="str">
        <f t="shared" si="23"/>
        <v>NI</v>
      </c>
      <c r="S126" s="171">
        <v>0</v>
      </c>
      <c r="T126" s="136">
        <v>0</v>
      </c>
      <c r="U126" s="136">
        <v>0</v>
      </c>
      <c r="V126" s="136">
        <v>0</v>
      </c>
      <c r="W126" s="136">
        <v>0</v>
      </c>
      <c r="X126" s="136">
        <v>0</v>
      </c>
      <c r="Y126" s="129">
        <v>0</v>
      </c>
      <c r="Z126" s="129">
        <v>0</v>
      </c>
      <c r="AA126" s="129">
        <v>0</v>
      </c>
      <c r="AB126" s="129">
        <v>0</v>
      </c>
      <c r="AC126" s="129">
        <v>0</v>
      </c>
      <c r="AD126" s="129">
        <v>0</v>
      </c>
      <c r="AE126" s="129">
        <v>0</v>
      </c>
      <c r="AF126" s="136">
        <v>0</v>
      </c>
      <c r="AG126" s="13">
        <f t="shared" si="28"/>
        <v>0</v>
      </c>
      <c r="AH126" s="13" t="str">
        <f t="shared" si="24"/>
        <v>-</v>
      </c>
      <c r="AI126" s="136">
        <v>0</v>
      </c>
      <c r="AJ126" s="136">
        <v>0</v>
      </c>
      <c r="AK126" s="136">
        <v>0</v>
      </c>
      <c r="AL126" s="136">
        <v>0</v>
      </c>
      <c r="AM126" s="136">
        <v>0</v>
      </c>
      <c r="AN126" s="136">
        <v>0</v>
      </c>
      <c r="AO126" s="136">
        <v>0</v>
      </c>
      <c r="AP126" s="35">
        <f t="shared" si="25"/>
        <v>0</v>
      </c>
      <c r="AQ126" s="194" t="str">
        <f t="shared" si="20"/>
        <v>-</v>
      </c>
    </row>
    <row r="127" spans="1:43" x14ac:dyDescent="0.3">
      <c r="A127" s="12">
        <v>123</v>
      </c>
      <c r="B127" s="94" t="s">
        <v>785</v>
      </c>
      <c r="C127" s="3">
        <v>35</v>
      </c>
      <c r="D127" s="3"/>
      <c r="E127" s="12"/>
      <c r="F127" s="13">
        <v>0</v>
      </c>
      <c r="G127" s="136">
        <v>0</v>
      </c>
      <c r="H127" s="136">
        <v>0</v>
      </c>
      <c r="I127" s="136">
        <v>0</v>
      </c>
      <c r="J127" s="136">
        <v>0</v>
      </c>
      <c r="K127" s="136">
        <v>1</v>
      </c>
      <c r="L127" s="171">
        <v>0</v>
      </c>
      <c r="M127" s="171">
        <v>0</v>
      </c>
      <c r="N127" s="171">
        <v>0</v>
      </c>
      <c r="O127" s="171">
        <v>0</v>
      </c>
      <c r="P127" s="171">
        <v>0</v>
      </c>
      <c r="Q127" s="13">
        <f t="shared" si="26"/>
        <v>1</v>
      </c>
      <c r="R127" s="13" t="str">
        <f t="shared" si="23"/>
        <v>NI</v>
      </c>
      <c r="S127" s="171">
        <v>0</v>
      </c>
      <c r="T127" s="136">
        <v>0</v>
      </c>
      <c r="U127" s="136">
        <v>0</v>
      </c>
      <c r="V127" s="136">
        <v>0</v>
      </c>
      <c r="W127" s="136">
        <v>1</v>
      </c>
      <c r="X127" s="136">
        <v>0</v>
      </c>
      <c r="Y127" s="129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29">
        <v>0</v>
      </c>
      <c r="AF127" s="136">
        <v>0</v>
      </c>
      <c r="AG127" s="13">
        <f t="shared" si="28"/>
        <v>1</v>
      </c>
      <c r="AH127" s="13" t="str">
        <f t="shared" si="24"/>
        <v>NI</v>
      </c>
      <c r="AI127" s="171">
        <v>0</v>
      </c>
      <c r="AJ127" s="171">
        <v>0</v>
      </c>
      <c r="AK127" s="171">
        <v>0</v>
      </c>
      <c r="AL127" s="171">
        <v>0</v>
      </c>
      <c r="AM127" s="171">
        <v>0</v>
      </c>
      <c r="AN127" s="171">
        <v>0</v>
      </c>
      <c r="AO127" s="171">
        <v>0</v>
      </c>
      <c r="AP127" s="35">
        <f t="shared" si="25"/>
        <v>0</v>
      </c>
      <c r="AQ127" s="194" t="str">
        <f t="shared" si="20"/>
        <v>-</v>
      </c>
    </row>
    <row r="128" spans="1:43" x14ac:dyDescent="0.3">
      <c r="A128" s="12">
        <v>124</v>
      </c>
      <c r="B128" s="7" t="s">
        <v>1068</v>
      </c>
      <c r="C128" s="7">
        <v>37</v>
      </c>
      <c r="D128" s="7"/>
      <c r="E128" s="7"/>
      <c r="F128" s="13">
        <v>0</v>
      </c>
      <c r="G128" s="136">
        <v>0</v>
      </c>
      <c r="H128" s="136">
        <v>0</v>
      </c>
      <c r="I128" s="136">
        <v>0</v>
      </c>
      <c r="J128" s="136">
        <v>0</v>
      </c>
      <c r="K128" s="136">
        <v>0</v>
      </c>
      <c r="L128" s="171">
        <v>0</v>
      </c>
      <c r="M128" s="171">
        <v>0</v>
      </c>
      <c r="N128" s="171">
        <v>0</v>
      </c>
      <c r="O128" s="171">
        <v>0</v>
      </c>
      <c r="P128" s="171">
        <v>0</v>
      </c>
      <c r="Q128" s="13">
        <f t="shared" si="26"/>
        <v>0</v>
      </c>
      <c r="R128" s="13" t="str">
        <f t="shared" si="23"/>
        <v>-</v>
      </c>
      <c r="S128" s="171">
        <v>0</v>
      </c>
      <c r="T128" s="136">
        <v>0</v>
      </c>
      <c r="U128" s="136">
        <v>0</v>
      </c>
      <c r="V128" s="136">
        <v>0</v>
      </c>
      <c r="W128" s="136">
        <v>0</v>
      </c>
      <c r="X128" s="136">
        <v>0</v>
      </c>
      <c r="Y128" s="129">
        <v>1</v>
      </c>
      <c r="Z128" s="129">
        <v>0</v>
      </c>
      <c r="AA128" s="129">
        <v>0</v>
      </c>
      <c r="AB128" s="129">
        <v>0</v>
      </c>
      <c r="AC128" s="129">
        <v>0</v>
      </c>
      <c r="AD128" s="129">
        <v>0</v>
      </c>
      <c r="AE128" s="129">
        <v>0</v>
      </c>
      <c r="AF128" s="136">
        <v>0</v>
      </c>
      <c r="AG128" s="13">
        <v>0</v>
      </c>
      <c r="AH128" s="13" t="str">
        <f t="shared" si="24"/>
        <v>-</v>
      </c>
      <c r="AI128" s="171">
        <v>0</v>
      </c>
      <c r="AJ128" s="171">
        <v>0</v>
      </c>
      <c r="AK128" s="171">
        <v>0</v>
      </c>
      <c r="AL128" s="171">
        <v>0</v>
      </c>
      <c r="AM128" s="171">
        <v>1</v>
      </c>
      <c r="AN128" s="171">
        <v>0</v>
      </c>
      <c r="AO128" s="171">
        <v>0</v>
      </c>
      <c r="AP128" s="35">
        <f t="shared" si="25"/>
        <v>1</v>
      </c>
      <c r="AQ128" s="194" t="str">
        <f t="shared" si="20"/>
        <v>NI</v>
      </c>
    </row>
    <row r="129" spans="1:43" x14ac:dyDescent="0.3">
      <c r="A129" s="12">
        <v>125</v>
      </c>
      <c r="B129" s="3" t="s">
        <v>747</v>
      </c>
      <c r="C129" s="3">
        <v>45</v>
      </c>
      <c r="D129" s="3"/>
      <c r="E129" s="12"/>
      <c r="F129" s="13">
        <v>0</v>
      </c>
      <c r="G129" s="136">
        <v>0</v>
      </c>
      <c r="H129" s="136">
        <v>0</v>
      </c>
      <c r="I129" s="136">
        <v>0</v>
      </c>
      <c r="J129" s="136">
        <v>0</v>
      </c>
      <c r="K129" s="136">
        <v>0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3">
        <f t="shared" si="26"/>
        <v>0</v>
      </c>
      <c r="R129" s="13" t="str">
        <f t="shared" si="23"/>
        <v>-</v>
      </c>
      <c r="S129" s="171">
        <v>0</v>
      </c>
      <c r="T129" s="136">
        <v>0</v>
      </c>
      <c r="U129" s="136">
        <v>0</v>
      </c>
      <c r="V129" s="136">
        <v>0</v>
      </c>
      <c r="W129" s="136">
        <v>0</v>
      </c>
      <c r="X129" s="136">
        <v>0</v>
      </c>
      <c r="Y129" s="129">
        <v>0</v>
      </c>
      <c r="Z129" s="129">
        <v>0</v>
      </c>
      <c r="AA129" s="129">
        <v>0</v>
      </c>
      <c r="AB129" s="129">
        <v>0</v>
      </c>
      <c r="AC129" s="129">
        <v>0</v>
      </c>
      <c r="AD129" s="129">
        <v>1</v>
      </c>
      <c r="AE129" s="129">
        <v>0</v>
      </c>
      <c r="AF129" s="136">
        <v>0</v>
      </c>
      <c r="AG129" s="13">
        <f t="shared" ref="AG129:AG142" si="29">SUM(S129:AF129)</f>
        <v>1</v>
      </c>
      <c r="AH129" s="13" t="str">
        <f t="shared" si="24"/>
        <v>NI</v>
      </c>
      <c r="AI129" s="171">
        <v>1</v>
      </c>
      <c r="AJ129" s="171">
        <v>0</v>
      </c>
      <c r="AK129" s="171">
        <v>0</v>
      </c>
      <c r="AL129" s="171">
        <v>0</v>
      </c>
      <c r="AM129" s="171">
        <v>0</v>
      </c>
      <c r="AN129" s="171">
        <v>0</v>
      </c>
      <c r="AO129" s="171">
        <v>0</v>
      </c>
      <c r="AP129" s="35">
        <f t="shared" si="25"/>
        <v>1</v>
      </c>
      <c r="AQ129" s="194" t="str">
        <f t="shared" si="20"/>
        <v>NI</v>
      </c>
    </row>
    <row r="130" spans="1:43" x14ac:dyDescent="0.3">
      <c r="A130" s="12">
        <v>126</v>
      </c>
      <c r="B130" s="3" t="s">
        <v>763</v>
      </c>
      <c r="C130" s="3"/>
      <c r="D130" s="3"/>
      <c r="E130" s="12"/>
      <c r="F130" s="13">
        <v>1</v>
      </c>
      <c r="G130" s="136">
        <v>0</v>
      </c>
      <c r="H130" s="136">
        <v>0</v>
      </c>
      <c r="I130" s="136">
        <v>0</v>
      </c>
      <c r="J130" s="136">
        <v>0</v>
      </c>
      <c r="K130" s="136">
        <v>0</v>
      </c>
      <c r="L130" s="171">
        <v>0</v>
      </c>
      <c r="M130" s="171">
        <v>0</v>
      </c>
      <c r="N130" s="171">
        <v>0</v>
      </c>
      <c r="O130" s="171">
        <v>0</v>
      </c>
      <c r="P130" s="171">
        <v>0</v>
      </c>
      <c r="Q130" s="13">
        <f t="shared" si="26"/>
        <v>1</v>
      </c>
      <c r="R130" s="13" t="str">
        <f t="shared" si="23"/>
        <v>NI</v>
      </c>
      <c r="S130" s="171">
        <v>0</v>
      </c>
      <c r="T130" s="136">
        <v>0</v>
      </c>
      <c r="U130" s="136">
        <v>0</v>
      </c>
      <c r="V130" s="136">
        <v>0</v>
      </c>
      <c r="W130" s="136">
        <v>0</v>
      </c>
      <c r="X130" s="136">
        <v>0</v>
      </c>
      <c r="Y130" s="129">
        <v>0</v>
      </c>
      <c r="Z130" s="129">
        <v>0</v>
      </c>
      <c r="AA130" s="129">
        <v>0</v>
      </c>
      <c r="AB130" s="129">
        <v>0</v>
      </c>
      <c r="AC130" s="129">
        <v>0</v>
      </c>
      <c r="AD130" s="129">
        <v>0</v>
      </c>
      <c r="AE130" s="129">
        <v>0</v>
      </c>
      <c r="AF130" s="136">
        <v>0</v>
      </c>
      <c r="AG130" s="13">
        <f t="shared" si="29"/>
        <v>0</v>
      </c>
      <c r="AH130" s="13" t="str">
        <f t="shared" si="24"/>
        <v>-</v>
      </c>
      <c r="AI130" s="171">
        <v>0</v>
      </c>
      <c r="AJ130" s="171">
        <v>0</v>
      </c>
      <c r="AK130" s="171">
        <v>0</v>
      </c>
      <c r="AL130" s="171">
        <v>0</v>
      </c>
      <c r="AM130" s="171">
        <v>0</v>
      </c>
      <c r="AN130" s="171">
        <v>0</v>
      </c>
      <c r="AO130" s="171">
        <v>0</v>
      </c>
      <c r="AP130" s="35">
        <f t="shared" si="25"/>
        <v>0</v>
      </c>
      <c r="AQ130" s="194" t="str">
        <f t="shared" si="20"/>
        <v>-</v>
      </c>
    </row>
    <row r="131" spans="1:43" x14ac:dyDescent="0.3">
      <c r="A131" s="12">
        <v>127</v>
      </c>
      <c r="B131" s="3" t="s">
        <v>758</v>
      </c>
      <c r="C131" s="3">
        <v>58</v>
      </c>
      <c r="D131" s="3"/>
      <c r="E131" s="12"/>
      <c r="F131" s="13">
        <v>0</v>
      </c>
      <c r="G131" s="136">
        <v>0</v>
      </c>
      <c r="H131" s="136">
        <v>0</v>
      </c>
      <c r="I131" s="136">
        <v>0</v>
      </c>
      <c r="J131" s="136">
        <v>0</v>
      </c>
      <c r="K131" s="136">
        <v>0</v>
      </c>
      <c r="L131" s="171">
        <v>0</v>
      </c>
      <c r="M131" s="171">
        <v>0</v>
      </c>
      <c r="N131" s="171">
        <v>0</v>
      </c>
      <c r="O131" s="171">
        <v>0</v>
      </c>
      <c r="P131" s="171">
        <v>0</v>
      </c>
      <c r="Q131" s="13">
        <f t="shared" si="26"/>
        <v>0</v>
      </c>
      <c r="R131" s="13" t="str">
        <f t="shared" si="23"/>
        <v>-</v>
      </c>
      <c r="S131" s="171">
        <v>0</v>
      </c>
      <c r="T131" s="136">
        <v>0</v>
      </c>
      <c r="U131" s="136">
        <v>0</v>
      </c>
      <c r="V131" s="136">
        <v>0</v>
      </c>
      <c r="W131" s="136">
        <v>0</v>
      </c>
      <c r="X131" s="136">
        <v>0</v>
      </c>
      <c r="Y131" s="129">
        <v>0</v>
      </c>
      <c r="Z131" s="129">
        <v>0</v>
      </c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36">
        <v>1</v>
      </c>
      <c r="AG131" s="13">
        <f t="shared" si="29"/>
        <v>1</v>
      </c>
      <c r="AH131" s="13" t="str">
        <f t="shared" si="24"/>
        <v>NI</v>
      </c>
      <c r="AI131" s="171">
        <v>0</v>
      </c>
      <c r="AJ131" s="171">
        <v>0</v>
      </c>
      <c r="AK131" s="171">
        <v>0</v>
      </c>
      <c r="AL131" s="171">
        <v>0</v>
      </c>
      <c r="AM131" s="171">
        <v>0</v>
      </c>
      <c r="AN131" s="171">
        <v>0</v>
      </c>
      <c r="AO131" s="171">
        <v>0</v>
      </c>
      <c r="AP131" s="35">
        <f t="shared" si="25"/>
        <v>0</v>
      </c>
      <c r="AQ131" s="194" t="str">
        <f t="shared" si="20"/>
        <v>-</v>
      </c>
    </row>
    <row r="132" spans="1:43" x14ac:dyDescent="0.3">
      <c r="A132" s="12">
        <v>128</v>
      </c>
      <c r="B132" s="3" t="s">
        <v>695</v>
      </c>
      <c r="C132" s="3">
        <v>60</v>
      </c>
      <c r="D132" s="3"/>
      <c r="E132" s="12"/>
      <c r="F132" s="13">
        <v>0</v>
      </c>
      <c r="G132" s="136">
        <v>0</v>
      </c>
      <c r="H132" s="136">
        <v>0</v>
      </c>
      <c r="I132" s="136">
        <v>0</v>
      </c>
      <c r="J132" s="136">
        <v>1</v>
      </c>
      <c r="K132" s="136">
        <v>0</v>
      </c>
      <c r="L132" s="171">
        <v>0</v>
      </c>
      <c r="M132" s="171">
        <v>1</v>
      </c>
      <c r="N132" s="171">
        <v>0</v>
      </c>
      <c r="O132" s="171">
        <v>0</v>
      </c>
      <c r="P132" s="171">
        <v>0</v>
      </c>
      <c r="Q132" s="13">
        <f t="shared" si="26"/>
        <v>2</v>
      </c>
      <c r="R132" s="13" t="str">
        <f t="shared" si="23"/>
        <v>O</v>
      </c>
      <c r="S132" s="171">
        <v>1</v>
      </c>
      <c r="T132" s="136">
        <v>0</v>
      </c>
      <c r="U132" s="136">
        <v>0</v>
      </c>
      <c r="V132" s="136">
        <v>0</v>
      </c>
      <c r="W132" s="136">
        <v>0</v>
      </c>
      <c r="X132" s="136">
        <v>0</v>
      </c>
      <c r="Y132" s="129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36">
        <v>1</v>
      </c>
      <c r="AG132" s="13">
        <f t="shared" si="29"/>
        <v>2</v>
      </c>
      <c r="AH132" s="13" t="str">
        <f t="shared" si="24"/>
        <v>O</v>
      </c>
      <c r="AI132" s="171">
        <v>1</v>
      </c>
      <c r="AJ132" s="171">
        <v>0</v>
      </c>
      <c r="AK132" s="171">
        <v>0</v>
      </c>
      <c r="AL132" s="171">
        <v>1</v>
      </c>
      <c r="AM132" s="171">
        <v>1</v>
      </c>
      <c r="AN132" s="171">
        <v>0</v>
      </c>
      <c r="AO132" s="171">
        <v>0</v>
      </c>
      <c r="AP132" s="35">
        <f t="shared" si="25"/>
        <v>3</v>
      </c>
      <c r="AQ132" s="194" t="str">
        <f t="shared" si="20"/>
        <v>O</v>
      </c>
    </row>
    <row r="133" spans="1:43" x14ac:dyDescent="0.3">
      <c r="A133" s="12">
        <v>129</v>
      </c>
      <c r="B133" s="3" t="s">
        <v>767</v>
      </c>
      <c r="C133" s="3"/>
      <c r="D133" s="3"/>
      <c r="E133" s="12"/>
      <c r="F133" s="13">
        <v>1</v>
      </c>
      <c r="G133" s="136">
        <v>1</v>
      </c>
      <c r="H133" s="136">
        <v>1</v>
      </c>
      <c r="I133" s="136">
        <v>1</v>
      </c>
      <c r="J133" s="136">
        <v>0</v>
      </c>
      <c r="K133" s="136">
        <v>0</v>
      </c>
      <c r="L133" s="171">
        <v>0</v>
      </c>
      <c r="M133" s="171">
        <v>0</v>
      </c>
      <c r="N133" s="171">
        <v>0</v>
      </c>
      <c r="O133" s="171">
        <v>0</v>
      </c>
      <c r="P133" s="171">
        <v>0</v>
      </c>
      <c r="Q133" s="13">
        <f t="shared" si="26"/>
        <v>4</v>
      </c>
      <c r="R133" s="13" t="str">
        <f t="shared" si="23"/>
        <v>O</v>
      </c>
      <c r="S133" s="171">
        <v>0</v>
      </c>
      <c r="T133" s="136">
        <v>0</v>
      </c>
      <c r="U133" s="136">
        <v>0</v>
      </c>
      <c r="V133" s="136">
        <v>0</v>
      </c>
      <c r="W133" s="136">
        <v>0</v>
      </c>
      <c r="X133" s="136">
        <v>0</v>
      </c>
      <c r="Y133" s="129">
        <v>0</v>
      </c>
      <c r="Z133" s="129">
        <v>0</v>
      </c>
      <c r="AA133" s="129">
        <v>0</v>
      </c>
      <c r="AB133" s="129">
        <v>0</v>
      </c>
      <c r="AC133" s="129">
        <v>0</v>
      </c>
      <c r="AD133" s="129">
        <v>0</v>
      </c>
      <c r="AE133" s="129">
        <v>0</v>
      </c>
      <c r="AF133" s="136">
        <v>0</v>
      </c>
      <c r="AG133" s="13">
        <f t="shared" si="29"/>
        <v>0</v>
      </c>
      <c r="AH133" s="13" t="str">
        <f t="shared" si="24"/>
        <v>-</v>
      </c>
      <c r="AI133" s="171">
        <v>0</v>
      </c>
      <c r="AJ133" s="171">
        <v>0</v>
      </c>
      <c r="AK133" s="171">
        <v>0</v>
      </c>
      <c r="AL133" s="171">
        <v>0</v>
      </c>
      <c r="AM133" s="171">
        <v>0</v>
      </c>
      <c r="AN133" s="171">
        <v>0</v>
      </c>
      <c r="AO133" s="171">
        <v>0</v>
      </c>
      <c r="AP133" s="35">
        <f t="shared" si="25"/>
        <v>0</v>
      </c>
      <c r="AQ133" s="194" t="str">
        <f t="shared" si="20"/>
        <v>-</v>
      </c>
    </row>
    <row r="134" spans="1:43" x14ac:dyDescent="0.3">
      <c r="A134" s="12">
        <v>130</v>
      </c>
      <c r="B134" s="7" t="s">
        <v>770</v>
      </c>
      <c r="C134" s="7"/>
      <c r="D134" s="7"/>
      <c r="E134" s="7"/>
      <c r="F134" s="13">
        <v>0</v>
      </c>
      <c r="G134" s="136">
        <v>1</v>
      </c>
      <c r="H134" s="136">
        <v>0</v>
      </c>
      <c r="I134" s="136">
        <v>0</v>
      </c>
      <c r="J134" s="136">
        <v>0</v>
      </c>
      <c r="K134" s="136">
        <v>0</v>
      </c>
      <c r="L134" s="171">
        <v>1</v>
      </c>
      <c r="M134" s="171">
        <v>0</v>
      </c>
      <c r="N134" s="171">
        <v>0</v>
      </c>
      <c r="O134" s="171">
        <v>0</v>
      </c>
      <c r="P134" s="171">
        <v>0</v>
      </c>
      <c r="Q134" s="13">
        <f t="shared" si="26"/>
        <v>2</v>
      </c>
      <c r="R134" s="13" t="str">
        <f t="shared" si="23"/>
        <v>O</v>
      </c>
      <c r="S134" s="171">
        <v>0</v>
      </c>
      <c r="T134" s="136">
        <v>0</v>
      </c>
      <c r="U134" s="136">
        <v>0</v>
      </c>
      <c r="V134" s="136">
        <v>0</v>
      </c>
      <c r="W134" s="136">
        <v>0</v>
      </c>
      <c r="X134" s="136">
        <v>0</v>
      </c>
      <c r="Y134" s="129">
        <v>0</v>
      </c>
      <c r="Z134" s="129">
        <v>0</v>
      </c>
      <c r="AA134" s="129">
        <v>0</v>
      </c>
      <c r="AB134" s="129">
        <v>0</v>
      </c>
      <c r="AC134" s="129">
        <v>0</v>
      </c>
      <c r="AD134" s="129">
        <v>0</v>
      </c>
      <c r="AE134" s="129">
        <v>0</v>
      </c>
      <c r="AF134" s="136">
        <v>0</v>
      </c>
      <c r="AG134" s="13">
        <f t="shared" si="29"/>
        <v>0</v>
      </c>
      <c r="AH134" s="13" t="str">
        <f t="shared" si="24"/>
        <v>-</v>
      </c>
      <c r="AI134" s="171">
        <v>0</v>
      </c>
      <c r="AJ134" s="171">
        <v>0</v>
      </c>
      <c r="AK134" s="171">
        <v>0</v>
      </c>
      <c r="AL134" s="171">
        <v>0</v>
      </c>
      <c r="AM134" s="171">
        <v>0</v>
      </c>
      <c r="AN134" s="171">
        <v>0</v>
      </c>
      <c r="AO134" s="171">
        <v>0</v>
      </c>
      <c r="AP134" s="35">
        <f t="shared" si="25"/>
        <v>0</v>
      </c>
      <c r="AQ134" s="194" t="str">
        <f t="shared" si="20"/>
        <v>-</v>
      </c>
    </row>
    <row r="135" spans="1:43" x14ac:dyDescent="0.3">
      <c r="A135" s="12">
        <v>131</v>
      </c>
      <c r="B135" s="3" t="s">
        <v>750</v>
      </c>
      <c r="C135" s="3">
        <v>48</v>
      </c>
      <c r="D135" s="3"/>
      <c r="E135" s="12"/>
      <c r="F135" s="13">
        <v>0</v>
      </c>
      <c r="G135" s="136">
        <v>0</v>
      </c>
      <c r="H135" s="136">
        <v>0</v>
      </c>
      <c r="I135" s="136">
        <v>0</v>
      </c>
      <c r="J135" s="136">
        <v>0</v>
      </c>
      <c r="K135" s="136">
        <v>0</v>
      </c>
      <c r="L135" s="171">
        <v>0</v>
      </c>
      <c r="M135" s="171">
        <v>0</v>
      </c>
      <c r="N135" s="171">
        <v>0</v>
      </c>
      <c r="O135" s="171">
        <v>0</v>
      </c>
      <c r="P135" s="171">
        <v>0</v>
      </c>
      <c r="Q135" s="13">
        <f t="shared" si="26"/>
        <v>0</v>
      </c>
      <c r="R135" s="13" t="str">
        <f t="shared" ref="R135:R142" si="30">IF(Q135&gt;=5,"C",IF(Q135=0,"-",IF(Q135=1,"NI",IF(Q135&gt;1,"O",IF(Q135&gt;5,"O")))))</f>
        <v>-</v>
      </c>
      <c r="S135" s="171">
        <v>0</v>
      </c>
      <c r="T135" s="136">
        <v>0</v>
      </c>
      <c r="U135" s="136">
        <v>0</v>
      </c>
      <c r="V135" s="136">
        <v>0</v>
      </c>
      <c r="W135" s="136">
        <v>0</v>
      </c>
      <c r="X135" s="136">
        <v>0</v>
      </c>
      <c r="Y135" s="129">
        <v>0</v>
      </c>
      <c r="Z135" s="129">
        <v>0</v>
      </c>
      <c r="AA135" s="129">
        <v>0</v>
      </c>
      <c r="AB135" s="129">
        <v>0</v>
      </c>
      <c r="AC135" s="129">
        <v>0</v>
      </c>
      <c r="AD135" s="129">
        <v>1</v>
      </c>
      <c r="AE135" s="129">
        <v>0</v>
      </c>
      <c r="AF135" s="136">
        <v>0</v>
      </c>
      <c r="AG135" s="13">
        <f t="shared" si="29"/>
        <v>1</v>
      </c>
      <c r="AH135" s="13" t="str">
        <f t="shared" ref="AH135:AH142" si="31">IF(AG135&gt;=5,"C",IF(AG135=0,"-",IF(AG135=1,"NI",IF(AG135&gt;1,"O",IF(AG135&gt;5,"O")))))</f>
        <v>NI</v>
      </c>
      <c r="AI135" s="171">
        <v>0</v>
      </c>
      <c r="AJ135" s="171">
        <v>0</v>
      </c>
      <c r="AK135" s="171">
        <v>1</v>
      </c>
      <c r="AL135" s="171">
        <v>0</v>
      </c>
      <c r="AM135" s="171">
        <v>0</v>
      </c>
      <c r="AN135" s="171">
        <v>0</v>
      </c>
      <c r="AO135" s="171">
        <v>0</v>
      </c>
      <c r="AP135" s="35">
        <f t="shared" ref="AP135:AP142" si="32">SUM(AI135:AO135)</f>
        <v>1</v>
      </c>
      <c r="AQ135" s="194" t="str">
        <f t="shared" si="20"/>
        <v>NI</v>
      </c>
    </row>
    <row r="136" spans="1:43" x14ac:dyDescent="0.3">
      <c r="A136" s="12">
        <v>132</v>
      </c>
      <c r="B136" s="3" t="s">
        <v>904</v>
      </c>
      <c r="C136" s="3">
        <v>58</v>
      </c>
      <c r="D136" s="3"/>
      <c r="E136" s="12"/>
      <c r="F136" s="13">
        <v>0</v>
      </c>
      <c r="G136" s="136">
        <v>0</v>
      </c>
      <c r="H136" s="136">
        <v>0</v>
      </c>
      <c r="I136" s="136">
        <v>0</v>
      </c>
      <c r="J136" s="136">
        <v>0</v>
      </c>
      <c r="K136" s="136">
        <v>0</v>
      </c>
      <c r="L136" s="171">
        <v>1</v>
      </c>
      <c r="M136" s="171">
        <v>1</v>
      </c>
      <c r="N136" s="171">
        <v>0</v>
      </c>
      <c r="O136" s="171">
        <v>0</v>
      </c>
      <c r="P136" s="171">
        <v>0</v>
      </c>
      <c r="Q136" s="13">
        <f t="shared" si="26"/>
        <v>2</v>
      </c>
      <c r="R136" s="13" t="str">
        <f t="shared" si="30"/>
        <v>O</v>
      </c>
      <c r="S136" s="171">
        <v>0</v>
      </c>
      <c r="T136" s="136">
        <v>1</v>
      </c>
      <c r="U136" s="136">
        <v>0</v>
      </c>
      <c r="V136" s="136">
        <v>0</v>
      </c>
      <c r="W136" s="136">
        <v>0</v>
      </c>
      <c r="X136" s="136">
        <v>0</v>
      </c>
      <c r="Y136" s="129">
        <v>0</v>
      </c>
      <c r="Z136" s="129">
        <v>1</v>
      </c>
      <c r="AA136" s="129">
        <v>1</v>
      </c>
      <c r="AB136" s="129">
        <v>0</v>
      </c>
      <c r="AC136" s="129">
        <v>1</v>
      </c>
      <c r="AD136" s="129">
        <v>0</v>
      </c>
      <c r="AE136" s="129">
        <v>1</v>
      </c>
      <c r="AF136" s="136">
        <v>0</v>
      </c>
      <c r="AG136" s="13">
        <f t="shared" si="29"/>
        <v>5</v>
      </c>
      <c r="AH136" s="13" t="str">
        <f t="shared" si="31"/>
        <v>C</v>
      </c>
      <c r="AI136" s="171">
        <v>1</v>
      </c>
      <c r="AJ136" s="171">
        <v>0</v>
      </c>
      <c r="AK136" s="171">
        <v>1</v>
      </c>
      <c r="AL136" s="171">
        <v>1</v>
      </c>
      <c r="AM136" s="171">
        <v>0</v>
      </c>
      <c r="AN136" s="171">
        <v>1</v>
      </c>
      <c r="AO136" s="171">
        <v>1</v>
      </c>
      <c r="AP136" s="35">
        <f t="shared" si="32"/>
        <v>5</v>
      </c>
      <c r="AQ136" s="194" t="str">
        <f t="shared" si="20"/>
        <v>C</v>
      </c>
    </row>
    <row r="137" spans="1:43" x14ac:dyDescent="0.3">
      <c r="A137" s="12">
        <v>133</v>
      </c>
      <c r="B137" s="3" t="s">
        <v>702</v>
      </c>
      <c r="C137" s="3">
        <v>38</v>
      </c>
      <c r="D137" s="3"/>
      <c r="E137" s="12"/>
      <c r="F137" s="13">
        <v>0</v>
      </c>
      <c r="G137" s="136">
        <v>1</v>
      </c>
      <c r="H137" s="136">
        <v>1</v>
      </c>
      <c r="I137" s="136">
        <v>0</v>
      </c>
      <c r="J137" s="136">
        <v>0</v>
      </c>
      <c r="K137" s="136">
        <v>0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3">
        <f t="shared" si="26"/>
        <v>2</v>
      </c>
      <c r="R137" s="13" t="str">
        <f t="shared" si="30"/>
        <v>O</v>
      </c>
      <c r="S137" s="171">
        <v>1</v>
      </c>
      <c r="T137" s="136">
        <v>0</v>
      </c>
      <c r="U137" s="136">
        <v>0</v>
      </c>
      <c r="V137" s="136">
        <v>0</v>
      </c>
      <c r="W137" s="136">
        <v>0</v>
      </c>
      <c r="X137" s="136">
        <v>0</v>
      </c>
      <c r="Y137" s="129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29">
        <v>0</v>
      </c>
      <c r="AF137" s="136">
        <v>0</v>
      </c>
      <c r="AG137" s="13">
        <f t="shared" si="29"/>
        <v>1</v>
      </c>
      <c r="AH137" s="13" t="str">
        <f t="shared" si="31"/>
        <v>NI</v>
      </c>
      <c r="AI137" s="171">
        <v>0</v>
      </c>
      <c r="AJ137" s="171">
        <v>0</v>
      </c>
      <c r="AK137" s="171">
        <v>0</v>
      </c>
      <c r="AL137" s="171">
        <v>0</v>
      </c>
      <c r="AM137" s="171">
        <v>0</v>
      </c>
      <c r="AN137" s="171">
        <v>0</v>
      </c>
      <c r="AO137" s="171">
        <v>0</v>
      </c>
      <c r="AP137" s="35">
        <f t="shared" si="32"/>
        <v>0</v>
      </c>
      <c r="AQ137" s="194" t="str">
        <f t="shared" ref="AQ137:AQ142" si="33">IF(AP137&gt;=5,"C",IF(AP137=0,"-",IF(AP137=1,"NI",IF(AP137&gt;1,"O",IF(AP137&gt;5,"O")))))</f>
        <v>-</v>
      </c>
    </row>
    <row r="138" spans="1:43" x14ac:dyDescent="0.3">
      <c r="A138" s="12">
        <v>134</v>
      </c>
      <c r="B138" s="7" t="s">
        <v>780</v>
      </c>
      <c r="C138" s="7"/>
      <c r="D138" s="7"/>
      <c r="E138" s="7"/>
      <c r="F138" s="13">
        <v>0</v>
      </c>
      <c r="G138" s="136">
        <v>0</v>
      </c>
      <c r="H138" s="136">
        <v>0</v>
      </c>
      <c r="I138" s="136">
        <v>0</v>
      </c>
      <c r="J138" s="136">
        <v>1</v>
      </c>
      <c r="K138" s="136">
        <v>1</v>
      </c>
      <c r="L138" s="171">
        <v>0</v>
      </c>
      <c r="M138" s="171">
        <v>0</v>
      </c>
      <c r="N138" s="171">
        <v>0</v>
      </c>
      <c r="O138" s="171">
        <v>0</v>
      </c>
      <c r="P138" s="171">
        <v>0</v>
      </c>
      <c r="Q138" s="13">
        <f t="shared" si="26"/>
        <v>2</v>
      </c>
      <c r="R138" s="13" t="str">
        <f t="shared" si="30"/>
        <v>O</v>
      </c>
      <c r="S138" s="171">
        <v>0</v>
      </c>
      <c r="T138" s="136">
        <v>0</v>
      </c>
      <c r="U138" s="136">
        <v>0</v>
      </c>
      <c r="V138" s="136">
        <v>0</v>
      </c>
      <c r="W138" s="136">
        <v>0</v>
      </c>
      <c r="X138" s="136">
        <v>0</v>
      </c>
      <c r="Y138" s="129">
        <v>0</v>
      </c>
      <c r="Z138" s="129">
        <v>0</v>
      </c>
      <c r="AA138" s="129">
        <v>0</v>
      </c>
      <c r="AB138" s="129">
        <v>0</v>
      </c>
      <c r="AC138" s="129">
        <v>0</v>
      </c>
      <c r="AD138" s="129">
        <v>0</v>
      </c>
      <c r="AE138" s="129">
        <v>0</v>
      </c>
      <c r="AF138" s="136">
        <v>0</v>
      </c>
      <c r="AG138" s="13">
        <f t="shared" si="29"/>
        <v>0</v>
      </c>
      <c r="AH138" s="13" t="str">
        <f t="shared" si="31"/>
        <v>-</v>
      </c>
      <c r="AI138" s="171">
        <v>0</v>
      </c>
      <c r="AJ138" s="171">
        <v>0</v>
      </c>
      <c r="AK138" s="171">
        <v>0</v>
      </c>
      <c r="AL138" s="171">
        <v>0</v>
      </c>
      <c r="AM138" s="171">
        <v>0</v>
      </c>
      <c r="AN138" s="171">
        <v>0</v>
      </c>
      <c r="AO138" s="171">
        <v>0</v>
      </c>
      <c r="AP138" s="35">
        <f t="shared" si="32"/>
        <v>0</v>
      </c>
      <c r="AQ138" s="194" t="str">
        <f t="shared" si="33"/>
        <v>-</v>
      </c>
    </row>
    <row r="139" spans="1:43" x14ac:dyDescent="0.3">
      <c r="A139" s="12">
        <v>135</v>
      </c>
      <c r="B139" s="3" t="s">
        <v>728</v>
      </c>
      <c r="C139" s="3">
        <v>45</v>
      </c>
      <c r="D139" s="3"/>
      <c r="E139" s="12"/>
      <c r="F139" s="13">
        <v>0</v>
      </c>
      <c r="G139" s="136">
        <v>0</v>
      </c>
      <c r="H139" s="136">
        <v>0</v>
      </c>
      <c r="I139" s="136">
        <v>0</v>
      </c>
      <c r="J139" s="136">
        <v>0</v>
      </c>
      <c r="K139" s="136">
        <v>0</v>
      </c>
      <c r="L139" s="171">
        <v>0</v>
      </c>
      <c r="M139" s="171">
        <v>1</v>
      </c>
      <c r="N139" s="171">
        <v>0</v>
      </c>
      <c r="O139" s="171">
        <v>0</v>
      </c>
      <c r="P139" s="171">
        <v>0</v>
      </c>
      <c r="Q139" s="13">
        <f t="shared" si="26"/>
        <v>1</v>
      </c>
      <c r="R139" s="13" t="str">
        <f t="shared" si="30"/>
        <v>NI</v>
      </c>
      <c r="S139" s="171">
        <v>0</v>
      </c>
      <c r="T139" s="136">
        <v>0</v>
      </c>
      <c r="U139" s="136">
        <v>1</v>
      </c>
      <c r="V139" s="136">
        <v>0</v>
      </c>
      <c r="W139" s="136">
        <v>0</v>
      </c>
      <c r="X139" s="136">
        <v>1</v>
      </c>
      <c r="Y139" s="129">
        <v>0</v>
      </c>
      <c r="Z139" s="129">
        <v>1</v>
      </c>
      <c r="AA139" s="129">
        <v>1</v>
      </c>
      <c r="AB139" s="129">
        <v>0</v>
      </c>
      <c r="AC139" s="129">
        <v>0</v>
      </c>
      <c r="AD139" s="129">
        <v>0</v>
      </c>
      <c r="AE139" s="129">
        <v>0</v>
      </c>
      <c r="AF139" s="136">
        <v>0</v>
      </c>
      <c r="AG139" s="13">
        <f t="shared" si="29"/>
        <v>4</v>
      </c>
      <c r="AH139" s="13" t="str">
        <f t="shared" si="31"/>
        <v>O</v>
      </c>
      <c r="AI139" s="171">
        <v>0</v>
      </c>
      <c r="AJ139" s="171">
        <v>0</v>
      </c>
      <c r="AK139" s="171">
        <v>0</v>
      </c>
      <c r="AL139" s="171">
        <v>0</v>
      </c>
      <c r="AM139" s="171">
        <v>0</v>
      </c>
      <c r="AN139" s="171">
        <v>1</v>
      </c>
      <c r="AO139" s="171">
        <v>0</v>
      </c>
      <c r="AP139" s="35">
        <f t="shared" si="32"/>
        <v>1</v>
      </c>
      <c r="AQ139" s="194" t="str">
        <f t="shared" si="33"/>
        <v>NI</v>
      </c>
    </row>
    <row r="140" spans="1:43" x14ac:dyDescent="0.3">
      <c r="A140" s="12">
        <v>136</v>
      </c>
      <c r="B140" s="7" t="s">
        <v>793</v>
      </c>
      <c r="C140" s="7"/>
      <c r="D140" s="7"/>
      <c r="E140" s="7"/>
      <c r="F140" s="13">
        <v>0</v>
      </c>
      <c r="G140" s="136">
        <v>0</v>
      </c>
      <c r="H140" s="136">
        <v>0</v>
      </c>
      <c r="I140" s="136">
        <v>0</v>
      </c>
      <c r="J140" s="136">
        <v>0</v>
      </c>
      <c r="K140" s="136">
        <v>0</v>
      </c>
      <c r="L140" s="171">
        <v>0</v>
      </c>
      <c r="M140" s="171">
        <v>0</v>
      </c>
      <c r="N140" s="171">
        <v>0</v>
      </c>
      <c r="O140" s="171">
        <v>0</v>
      </c>
      <c r="P140" s="171">
        <v>1</v>
      </c>
      <c r="Q140" s="13">
        <f t="shared" si="26"/>
        <v>1</v>
      </c>
      <c r="R140" s="13" t="str">
        <f t="shared" si="30"/>
        <v>NI</v>
      </c>
      <c r="S140" s="171">
        <v>0</v>
      </c>
      <c r="T140" s="136">
        <v>0</v>
      </c>
      <c r="U140" s="136">
        <v>0</v>
      </c>
      <c r="V140" s="136">
        <v>0</v>
      </c>
      <c r="W140" s="136">
        <v>0</v>
      </c>
      <c r="X140" s="136">
        <v>0</v>
      </c>
      <c r="Y140" s="129">
        <v>0</v>
      </c>
      <c r="Z140" s="129">
        <v>0</v>
      </c>
      <c r="AA140" s="129">
        <v>0</v>
      </c>
      <c r="AB140" s="129">
        <v>0</v>
      </c>
      <c r="AC140" s="129">
        <v>0</v>
      </c>
      <c r="AD140" s="129">
        <v>0</v>
      </c>
      <c r="AE140" s="129">
        <v>0</v>
      </c>
      <c r="AF140" s="136">
        <v>0</v>
      </c>
      <c r="AG140" s="13">
        <f t="shared" si="29"/>
        <v>0</v>
      </c>
      <c r="AH140" s="13" t="str">
        <f t="shared" si="31"/>
        <v>-</v>
      </c>
      <c r="AI140" s="171">
        <v>0</v>
      </c>
      <c r="AJ140" s="171">
        <v>0</v>
      </c>
      <c r="AK140" s="171">
        <v>0</v>
      </c>
      <c r="AL140" s="171">
        <v>0</v>
      </c>
      <c r="AM140" s="171">
        <v>0</v>
      </c>
      <c r="AN140" s="171">
        <v>0</v>
      </c>
      <c r="AO140" s="171">
        <v>0</v>
      </c>
      <c r="AP140" s="35">
        <f t="shared" si="32"/>
        <v>0</v>
      </c>
      <c r="AQ140" s="194" t="str">
        <f t="shared" si="33"/>
        <v>-</v>
      </c>
    </row>
    <row r="141" spans="1:43" x14ac:dyDescent="0.3">
      <c r="A141" s="12">
        <v>137</v>
      </c>
      <c r="B141" s="99" t="s">
        <v>796</v>
      </c>
      <c r="C141" s="7"/>
      <c r="D141" s="7"/>
      <c r="E141" s="7"/>
      <c r="F141" s="13">
        <v>0</v>
      </c>
      <c r="G141" s="136">
        <v>0</v>
      </c>
      <c r="H141" s="136">
        <v>0</v>
      </c>
      <c r="I141" s="136">
        <v>0</v>
      </c>
      <c r="J141" s="136">
        <v>0</v>
      </c>
      <c r="K141" s="136">
        <v>0</v>
      </c>
      <c r="L141" s="171">
        <v>0</v>
      </c>
      <c r="M141" s="171">
        <v>0</v>
      </c>
      <c r="N141" s="171">
        <v>0</v>
      </c>
      <c r="O141" s="171">
        <v>0</v>
      </c>
      <c r="P141" s="171">
        <v>1</v>
      </c>
      <c r="Q141" s="13">
        <f t="shared" si="26"/>
        <v>1</v>
      </c>
      <c r="R141" s="13" t="str">
        <f t="shared" si="30"/>
        <v>NI</v>
      </c>
      <c r="S141" s="171">
        <v>0</v>
      </c>
      <c r="T141" s="136">
        <v>0</v>
      </c>
      <c r="U141" s="136">
        <v>0</v>
      </c>
      <c r="V141" s="136">
        <v>0</v>
      </c>
      <c r="W141" s="136">
        <v>0</v>
      </c>
      <c r="X141" s="136">
        <v>0</v>
      </c>
      <c r="Y141" s="129">
        <v>0</v>
      </c>
      <c r="Z141" s="129">
        <v>0</v>
      </c>
      <c r="AA141" s="129">
        <v>0</v>
      </c>
      <c r="AB141" s="129">
        <v>0</v>
      </c>
      <c r="AC141" s="129">
        <v>0</v>
      </c>
      <c r="AD141" s="129">
        <v>0</v>
      </c>
      <c r="AE141" s="129">
        <v>0</v>
      </c>
      <c r="AF141" s="136">
        <v>0</v>
      </c>
      <c r="AG141" s="13">
        <f t="shared" si="29"/>
        <v>0</v>
      </c>
      <c r="AH141" s="13" t="str">
        <f t="shared" si="31"/>
        <v>-</v>
      </c>
      <c r="AI141" s="171">
        <v>0</v>
      </c>
      <c r="AJ141" s="171">
        <v>0</v>
      </c>
      <c r="AK141" s="171">
        <v>0</v>
      </c>
      <c r="AL141" s="171">
        <v>0</v>
      </c>
      <c r="AM141" s="171">
        <v>0</v>
      </c>
      <c r="AN141" s="171">
        <v>0</v>
      </c>
      <c r="AO141" s="171">
        <v>0</v>
      </c>
      <c r="AP141" s="35">
        <f t="shared" si="32"/>
        <v>0</v>
      </c>
      <c r="AQ141" s="194" t="str">
        <f t="shared" si="33"/>
        <v>-</v>
      </c>
    </row>
    <row r="142" spans="1:43" x14ac:dyDescent="0.3">
      <c r="A142" s="12">
        <v>138</v>
      </c>
      <c r="B142" s="3" t="s">
        <v>736</v>
      </c>
      <c r="C142" s="3">
        <v>12</v>
      </c>
      <c r="D142" s="3"/>
      <c r="E142" s="12"/>
      <c r="F142" s="13">
        <v>0</v>
      </c>
      <c r="G142" s="136">
        <v>0</v>
      </c>
      <c r="H142" s="136">
        <v>0</v>
      </c>
      <c r="I142" s="136">
        <v>0</v>
      </c>
      <c r="J142" s="136">
        <v>0</v>
      </c>
      <c r="K142" s="136">
        <v>0</v>
      </c>
      <c r="L142" s="171">
        <v>0</v>
      </c>
      <c r="M142" s="171">
        <v>0</v>
      </c>
      <c r="N142" s="171">
        <v>0</v>
      </c>
      <c r="O142" s="171">
        <v>0</v>
      </c>
      <c r="P142" s="171">
        <v>0</v>
      </c>
      <c r="Q142" s="13">
        <f t="shared" si="26"/>
        <v>0</v>
      </c>
      <c r="R142" s="13" t="str">
        <f t="shared" si="30"/>
        <v>-</v>
      </c>
      <c r="S142" s="171">
        <v>0</v>
      </c>
      <c r="T142" s="136">
        <v>0</v>
      </c>
      <c r="U142" s="136">
        <v>0</v>
      </c>
      <c r="V142" s="136">
        <v>0</v>
      </c>
      <c r="W142" s="136">
        <v>0</v>
      </c>
      <c r="X142" s="136">
        <v>0</v>
      </c>
      <c r="Y142" s="129">
        <v>1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29">
        <v>0</v>
      </c>
      <c r="AF142" s="136">
        <v>0</v>
      </c>
      <c r="AG142" s="13">
        <f t="shared" si="29"/>
        <v>1</v>
      </c>
      <c r="AH142" s="13" t="str">
        <f t="shared" si="31"/>
        <v>NI</v>
      </c>
      <c r="AI142" s="171">
        <v>0</v>
      </c>
      <c r="AJ142" s="171">
        <v>0</v>
      </c>
      <c r="AK142" s="171">
        <v>0</v>
      </c>
      <c r="AL142" s="171">
        <v>0</v>
      </c>
      <c r="AM142" s="171">
        <v>0</v>
      </c>
      <c r="AN142" s="171">
        <v>0</v>
      </c>
      <c r="AO142" s="171">
        <v>0</v>
      </c>
      <c r="AP142" s="35">
        <f t="shared" si="32"/>
        <v>0</v>
      </c>
      <c r="AQ142" s="194" t="str">
        <f t="shared" si="33"/>
        <v>-</v>
      </c>
    </row>
    <row r="143" spans="1:43" x14ac:dyDescent="0.3">
      <c r="A143" s="12">
        <v>139</v>
      </c>
      <c r="B143" s="7"/>
      <c r="C143" s="7"/>
      <c r="D143" s="11"/>
      <c r="E143" s="7"/>
      <c r="F143" s="7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7"/>
      <c r="R143" s="12"/>
      <c r="S143" s="99"/>
      <c r="T143" s="99"/>
      <c r="U143" s="99"/>
      <c r="V143" s="99"/>
      <c r="W143" s="99"/>
      <c r="X143" s="99"/>
      <c r="Y143" s="188"/>
      <c r="Z143" s="188"/>
      <c r="AA143" s="188"/>
      <c r="AB143" s="188"/>
      <c r="AC143" s="188"/>
      <c r="AD143" s="188"/>
      <c r="AE143" s="188"/>
      <c r="AF143" s="99"/>
      <c r="AG143" s="7"/>
      <c r="AH143" s="7"/>
      <c r="AI143" s="99"/>
      <c r="AJ143" s="99"/>
      <c r="AK143" s="99"/>
      <c r="AL143" s="99"/>
      <c r="AM143" s="99"/>
      <c r="AN143" s="99"/>
      <c r="AO143" s="171"/>
      <c r="AP143" s="7"/>
      <c r="AQ143" s="7"/>
    </row>
    <row r="144" spans="1:43" x14ac:dyDescent="0.3">
      <c r="B144" s="24"/>
      <c r="C144" s="24"/>
      <c r="D144" s="18"/>
      <c r="E144" s="24"/>
      <c r="F144" s="24"/>
    </row>
    <row r="145" spans="2:6" x14ac:dyDescent="0.3">
      <c r="B145" s="24"/>
      <c r="C145" s="24"/>
      <c r="D145" s="18"/>
      <c r="E145" s="159"/>
      <c r="F145" s="24"/>
    </row>
    <row r="146" spans="2:6" x14ac:dyDescent="0.3">
      <c r="B146" s="24"/>
      <c r="C146" s="24"/>
      <c r="D146" s="24"/>
      <c r="E146" s="24"/>
      <c r="F146" s="24"/>
    </row>
    <row r="147" spans="2:6" ht="15.6" x14ac:dyDescent="0.3">
      <c r="B147" s="466"/>
      <c r="C147" s="466"/>
      <c r="D147" s="466"/>
      <c r="E147" s="466"/>
      <c r="F147" s="24"/>
    </row>
    <row r="148" spans="2:6" x14ac:dyDescent="0.3">
      <c r="B148" s="4"/>
      <c r="C148" s="18"/>
      <c r="D148" s="4"/>
      <c r="E148" s="18"/>
      <c r="F148" s="24"/>
    </row>
    <row r="149" spans="2:6" ht="15" thickBot="1" x14ac:dyDescent="0.35">
      <c r="B149" s="24"/>
      <c r="C149" s="18"/>
      <c r="D149" s="24"/>
      <c r="E149" s="24"/>
      <c r="F149" s="24"/>
    </row>
    <row r="150" spans="2:6" x14ac:dyDescent="0.3">
      <c r="B150" s="68" t="s">
        <v>10</v>
      </c>
      <c r="C150" s="33">
        <v>1</v>
      </c>
      <c r="F150" s="24"/>
    </row>
    <row r="151" spans="2:6" ht="15" thickBot="1" x14ac:dyDescent="0.35">
      <c r="B151" s="56" t="s">
        <v>28</v>
      </c>
      <c r="C151" s="31">
        <v>0</v>
      </c>
      <c r="F151" s="24"/>
    </row>
    <row r="152" spans="2:6" x14ac:dyDescent="0.3">
      <c r="B152" s="65" t="s">
        <v>15</v>
      </c>
      <c r="C152" s="67" t="s">
        <v>19</v>
      </c>
      <c r="D152" s="66" t="s">
        <v>16</v>
      </c>
      <c r="F152" s="24"/>
    </row>
    <row r="153" spans="2:6" x14ac:dyDescent="0.3">
      <c r="B153" s="25" t="s">
        <v>4</v>
      </c>
      <c r="C153" s="30" t="s">
        <v>7</v>
      </c>
      <c r="D153" s="7" t="s">
        <v>17</v>
      </c>
      <c r="F153" s="24"/>
    </row>
    <row r="154" spans="2:6" x14ac:dyDescent="0.3">
      <c r="B154" s="25" t="s">
        <v>5</v>
      </c>
      <c r="C154" s="30" t="s">
        <v>8</v>
      </c>
      <c r="D154" s="7" t="s">
        <v>3</v>
      </c>
      <c r="F154" s="24"/>
    </row>
    <row r="155" spans="2:6" ht="15" thickBot="1" x14ac:dyDescent="0.35">
      <c r="B155" s="26" t="s">
        <v>6</v>
      </c>
      <c r="C155" s="31" t="s">
        <v>20</v>
      </c>
      <c r="D155" s="32" t="s">
        <v>18</v>
      </c>
    </row>
    <row r="156" spans="2:6" ht="15" thickBot="1" x14ac:dyDescent="0.35">
      <c r="B156" s="16"/>
      <c r="C156" s="16"/>
      <c r="D156" s="16"/>
      <c r="E156" s="15"/>
    </row>
    <row r="157" spans="2:6" ht="16.2" thickBot="1" x14ac:dyDescent="0.35">
      <c r="B157" s="153" t="s">
        <v>943</v>
      </c>
      <c r="C157" s="154"/>
      <c r="D157" s="154"/>
      <c r="E157" s="155"/>
    </row>
    <row r="158" spans="2:6" x14ac:dyDescent="0.3">
      <c r="B158" s="64" t="s">
        <v>15</v>
      </c>
      <c r="C158" s="9" t="s">
        <v>19</v>
      </c>
      <c r="D158" s="20" t="s">
        <v>22</v>
      </c>
      <c r="E158" s="74" t="s">
        <v>16</v>
      </c>
    </row>
    <row r="159" spans="2:6" x14ac:dyDescent="0.3">
      <c r="B159" s="25" t="s">
        <v>4</v>
      </c>
      <c r="C159" s="11" t="s">
        <v>7</v>
      </c>
      <c r="D159" s="43">
        <f>COUNTIF(R7:R142,"C")</f>
        <v>13</v>
      </c>
      <c r="E159" s="27" t="s">
        <v>17</v>
      </c>
    </row>
    <row r="160" spans="2:6" x14ac:dyDescent="0.3">
      <c r="B160" s="25" t="s">
        <v>5</v>
      </c>
      <c r="C160" s="11" t="s">
        <v>8</v>
      </c>
      <c r="D160" s="43">
        <f>COUNTIF(R7:R142,"O")</f>
        <v>30</v>
      </c>
      <c r="E160" s="27" t="s">
        <v>3</v>
      </c>
    </row>
    <row r="161" spans="1:18" ht="15" thickBot="1" x14ac:dyDescent="0.35">
      <c r="B161" s="75" t="s">
        <v>6</v>
      </c>
      <c r="C161" s="8" t="s">
        <v>20</v>
      </c>
      <c r="D161" s="44">
        <f>COUNTIF(R7:R142,"NI")</f>
        <v>28</v>
      </c>
      <c r="E161" s="73" t="s">
        <v>18</v>
      </c>
    </row>
    <row r="162" spans="1:18" ht="15" thickBot="1" x14ac:dyDescent="0.35">
      <c r="B162" s="69" t="s">
        <v>22</v>
      </c>
      <c r="C162" s="71"/>
      <c r="D162" s="70">
        <f>SUM(D159:D161)</f>
        <v>71</v>
      </c>
      <c r="E162" s="71"/>
    </row>
    <row r="164" spans="1:18" x14ac:dyDescent="0.3">
      <c r="B164" s="156" t="s">
        <v>944</v>
      </c>
      <c r="C164" s="157" t="s">
        <v>19</v>
      </c>
      <c r="D164" s="158" t="s">
        <v>22</v>
      </c>
      <c r="E164" s="157" t="s">
        <v>16</v>
      </c>
    </row>
    <row r="165" spans="1:18" x14ac:dyDescent="0.3">
      <c r="B165" s="25" t="s">
        <v>4</v>
      </c>
      <c r="C165" s="11" t="s">
        <v>7</v>
      </c>
      <c r="D165" s="43">
        <f>COUNTIF(AH7:AH142,"C")</f>
        <v>21</v>
      </c>
      <c r="E165" s="27" t="s">
        <v>17</v>
      </c>
    </row>
    <row r="166" spans="1:18" x14ac:dyDescent="0.3">
      <c r="B166" s="25" t="s">
        <v>5</v>
      </c>
      <c r="C166" s="11" t="s">
        <v>8</v>
      </c>
      <c r="D166" s="43">
        <f>COUNTIF(AH7:AH142,"O")</f>
        <v>25</v>
      </c>
      <c r="E166" s="27" t="s">
        <v>3</v>
      </c>
    </row>
    <row r="167" spans="1:18" ht="15" thickBot="1" x14ac:dyDescent="0.35">
      <c r="B167" s="75" t="s">
        <v>6</v>
      </c>
      <c r="C167" s="8" t="s">
        <v>20</v>
      </c>
      <c r="D167" s="44">
        <f>COUNTIF(AH7:AH142,"NI")</f>
        <v>36</v>
      </c>
      <c r="E167" s="73" t="s">
        <v>18</v>
      </c>
    </row>
    <row r="168" spans="1:18" ht="15" thickBot="1" x14ac:dyDescent="0.35">
      <c r="B168" s="69" t="s">
        <v>22</v>
      </c>
      <c r="C168" s="71"/>
      <c r="D168" s="70">
        <f>SUM(D165:D167)</f>
        <v>82</v>
      </c>
      <c r="E168" s="71"/>
    </row>
    <row r="170" spans="1:18" x14ac:dyDescent="0.3">
      <c r="B170" s="195" t="s">
        <v>1075</v>
      </c>
      <c r="C170" s="196" t="s">
        <v>19</v>
      </c>
      <c r="D170" s="197" t="s">
        <v>22</v>
      </c>
      <c r="E170" s="196" t="s">
        <v>16</v>
      </c>
    </row>
    <row r="171" spans="1:18" x14ac:dyDescent="0.3">
      <c r="B171" s="25" t="s">
        <v>4</v>
      </c>
      <c r="C171" s="11" t="s">
        <v>7</v>
      </c>
      <c r="D171" s="43">
        <f>COUNTIF(AQ7:AQ142,"C")</f>
        <v>13</v>
      </c>
      <c r="E171" s="27" t="s">
        <v>17</v>
      </c>
    </row>
    <row r="172" spans="1:18" x14ac:dyDescent="0.3">
      <c r="A172"/>
      <c r="B172" s="25" t="s">
        <v>5</v>
      </c>
      <c r="C172" s="11" t="s">
        <v>8</v>
      </c>
      <c r="D172" s="43">
        <f>COUNTIF(AQ7:AQ142,"O")</f>
        <v>22</v>
      </c>
      <c r="E172" s="27" t="s">
        <v>3</v>
      </c>
      <c r="R172"/>
    </row>
    <row r="173" spans="1:18" ht="15" thickBot="1" x14ac:dyDescent="0.35">
      <c r="A173"/>
      <c r="B173" s="75" t="s">
        <v>6</v>
      </c>
      <c r="C173" s="8" t="s">
        <v>20</v>
      </c>
      <c r="D173" s="44">
        <f>COUNTIF(AQ7:AQ142,"NI")</f>
        <v>26</v>
      </c>
      <c r="E173" s="73" t="s">
        <v>18</v>
      </c>
      <c r="R173"/>
    </row>
    <row r="174" spans="1:18" ht="15" thickBot="1" x14ac:dyDescent="0.35">
      <c r="A174"/>
      <c r="B174" s="69" t="s">
        <v>22</v>
      </c>
      <c r="C174" s="71"/>
      <c r="D174" s="70">
        <f>SUM(D171:D173)</f>
        <v>61</v>
      </c>
      <c r="E174" s="71"/>
      <c r="R174"/>
    </row>
    <row r="175" spans="1:18" x14ac:dyDescent="0.3">
      <c r="A175"/>
      <c r="E175" s="1"/>
      <c r="R175"/>
    </row>
    <row r="176" spans="1:18" x14ac:dyDescent="0.3">
      <c r="A176"/>
      <c r="B176" s="150" t="s">
        <v>945</v>
      </c>
      <c r="C176" s="151" t="s">
        <v>19</v>
      </c>
      <c r="D176" s="152" t="s">
        <v>22</v>
      </c>
      <c r="E176" s="151" t="s">
        <v>16</v>
      </c>
      <c r="R176"/>
    </row>
    <row r="177" spans="2:5" x14ac:dyDescent="0.3">
      <c r="B177" s="25" t="s">
        <v>4</v>
      </c>
      <c r="C177" s="11" t="s">
        <v>7</v>
      </c>
      <c r="D177" s="43">
        <f>D165+D159+D171</f>
        <v>47</v>
      </c>
      <c r="E177" s="27" t="s">
        <v>17</v>
      </c>
    </row>
    <row r="178" spans="2:5" x14ac:dyDescent="0.3">
      <c r="B178" s="25" t="s">
        <v>5</v>
      </c>
      <c r="C178" s="11" t="s">
        <v>8</v>
      </c>
      <c r="D178" s="43">
        <f>D166+D160+D172</f>
        <v>77</v>
      </c>
      <c r="E178" s="27" t="s">
        <v>3</v>
      </c>
    </row>
    <row r="179" spans="2:5" ht="15" thickBot="1" x14ac:dyDescent="0.35">
      <c r="B179" s="75" t="s">
        <v>6</v>
      </c>
      <c r="C179" s="8" t="s">
        <v>20</v>
      </c>
      <c r="D179" s="44">
        <f>D167+D161+D173</f>
        <v>90</v>
      </c>
      <c r="E179" s="73" t="s">
        <v>18</v>
      </c>
    </row>
    <row r="180" spans="2:5" ht="15" thickBot="1" x14ac:dyDescent="0.35">
      <c r="B180" s="69" t="s">
        <v>22</v>
      </c>
      <c r="C180" s="71"/>
      <c r="D180" s="70">
        <f>SUM(D177:D179)</f>
        <v>214</v>
      </c>
      <c r="E180" s="71"/>
    </row>
  </sheetData>
  <sortState ref="B7:AQ142">
    <sortCondition ref="B7:B142"/>
  </sortState>
  <mergeCells count="9">
    <mergeCell ref="F5:P5"/>
    <mergeCell ref="S5:AF5"/>
    <mergeCell ref="AI5:AO5"/>
    <mergeCell ref="B147:E147"/>
    <mergeCell ref="E1:P1"/>
    <mergeCell ref="E2:P2"/>
    <mergeCell ref="F4:R4"/>
    <mergeCell ref="S4:AH4"/>
    <mergeCell ref="AI4:AQ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819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819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27"/>
  <sheetViews>
    <sheetView topLeftCell="A38" zoomScale="55" zoomScaleNormal="55" workbookViewId="0">
      <selection activeCell="K95" sqref="K95"/>
    </sheetView>
  </sheetViews>
  <sheetFormatPr baseColWidth="10" defaultRowHeight="14.4" x14ac:dyDescent="0.3"/>
  <cols>
    <col min="1" max="1" width="6.33203125" style="1" customWidth="1"/>
    <col min="2" max="2" width="36.5546875" customWidth="1"/>
    <col min="3" max="3" width="8.33203125" customWidth="1"/>
    <col min="4" max="4" width="12.33203125" customWidth="1"/>
    <col min="5" max="5" width="11.44140625" customWidth="1"/>
    <col min="6" max="9" width="6.5546875" customWidth="1"/>
    <col min="10" max="10" width="11" customWidth="1"/>
    <col min="11" max="11" width="11" style="1" customWidth="1"/>
    <col min="12" max="20" width="6.6640625" customWidth="1"/>
  </cols>
  <sheetData>
    <row r="1" spans="1:33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33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33" ht="15" thickBot="1" x14ac:dyDescent="0.35">
      <c r="A3" s="77"/>
      <c r="E3" s="77"/>
      <c r="F3" s="77"/>
      <c r="G3" s="77"/>
      <c r="H3" s="77"/>
      <c r="I3" s="77"/>
      <c r="J3" s="77"/>
    </row>
    <row r="4" spans="1:33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1"/>
      <c r="Q4" s="461"/>
      <c r="R4" s="461"/>
      <c r="S4" s="461"/>
      <c r="T4" s="461"/>
      <c r="U4" s="461"/>
      <c r="V4" s="462"/>
      <c r="W4" s="452" t="s">
        <v>27</v>
      </c>
      <c r="X4" s="453"/>
      <c r="Y4" s="453"/>
      <c r="Z4" s="453"/>
      <c r="AA4" s="453"/>
      <c r="AB4" s="453"/>
      <c r="AC4" s="453"/>
      <c r="AD4" s="453"/>
      <c r="AE4" s="453"/>
      <c r="AF4" s="453"/>
      <c r="AG4" s="454"/>
    </row>
    <row r="5" spans="1:33" ht="15" thickBot="1" x14ac:dyDescent="0.35">
      <c r="A5" s="77"/>
      <c r="E5" s="77"/>
      <c r="F5" s="455" t="s">
        <v>25</v>
      </c>
      <c r="G5" s="456"/>
      <c r="H5" s="456"/>
      <c r="I5" s="456"/>
      <c r="J5" s="78"/>
      <c r="K5" s="47"/>
      <c r="L5" s="455" t="s">
        <v>25</v>
      </c>
      <c r="M5" s="456"/>
      <c r="N5" s="456"/>
      <c r="O5" s="456"/>
      <c r="P5" s="456"/>
      <c r="Q5" s="456"/>
      <c r="R5" s="456"/>
      <c r="S5" s="456"/>
      <c r="T5" s="456"/>
      <c r="U5" s="78"/>
      <c r="V5" s="47"/>
      <c r="W5" s="455" t="s">
        <v>25</v>
      </c>
      <c r="X5" s="456"/>
      <c r="Y5" s="456"/>
      <c r="Z5" s="456"/>
      <c r="AA5" s="456"/>
      <c r="AB5" s="456"/>
      <c r="AC5" s="456"/>
      <c r="AD5" s="456"/>
      <c r="AE5" s="456"/>
      <c r="AF5" s="78"/>
      <c r="AG5" s="48"/>
    </row>
    <row r="6" spans="1:33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4</v>
      </c>
      <c r="G6" s="37">
        <v>11</v>
      </c>
      <c r="H6" s="36">
        <v>18</v>
      </c>
      <c r="I6" s="37">
        <v>25</v>
      </c>
      <c r="J6" s="41" t="s">
        <v>13</v>
      </c>
      <c r="K6" s="42" t="s">
        <v>14</v>
      </c>
      <c r="L6" s="36">
        <v>2</v>
      </c>
      <c r="M6" s="37"/>
      <c r="N6" s="38"/>
      <c r="O6" s="38"/>
      <c r="P6" s="38"/>
      <c r="Q6" s="38"/>
      <c r="R6" s="38"/>
      <c r="S6" s="39"/>
      <c r="T6" s="40"/>
      <c r="U6" s="41" t="s">
        <v>13</v>
      </c>
      <c r="V6" s="42" t="s">
        <v>14</v>
      </c>
      <c r="W6" s="36"/>
      <c r="X6" s="37"/>
      <c r="Y6" s="38"/>
      <c r="Z6" s="38"/>
      <c r="AA6" s="38"/>
      <c r="AB6" s="38"/>
      <c r="AC6" s="38"/>
      <c r="AD6" s="39"/>
      <c r="AE6" s="40"/>
      <c r="AF6" s="41" t="s">
        <v>13</v>
      </c>
      <c r="AG6" s="42" t="s">
        <v>14</v>
      </c>
    </row>
    <row r="7" spans="1:33" ht="14.4" customHeight="1" x14ac:dyDescent="0.25">
      <c r="A7" s="51">
        <v>1</v>
      </c>
      <c r="B7" s="3" t="s">
        <v>813</v>
      </c>
      <c r="C7" s="45"/>
      <c r="D7" s="45"/>
      <c r="E7" s="28"/>
      <c r="F7" s="49">
        <v>0</v>
      </c>
      <c r="G7" s="35">
        <v>0</v>
      </c>
      <c r="H7" s="49">
        <v>1</v>
      </c>
      <c r="I7" s="35">
        <v>0</v>
      </c>
      <c r="J7" s="35">
        <f t="shared" ref="J7:J53" si="0">SUM(F7:I7)</f>
        <v>1</v>
      </c>
      <c r="K7" s="50" t="s">
        <v>20</v>
      </c>
      <c r="L7" s="49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f>SUM(L7:T7)</f>
        <v>0</v>
      </c>
      <c r="V7" s="50" t="str">
        <f>IF(U7&gt;=5,"C",IF(U7=0,"-",IF(U7=1,"NI",IF(U7&gt;1,"O",IF(U7&gt;5,"O")))))</f>
        <v>-</v>
      </c>
      <c r="W7" s="49"/>
      <c r="X7" s="35"/>
      <c r="Y7" s="35"/>
      <c r="Z7" s="35"/>
      <c r="AA7" s="35"/>
      <c r="AB7" s="35"/>
      <c r="AC7" s="35"/>
      <c r="AD7" s="35"/>
      <c r="AE7" s="35"/>
      <c r="AF7" s="35">
        <f>SUM(W7:AE7)</f>
        <v>0</v>
      </c>
      <c r="AG7" s="50"/>
    </row>
    <row r="8" spans="1:33" ht="15" x14ac:dyDescent="0.25">
      <c r="A8" s="51">
        <f t="shared" ref="A8:A14" si="1">A7+1</f>
        <v>2</v>
      </c>
      <c r="B8" s="3" t="s">
        <v>801</v>
      </c>
      <c r="C8" s="3"/>
      <c r="D8" s="3"/>
      <c r="E8" s="28"/>
      <c r="F8" s="49">
        <v>1</v>
      </c>
      <c r="G8" s="35">
        <v>1</v>
      </c>
      <c r="H8" s="49">
        <v>1</v>
      </c>
      <c r="I8" s="35">
        <v>1</v>
      </c>
      <c r="J8" s="35">
        <f t="shared" si="0"/>
        <v>4</v>
      </c>
      <c r="K8" s="52" t="s">
        <v>8</v>
      </c>
      <c r="L8" s="51">
        <v>1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f t="shared" ref="U8:U53" si="2">SUM(L8:T8)</f>
        <v>1</v>
      </c>
      <c r="V8" s="50" t="str">
        <f t="shared" ref="V8:V53" si="3">IF(U8&gt;=5,"C",IF(U8=0,"-",IF(U8=1,"NI",IF(U8&gt;1,"O",IF(U8&gt;5,"O")))))</f>
        <v>NI</v>
      </c>
      <c r="W8" s="51"/>
      <c r="X8" s="13"/>
      <c r="Y8" s="13"/>
      <c r="Z8" s="13"/>
      <c r="AA8" s="13"/>
      <c r="AB8" s="13"/>
      <c r="AC8" s="13"/>
      <c r="AD8" s="12"/>
      <c r="AE8" s="13"/>
      <c r="AF8" s="13"/>
      <c r="AG8" s="52"/>
    </row>
    <row r="9" spans="1:33" x14ac:dyDescent="0.3">
      <c r="A9" s="51">
        <f t="shared" si="1"/>
        <v>3</v>
      </c>
      <c r="B9" s="3" t="s">
        <v>819</v>
      </c>
      <c r="C9" s="3">
        <v>71</v>
      </c>
      <c r="D9" s="3"/>
      <c r="E9" s="28"/>
      <c r="F9" s="49">
        <v>0</v>
      </c>
      <c r="G9" s="35">
        <v>1</v>
      </c>
      <c r="H9" s="49">
        <v>1</v>
      </c>
      <c r="I9" s="35">
        <v>1</v>
      </c>
      <c r="J9" s="35">
        <f t="shared" si="0"/>
        <v>3</v>
      </c>
      <c r="K9" s="52" t="s">
        <v>8</v>
      </c>
      <c r="L9" s="51">
        <v>1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f t="shared" si="2"/>
        <v>1</v>
      </c>
      <c r="V9" s="50" t="str">
        <f t="shared" si="3"/>
        <v>NI</v>
      </c>
      <c r="W9" s="51"/>
      <c r="X9" s="13"/>
      <c r="Y9" s="13"/>
      <c r="Z9" s="13"/>
      <c r="AA9" s="13"/>
      <c r="AB9" s="13"/>
      <c r="AC9" s="13"/>
      <c r="AD9" s="13"/>
      <c r="AE9" s="13"/>
      <c r="AF9" s="13"/>
      <c r="AG9" s="52"/>
    </row>
    <row r="10" spans="1:33" x14ac:dyDescent="0.3">
      <c r="A10" s="51">
        <f t="shared" si="1"/>
        <v>4</v>
      </c>
      <c r="B10" s="3" t="s">
        <v>826</v>
      </c>
      <c r="C10" s="3"/>
      <c r="D10" s="3"/>
      <c r="E10" s="28"/>
      <c r="F10" s="49">
        <v>0</v>
      </c>
      <c r="G10" s="35">
        <v>0</v>
      </c>
      <c r="H10" s="49">
        <v>0</v>
      </c>
      <c r="I10" s="35">
        <v>1</v>
      </c>
      <c r="J10" s="35">
        <f t="shared" si="0"/>
        <v>1</v>
      </c>
      <c r="K10" s="52" t="s">
        <v>20</v>
      </c>
      <c r="L10" s="51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f t="shared" si="2"/>
        <v>0</v>
      </c>
      <c r="V10" s="50" t="str">
        <f t="shared" si="3"/>
        <v>-</v>
      </c>
      <c r="W10" s="51"/>
      <c r="X10" s="13"/>
      <c r="Y10" s="13"/>
      <c r="Z10" s="13"/>
      <c r="AA10" s="13"/>
      <c r="AB10" s="13"/>
      <c r="AC10" s="13"/>
      <c r="AD10" s="13"/>
      <c r="AE10" s="13"/>
      <c r="AF10" s="13"/>
      <c r="AG10" s="52"/>
    </row>
    <row r="11" spans="1:33" ht="15" x14ac:dyDescent="0.25">
      <c r="A11" s="51">
        <f t="shared" si="1"/>
        <v>5</v>
      </c>
      <c r="B11" s="3" t="s">
        <v>818</v>
      </c>
      <c r="C11" s="3"/>
      <c r="D11" s="3"/>
      <c r="E11" s="28"/>
      <c r="F11" s="49">
        <v>0</v>
      </c>
      <c r="G11" s="35">
        <v>1</v>
      </c>
      <c r="H11" s="49">
        <v>0</v>
      </c>
      <c r="I11" s="35">
        <v>1</v>
      </c>
      <c r="J11" s="35">
        <f t="shared" si="0"/>
        <v>2</v>
      </c>
      <c r="K11" s="28" t="s">
        <v>8</v>
      </c>
      <c r="L11" s="53">
        <v>1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f t="shared" si="2"/>
        <v>1</v>
      </c>
      <c r="V11" s="50" t="str">
        <f t="shared" si="3"/>
        <v>NI</v>
      </c>
      <c r="W11" s="53"/>
      <c r="X11" s="13"/>
      <c r="Y11" s="13"/>
      <c r="Z11" s="13"/>
      <c r="AA11" s="13"/>
      <c r="AB11" s="13"/>
      <c r="AC11" s="12"/>
      <c r="AD11" s="12"/>
      <c r="AE11" s="12"/>
      <c r="AF11" s="12"/>
      <c r="AG11" s="28"/>
    </row>
    <row r="12" spans="1:33" x14ac:dyDescent="0.3">
      <c r="A12" s="51">
        <f t="shared" si="1"/>
        <v>6</v>
      </c>
      <c r="B12" s="3" t="s">
        <v>827</v>
      </c>
      <c r="C12" s="3"/>
      <c r="D12" s="3"/>
      <c r="E12" s="28"/>
      <c r="F12" s="49">
        <v>1</v>
      </c>
      <c r="G12" s="35">
        <v>0</v>
      </c>
      <c r="H12" s="49">
        <v>0</v>
      </c>
      <c r="I12" s="35">
        <v>0</v>
      </c>
      <c r="J12" s="35">
        <f t="shared" si="0"/>
        <v>1</v>
      </c>
      <c r="K12" s="52" t="s">
        <v>20</v>
      </c>
      <c r="L12" s="53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f t="shared" si="2"/>
        <v>0</v>
      </c>
      <c r="V12" s="50" t="str">
        <f t="shared" si="3"/>
        <v>-</v>
      </c>
      <c r="W12" s="53"/>
      <c r="X12" s="13"/>
      <c r="Y12" s="13"/>
      <c r="Z12" s="13"/>
      <c r="AA12" s="13"/>
      <c r="AB12" s="13"/>
      <c r="AC12" s="13"/>
      <c r="AD12" s="12"/>
      <c r="AE12" s="13"/>
      <c r="AF12" s="13"/>
      <c r="AG12" s="52"/>
    </row>
    <row r="13" spans="1:33" ht="16.95" customHeight="1" x14ac:dyDescent="0.3">
      <c r="A13" s="51">
        <f t="shared" si="1"/>
        <v>7</v>
      </c>
      <c r="B13" s="3" t="s">
        <v>811</v>
      </c>
      <c r="C13" s="3"/>
      <c r="D13" s="3"/>
      <c r="E13" s="28"/>
      <c r="F13" s="49">
        <v>1</v>
      </c>
      <c r="G13" s="35">
        <v>0</v>
      </c>
      <c r="H13" s="49">
        <v>1</v>
      </c>
      <c r="I13" s="35">
        <v>1</v>
      </c>
      <c r="J13" s="35">
        <f t="shared" si="0"/>
        <v>3</v>
      </c>
      <c r="K13" s="52" t="s">
        <v>8</v>
      </c>
      <c r="L13" s="51">
        <v>1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f t="shared" si="2"/>
        <v>1</v>
      </c>
      <c r="V13" s="50" t="str">
        <f t="shared" si="3"/>
        <v>NI</v>
      </c>
      <c r="W13" s="51"/>
      <c r="X13" s="13"/>
      <c r="Y13" s="13"/>
      <c r="Z13" s="13"/>
      <c r="AA13" s="13"/>
      <c r="AB13" s="13"/>
      <c r="AC13" s="13"/>
      <c r="AD13" s="12"/>
      <c r="AE13" s="13"/>
      <c r="AF13" s="13"/>
      <c r="AG13" s="52"/>
    </row>
    <row r="14" spans="1:33" x14ac:dyDescent="0.3">
      <c r="A14" s="51">
        <f t="shared" si="1"/>
        <v>8</v>
      </c>
      <c r="B14" s="3" t="s">
        <v>825</v>
      </c>
      <c r="C14" s="3"/>
      <c r="D14" s="3"/>
      <c r="E14" s="28"/>
      <c r="F14" s="49">
        <v>0</v>
      </c>
      <c r="G14" s="35">
        <v>0</v>
      </c>
      <c r="H14" s="49">
        <v>0</v>
      </c>
      <c r="I14" s="35">
        <v>1</v>
      </c>
      <c r="J14" s="35">
        <f t="shared" si="0"/>
        <v>1</v>
      </c>
      <c r="K14" s="52" t="s">
        <v>20</v>
      </c>
      <c r="L14" s="51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f t="shared" si="2"/>
        <v>0</v>
      </c>
      <c r="V14" s="50" t="str">
        <f t="shared" si="3"/>
        <v>-</v>
      </c>
      <c r="W14" s="51"/>
      <c r="X14" s="13"/>
      <c r="Y14" s="13"/>
      <c r="Z14" s="13"/>
      <c r="AA14" s="13"/>
      <c r="AB14" s="13"/>
      <c r="AC14" s="12"/>
      <c r="AD14" s="13"/>
      <c r="AE14" s="13"/>
      <c r="AF14" s="13"/>
      <c r="AG14" s="52"/>
    </row>
    <row r="15" spans="1:33" x14ac:dyDescent="0.3">
      <c r="A15" s="51">
        <v>9</v>
      </c>
      <c r="B15" s="3" t="s">
        <v>824</v>
      </c>
      <c r="C15" s="3"/>
      <c r="D15" s="3"/>
      <c r="E15" s="28"/>
      <c r="F15" s="49">
        <v>0</v>
      </c>
      <c r="G15" s="35">
        <v>0</v>
      </c>
      <c r="H15" s="49">
        <v>0</v>
      </c>
      <c r="I15" s="35">
        <v>1</v>
      </c>
      <c r="J15" s="35">
        <f t="shared" si="0"/>
        <v>1</v>
      </c>
      <c r="K15" s="52" t="s">
        <v>20</v>
      </c>
      <c r="L15" s="53">
        <v>1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f t="shared" si="2"/>
        <v>1</v>
      </c>
      <c r="V15" s="50" t="str">
        <f t="shared" si="3"/>
        <v>NI</v>
      </c>
      <c r="W15" s="53"/>
      <c r="X15" s="13"/>
      <c r="Y15" s="13"/>
      <c r="Z15" s="13"/>
      <c r="AA15" s="13"/>
      <c r="AB15" s="13"/>
      <c r="AC15" s="13"/>
      <c r="AD15" s="12"/>
      <c r="AE15" s="12"/>
      <c r="AF15" s="12"/>
      <c r="AG15" s="52"/>
    </row>
    <row r="16" spans="1:33" x14ac:dyDescent="0.3">
      <c r="A16" s="51">
        <f t="shared" ref="A16:A52" si="4">A15+1</f>
        <v>10</v>
      </c>
      <c r="B16" s="3" t="s">
        <v>807</v>
      </c>
      <c r="C16" s="3">
        <v>75</v>
      </c>
      <c r="D16" s="3"/>
      <c r="E16" s="28"/>
      <c r="F16" s="49">
        <v>1</v>
      </c>
      <c r="G16" s="35">
        <v>1</v>
      </c>
      <c r="H16" s="49">
        <v>1</v>
      </c>
      <c r="I16" s="35">
        <v>1</v>
      </c>
      <c r="J16" s="35">
        <f t="shared" si="0"/>
        <v>4</v>
      </c>
      <c r="K16" s="52" t="s">
        <v>8</v>
      </c>
      <c r="L16" s="51">
        <v>1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f t="shared" si="2"/>
        <v>1</v>
      </c>
      <c r="V16" s="50" t="str">
        <f t="shared" si="3"/>
        <v>NI</v>
      </c>
      <c r="W16" s="51"/>
      <c r="X16" s="13"/>
      <c r="Y16" s="13"/>
      <c r="Z16" s="13"/>
      <c r="AA16" s="13"/>
      <c r="AB16" s="13"/>
      <c r="AC16" s="13"/>
      <c r="AD16" s="13"/>
      <c r="AE16" s="13"/>
      <c r="AF16" s="13"/>
      <c r="AG16" s="52"/>
    </row>
    <row r="17" spans="1:33" x14ac:dyDescent="0.3">
      <c r="A17" s="51">
        <f t="shared" si="4"/>
        <v>11</v>
      </c>
      <c r="B17" s="3" t="s">
        <v>835</v>
      </c>
      <c r="C17" s="3"/>
      <c r="D17" s="3"/>
      <c r="E17" s="28"/>
      <c r="F17" s="49">
        <v>0</v>
      </c>
      <c r="G17" s="35">
        <v>1</v>
      </c>
      <c r="H17" s="49">
        <v>0</v>
      </c>
      <c r="I17" s="35">
        <v>0</v>
      </c>
      <c r="J17" s="35">
        <f t="shared" si="0"/>
        <v>1</v>
      </c>
      <c r="K17" s="52" t="s">
        <v>20</v>
      </c>
      <c r="L17" s="51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f t="shared" si="2"/>
        <v>0</v>
      </c>
      <c r="V17" s="50" t="str">
        <f t="shared" si="3"/>
        <v>-</v>
      </c>
      <c r="W17" s="51"/>
      <c r="X17" s="13"/>
      <c r="Y17" s="13"/>
      <c r="Z17" s="13"/>
      <c r="AA17" s="13"/>
      <c r="AB17" s="13"/>
      <c r="AC17" s="13"/>
      <c r="AD17" s="13"/>
      <c r="AE17" s="13"/>
      <c r="AF17" s="13"/>
      <c r="AG17" s="52"/>
    </row>
    <row r="18" spans="1:33" ht="15" x14ac:dyDescent="0.25">
      <c r="A18" s="51">
        <f t="shared" si="4"/>
        <v>12</v>
      </c>
      <c r="B18" s="3" t="s">
        <v>1326</v>
      </c>
      <c r="C18" s="3"/>
      <c r="D18" s="3"/>
      <c r="E18" s="28"/>
      <c r="F18" s="49">
        <v>0</v>
      </c>
      <c r="G18" s="35">
        <v>0</v>
      </c>
      <c r="H18" s="49">
        <v>1</v>
      </c>
      <c r="I18" s="35">
        <v>1</v>
      </c>
      <c r="J18" s="35">
        <f t="shared" si="0"/>
        <v>2</v>
      </c>
      <c r="K18" s="52" t="s">
        <v>8</v>
      </c>
      <c r="L18" s="51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f t="shared" si="2"/>
        <v>0</v>
      </c>
      <c r="V18" s="50" t="str">
        <f t="shared" si="3"/>
        <v>-</v>
      </c>
      <c r="W18" s="51"/>
      <c r="X18" s="13"/>
      <c r="Y18" s="13"/>
      <c r="Z18" s="13"/>
      <c r="AA18" s="13"/>
      <c r="AB18" s="13"/>
      <c r="AC18" s="13"/>
      <c r="AD18" s="13"/>
      <c r="AE18" s="13"/>
      <c r="AF18" s="13"/>
      <c r="AG18" s="52"/>
    </row>
    <row r="19" spans="1:33" ht="15" x14ac:dyDescent="0.25">
      <c r="A19" s="51">
        <f t="shared" si="4"/>
        <v>13</v>
      </c>
      <c r="B19" s="3" t="s">
        <v>834</v>
      </c>
      <c r="C19" s="3"/>
      <c r="D19" s="3"/>
      <c r="E19" s="28"/>
      <c r="F19" s="49">
        <v>0</v>
      </c>
      <c r="G19" s="35">
        <v>1</v>
      </c>
      <c r="H19" s="49">
        <v>0</v>
      </c>
      <c r="I19" s="35">
        <v>0</v>
      </c>
      <c r="J19" s="35">
        <f t="shared" si="0"/>
        <v>1</v>
      </c>
      <c r="K19" s="52" t="s">
        <v>20</v>
      </c>
      <c r="L19" s="51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f t="shared" si="2"/>
        <v>0</v>
      </c>
      <c r="V19" s="50" t="str">
        <f t="shared" si="3"/>
        <v>-</v>
      </c>
      <c r="W19" s="51"/>
      <c r="X19" s="13"/>
      <c r="Y19" s="13"/>
      <c r="Z19" s="13"/>
      <c r="AA19" s="13"/>
      <c r="AB19" s="13"/>
      <c r="AC19" s="12"/>
      <c r="AD19" s="13"/>
      <c r="AE19" s="13"/>
      <c r="AF19" s="13"/>
      <c r="AG19" s="52"/>
    </row>
    <row r="20" spans="1:33" ht="15" x14ac:dyDescent="0.25">
      <c r="A20" s="51">
        <f t="shared" si="4"/>
        <v>14</v>
      </c>
      <c r="B20" s="3" t="s">
        <v>836</v>
      </c>
      <c r="C20" s="3"/>
      <c r="D20" s="3"/>
      <c r="E20" s="28"/>
      <c r="F20" s="49">
        <v>0</v>
      </c>
      <c r="G20" s="35">
        <v>1</v>
      </c>
      <c r="H20" s="49">
        <v>0</v>
      </c>
      <c r="I20" s="35">
        <v>0</v>
      </c>
      <c r="J20" s="35">
        <f t="shared" si="0"/>
        <v>1</v>
      </c>
      <c r="K20" s="52" t="s">
        <v>20</v>
      </c>
      <c r="L20" s="51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f t="shared" si="2"/>
        <v>0</v>
      </c>
      <c r="V20" s="50" t="str">
        <f t="shared" si="3"/>
        <v>-</v>
      </c>
      <c r="W20" s="51"/>
      <c r="X20" s="13"/>
      <c r="Y20" s="13"/>
      <c r="Z20" s="13"/>
      <c r="AA20" s="13"/>
      <c r="AB20" s="13"/>
      <c r="AC20" s="13"/>
      <c r="AD20" s="12"/>
      <c r="AE20" s="13"/>
      <c r="AF20" s="13"/>
      <c r="AG20" s="52"/>
    </row>
    <row r="21" spans="1:33" ht="15" x14ac:dyDescent="0.25">
      <c r="A21" s="51">
        <f t="shared" si="4"/>
        <v>15</v>
      </c>
      <c r="B21" s="3" t="s">
        <v>806</v>
      </c>
      <c r="C21" s="3">
        <v>42</v>
      </c>
      <c r="D21" s="3"/>
      <c r="E21" s="28"/>
      <c r="F21" s="49">
        <v>0</v>
      </c>
      <c r="G21" s="35">
        <v>0</v>
      </c>
      <c r="H21" s="49">
        <v>1</v>
      </c>
      <c r="I21" s="35">
        <v>1</v>
      </c>
      <c r="J21" s="35">
        <f t="shared" si="0"/>
        <v>2</v>
      </c>
      <c r="K21" s="52" t="s">
        <v>8</v>
      </c>
      <c r="L21" s="53">
        <v>1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f t="shared" si="2"/>
        <v>1</v>
      </c>
      <c r="V21" s="50" t="str">
        <f t="shared" si="3"/>
        <v>NI</v>
      </c>
      <c r="W21" s="53"/>
      <c r="X21" s="13"/>
      <c r="Y21" s="13"/>
      <c r="Z21" s="13"/>
      <c r="AA21" s="13"/>
      <c r="AB21" s="13"/>
      <c r="AC21" s="13"/>
      <c r="AD21" s="13"/>
      <c r="AE21" s="13"/>
      <c r="AF21" s="13"/>
      <c r="AG21" s="52"/>
    </row>
    <row r="22" spans="1:33" ht="15" x14ac:dyDescent="0.25">
      <c r="A22" s="51">
        <f t="shared" si="4"/>
        <v>16</v>
      </c>
      <c r="B22" s="3" t="s">
        <v>820</v>
      </c>
      <c r="C22" s="3"/>
      <c r="D22" s="3"/>
      <c r="E22" s="28"/>
      <c r="F22" s="49">
        <v>0</v>
      </c>
      <c r="G22" s="35">
        <v>0</v>
      </c>
      <c r="H22" s="49">
        <v>0</v>
      </c>
      <c r="I22" s="35">
        <v>1</v>
      </c>
      <c r="J22" s="35">
        <f t="shared" si="0"/>
        <v>1</v>
      </c>
      <c r="K22" s="52" t="s">
        <v>20</v>
      </c>
      <c r="L22" s="53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f t="shared" si="2"/>
        <v>0</v>
      </c>
      <c r="V22" s="50" t="str">
        <f t="shared" si="3"/>
        <v>-</v>
      </c>
      <c r="W22" s="53"/>
      <c r="X22" s="13"/>
      <c r="Y22" s="13"/>
      <c r="Z22" s="13"/>
      <c r="AA22" s="13"/>
      <c r="AB22" s="13"/>
      <c r="AC22" s="12"/>
      <c r="AD22" s="12"/>
      <c r="AE22" s="13"/>
      <c r="AF22" s="13"/>
      <c r="AG22" s="52"/>
    </row>
    <row r="23" spans="1:33" ht="15" x14ac:dyDescent="0.25">
      <c r="A23" s="51">
        <f t="shared" si="4"/>
        <v>17</v>
      </c>
      <c r="B23" s="3" t="s">
        <v>953</v>
      </c>
      <c r="C23" s="3">
        <v>34</v>
      </c>
      <c r="D23" s="3"/>
      <c r="E23" s="28"/>
      <c r="F23" s="49">
        <v>0</v>
      </c>
      <c r="G23" s="35">
        <v>0</v>
      </c>
      <c r="H23" s="49">
        <v>1</v>
      </c>
      <c r="I23" s="35">
        <v>1</v>
      </c>
      <c r="J23" s="35">
        <f t="shared" si="0"/>
        <v>2</v>
      </c>
      <c r="K23" s="28" t="s">
        <v>8</v>
      </c>
      <c r="L23" s="53">
        <v>1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f t="shared" si="2"/>
        <v>1</v>
      </c>
      <c r="V23" s="50" t="str">
        <f t="shared" si="3"/>
        <v>NI</v>
      </c>
      <c r="W23" s="53"/>
      <c r="X23" s="13"/>
      <c r="Y23" s="13"/>
      <c r="Z23" s="13"/>
      <c r="AA23" s="13"/>
      <c r="AB23" s="13"/>
      <c r="AC23" s="12"/>
      <c r="AD23" s="12"/>
      <c r="AE23" s="13"/>
      <c r="AF23" s="13"/>
      <c r="AG23" s="28"/>
    </row>
    <row r="24" spans="1:33" ht="15" x14ac:dyDescent="0.25">
      <c r="A24" s="51">
        <f t="shared" si="4"/>
        <v>18</v>
      </c>
      <c r="B24" s="3" t="s">
        <v>802</v>
      </c>
      <c r="C24" s="3">
        <v>61</v>
      </c>
      <c r="D24" s="3"/>
      <c r="E24" s="28"/>
      <c r="F24" s="49">
        <v>1</v>
      </c>
      <c r="G24" s="35">
        <v>1</v>
      </c>
      <c r="H24" s="49">
        <v>1</v>
      </c>
      <c r="I24" s="35">
        <v>1</v>
      </c>
      <c r="J24" s="35">
        <f t="shared" si="0"/>
        <v>4</v>
      </c>
      <c r="K24" s="52" t="s">
        <v>8</v>
      </c>
      <c r="L24" s="51">
        <v>1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f t="shared" si="2"/>
        <v>1</v>
      </c>
      <c r="V24" s="50" t="str">
        <f t="shared" si="3"/>
        <v>NI</v>
      </c>
      <c r="W24" s="51"/>
      <c r="X24" s="13"/>
      <c r="Y24" s="13"/>
      <c r="Z24" s="13"/>
      <c r="AA24" s="13"/>
      <c r="AB24" s="13"/>
      <c r="AC24" s="12"/>
      <c r="AD24" s="13"/>
      <c r="AE24" s="13"/>
      <c r="AF24" s="13"/>
      <c r="AG24" s="52"/>
    </row>
    <row r="25" spans="1:33" ht="15" x14ac:dyDescent="0.25">
      <c r="A25" s="51">
        <f t="shared" si="4"/>
        <v>19</v>
      </c>
      <c r="B25" s="3" t="s">
        <v>808</v>
      </c>
      <c r="C25" s="3"/>
      <c r="D25" s="3"/>
      <c r="E25" s="28"/>
      <c r="F25" s="49">
        <v>1</v>
      </c>
      <c r="G25" s="35">
        <v>0</v>
      </c>
      <c r="H25" s="49">
        <v>1</v>
      </c>
      <c r="I25" s="35">
        <v>1</v>
      </c>
      <c r="J25" s="35">
        <f t="shared" si="0"/>
        <v>3</v>
      </c>
      <c r="K25" s="52" t="s">
        <v>8</v>
      </c>
      <c r="L25" s="53">
        <v>1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f t="shared" si="2"/>
        <v>1</v>
      </c>
      <c r="V25" s="50" t="str">
        <f t="shared" si="3"/>
        <v>NI</v>
      </c>
      <c r="W25" s="53"/>
      <c r="X25" s="13"/>
      <c r="Y25" s="13"/>
      <c r="Z25" s="13"/>
      <c r="AA25" s="13"/>
      <c r="AB25" s="13"/>
      <c r="AC25" s="12"/>
      <c r="AD25" s="13"/>
      <c r="AE25" s="13"/>
      <c r="AF25" s="13"/>
      <c r="AG25" s="52"/>
    </row>
    <row r="26" spans="1:33" x14ac:dyDescent="0.3">
      <c r="A26" s="51">
        <f t="shared" si="4"/>
        <v>20</v>
      </c>
      <c r="B26" s="3" t="s">
        <v>829</v>
      </c>
      <c r="C26" s="3">
        <v>60</v>
      </c>
      <c r="D26" s="3"/>
      <c r="E26" s="28"/>
      <c r="F26" s="49">
        <v>1</v>
      </c>
      <c r="G26" s="35">
        <v>1</v>
      </c>
      <c r="H26" s="49">
        <v>0</v>
      </c>
      <c r="I26" s="35">
        <v>0</v>
      </c>
      <c r="J26" s="35">
        <f t="shared" si="0"/>
        <v>2</v>
      </c>
      <c r="K26" s="52" t="s">
        <v>8</v>
      </c>
      <c r="L26" s="51">
        <v>0</v>
      </c>
      <c r="M26" s="35">
        <v>0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f t="shared" si="2"/>
        <v>0</v>
      </c>
      <c r="V26" s="50" t="str">
        <f t="shared" si="3"/>
        <v>-</v>
      </c>
      <c r="W26" s="51"/>
      <c r="X26" s="13"/>
      <c r="Y26" s="13"/>
      <c r="Z26" s="13"/>
      <c r="AA26" s="13"/>
      <c r="AB26" s="13"/>
      <c r="AC26" s="13"/>
      <c r="AD26" s="13"/>
      <c r="AE26" s="13"/>
      <c r="AF26" s="13"/>
      <c r="AG26" s="52"/>
    </row>
    <row r="27" spans="1:33" x14ac:dyDescent="0.3">
      <c r="A27" s="51">
        <f t="shared" si="4"/>
        <v>21</v>
      </c>
      <c r="B27" s="3" t="s">
        <v>954</v>
      </c>
      <c r="C27" s="3"/>
      <c r="D27" s="3"/>
      <c r="E27" s="28"/>
      <c r="F27" s="49">
        <v>0</v>
      </c>
      <c r="G27" s="35">
        <v>1</v>
      </c>
      <c r="H27" s="49">
        <v>0</v>
      </c>
      <c r="I27" s="35">
        <v>1</v>
      </c>
      <c r="J27" s="35">
        <f t="shared" si="0"/>
        <v>2</v>
      </c>
      <c r="K27" s="52" t="s">
        <v>8</v>
      </c>
      <c r="L27" s="51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f t="shared" si="2"/>
        <v>0</v>
      </c>
      <c r="V27" s="50" t="str">
        <f t="shared" si="3"/>
        <v>-</v>
      </c>
      <c r="W27" s="51"/>
      <c r="X27" s="13"/>
      <c r="Y27" s="13"/>
      <c r="Z27" s="13"/>
      <c r="AA27" s="13"/>
      <c r="AB27" s="13"/>
      <c r="AC27" s="13"/>
      <c r="AD27" s="13"/>
      <c r="AE27" s="13"/>
      <c r="AF27" s="13"/>
      <c r="AG27" s="52"/>
    </row>
    <row r="28" spans="1:33" x14ac:dyDescent="0.3">
      <c r="A28" s="51">
        <f t="shared" si="4"/>
        <v>22</v>
      </c>
      <c r="B28" s="3" t="s">
        <v>321</v>
      </c>
      <c r="C28" s="3"/>
      <c r="D28" s="3"/>
      <c r="E28" s="28"/>
      <c r="F28" s="49">
        <v>0</v>
      </c>
      <c r="G28" s="35">
        <v>0</v>
      </c>
      <c r="H28" s="49">
        <v>1</v>
      </c>
      <c r="I28" s="35">
        <v>0</v>
      </c>
      <c r="J28" s="35">
        <f t="shared" si="0"/>
        <v>1</v>
      </c>
      <c r="K28" s="28" t="s">
        <v>20</v>
      </c>
      <c r="L28" s="53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f t="shared" si="2"/>
        <v>0</v>
      </c>
      <c r="V28" s="50" t="str">
        <f t="shared" si="3"/>
        <v>-</v>
      </c>
      <c r="W28" s="53"/>
      <c r="X28" s="13"/>
      <c r="Y28" s="13"/>
      <c r="Z28" s="13"/>
      <c r="AA28" s="13"/>
      <c r="AB28" s="13"/>
      <c r="AC28" s="13"/>
      <c r="AD28" s="12"/>
      <c r="AE28" s="12"/>
      <c r="AF28" s="12"/>
      <c r="AG28" s="28"/>
    </row>
    <row r="29" spans="1:33" x14ac:dyDescent="0.3">
      <c r="A29" s="51">
        <f t="shared" si="4"/>
        <v>23</v>
      </c>
      <c r="B29" s="3" t="s">
        <v>804</v>
      </c>
      <c r="C29" s="3">
        <v>50</v>
      </c>
      <c r="D29" s="3"/>
      <c r="E29" s="28"/>
      <c r="F29" s="49">
        <v>1</v>
      </c>
      <c r="G29" s="35">
        <v>1</v>
      </c>
      <c r="H29" s="49">
        <v>1</v>
      </c>
      <c r="I29" s="35">
        <v>1</v>
      </c>
      <c r="J29" s="35">
        <f t="shared" si="0"/>
        <v>4</v>
      </c>
      <c r="K29" s="52" t="s">
        <v>8</v>
      </c>
      <c r="L29" s="53">
        <v>1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f t="shared" si="2"/>
        <v>1</v>
      </c>
      <c r="V29" s="50" t="str">
        <f t="shared" si="3"/>
        <v>NI</v>
      </c>
      <c r="W29" s="53"/>
      <c r="X29" s="13"/>
      <c r="Y29" s="13"/>
      <c r="Z29" s="13"/>
      <c r="AA29" s="13"/>
      <c r="AB29" s="13"/>
      <c r="AC29" s="13"/>
      <c r="AD29" s="13"/>
      <c r="AE29" s="12"/>
      <c r="AF29" s="12"/>
      <c r="AG29" s="52"/>
    </row>
    <row r="30" spans="1:33" x14ac:dyDescent="0.3">
      <c r="A30" s="51">
        <f t="shared" si="4"/>
        <v>24</v>
      </c>
      <c r="B30" s="3" t="s">
        <v>831</v>
      </c>
      <c r="C30" s="3"/>
      <c r="D30" s="3"/>
      <c r="E30" s="28"/>
      <c r="F30" s="49">
        <v>1</v>
      </c>
      <c r="G30" s="35">
        <v>1</v>
      </c>
      <c r="H30" s="49">
        <v>0</v>
      </c>
      <c r="I30" s="35">
        <v>0</v>
      </c>
      <c r="J30" s="35">
        <f t="shared" si="0"/>
        <v>2</v>
      </c>
      <c r="K30" s="52" t="s">
        <v>8</v>
      </c>
      <c r="L30" s="51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f t="shared" si="2"/>
        <v>0</v>
      </c>
      <c r="V30" s="50" t="str">
        <f t="shared" si="3"/>
        <v>-</v>
      </c>
      <c r="W30" s="51"/>
      <c r="X30" s="13"/>
      <c r="Y30" s="13"/>
      <c r="Z30" s="13"/>
      <c r="AA30" s="13"/>
      <c r="AB30" s="13"/>
      <c r="AC30" s="13"/>
      <c r="AD30" s="13"/>
      <c r="AE30" s="13"/>
      <c r="AF30" s="13"/>
      <c r="AG30" s="52"/>
    </row>
    <row r="31" spans="1:33" x14ac:dyDescent="0.3">
      <c r="A31" s="51">
        <f t="shared" si="4"/>
        <v>25</v>
      </c>
      <c r="B31" s="3" t="s">
        <v>809</v>
      </c>
      <c r="C31" s="3"/>
      <c r="D31" s="3"/>
      <c r="E31" s="28"/>
      <c r="F31" s="49">
        <v>0</v>
      </c>
      <c r="G31" s="35">
        <v>1</v>
      </c>
      <c r="H31" s="49">
        <v>1</v>
      </c>
      <c r="I31" s="35">
        <v>0</v>
      </c>
      <c r="J31" s="35">
        <f t="shared" si="0"/>
        <v>2</v>
      </c>
      <c r="K31" s="52" t="s">
        <v>8</v>
      </c>
      <c r="L31" s="51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f t="shared" si="2"/>
        <v>0</v>
      </c>
      <c r="V31" s="50" t="str">
        <f t="shared" si="3"/>
        <v>-</v>
      </c>
      <c r="W31" s="51"/>
      <c r="X31" s="13"/>
      <c r="Y31" s="13"/>
      <c r="Z31" s="13"/>
      <c r="AA31" s="13"/>
      <c r="AB31" s="13"/>
      <c r="AC31" s="13"/>
      <c r="AD31" s="13"/>
      <c r="AE31" s="13"/>
      <c r="AF31" s="13"/>
      <c r="AG31" s="52"/>
    </row>
    <row r="32" spans="1:33" x14ac:dyDescent="0.3">
      <c r="A32" s="51">
        <f t="shared" si="4"/>
        <v>26</v>
      </c>
      <c r="B32" s="3" t="s">
        <v>805</v>
      </c>
      <c r="C32" s="3"/>
      <c r="D32" s="3"/>
      <c r="E32" s="28"/>
      <c r="F32" s="49">
        <v>0</v>
      </c>
      <c r="G32" s="35">
        <v>1</v>
      </c>
      <c r="H32" s="49">
        <v>1</v>
      </c>
      <c r="I32" s="35">
        <v>1</v>
      </c>
      <c r="J32" s="35">
        <f t="shared" si="0"/>
        <v>3</v>
      </c>
      <c r="K32" s="52" t="s">
        <v>8</v>
      </c>
      <c r="L32" s="51">
        <v>1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f t="shared" si="2"/>
        <v>1</v>
      </c>
      <c r="V32" s="50" t="str">
        <f t="shared" si="3"/>
        <v>NI</v>
      </c>
      <c r="W32" s="51"/>
      <c r="X32" s="13"/>
      <c r="Y32" s="13"/>
      <c r="Z32" s="13"/>
      <c r="AA32" s="13"/>
      <c r="AB32" s="13"/>
      <c r="AC32" s="13"/>
      <c r="AD32" s="13"/>
      <c r="AE32" s="13"/>
      <c r="AF32" s="13"/>
      <c r="AG32" s="52"/>
    </row>
    <row r="33" spans="1:33" x14ac:dyDescent="0.3">
      <c r="A33" s="51">
        <f t="shared" si="4"/>
        <v>27</v>
      </c>
      <c r="B33" s="3" t="s">
        <v>817</v>
      </c>
      <c r="C33" s="3"/>
      <c r="D33" s="3"/>
      <c r="E33" s="28"/>
      <c r="F33" s="49">
        <v>1</v>
      </c>
      <c r="G33" s="35">
        <v>0</v>
      </c>
      <c r="H33" s="49">
        <v>0</v>
      </c>
      <c r="I33" s="35">
        <v>1</v>
      </c>
      <c r="J33" s="35">
        <f t="shared" si="0"/>
        <v>2</v>
      </c>
      <c r="K33" s="52" t="s">
        <v>8</v>
      </c>
      <c r="L33" s="53">
        <v>1</v>
      </c>
      <c r="M33" s="35">
        <v>0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f t="shared" si="2"/>
        <v>1</v>
      </c>
      <c r="V33" s="50" t="str">
        <f t="shared" si="3"/>
        <v>NI</v>
      </c>
      <c r="W33" s="53"/>
      <c r="X33" s="13"/>
      <c r="Y33" s="13"/>
      <c r="Z33" s="13"/>
      <c r="AA33" s="13"/>
      <c r="AB33" s="13"/>
      <c r="AC33" s="13"/>
      <c r="AD33" s="13"/>
      <c r="AE33" s="13"/>
      <c r="AF33" s="13"/>
      <c r="AG33" s="52"/>
    </row>
    <row r="34" spans="1:33" x14ac:dyDescent="0.3">
      <c r="A34" s="51">
        <f t="shared" si="4"/>
        <v>28</v>
      </c>
      <c r="B34" s="3" t="s">
        <v>814</v>
      </c>
      <c r="C34" s="3"/>
      <c r="D34" s="3"/>
      <c r="E34" s="28"/>
      <c r="F34" s="49">
        <v>0</v>
      </c>
      <c r="G34" s="35">
        <v>1</v>
      </c>
      <c r="H34" s="49">
        <v>1</v>
      </c>
      <c r="I34" s="35">
        <v>0</v>
      </c>
      <c r="J34" s="35">
        <f t="shared" si="0"/>
        <v>2</v>
      </c>
      <c r="K34" s="28" t="s">
        <v>8</v>
      </c>
      <c r="L34" s="53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f t="shared" si="2"/>
        <v>0</v>
      </c>
      <c r="V34" s="50" t="str">
        <f t="shared" si="3"/>
        <v>-</v>
      </c>
      <c r="W34" s="53"/>
      <c r="X34" s="13"/>
      <c r="Y34" s="13"/>
      <c r="Z34" s="13"/>
      <c r="AA34" s="13"/>
      <c r="AB34" s="13"/>
      <c r="AC34" s="12"/>
      <c r="AD34" s="12"/>
      <c r="AE34" s="12"/>
      <c r="AF34" s="12"/>
      <c r="AG34" s="28"/>
    </row>
    <row r="35" spans="1:33" x14ac:dyDescent="0.3">
      <c r="A35" s="51">
        <f t="shared" si="4"/>
        <v>29</v>
      </c>
      <c r="B35" s="3" t="s">
        <v>833</v>
      </c>
      <c r="C35" s="3"/>
      <c r="D35" s="3"/>
      <c r="E35" s="28"/>
      <c r="F35" s="49">
        <v>1</v>
      </c>
      <c r="G35" s="35">
        <v>0</v>
      </c>
      <c r="H35" s="49">
        <v>0</v>
      </c>
      <c r="I35" s="35">
        <v>0</v>
      </c>
      <c r="J35" s="35">
        <f t="shared" si="0"/>
        <v>1</v>
      </c>
      <c r="K35" s="52" t="s">
        <v>20</v>
      </c>
      <c r="L35" s="51">
        <v>0</v>
      </c>
      <c r="M35" s="35">
        <v>0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f t="shared" si="2"/>
        <v>0</v>
      </c>
      <c r="V35" s="50" t="str">
        <f t="shared" si="3"/>
        <v>-</v>
      </c>
      <c r="W35" s="51"/>
      <c r="X35" s="13"/>
      <c r="Y35" s="13"/>
      <c r="Z35" s="13"/>
      <c r="AA35" s="13"/>
      <c r="AB35" s="13"/>
      <c r="AC35" s="12"/>
      <c r="AD35" s="13"/>
      <c r="AE35" s="13"/>
      <c r="AF35" s="13"/>
      <c r="AG35" s="52"/>
    </row>
    <row r="36" spans="1:33" x14ac:dyDescent="0.3">
      <c r="A36" s="51">
        <f t="shared" si="4"/>
        <v>30</v>
      </c>
      <c r="B36" s="3" t="s">
        <v>803</v>
      </c>
      <c r="C36" s="3"/>
      <c r="D36" s="3"/>
      <c r="E36" s="28"/>
      <c r="F36" s="49">
        <v>1</v>
      </c>
      <c r="G36" s="35">
        <v>1</v>
      </c>
      <c r="H36" s="49">
        <v>1</v>
      </c>
      <c r="I36" s="35">
        <v>1</v>
      </c>
      <c r="J36" s="35">
        <f t="shared" si="0"/>
        <v>4</v>
      </c>
      <c r="K36" s="52" t="s">
        <v>8</v>
      </c>
      <c r="L36" s="51">
        <v>1</v>
      </c>
      <c r="M36" s="35">
        <v>0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f t="shared" si="2"/>
        <v>1</v>
      </c>
      <c r="V36" s="50" t="str">
        <f t="shared" si="3"/>
        <v>NI</v>
      </c>
      <c r="W36" s="51"/>
      <c r="X36" s="13"/>
      <c r="Y36" s="13"/>
      <c r="Z36" s="13"/>
      <c r="AA36" s="13"/>
      <c r="AB36" s="13"/>
      <c r="AC36" s="13"/>
      <c r="AD36" s="13"/>
      <c r="AE36" s="13"/>
      <c r="AF36" s="13"/>
      <c r="AG36" s="52"/>
    </row>
    <row r="37" spans="1:33" x14ac:dyDescent="0.3">
      <c r="A37" s="51">
        <f t="shared" si="4"/>
        <v>31</v>
      </c>
      <c r="B37" s="3" t="s">
        <v>816</v>
      </c>
      <c r="C37" s="3"/>
      <c r="D37" s="3"/>
      <c r="E37" s="28"/>
      <c r="F37" s="49">
        <v>1</v>
      </c>
      <c r="G37" s="35">
        <v>1</v>
      </c>
      <c r="H37" s="49">
        <v>0</v>
      </c>
      <c r="I37" s="35">
        <v>1</v>
      </c>
      <c r="J37" s="35">
        <f t="shared" si="0"/>
        <v>3</v>
      </c>
      <c r="K37" s="52" t="s">
        <v>8</v>
      </c>
      <c r="L37" s="51">
        <v>0</v>
      </c>
      <c r="M37" s="35">
        <v>0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f t="shared" si="2"/>
        <v>0</v>
      </c>
      <c r="V37" s="50" t="str">
        <f t="shared" si="3"/>
        <v>-</v>
      </c>
      <c r="W37" s="51"/>
      <c r="X37" s="13"/>
      <c r="Y37" s="13"/>
      <c r="Z37" s="13"/>
      <c r="AA37" s="13"/>
      <c r="AB37" s="13"/>
      <c r="AC37" s="13"/>
      <c r="AD37" s="12"/>
      <c r="AE37" s="13"/>
      <c r="AF37" s="13"/>
      <c r="AG37" s="52"/>
    </row>
    <row r="38" spans="1:33" x14ac:dyDescent="0.3">
      <c r="A38" s="51">
        <f t="shared" si="4"/>
        <v>32</v>
      </c>
      <c r="B38" s="3" t="s">
        <v>810</v>
      </c>
      <c r="C38" s="3">
        <v>39</v>
      </c>
      <c r="D38" s="3"/>
      <c r="E38" s="28"/>
      <c r="F38" s="49">
        <v>1</v>
      </c>
      <c r="G38" s="35">
        <v>1</v>
      </c>
      <c r="H38" s="49">
        <v>1</v>
      </c>
      <c r="I38" s="35">
        <v>1</v>
      </c>
      <c r="J38" s="35">
        <f t="shared" si="0"/>
        <v>4</v>
      </c>
      <c r="K38" s="52" t="s">
        <v>8</v>
      </c>
      <c r="L38" s="51">
        <v>1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f t="shared" si="2"/>
        <v>1</v>
      </c>
      <c r="V38" s="50" t="str">
        <f t="shared" si="3"/>
        <v>NI</v>
      </c>
      <c r="W38" s="51"/>
      <c r="X38" s="13"/>
      <c r="Y38" s="13"/>
      <c r="Z38" s="13"/>
      <c r="AA38" s="13"/>
      <c r="AB38" s="13"/>
      <c r="AC38" s="12"/>
      <c r="AD38" s="12"/>
      <c r="AE38" s="13"/>
      <c r="AF38" s="13"/>
      <c r="AG38" s="52"/>
    </row>
    <row r="39" spans="1:33" x14ac:dyDescent="0.3">
      <c r="A39" s="51">
        <f t="shared" si="4"/>
        <v>33</v>
      </c>
      <c r="B39" s="3" t="s">
        <v>914</v>
      </c>
      <c r="C39" s="3"/>
      <c r="D39" s="3"/>
      <c r="E39" s="28"/>
      <c r="F39" s="49">
        <v>0</v>
      </c>
      <c r="G39" s="35">
        <v>0</v>
      </c>
      <c r="H39" s="49">
        <v>0</v>
      </c>
      <c r="I39" s="35">
        <v>1</v>
      </c>
      <c r="J39" s="35">
        <f t="shared" si="0"/>
        <v>1</v>
      </c>
      <c r="K39" s="52" t="s">
        <v>20</v>
      </c>
      <c r="L39" s="51">
        <v>0</v>
      </c>
      <c r="M39" s="35">
        <v>0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f t="shared" si="2"/>
        <v>0</v>
      </c>
      <c r="V39" s="50" t="str">
        <f t="shared" si="3"/>
        <v>-</v>
      </c>
      <c r="W39" s="51"/>
      <c r="X39" s="13"/>
      <c r="Y39" s="13"/>
      <c r="Z39" s="13"/>
      <c r="AA39" s="13"/>
      <c r="AB39" s="13"/>
      <c r="AC39" s="13"/>
      <c r="AD39" s="13"/>
      <c r="AE39" s="12"/>
      <c r="AF39" s="12"/>
      <c r="AG39" s="52"/>
    </row>
    <row r="40" spans="1:33" x14ac:dyDescent="0.3">
      <c r="A40" s="51">
        <f t="shared" si="4"/>
        <v>34</v>
      </c>
      <c r="B40" s="3" t="s">
        <v>821</v>
      </c>
      <c r="C40" s="3"/>
      <c r="D40" s="3"/>
      <c r="E40" s="28"/>
      <c r="F40" s="49">
        <v>0</v>
      </c>
      <c r="G40" s="35">
        <v>0</v>
      </c>
      <c r="H40" s="49">
        <v>0</v>
      </c>
      <c r="I40" s="35">
        <v>1</v>
      </c>
      <c r="J40" s="35">
        <f t="shared" si="0"/>
        <v>1</v>
      </c>
      <c r="K40" s="52" t="s">
        <v>20</v>
      </c>
      <c r="L40" s="51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f t="shared" si="2"/>
        <v>0</v>
      </c>
      <c r="V40" s="50" t="str">
        <f t="shared" si="3"/>
        <v>-</v>
      </c>
      <c r="W40" s="51"/>
      <c r="X40" s="13"/>
      <c r="Y40" s="13"/>
      <c r="Z40" s="13"/>
      <c r="AA40" s="13"/>
      <c r="AB40" s="13"/>
      <c r="AC40" s="13"/>
      <c r="AD40" s="13"/>
      <c r="AE40" s="13"/>
      <c r="AF40" s="13"/>
      <c r="AG40" s="52"/>
    </row>
    <row r="41" spans="1:33" x14ac:dyDescent="0.3">
      <c r="A41" s="51">
        <f t="shared" si="4"/>
        <v>35</v>
      </c>
      <c r="B41" s="3" t="s">
        <v>822</v>
      </c>
      <c r="C41" s="3"/>
      <c r="D41" s="3"/>
      <c r="E41" s="28"/>
      <c r="F41" s="49">
        <v>0</v>
      </c>
      <c r="G41" s="35">
        <v>0</v>
      </c>
      <c r="H41" s="49">
        <v>0</v>
      </c>
      <c r="I41" s="35">
        <v>1</v>
      </c>
      <c r="J41" s="35">
        <f t="shared" si="0"/>
        <v>1</v>
      </c>
      <c r="K41" s="52" t="s">
        <v>20</v>
      </c>
      <c r="L41" s="53">
        <v>1</v>
      </c>
      <c r="M41" s="35">
        <v>0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f t="shared" si="2"/>
        <v>1</v>
      </c>
      <c r="V41" s="50" t="str">
        <f t="shared" si="3"/>
        <v>NI</v>
      </c>
      <c r="W41" s="53"/>
      <c r="X41" s="13"/>
      <c r="Y41" s="13"/>
      <c r="Z41" s="13"/>
      <c r="AA41" s="13"/>
      <c r="AB41" s="13"/>
      <c r="AC41" s="12"/>
      <c r="AD41" s="12"/>
      <c r="AE41" s="13"/>
      <c r="AF41" s="13"/>
      <c r="AG41" s="52"/>
    </row>
    <row r="42" spans="1:33" x14ac:dyDescent="0.3">
      <c r="A42" s="51">
        <f t="shared" si="4"/>
        <v>36</v>
      </c>
      <c r="B42" s="3" t="s">
        <v>832</v>
      </c>
      <c r="C42" s="3"/>
      <c r="D42" s="3"/>
      <c r="E42" s="28"/>
      <c r="F42" s="49">
        <v>1</v>
      </c>
      <c r="G42" s="35">
        <v>0</v>
      </c>
      <c r="H42" s="49">
        <v>0</v>
      </c>
      <c r="I42" s="35">
        <v>0</v>
      </c>
      <c r="J42" s="35">
        <f t="shared" si="0"/>
        <v>1</v>
      </c>
      <c r="K42" s="52" t="s">
        <v>20</v>
      </c>
      <c r="L42" s="51">
        <v>0</v>
      </c>
      <c r="M42" s="35">
        <v>0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f t="shared" si="2"/>
        <v>0</v>
      </c>
      <c r="V42" s="50" t="str">
        <f>IF(U42&gt;=5,"C",IF(U42=0,"-",IF(U42=1,"NI",IF(U42&gt;1,"O",IF(U42&gt;5,"O")))))</f>
        <v>-</v>
      </c>
      <c r="W42" s="51"/>
      <c r="X42" s="13"/>
      <c r="Y42" s="13"/>
      <c r="Z42" s="13"/>
      <c r="AA42" s="13"/>
      <c r="AB42" s="13"/>
      <c r="AC42" s="13"/>
      <c r="AD42" s="12"/>
      <c r="AE42" s="13"/>
      <c r="AF42" s="13"/>
      <c r="AG42" s="52"/>
    </row>
    <row r="43" spans="1:33" x14ac:dyDescent="0.3">
      <c r="A43" s="51">
        <f t="shared" si="4"/>
        <v>37</v>
      </c>
      <c r="B43" s="3" t="s">
        <v>830</v>
      </c>
      <c r="C43" s="3"/>
      <c r="D43" s="3"/>
      <c r="E43" s="28"/>
      <c r="F43" s="49">
        <v>1</v>
      </c>
      <c r="G43" s="35">
        <v>0</v>
      </c>
      <c r="H43" s="49">
        <v>0</v>
      </c>
      <c r="I43" s="35">
        <v>0</v>
      </c>
      <c r="J43" s="35">
        <f t="shared" si="0"/>
        <v>1</v>
      </c>
      <c r="K43" s="52" t="s">
        <v>20</v>
      </c>
      <c r="L43" s="53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f t="shared" si="2"/>
        <v>0</v>
      </c>
      <c r="V43" s="50" t="str">
        <f t="shared" si="3"/>
        <v>-</v>
      </c>
      <c r="W43" s="53"/>
      <c r="X43" s="13"/>
      <c r="Y43" s="13"/>
      <c r="Z43" s="13"/>
      <c r="AA43" s="13"/>
      <c r="AB43" s="13"/>
      <c r="AC43" s="13"/>
      <c r="AD43" s="12"/>
      <c r="AE43" s="12"/>
      <c r="AF43" s="12"/>
      <c r="AG43" s="52"/>
    </row>
    <row r="44" spans="1:33" x14ac:dyDescent="0.3">
      <c r="A44" s="51">
        <f t="shared" si="4"/>
        <v>38</v>
      </c>
      <c r="B44" s="3" t="s">
        <v>828</v>
      </c>
      <c r="C44" s="3">
        <v>60</v>
      </c>
      <c r="D44" s="3"/>
      <c r="E44" s="28"/>
      <c r="F44" s="49">
        <v>1</v>
      </c>
      <c r="G44" s="35">
        <v>1</v>
      </c>
      <c r="H44" s="49">
        <v>0</v>
      </c>
      <c r="I44" s="35">
        <v>0</v>
      </c>
      <c r="J44" s="35">
        <f t="shared" si="0"/>
        <v>2</v>
      </c>
      <c r="K44" s="52" t="s">
        <v>8</v>
      </c>
      <c r="L44" s="51">
        <v>1</v>
      </c>
      <c r="M44" s="35">
        <v>0</v>
      </c>
      <c r="N44" s="35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f t="shared" si="2"/>
        <v>1</v>
      </c>
      <c r="V44" s="50" t="str">
        <f t="shared" si="3"/>
        <v>NI</v>
      </c>
      <c r="W44" s="51"/>
      <c r="X44" s="13"/>
      <c r="Y44" s="13"/>
      <c r="Z44" s="13"/>
      <c r="AA44" s="13"/>
      <c r="AB44" s="13"/>
      <c r="AC44" s="13"/>
      <c r="AD44" s="13"/>
      <c r="AE44" s="13"/>
      <c r="AF44" s="13"/>
      <c r="AG44" s="52"/>
    </row>
    <row r="45" spans="1:33" x14ac:dyDescent="0.3">
      <c r="A45" s="51">
        <f t="shared" si="4"/>
        <v>39</v>
      </c>
      <c r="B45" s="3" t="s">
        <v>815</v>
      </c>
      <c r="C45" s="3"/>
      <c r="D45" s="3"/>
      <c r="E45" s="28"/>
      <c r="F45" s="49">
        <v>0</v>
      </c>
      <c r="G45" s="35">
        <v>0</v>
      </c>
      <c r="H45" s="49">
        <v>1</v>
      </c>
      <c r="I45" s="35">
        <v>0</v>
      </c>
      <c r="J45" s="35">
        <f t="shared" si="0"/>
        <v>1</v>
      </c>
      <c r="K45" s="28" t="s">
        <v>20</v>
      </c>
      <c r="L45" s="53">
        <v>1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f t="shared" si="2"/>
        <v>1</v>
      </c>
      <c r="V45" s="50" t="str">
        <f t="shared" si="3"/>
        <v>NI</v>
      </c>
      <c r="W45" s="53"/>
      <c r="X45" s="13"/>
      <c r="Y45" s="13"/>
      <c r="Z45" s="13"/>
      <c r="AA45" s="13"/>
      <c r="AB45" s="13"/>
      <c r="AC45" s="13"/>
      <c r="AD45" s="12"/>
      <c r="AE45" s="12"/>
      <c r="AF45" s="12"/>
      <c r="AG45" s="28"/>
    </row>
    <row r="46" spans="1:33" x14ac:dyDescent="0.3">
      <c r="A46" s="51">
        <f t="shared" si="4"/>
        <v>40</v>
      </c>
      <c r="B46" s="3" t="s">
        <v>800</v>
      </c>
      <c r="C46" s="3"/>
      <c r="D46" s="3"/>
      <c r="E46" s="28"/>
      <c r="F46" s="49">
        <v>0</v>
      </c>
      <c r="G46" s="35">
        <v>1</v>
      </c>
      <c r="H46" s="49">
        <v>1</v>
      </c>
      <c r="I46" s="35">
        <v>1</v>
      </c>
      <c r="J46" s="35">
        <f t="shared" si="0"/>
        <v>3</v>
      </c>
      <c r="K46" s="52" t="s">
        <v>8</v>
      </c>
      <c r="L46" s="51">
        <v>1</v>
      </c>
      <c r="M46" s="35">
        <v>0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f t="shared" si="2"/>
        <v>1</v>
      </c>
      <c r="V46" s="50" t="str">
        <f t="shared" si="3"/>
        <v>NI</v>
      </c>
      <c r="W46" s="51"/>
      <c r="X46" s="13"/>
      <c r="Y46" s="13"/>
      <c r="Z46" s="13"/>
      <c r="AA46" s="13"/>
      <c r="AB46" s="13"/>
      <c r="AC46" s="13"/>
      <c r="AD46" s="13"/>
      <c r="AE46" s="13"/>
      <c r="AF46" s="13"/>
      <c r="AG46" s="52"/>
    </row>
    <row r="47" spans="1:33" x14ac:dyDescent="0.3">
      <c r="A47" s="51">
        <f t="shared" si="4"/>
        <v>41</v>
      </c>
      <c r="B47" s="3" t="s">
        <v>823</v>
      </c>
      <c r="C47" s="3"/>
      <c r="D47" s="3"/>
      <c r="E47" s="28"/>
      <c r="F47" s="49">
        <v>0</v>
      </c>
      <c r="G47" s="35">
        <v>0</v>
      </c>
      <c r="H47" s="49">
        <v>0</v>
      </c>
      <c r="I47" s="35">
        <v>1</v>
      </c>
      <c r="J47" s="35">
        <f t="shared" si="0"/>
        <v>1</v>
      </c>
      <c r="K47" s="52" t="s">
        <v>20</v>
      </c>
      <c r="L47" s="51">
        <v>0</v>
      </c>
      <c r="M47" s="35">
        <v>0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f t="shared" si="2"/>
        <v>0</v>
      </c>
      <c r="V47" s="50" t="str">
        <f t="shared" si="3"/>
        <v>-</v>
      </c>
      <c r="W47" s="51"/>
      <c r="X47" s="13"/>
      <c r="Y47" s="13"/>
      <c r="Z47" s="13"/>
      <c r="AA47" s="13"/>
      <c r="AB47" s="13"/>
      <c r="AC47" s="13"/>
      <c r="AD47" s="12"/>
      <c r="AE47" s="13"/>
      <c r="AF47" s="13"/>
      <c r="AG47" s="52"/>
    </row>
    <row r="48" spans="1:33" x14ac:dyDescent="0.3">
      <c r="A48" s="51">
        <f t="shared" si="4"/>
        <v>42</v>
      </c>
      <c r="B48" s="3" t="s">
        <v>812</v>
      </c>
      <c r="C48" s="3"/>
      <c r="D48" s="3"/>
      <c r="E48" s="28"/>
      <c r="F48" s="49">
        <v>0</v>
      </c>
      <c r="G48" s="35">
        <v>0</v>
      </c>
      <c r="H48" s="49">
        <v>1</v>
      </c>
      <c r="I48" s="35">
        <v>0</v>
      </c>
      <c r="J48" s="35">
        <f t="shared" si="0"/>
        <v>1</v>
      </c>
      <c r="K48" s="52" t="s">
        <v>20</v>
      </c>
      <c r="L48" s="51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f t="shared" si="2"/>
        <v>0</v>
      </c>
      <c r="V48" s="50" t="str">
        <f t="shared" si="3"/>
        <v>-</v>
      </c>
      <c r="W48" s="51"/>
      <c r="X48" s="13"/>
      <c r="Y48" s="13"/>
      <c r="Z48" s="13"/>
      <c r="AA48" s="13"/>
      <c r="AB48" s="13"/>
      <c r="AC48" s="12"/>
      <c r="AD48" s="13"/>
      <c r="AE48" s="13"/>
      <c r="AF48" s="13"/>
      <c r="AG48" s="52"/>
    </row>
    <row r="49" spans="1:33" x14ac:dyDescent="0.3">
      <c r="A49" s="51">
        <f t="shared" si="4"/>
        <v>43</v>
      </c>
      <c r="B49" s="3" t="s">
        <v>1327</v>
      </c>
      <c r="C49" s="3">
        <v>22</v>
      </c>
      <c r="D49" s="3"/>
      <c r="E49" s="28"/>
      <c r="F49" s="51">
        <v>0</v>
      </c>
      <c r="G49" s="13">
        <v>0</v>
      </c>
      <c r="H49" s="51">
        <v>0</v>
      </c>
      <c r="I49" s="13">
        <v>0</v>
      </c>
      <c r="J49" s="35">
        <f t="shared" si="0"/>
        <v>0</v>
      </c>
      <c r="K49" s="52" t="s">
        <v>20</v>
      </c>
      <c r="L49" s="51">
        <v>1</v>
      </c>
      <c r="M49" s="35">
        <v>0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f t="shared" si="2"/>
        <v>1</v>
      </c>
      <c r="V49" s="50" t="str">
        <f t="shared" si="3"/>
        <v>NI</v>
      </c>
      <c r="W49" s="51"/>
      <c r="X49" s="13"/>
      <c r="Y49" s="13"/>
      <c r="Z49" s="13"/>
      <c r="AA49" s="13"/>
      <c r="AB49" s="13"/>
      <c r="AC49" s="13"/>
      <c r="AD49" s="13"/>
      <c r="AE49" s="12"/>
      <c r="AF49" s="12"/>
      <c r="AG49" s="52"/>
    </row>
    <row r="50" spans="1:33" x14ac:dyDescent="0.3">
      <c r="A50" s="51">
        <f t="shared" si="4"/>
        <v>44</v>
      </c>
      <c r="B50" s="3" t="s">
        <v>1328</v>
      </c>
      <c r="C50" s="3">
        <v>56</v>
      </c>
      <c r="D50" s="3"/>
      <c r="E50" s="28"/>
      <c r="F50" s="51">
        <v>0</v>
      </c>
      <c r="G50" s="13">
        <v>0</v>
      </c>
      <c r="H50" s="51">
        <v>0</v>
      </c>
      <c r="I50" s="13">
        <v>0</v>
      </c>
      <c r="J50" s="35">
        <f t="shared" si="0"/>
        <v>0</v>
      </c>
      <c r="K50" s="52" t="s">
        <v>20</v>
      </c>
      <c r="L50" s="51">
        <v>1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f t="shared" si="2"/>
        <v>1</v>
      </c>
      <c r="V50" s="50" t="str">
        <f t="shared" si="3"/>
        <v>NI</v>
      </c>
      <c r="W50" s="51"/>
      <c r="X50" s="13"/>
      <c r="Y50" s="13"/>
      <c r="Z50" s="13"/>
      <c r="AA50" s="13"/>
      <c r="AB50" s="13"/>
      <c r="AC50" s="13"/>
      <c r="AD50" s="12"/>
      <c r="AE50" s="13"/>
      <c r="AF50" s="13"/>
      <c r="AG50" s="52"/>
    </row>
    <row r="51" spans="1:33" x14ac:dyDescent="0.3">
      <c r="A51" s="51">
        <f t="shared" si="4"/>
        <v>45</v>
      </c>
      <c r="B51" s="3" t="s">
        <v>1329</v>
      </c>
      <c r="C51" s="3">
        <v>43</v>
      </c>
      <c r="D51" s="3"/>
      <c r="E51" s="28"/>
      <c r="F51" s="51">
        <v>0</v>
      </c>
      <c r="G51" s="13">
        <v>0</v>
      </c>
      <c r="H51" s="51">
        <v>0</v>
      </c>
      <c r="I51" s="13">
        <v>0</v>
      </c>
      <c r="J51" s="35">
        <f t="shared" si="0"/>
        <v>0</v>
      </c>
      <c r="K51" s="52" t="s">
        <v>20</v>
      </c>
      <c r="L51" s="51">
        <v>1</v>
      </c>
      <c r="M51" s="35">
        <v>0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f t="shared" si="2"/>
        <v>1</v>
      </c>
      <c r="V51" s="50" t="str">
        <f t="shared" si="3"/>
        <v>NI</v>
      </c>
      <c r="W51" s="51"/>
      <c r="X51" s="13"/>
      <c r="Y51" s="13"/>
      <c r="Z51" s="13"/>
      <c r="AA51" s="13"/>
      <c r="AB51" s="13"/>
      <c r="AC51" s="13"/>
      <c r="AD51" s="13"/>
      <c r="AE51" s="13"/>
      <c r="AF51" s="13"/>
      <c r="AG51" s="52"/>
    </row>
    <row r="52" spans="1:33" x14ac:dyDescent="0.3">
      <c r="A52" s="51">
        <f t="shared" si="4"/>
        <v>46</v>
      </c>
      <c r="B52" s="3" t="s">
        <v>1330</v>
      </c>
      <c r="C52" s="3">
        <v>44</v>
      </c>
      <c r="D52" s="3"/>
      <c r="E52" s="28"/>
      <c r="F52" s="53">
        <v>0</v>
      </c>
      <c r="G52" s="13">
        <v>0</v>
      </c>
      <c r="H52" s="53">
        <v>0</v>
      </c>
      <c r="I52" s="13">
        <v>0</v>
      </c>
      <c r="J52" s="35">
        <f t="shared" si="0"/>
        <v>0</v>
      </c>
      <c r="K52" s="52" t="s">
        <v>20</v>
      </c>
      <c r="L52" s="53">
        <v>0</v>
      </c>
      <c r="M52" s="35">
        <v>0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f t="shared" si="2"/>
        <v>0</v>
      </c>
      <c r="V52" s="50" t="str">
        <f t="shared" si="3"/>
        <v>-</v>
      </c>
      <c r="W52" s="53"/>
      <c r="X52" s="13"/>
      <c r="Y52" s="13"/>
      <c r="Z52" s="13"/>
      <c r="AA52" s="13"/>
      <c r="AB52" s="13"/>
      <c r="AC52" s="12"/>
      <c r="AD52" s="12"/>
      <c r="AE52" s="12"/>
      <c r="AF52" s="12"/>
      <c r="AG52" s="52"/>
    </row>
    <row r="53" spans="1:33" x14ac:dyDescent="0.3">
      <c r="A53" s="51">
        <f>A52+1</f>
        <v>47</v>
      </c>
      <c r="B53" s="3" t="s">
        <v>1331</v>
      </c>
      <c r="C53" s="3">
        <v>42</v>
      </c>
      <c r="D53" s="3"/>
      <c r="E53" s="28"/>
      <c r="F53" s="53">
        <v>0</v>
      </c>
      <c r="G53" s="13">
        <v>0</v>
      </c>
      <c r="H53" s="53">
        <v>0</v>
      </c>
      <c r="I53" s="13">
        <v>0</v>
      </c>
      <c r="J53" s="35">
        <f t="shared" si="0"/>
        <v>0</v>
      </c>
      <c r="K53" s="52" t="s">
        <v>20</v>
      </c>
      <c r="L53" s="53">
        <v>1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f t="shared" si="2"/>
        <v>1</v>
      </c>
      <c r="V53" s="50" t="str">
        <f t="shared" si="3"/>
        <v>NI</v>
      </c>
      <c r="W53" s="53"/>
      <c r="X53" s="13"/>
      <c r="Y53" s="13"/>
      <c r="Z53" s="13"/>
      <c r="AA53" s="13"/>
      <c r="AB53" s="13"/>
      <c r="AC53" s="13"/>
      <c r="AD53" s="12"/>
      <c r="AE53" s="13"/>
      <c r="AF53" s="13"/>
      <c r="AG53" s="52"/>
    </row>
    <row r="54" spans="1:33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35"/>
      <c r="K54" s="52"/>
      <c r="L54" s="51"/>
      <c r="M54" s="13"/>
      <c r="N54" s="13"/>
      <c r="O54" s="13"/>
      <c r="P54" s="13"/>
      <c r="Q54" s="13"/>
      <c r="R54" s="13"/>
      <c r="S54" s="13"/>
      <c r="T54" s="13"/>
      <c r="U54" s="35"/>
      <c r="V54" s="52"/>
      <c r="W54" s="51"/>
      <c r="X54" s="13"/>
      <c r="Y54" s="13"/>
      <c r="Z54" s="13"/>
      <c r="AA54" s="13"/>
      <c r="AB54" s="13"/>
      <c r="AC54" s="13"/>
      <c r="AD54" s="13"/>
      <c r="AE54" s="13"/>
      <c r="AF54" s="13"/>
      <c r="AG54" s="52"/>
    </row>
    <row r="55" spans="1:33" x14ac:dyDescent="0.3">
      <c r="A55" s="51">
        <f t="shared" ref="A55" si="5">A54+1</f>
        <v>50</v>
      </c>
      <c r="B55" s="3"/>
      <c r="C55" s="3"/>
      <c r="D55" s="3"/>
      <c r="E55" s="28"/>
      <c r="F55" s="51"/>
      <c r="G55" s="13"/>
      <c r="H55" s="13"/>
      <c r="I55" s="13"/>
      <c r="J55" s="35"/>
      <c r="K55" s="52"/>
      <c r="L55" s="51"/>
      <c r="M55" s="13"/>
      <c r="N55" s="13"/>
      <c r="O55" s="13"/>
      <c r="P55" s="13"/>
      <c r="Q55" s="13"/>
      <c r="R55" s="13"/>
      <c r="S55" s="13"/>
      <c r="T55" s="13"/>
      <c r="U55" s="35"/>
      <c r="V55" s="52"/>
      <c r="W55" s="51"/>
      <c r="X55" s="13"/>
      <c r="Y55" s="13"/>
      <c r="Z55" s="13"/>
      <c r="AA55" s="13"/>
      <c r="AB55" s="13"/>
      <c r="AC55" s="13"/>
      <c r="AD55" s="13"/>
      <c r="AE55" s="13"/>
      <c r="AF55" s="13"/>
      <c r="AG55" s="52"/>
    </row>
    <row r="56" spans="1:33" x14ac:dyDescent="0.3">
      <c r="B56" s="2"/>
      <c r="C56" s="2"/>
      <c r="D56" s="2"/>
      <c r="E56" s="1"/>
      <c r="F56" s="1"/>
      <c r="G56" s="10"/>
      <c r="H56" s="10"/>
      <c r="I56" s="10"/>
      <c r="J56" s="10"/>
      <c r="K56" s="10"/>
    </row>
    <row r="57" spans="1:33" x14ac:dyDescent="0.3">
      <c r="B57" s="203"/>
      <c r="C57" s="199"/>
      <c r="D57" s="200"/>
      <c r="E57" s="200"/>
      <c r="G57" s="10"/>
      <c r="H57" s="10"/>
      <c r="I57" s="10"/>
      <c r="J57" s="10"/>
      <c r="K57" s="10"/>
    </row>
    <row r="58" spans="1:33" x14ac:dyDescent="0.3">
      <c r="B58" s="203"/>
      <c r="C58" s="199"/>
      <c r="D58" s="200"/>
      <c r="E58" s="200"/>
      <c r="G58" s="10"/>
      <c r="H58" s="10"/>
      <c r="I58" s="10"/>
      <c r="J58" s="10"/>
      <c r="K58" s="10"/>
    </row>
    <row r="59" spans="1:33" x14ac:dyDescent="0.3">
      <c r="B59" s="140"/>
      <c r="C59" s="199"/>
      <c r="D59" s="199"/>
      <c r="E59" s="200"/>
      <c r="G59" s="10"/>
      <c r="H59" s="10"/>
      <c r="I59" s="10"/>
      <c r="J59" s="10"/>
      <c r="K59" s="10"/>
    </row>
    <row r="60" spans="1:33" x14ac:dyDescent="0.3">
      <c r="B60" s="200"/>
      <c r="C60" s="199"/>
      <c r="D60" s="200"/>
      <c r="E60" s="200"/>
      <c r="K60" s="10"/>
    </row>
    <row r="61" spans="1:33" x14ac:dyDescent="0.3">
      <c r="B61" s="200"/>
      <c r="C61" s="199"/>
      <c r="D61" s="200"/>
      <c r="E61" s="200"/>
    </row>
    <row r="62" spans="1:33" x14ac:dyDescent="0.3">
      <c r="B62" s="200"/>
      <c r="C62" s="199"/>
      <c r="D62" s="201"/>
      <c r="E62" s="200"/>
    </row>
    <row r="63" spans="1:33" ht="15" thickBot="1" x14ac:dyDescent="0.35">
      <c r="A63"/>
      <c r="B63" s="202"/>
      <c r="C63" s="202"/>
      <c r="D63" s="202"/>
      <c r="E63" s="203"/>
      <c r="F63" s="24"/>
      <c r="G63" s="24"/>
      <c r="K63"/>
    </row>
    <row r="64" spans="1:33" ht="15.6" x14ac:dyDescent="0.3">
      <c r="A64"/>
      <c r="B64" s="68" t="s">
        <v>10</v>
      </c>
      <c r="C64" s="33">
        <v>1</v>
      </c>
      <c r="F64" s="5"/>
      <c r="G64" s="24"/>
      <c r="K64"/>
    </row>
    <row r="65" spans="1:11" ht="15" thickBot="1" x14ac:dyDescent="0.35">
      <c r="A65"/>
      <c r="B65" s="56" t="s">
        <v>28</v>
      </c>
      <c r="C65" s="31">
        <v>0</v>
      </c>
      <c r="F65" s="18"/>
      <c r="G65" s="72"/>
      <c r="K65"/>
    </row>
    <row r="66" spans="1:11" x14ac:dyDescent="0.3">
      <c r="A66"/>
      <c r="B66" s="65" t="s">
        <v>15</v>
      </c>
      <c r="C66" s="67" t="s">
        <v>19</v>
      </c>
      <c r="D66" s="66" t="s">
        <v>16</v>
      </c>
      <c r="F66" s="18"/>
      <c r="G66" s="24"/>
      <c r="K66"/>
    </row>
    <row r="67" spans="1:11" x14ac:dyDescent="0.3">
      <c r="A67"/>
      <c r="B67" s="25" t="s">
        <v>4</v>
      </c>
      <c r="C67" s="30" t="s">
        <v>7</v>
      </c>
      <c r="D67" s="7" t="s">
        <v>17</v>
      </c>
      <c r="F67" s="18"/>
      <c r="G67" s="24"/>
      <c r="K67"/>
    </row>
    <row r="68" spans="1:11" x14ac:dyDescent="0.3">
      <c r="A68"/>
      <c r="B68" s="25" t="s">
        <v>5</v>
      </c>
      <c r="C68" s="30" t="s">
        <v>8</v>
      </c>
      <c r="D68" s="7" t="s">
        <v>3</v>
      </c>
      <c r="F68" s="18"/>
      <c r="G68" s="24"/>
      <c r="K68"/>
    </row>
    <row r="69" spans="1:11" ht="15" thickBot="1" x14ac:dyDescent="0.35">
      <c r="A69"/>
      <c r="B69" s="26" t="s">
        <v>6</v>
      </c>
      <c r="C69" s="31" t="s">
        <v>20</v>
      </c>
      <c r="D69" s="32" t="s">
        <v>18</v>
      </c>
      <c r="F69" s="18"/>
      <c r="G69" s="18"/>
      <c r="K69"/>
    </row>
    <row r="70" spans="1:11" ht="15" thickBot="1" x14ac:dyDescent="0.35">
      <c r="B70" s="16"/>
      <c r="C70" s="16"/>
      <c r="D70" s="16"/>
      <c r="E70" s="15"/>
    </row>
    <row r="71" spans="1:11" ht="16.2" thickBot="1" x14ac:dyDescent="0.35">
      <c r="B71" s="153" t="s">
        <v>943</v>
      </c>
      <c r="C71" s="154"/>
      <c r="D71" s="154"/>
      <c r="E71" s="155"/>
    </row>
    <row r="72" spans="1:11" x14ac:dyDescent="0.3">
      <c r="B72" s="64" t="s">
        <v>15</v>
      </c>
      <c r="C72" s="9" t="s">
        <v>19</v>
      </c>
      <c r="D72" s="20" t="s">
        <v>22</v>
      </c>
      <c r="E72" s="74" t="s">
        <v>16</v>
      </c>
    </row>
    <row r="73" spans="1:11" x14ac:dyDescent="0.3">
      <c r="B73" s="25" t="s">
        <v>4</v>
      </c>
      <c r="C73" s="11" t="s">
        <v>7</v>
      </c>
      <c r="D73" s="43">
        <f>COUNTIF(K7:K53,"C")</f>
        <v>0</v>
      </c>
      <c r="E73" s="27" t="s">
        <v>17</v>
      </c>
    </row>
    <row r="74" spans="1:11" x14ac:dyDescent="0.3">
      <c r="B74" s="25" t="s">
        <v>5</v>
      </c>
      <c r="C74" s="11" t="s">
        <v>8</v>
      </c>
      <c r="D74" s="43">
        <f>COUNTIF(K7:K53,"O")</f>
        <v>23</v>
      </c>
      <c r="E74" s="27" t="s">
        <v>3</v>
      </c>
    </row>
    <row r="75" spans="1:11" ht="15" thickBot="1" x14ac:dyDescent="0.35">
      <c r="B75" s="75" t="s">
        <v>6</v>
      </c>
      <c r="C75" s="8" t="s">
        <v>20</v>
      </c>
      <c r="D75" s="44">
        <f>COUNTIF(K7:K53,E75)</f>
        <v>0</v>
      </c>
      <c r="E75" s="73" t="s">
        <v>18</v>
      </c>
    </row>
    <row r="76" spans="1:11" ht="15" thickBot="1" x14ac:dyDescent="0.35">
      <c r="B76" s="69" t="s">
        <v>22</v>
      </c>
      <c r="C76" s="71"/>
      <c r="D76" s="70">
        <f>SUM(D73:D75)</f>
        <v>23</v>
      </c>
      <c r="E76" s="71"/>
    </row>
    <row r="77" spans="1:11" ht="15" thickBot="1" x14ac:dyDescent="0.35"/>
    <row r="78" spans="1:11" ht="16.2" thickBot="1" x14ac:dyDescent="0.35">
      <c r="B78" s="401" t="s">
        <v>2964</v>
      </c>
      <c r="C78" s="402"/>
      <c r="D78" s="402"/>
      <c r="E78" s="403"/>
    </row>
    <row r="79" spans="1:11" x14ac:dyDescent="0.3">
      <c r="B79" s="25" t="s">
        <v>4</v>
      </c>
      <c r="C79" s="11" t="s">
        <v>7</v>
      </c>
      <c r="D79" s="43">
        <f>COUNTIF(V7:V53,"C")</f>
        <v>0</v>
      </c>
      <c r="E79" s="27" t="s">
        <v>17</v>
      </c>
    </row>
    <row r="80" spans="1:11" x14ac:dyDescent="0.3">
      <c r="B80" s="25" t="s">
        <v>5</v>
      </c>
      <c r="C80" s="11" t="s">
        <v>8</v>
      </c>
      <c r="D80" s="43">
        <f>COUNTIF(V7:V53,"O")</f>
        <v>0</v>
      </c>
      <c r="E80" s="27" t="s">
        <v>3</v>
      </c>
    </row>
    <row r="81" spans="2:5" ht="15" thickBot="1" x14ac:dyDescent="0.35">
      <c r="B81" s="75" t="s">
        <v>6</v>
      </c>
      <c r="C81" s="8" t="s">
        <v>20</v>
      </c>
      <c r="D81" s="44">
        <f>COUNTIF(V7:V53,"NI")</f>
        <v>23</v>
      </c>
      <c r="E81" s="73" t="s">
        <v>18</v>
      </c>
    </row>
    <row r="82" spans="2:5" ht="15" thickBot="1" x14ac:dyDescent="0.35">
      <c r="B82" s="69" t="s">
        <v>22</v>
      </c>
      <c r="C82" s="71"/>
      <c r="D82" s="70">
        <f>SUM(D79:D81)</f>
        <v>23</v>
      </c>
      <c r="E82" s="71"/>
    </row>
    <row r="84" spans="2:5" x14ac:dyDescent="0.3">
      <c r="B84" s="150" t="s">
        <v>945</v>
      </c>
      <c r="C84" s="151" t="s">
        <v>19</v>
      </c>
      <c r="D84" s="152" t="s">
        <v>22</v>
      </c>
      <c r="E84" s="151" t="s">
        <v>16</v>
      </c>
    </row>
    <row r="85" spans="2:5" x14ac:dyDescent="0.3">
      <c r="B85" s="25" t="s">
        <v>4</v>
      </c>
      <c r="C85" s="11" t="s">
        <v>7</v>
      </c>
      <c r="D85" s="43">
        <f>D79+D73</f>
        <v>0</v>
      </c>
      <c r="E85" s="27" t="s">
        <v>17</v>
      </c>
    </row>
    <row r="86" spans="2:5" x14ac:dyDescent="0.3">
      <c r="B86" s="25" t="s">
        <v>5</v>
      </c>
      <c r="C86" s="11" t="s">
        <v>8</v>
      </c>
      <c r="D86" s="43">
        <f>D80+D74</f>
        <v>23</v>
      </c>
      <c r="E86" s="27" t="s">
        <v>3</v>
      </c>
    </row>
    <row r="87" spans="2:5" ht="15" thickBot="1" x14ac:dyDescent="0.35">
      <c r="B87" s="75" t="s">
        <v>6</v>
      </c>
      <c r="C87" s="8" t="s">
        <v>20</v>
      </c>
      <c r="D87" s="44">
        <f>D81+D75</f>
        <v>23</v>
      </c>
      <c r="E87" s="73" t="s">
        <v>18</v>
      </c>
    </row>
    <row r="88" spans="2:5" ht="15" thickBot="1" x14ac:dyDescent="0.35">
      <c r="B88" s="69" t="s">
        <v>22</v>
      </c>
      <c r="C88" s="71"/>
      <c r="D88" s="70">
        <f>SUM(D85:D87)</f>
        <v>46</v>
      </c>
      <c r="E88" s="71"/>
    </row>
    <row r="123" spans="1:11" x14ac:dyDescent="0.3">
      <c r="A123"/>
      <c r="E123" s="1"/>
      <c r="K123"/>
    </row>
    <row r="124" spans="1:11" x14ac:dyDescent="0.3">
      <c r="A124"/>
      <c r="E124" s="1"/>
      <c r="K124"/>
    </row>
    <row r="125" spans="1:11" x14ac:dyDescent="0.3">
      <c r="A125"/>
      <c r="E125" s="1"/>
      <c r="K125"/>
    </row>
    <row r="126" spans="1:11" x14ac:dyDescent="0.3">
      <c r="A126"/>
      <c r="E126" s="1"/>
      <c r="K126"/>
    </row>
    <row r="127" spans="1:11" x14ac:dyDescent="0.3">
      <c r="A127"/>
      <c r="E127" s="1"/>
      <c r="K127"/>
    </row>
  </sheetData>
  <sortState ref="B7:I48">
    <sortCondition ref="B48"/>
  </sortState>
  <mergeCells count="8">
    <mergeCell ref="F5:I5"/>
    <mergeCell ref="L5:T5"/>
    <mergeCell ref="W5:AE5"/>
    <mergeCell ref="E1:I1"/>
    <mergeCell ref="E2:I2"/>
    <mergeCell ref="F4:K4"/>
    <mergeCell ref="L4:V4"/>
    <mergeCell ref="W4:AG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921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921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76"/>
  <sheetViews>
    <sheetView topLeftCell="A52" zoomScale="73" zoomScaleNormal="73" workbookViewId="0">
      <selection activeCell="Q7" sqref="Q7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9" width="5.44140625" customWidth="1"/>
    <col min="10" max="10" width="11" customWidth="1"/>
    <col min="11" max="11" width="11" style="1" customWidth="1"/>
    <col min="12" max="12" width="5.44140625" customWidth="1"/>
    <col min="13" max="15" width="5.44140625" style="130" customWidth="1"/>
  </cols>
  <sheetData>
    <row r="1" spans="1:2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28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28" ht="15" thickBot="1" x14ac:dyDescent="0.35">
      <c r="A3" s="77"/>
      <c r="E3" s="77"/>
      <c r="F3" s="77"/>
      <c r="G3" s="77"/>
      <c r="H3" s="77"/>
      <c r="I3" s="77"/>
      <c r="J3" s="77"/>
    </row>
    <row r="4" spans="1:2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1"/>
      <c r="Q4" s="462"/>
      <c r="R4" s="452" t="s">
        <v>27</v>
      </c>
      <c r="S4" s="453"/>
      <c r="T4" s="453"/>
      <c r="U4" s="453"/>
      <c r="V4" s="453"/>
      <c r="W4" s="453"/>
      <c r="X4" s="453"/>
      <c r="Y4" s="453"/>
      <c r="Z4" s="453"/>
      <c r="AA4" s="453"/>
      <c r="AB4" s="454"/>
    </row>
    <row r="5" spans="1:28" ht="15" thickBot="1" x14ac:dyDescent="0.35">
      <c r="A5" s="77"/>
      <c r="E5" s="77"/>
      <c r="F5" s="455" t="s">
        <v>25</v>
      </c>
      <c r="G5" s="456"/>
      <c r="H5" s="456"/>
      <c r="I5" s="456"/>
      <c r="J5" s="78"/>
      <c r="K5" s="47"/>
      <c r="L5" s="455" t="s">
        <v>25</v>
      </c>
      <c r="M5" s="456"/>
      <c r="N5" s="456"/>
      <c r="O5" s="456"/>
      <c r="P5" s="78"/>
      <c r="Q5" s="47"/>
      <c r="R5" s="455" t="s">
        <v>25</v>
      </c>
      <c r="S5" s="456"/>
      <c r="T5" s="456"/>
      <c r="U5" s="456"/>
      <c r="V5" s="456"/>
      <c r="W5" s="456"/>
      <c r="X5" s="456"/>
      <c r="Y5" s="456"/>
      <c r="Z5" s="456"/>
      <c r="AA5" s="78"/>
      <c r="AB5" s="48"/>
    </row>
    <row r="6" spans="1:28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2</v>
      </c>
      <c r="G6" s="37">
        <v>9</v>
      </c>
      <c r="H6" s="38" t="s">
        <v>204</v>
      </c>
      <c r="I6" s="38" t="s">
        <v>209</v>
      </c>
      <c r="J6" s="41" t="s">
        <v>13</v>
      </c>
      <c r="K6" s="42" t="s">
        <v>14</v>
      </c>
      <c r="L6" s="36">
        <v>7</v>
      </c>
      <c r="M6" s="143">
        <v>14</v>
      </c>
      <c r="N6" s="144" t="s">
        <v>957</v>
      </c>
      <c r="O6" s="144" t="s">
        <v>958</v>
      </c>
      <c r="P6" s="41" t="s">
        <v>13</v>
      </c>
      <c r="Q6" s="42" t="s">
        <v>14</v>
      </c>
      <c r="R6" s="36"/>
      <c r="S6" s="37"/>
      <c r="T6" s="38"/>
      <c r="U6" s="38"/>
      <c r="V6" s="38"/>
      <c r="W6" s="38"/>
      <c r="X6" s="38"/>
      <c r="Y6" s="39"/>
      <c r="Z6" s="40"/>
      <c r="AA6" s="41" t="s">
        <v>13</v>
      </c>
      <c r="AB6" s="42" t="s">
        <v>14</v>
      </c>
    </row>
    <row r="7" spans="1:28" ht="14.4" customHeight="1" x14ac:dyDescent="0.25">
      <c r="A7" s="51">
        <v>1</v>
      </c>
      <c r="B7" s="3" t="s">
        <v>927</v>
      </c>
      <c r="C7" s="45"/>
      <c r="D7" s="45"/>
      <c r="E7" s="28"/>
      <c r="F7" s="49">
        <v>0</v>
      </c>
      <c r="G7" s="49">
        <v>0</v>
      </c>
      <c r="H7" s="49">
        <v>0</v>
      </c>
      <c r="I7" s="49">
        <v>0</v>
      </c>
      <c r="J7" s="35">
        <f t="shared" ref="J7:J38" si="0">SUM(F7:I7)</f>
        <v>0</v>
      </c>
      <c r="K7" s="50" t="str">
        <f t="shared" ref="K7:K11" si="1">IF(J7&gt;=5,"C",IF(J7=0,"-",IF(J7=1,"NI",IF(J7&gt;1,"O",IF(J7&gt;5,"O")))))</f>
        <v>-</v>
      </c>
      <c r="L7" s="51">
        <v>0</v>
      </c>
      <c r="M7" s="136">
        <v>0</v>
      </c>
      <c r="N7" s="136">
        <v>0</v>
      </c>
      <c r="O7" s="136">
        <v>0</v>
      </c>
      <c r="P7" s="35">
        <f t="shared" ref="P7:P38" si="2">SUM(L7:O7)</f>
        <v>0</v>
      </c>
      <c r="Q7" s="50"/>
      <c r="R7" s="49"/>
      <c r="S7" s="35"/>
      <c r="T7" s="35"/>
      <c r="U7" s="35"/>
      <c r="V7" s="35"/>
      <c r="W7" s="35"/>
      <c r="X7" s="35"/>
      <c r="Y7" s="35"/>
      <c r="Z7" s="35"/>
      <c r="AA7" s="35">
        <f>SUM(R7:Z7)</f>
        <v>0</v>
      </c>
      <c r="AB7" s="50"/>
    </row>
    <row r="8" spans="1:28" ht="15" x14ac:dyDescent="0.25">
      <c r="A8" s="51">
        <f t="shared" ref="A8:A14" si="3">A7+1</f>
        <v>2</v>
      </c>
      <c r="B8" s="3" t="s">
        <v>882</v>
      </c>
      <c r="C8" s="3"/>
      <c r="D8" s="3"/>
      <c r="E8" s="28"/>
      <c r="F8" s="49">
        <v>1</v>
      </c>
      <c r="G8" s="49">
        <v>0</v>
      </c>
      <c r="H8" s="49">
        <v>0</v>
      </c>
      <c r="I8" s="49">
        <v>0</v>
      </c>
      <c r="J8" s="35">
        <f t="shared" si="0"/>
        <v>1</v>
      </c>
      <c r="K8" s="50" t="str">
        <f t="shared" si="1"/>
        <v>NI</v>
      </c>
      <c r="L8" s="51">
        <v>0</v>
      </c>
      <c r="M8" s="136">
        <v>0</v>
      </c>
      <c r="N8" s="136">
        <v>0</v>
      </c>
      <c r="O8" s="136">
        <v>0</v>
      </c>
      <c r="P8" s="35">
        <f t="shared" si="2"/>
        <v>0</v>
      </c>
      <c r="Q8" s="50" t="str">
        <f t="shared" ref="Q8:Q71" si="4">IF(P8&gt;=5,"C",IF(P8=0,"-",IF(P8=1,"NI",IF(P8&gt;1,"O",IF(P8&gt;5,"O")))))</f>
        <v>-</v>
      </c>
      <c r="R8" s="51"/>
      <c r="S8" s="13"/>
      <c r="T8" s="13"/>
      <c r="U8" s="13"/>
      <c r="V8" s="13"/>
      <c r="W8" s="13"/>
      <c r="X8" s="13"/>
      <c r="Y8" s="12"/>
      <c r="Z8" s="13"/>
      <c r="AA8" s="13"/>
      <c r="AB8" s="52"/>
    </row>
    <row r="9" spans="1:28" x14ac:dyDescent="0.3">
      <c r="A9" s="51">
        <f t="shared" si="3"/>
        <v>3</v>
      </c>
      <c r="B9" s="3" t="s">
        <v>874</v>
      </c>
      <c r="C9" s="3">
        <v>72</v>
      </c>
      <c r="D9" s="3"/>
      <c r="E9" s="28"/>
      <c r="F9" s="49">
        <v>0</v>
      </c>
      <c r="G9" s="49">
        <v>0</v>
      </c>
      <c r="H9" s="49">
        <v>0</v>
      </c>
      <c r="I9" s="49">
        <v>0</v>
      </c>
      <c r="J9" s="35">
        <f t="shared" si="0"/>
        <v>0</v>
      </c>
      <c r="K9" s="50" t="str">
        <f t="shared" si="1"/>
        <v>-</v>
      </c>
      <c r="L9" s="51">
        <v>0</v>
      </c>
      <c r="M9" s="136">
        <v>0</v>
      </c>
      <c r="N9" s="136">
        <v>0</v>
      </c>
      <c r="O9" s="136">
        <v>1</v>
      </c>
      <c r="P9" s="35">
        <f t="shared" si="2"/>
        <v>1</v>
      </c>
      <c r="Q9" s="50" t="str">
        <f t="shared" si="4"/>
        <v>NI</v>
      </c>
      <c r="R9" s="51"/>
      <c r="S9" s="13"/>
      <c r="T9" s="13"/>
      <c r="U9" s="13"/>
      <c r="V9" s="13"/>
      <c r="W9" s="13"/>
      <c r="X9" s="13"/>
      <c r="Y9" s="13"/>
      <c r="Z9" s="13"/>
      <c r="AA9" s="13"/>
      <c r="AB9" s="52"/>
    </row>
    <row r="10" spans="1:28" x14ac:dyDescent="0.3">
      <c r="A10" s="51">
        <f t="shared" si="3"/>
        <v>4</v>
      </c>
      <c r="B10" s="3" t="s">
        <v>850</v>
      </c>
      <c r="C10" s="3">
        <v>56</v>
      </c>
      <c r="D10" s="3"/>
      <c r="E10" s="28"/>
      <c r="F10" s="49">
        <v>0</v>
      </c>
      <c r="G10" s="49">
        <v>0</v>
      </c>
      <c r="H10" s="49">
        <v>0</v>
      </c>
      <c r="I10" s="49">
        <v>1</v>
      </c>
      <c r="J10" s="35">
        <f t="shared" si="0"/>
        <v>1</v>
      </c>
      <c r="K10" s="50" t="str">
        <f t="shared" si="1"/>
        <v>NI</v>
      </c>
      <c r="L10" s="51">
        <v>1</v>
      </c>
      <c r="M10" s="136">
        <v>0</v>
      </c>
      <c r="N10" s="136">
        <v>0</v>
      </c>
      <c r="O10" s="136">
        <v>0</v>
      </c>
      <c r="P10" s="35">
        <f t="shared" si="2"/>
        <v>1</v>
      </c>
      <c r="Q10" s="50" t="str">
        <f t="shared" si="4"/>
        <v>NI</v>
      </c>
      <c r="R10" s="51"/>
      <c r="S10" s="13"/>
      <c r="T10" s="13"/>
      <c r="U10" s="13"/>
      <c r="V10" s="13"/>
      <c r="W10" s="13"/>
      <c r="X10" s="13"/>
      <c r="Y10" s="13"/>
      <c r="Z10" s="13"/>
      <c r="AA10" s="13"/>
      <c r="AB10" s="52"/>
    </row>
    <row r="11" spans="1:28" ht="15" x14ac:dyDescent="0.25">
      <c r="A11" s="51">
        <f t="shared" si="3"/>
        <v>5</v>
      </c>
      <c r="B11" s="3" t="s">
        <v>858</v>
      </c>
      <c r="C11" s="3">
        <v>50</v>
      </c>
      <c r="D11" s="3"/>
      <c r="E11" s="28"/>
      <c r="F11" s="49">
        <v>0</v>
      </c>
      <c r="G11" s="49">
        <v>0</v>
      </c>
      <c r="H11" s="49">
        <v>0</v>
      </c>
      <c r="I11" s="49">
        <v>1</v>
      </c>
      <c r="J11" s="35">
        <f t="shared" si="0"/>
        <v>1</v>
      </c>
      <c r="K11" s="50" t="str">
        <f t="shared" si="1"/>
        <v>NI</v>
      </c>
      <c r="L11" s="51">
        <v>1</v>
      </c>
      <c r="M11" s="136">
        <v>0</v>
      </c>
      <c r="N11" s="136">
        <v>1</v>
      </c>
      <c r="O11" s="136">
        <v>1</v>
      </c>
      <c r="P11" s="35">
        <f t="shared" si="2"/>
        <v>3</v>
      </c>
      <c r="Q11" s="50" t="str">
        <f t="shared" si="4"/>
        <v>O</v>
      </c>
      <c r="R11" s="53"/>
      <c r="S11" s="13"/>
      <c r="T11" s="13"/>
      <c r="U11" s="13"/>
      <c r="V11" s="13"/>
      <c r="W11" s="13"/>
      <c r="X11" s="12"/>
      <c r="Y11" s="12"/>
      <c r="Z11" s="12"/>
      <c r="AA11" s="12"/>
      <c r="AB11" s="28"/>
    </row>
    <row r="12" spans="1:28" x14ac:dyDescent="0.3">
      <c r="A12" s="51">
        <f t="shared" si="3"/>
        <v>6</v>
      </c>
      <c r="B12" s="3" t="s">
        <v>920</v>
      </c>
      <c r="C12" s="3">
        <v>77</v>
      </c>
      <c r="D12" s="3"/>
      <c r="E12" s="28"/>
      <c r="F12" s="49">
        <v>0</v>
      </c>
      <c r="G12" s="49">
        <v>0</v>
      </c>
      <c r="H12" s="49">
        <v>0</v>
      </c>
      <c r="I12" s="49">
        <v>0</v>
      </c>
      <c r="J12" s="35">
        <f t="shared" si="0"/>
        <v>0</v>
      </c>
      <c r="K12" s="50" t="str">
        <f>IF(J12&gt;=5,"C",IF(J12=0,"-",IF(J12=1,"NI",IF(J12&gt;1,"O",IF(J12&gt;5,"O")))))</f>
        <v>-</v>
      </c>
      <c r="L12" s="51">
        <v>1</v>
      </c>
      <c r="M12" s="136">
        <v>0</v>
      </c>
      <c r="N12" s="136">
        <v>1</v>
      </c>
      <c r="O12" s="136">
        <v>1</v>
      </c>
      <c r="P12" s="35">
        <f t="shared" si="2"/>
        <v>3</v>
      </c>
      <c r="Q12" s="50" t="str">
        <f t="shared" si="4"/>
        <v>O</v>
      </c>
      <c r="R12" s="53"/>
      <c r="S12" s="13"/>
      <c r="T12" s="13"/>
      <c r="U12" s="13"/>
      <c r="V12" s="13"/>
      <c r="W12" s="13"/>
      <c r="X12" s="13"/>
      <c r="Y12" s="12"/>
      <c r="Z12" s="13"/>
      <c r="AA12" s="13"/>
      <c r="AB12" s="52"/>
    </row>
    <row r="13" spans="1:28" ht="16.95" customHeight="1" x14ac:dyDescent="0.3">
      <c r="A13" s="51">
        <f t="shared" si="3"/>
        <v>7</v>
      </c>
      <c r="B13" s="3" t="s">
        <v>884</v>
      </c>
      <c r="C13" s="3"/>
      <c r="D13" s="3"/>
      <c r="E13" s="28"/>
      <c r="F13" s="49">
        <v>1</v>
      </c>
      <c r="G13" s="49">
        <v>1</v>
      </c>
      <c r="H13" s="49">
        <v>0</v>
      </c>
      <c r="I13" s="49">
        <v>0</v>
      </c>
      <c r="J13" s="35">
        <f t="shared" si="0"/>
        <v>2</v>
      </c>
      <c r="K13" s="50" t="str">
        <f t="shared" ref="K13:K71" si="5">IF(J13&gt;=5,"C",IF(J13=0,"-",IF(J13=1,"NI",IF(J13&gt;1,"O",IF(J13&gt;5,"O")))))</f>
        <v>O</v>
      </c>
      <c r="L13" s="51">
        <v>0</v>
      </c>
      <c r="M13" s="136">
        <v>0</v>
      </c>
      <c r="N13" s="136">
        <v>0</v>
      </c>
      <c r="O13" s="136">
        <v>0</v>
      </c>
      <c r="P13" s="35">
        <f t="shared" si="2"/>
        <v>0</v>
      </c>
      <c r="Q13" s="50" t="str">
        <f t="shared" si="4"/>
        <v>-</v>
      </c>
      <c r="R13" s="51"/>
      <c r="S13" s="13"/>
      <c r="T13" s="13"/>
      <c r="U13" s="13"/>
      <c r="V13" s="13"/>
      <c r="W13" s="13"/>
      <c r="X13" s="13"/>
      <c r="Y13" s="12"/>
      <c r="Z13" s="13"/>
      <c r="AA13" s="13"/>
      <c r="AB13" s="52"/>
    </row>
    <row r="14" spans="1:28" x14ac:dyDescent="0.3">
      <c r="A14" s="51">
        <f t="shared" si="3"/>
        <v>8</v>
      </c>
      <c r="B14" s="3" t="s">
        <v>875</v>
      </c>
      <c r="C14" s="3">
        <v>77</v>
      </c>
      <c r="D14" s="3"/>
      <c r="E14" s="28"/>
      <c r="F14" s="49">
        <v>0</v>
      </c>
      <c r="G14" s="49">
        <v>1</v>
      </c>
      <c r="H14" s="49">
        <v>1</v>
      </c>
      <c r="I14" s="49">
        <v>1</v>
      </c>
      <c r="J14" s="35">
        <f t="shared" si="0"/>
        <v>3</v>
      </c>
      <c r="K14" s="50" t="str">
        <f t="shared" si="5"/>
        <v>O</v>
      </c>
      <c r="L14" s="51">
        <v>0</v>
      </c>
      <c r="M14" s="136">
        <v>0</v>
      </c>
      <c r="N14" s="136">
        <v>0</v>
      </c>
      <c r="O14" s="136">
        <v>1</v>
      </c>
      <c r="P14" s="35">
        <f t="shared" si="2"/>
        <v>1</v>
      </c>
      <c r="Q14" s="50" t="str">
        <f t="shared" si="4"/>
        <v>NI</v>
      </c>
      <c r="R14" s="51"/>
      <c r="S14" s="13"/>
      <c r="T14" s="13"/>
      <c r="U14" s="13"/>
      <c r="V14" s="13"/>
      <c r="W14" s="13"/>
      <c r="X14" s="12"/>
      <c r="Y14" s="13"/>
      <c r="Z14" s="13"/>
      <c r="AA14" s="13"/>
      <c r="AB14" s="52"/>
    </row>
    <row r="15" spans="1:28" x14ac:dyDescent="0.3">
      <c r="A15" s="51">
        <v>9</v>
      </c>
      <c r="B15" s="3" t="s">
        <v>919</v>
      </c>
      <c r="C15" s="3">
        <v>76</v>
      </c>
      <c r="D15" s="3"/>
      <c r="E15" s="28"/>
      <c r="F15" s="49">
        <v>0</v>
      </c>
      <c r="G15" s="49">
        <v>0</v>
      </c>
      <c r="H15" s="49">
        <v>0</v>
      </c>
      <c r="I15" s="49">
        <v>0</v>
      </c>
      <c r="J15" s="35">
        <f t="shared" si="0"/>
        <v>0</v>
      </c>
      <c r="K15" s="50" t="str">
        <f t="shared" si="5"/>
        <v>-</v>
      </c>
      <c r="L15" s="51">
        <v>1</v>
      </c>
      <c r="M15" s="136">
        <v>1</v>
      </c>
      <c r="N15" s="136">
        <v>1</v>
      </c>
      <c r="O15" s="136">
        <v>0</v>
      </c>
      <c r="P15" s="35">
        <f t="shared" si="2"/>
        <v>3</v>
      </c>
      <c r="Q15" s="50" t="str">
        <f t="shared" si="4"/>
        <v>O</v>
      </c>
      <c r="R15" s="53"/>
      <c r="S15" s="13"/>
      <c r="T15" s="13"/>
      <c r="U15" s="13"/>
      <c r="V15" s="13"/>
      <c r="W15" s="13"/>
      <c r="X15" s="13"/>
      <c r="Y15" s="12"/>
      <c r="Z15" s="12"/>
      <c r="AA15" s="12"/>
      <c r="AB15" s="52"/>
    </row>
    <row r="16" spans="1:28" x14ac:dyDescent="0.3">
      <c r="A16" s="51">
        <f t="shared" ref="A16:A52" si="6">A15+1</f>
        <v>10</v>
      </c>
      <c r="B16" s="3" t="s">
        <v>918</v>
      </c>
      <c r="C16" s="3">
        <v>65</v>
      </c>
      <c r="D16" s="3"/>
      <c r="E16" s="28"/>
      <c r="F16" s="49">
        <v>0</v>
      </c>
      <c r="G16" s="49">
        <v>1</v>
      </c>
      <c r="H16" s="49">
        <v>0</v>
      </c>
      <c r="I16" s="49">
        <v>1</v>
      </c>
      <c r="J16" s="35">
        <f t="shared" si="0"/>
        <v>2</v>
      </c>
      <c r="K16" s="50" t="str">
        <f t="shared" si="5"/>
        <v>O</v>
      </c>
      <c r="L16" s="51">
        <v>1</v>
      </c>
      <c r="M16" s="136">
        <v>1</v>
      </c>
      <c r="N16" s="136">
        <v>1</v>
      </c>
      <c r="O16" s="136">
        <v>0</v>
      </c>
      <c r="P16" s="35">
        <f t="shared" si="2"/>
        <v>3</v>
      </c>
      <c r="Q16" s="50" t="str">
        <f t="shared" si="4"/>
        <v>O</v>
      </c>
      <c r="R16" s="51"/>
      <c r="S16" s="13"/>
      <c r="T16" s="13"/>
      <c r="U16" s="13"/>
      <c r="V16" s="13"/>
      <c r="W16" s="13"/>
      <c r="X16" s="13"/>
      <c r="Y16" s="13"/>
      <c r="Z16" s="13"/>
      <c r="AA16" s="13"/>
      <c r="AB16" s="52"/>
    </row>
    <row r="17" spans="1:28" x14ac:dyDescent="0.3">
      <c r="A17" s="51">
        <f t="shared" si="6"/>
        <v>11</v>
      </c>
      <c r="B17" s="3" t="s">
        <v>873</v>
      </c>
      <c r="C17" s="3">
        <v>64</v>
      </c>
      <c r="D17" s="3"/>
      <c r="E17" s="28"/>
      <c r="F17" s="49">
        <v>0</v>
      </c>
      <c r="G17" s="49">
        <v>0</v>
      </c>
      <c r="H17" s="49">
        <v>0</v>
      </c>
      <c r="I17" s="49">
        <v>0</v>
      </c>
      <c r="J17" s="35">
        <f t="shared" si="0"/>
        <v>0</v>
      </c>
      <c r="K17" s="50" t="str">
        <f t="shared" si="5"/>
        <v>-</v>
      </c>
      <c r="L17" s="51">
        <v>0</v>
      </c>
      <c r="M17" s="136">
        <v>1</v>
      </c>
      <c r="N17" s="136">
        <v>1</v>
      </c>
      <c r="O17" s="136">
        <v>0</v>
      </c>
      <c r="P17" s="35">
        <f t="shared" si="2"/>
        <v>2</v>
      </c>
      <c r="Q17" s="50" t="str">
        <f t="shared" si="4"/>
        <v>O</v>
      </c>
      <c r="R17" s="51"/>
      <c r="S17" s="13"/>
      <c r="T17" s="13"/>
      <c r="U17" s="13"/>
      <c r="V17" s="13"/>
      <c r="W17" s="13"/>
      <c r="X17" s="13"/>
      <c r="Y17" s="13"/>
      <c r="Z17" s="13"/>
      <c r="AA17" s="13"/>
      <c r="AB17" s="52"/>
    </row>
    <row r="18" spans="1:28" x14ac:dyDescent="0.3">
      <c r="A18" s="51">
        <f t="shared" si="6"/>
        <v>12</v>
      </c>
      <c r="B18" s="3" t="s">
        <v>925</v>
      </c>
      <c r="C18" s="3"/>
      <c r="D18" s="3"/>
      <c r="E18" s="28"/>
      <c r="F18" s="49">
        <v>0</v>
      </c>
      <c r="G18" s="49">
        <v>1</v>
      </c>
      <c r="H18" s="49">
        <v>0</v>
      </c>
      <c r="I18" s="49">
        <v>0</v>
      </c>
      <c r="J18" s="35">
        <f t="shared" si="0"/>
        <v>1</v>
      </c>
      <c r="K18" s="50" t="str">
        <f t="shared" si="5"/>
        <v>NI</v>
      </c>
      <c r="L18" s="51">
        <v>0</v>
      </c>
      <c r="M18" s="136">
        <v>0</v>
      </c>
      <c r="N18" s="136">
        <v>0</v>
      </c>
      <c r="O18" s="136">
        <v>0</v>
      </c>
      <c r="P18" s="35">
        <f t="shared" si="2"/>
        <v>0</v>
      </c>
      <c r="Q18" s="50" t="str">
        <f t="shared" si="4"/>
        <v>-</v>
      </c>
      <c r="R18" s="51"/>
      <c r="S18" s="13"/>
      <c r="T18" s="13"/>
      <c r="U18" s="13"/>
      <c r="V18" s="13"/>
      <c r="W18" s="13"/>
      <c r="X18" s="13"/>
      <c r="Y18" s="13"/>
      <c r="Z18" s="13"/>
      <c r="AA18" s="13"/>
      <c r="AB18" s="52"/>
    </row>
    <row r="19" spans="1:28" x14ac:dyDescent="0.3">
      <c r="A19" s="51">
        <f t="shared" si="6"/>
        <v>13</v>
      </c>
      <c r="B19" s="3" t="s">
        <v>855</v>
      </c>
      <c r="C19" s="3">
        <v>61</v>
      </c>
      <c r="D19" s="3"/>
      <c r="E19" s="28"/>
      <c r="F19" s="49">
        <v>0</v>
      </c>
      <c r="G19" s="49">
        <v>0</v>
      </c>
      <c r="H19" s="49">
        <v>1</v>
      </c>
      <c r="I19" s="49">
        <v>1</v>
      </c>
      <c r="J19" s="35">
        <f t="shared" si="0"/>
        <v>2</v>
      </c>
      <c r="K19" s="50" t="str">
        <f t="shared" si="5"/>
        <v>O</v>
      </c>
      <c r="L19" s="51">
        <v>1</v>
      </c>
      <c r="M19" s="136">
        <v>1</v>
      </c>
      <c r="N19" s="136">
        <v>1</v>
      </c>
      <c r="O19" s="136">
        <v>1</v>
      </c>
      <c r="P19" s="35">
        <f t="shared" si="2"/>
        <v>4</v>
      </c>
      <c r="Q19" s="50" t="str">
        <f t="shared" si="4"/>
        <v>O</v>
      </c>
      <c r="R19" s="51"/>
      <c r="S19" s="13"/>
      <c r="T19" s="13"/>
      <c r="U19" s="13"/>
      <c r="V19" s="13"/>
      <c r="W19" s="13"/>
      <c r="X19" s="12"/>
      <c r="Y19" s="13"/>
      <c r="Z19" s="13"/>
      <c r="AA19" s="13"/>
      <c r="AB19" s="52"/>
    </row>
    <row r="20" spans="1:28" x14ac:dyDescent="0.3">
      <c r="A20" s="51">
        <f t="shared" si="6"/>
        <v>14</v>
      </c>
      <c r="B20" s="3" t="s">
        <v>856</v>
      </c>
      <c r="C20" s="3">
        <v>56</v>
      </c>
      <c r="D20" s="3"/>
      <c r="E20" s="28"/>
      <c r="F20" s="49">
        <v>0</v>
      </c>
      <c r="G20" s="49">
        <v>1</v>
      </c>
      <c r="H20" s="49">
        <v>1</v>
      </c>
      <c r="I20" s="49">
        <v>1</v>
      </c>
      <c r="J20" s="35">
        <f t="shared" si="0"/>
        <v>3</v>
      </c>
      <c r="K20" s="50" t="str">
        <f t="shared" si="5"/>
        <v>O</v>
      </c>
      <c r="L20" s="51">
        <v>1</v>
      </c>
      <c r="M20" s="136">
        <v>0</v>
      </c>
      <c r="N20" s="136">
        <v>1</v>
      </c>
      <c r="O20" s="136">
        <v>1</v>
      </c>
      <c r="P20" s="35">
        <f t="shared" si="2"/>
        <v>3</v>
      </c>
      <c r="Q20" s="50" t="str">
        <f t="shared" si="4"/>
        <v>O</v>
      </c>
      <c r="R20" s="51"/>
      <c r="S20" s="13"/>
      <c r="T20" s="13"/>
      <c r="U20" s="13"/>
      <c r="V20" s="13"/>
      <c r="W20" s="13"/>
      <c r="X20" s="13"/>
      <c r="Y20" s="12"/>
      <c r="Z20" s="13"/>
      <c r="AA20" s="13"/>
      <c r="AB20" s="52"/>
    </row>
    <row r="21" spans="1:28" x14ac:dyDescent="0.3">
      <c r="A21" s="51">
        <f t="shared" si="6"/>
        <v>15</v>
      </c>
      <c r="B21" s="3" t="s">
        <v>881</v>
      </c>
      <c r="C21" s="3"/>
      <c r="D21" s="3"/>
      <c r="E21" s="28"/>
      <c r="F21" s="49">
        <v>1</v>
      </c>
      <c r="G21" s="49">
        <v>1</v>
      </c>
      <c r="H21" s="49">
        <v>0</v>
      </c>
      <c r="I21" s="49">
        <v>0</v>
      </c>
      <c r="J21" s="35">
        <f t="shared" si="0"/>
        <v>2</v>
      </c>
      <c r="K21" s="50" t="str">
        <f t="shared" si="5"/>
        <v>O</v>
      </c>
      <c r="L21" s="51">
        <v>0</v>
      </c>
      <c r="M21" s="136">
        <v>0</v>
      </c>
      <c r="N21" s="136">
        <v>0</v>
      </c>
      <c r="O21" s="136">
        <v>0</v>
      </c>
      <c r="P21" s="35">
        <f t="shared" si="2"/>
        <v>0</v>
      </c>
      <c r="Q21" s="50" t="str">
        <f t="shared" si="4"/>
        <v>-</v>
      </c>
      <c r="R21" s="53"/>
      <c r="S21" s="13"/>
      <c r="T21" s="13"/>
      <c r="U21" s="13"/>
      <c r="V21" s="13"/>
      <c r="W21" s="13"/>
      <c r="X21" s="13"/>
      <c r="Y21" s="13"/>
      <c r="Z21" s="13"/>
      <c r="AA21" s="13"/>
      <c r="AB21" s="52"/>
    </row>
    <row r="22" spans="1:28" x14ac:dyDescent="0.3">
      <c r="A22" s="51">
        <f t="shared" si="6"/>
        <v>16</v>
      </c>
      <c r="B22" s="3" t="s">
        <v>862</v>
      </c>
      <c r="C22" s="3">
        <v>54</v>
      </c>
      <c r="D22" s="3"/>
      <c r="E22" s="28"/>
      <c r="F22" s="49">
        <v>0</v>
      </c>
      <c r="G22" s="49">
        <v>0</v>
      </c>
      <c r="H22" s="49">
        <v>0</v>
      </c>
      <c r="I22" s="49">
        <v>0</v>
      </c>
      <c r="J22" s="35">
        <f t="shared" si="0"/>
        <v>0</v>
      </c>
      <c r="K22" s="50" t="str">
        <f t="shared" si="5"/>
        <v>-</v>
      </c>
      <c r="L22" s="51">
        <v>0</v>
      </c>
      <c r="M22" s="136">
        <v>1</v>
      </c>
      <c r="N22" s="136">
        <v>0</v>
      </c>
      <c r="O22" s="136">
        <v>1</v>
      </c>
      <c r="P22" s="35">
        <f t="shared" si="2"/>
        <v>2</v>
      </c>
      <c r="Q22" s="50" t="str">
        <f t="shared" si="4"/>
        <v>O</v>
      </c>
      <c r="R22" s="53"/>
      <c r="S22" s="13"/>
      <c r="T22" s="13"/>
      <c r="U22" s="13"/>
      <c r="V22" s="13"/>
      <c r="W22" s="13"/>
      <c r="X22" s="12"/>
      <c r="Y22" s="12"/>
      <c r="Z22" s="13"/>
      <c r="AA22" s="13"/>
      <c r="AB22" s="52"/>
    </row>
    <row r="23" spans="1:28" x14ac:dyDescent="0.3">
      <c r="A23" s="51">
        <f t="shared" si="6"/>
        <v>17</v>
      </c>
      <c r="B23" s="3" t="s">
        <v>860</v>
      </c>
      <c r="C23" s="3">
        <v>56</v>
      </c>
      <c r="D23" s="3"/>
      <c r="E23" s="28"/>
      <c r="F23" s="49">
        <v>0</v>
      </c>
      <c r="G23" s="49">
        <v>0</v>
      </c>
      <c r="H23" s="49">
        <v>0</v>
      </c>
      <c r="I23" s="49">
        <v>0</v>
      </c>
      <c r="J23" s="35">
        <f t="shared" si="0"/>
        <v>0</v>
      </c>
      <c r="K23" s="50" t="str">
        <f t="shared" si="5"/>
        <v>-</v>
      </c>
      <c r="L23" s="51">
        <v>0</v>
      </c>
      <c r="M23" s="136">
        <v>1</v>
      </c>
      <c r="N23" s="136">
        <v>0</v>
      </c>
      <c r="O23" s="136">
        <v>0</v>
      </c>
      <c r="P23" s="35">
        <f t="shared" si="2"/>
        <v>1</v>
      </c>
      <c r="Q23" s="50" t="str">
        <f t="shared" si="4"/>
        <v>NI</v>
      </c>
      <c r="R23" s="53"/>
      <c r="S23" s="13"/>
      <c r="T23" s="13"/>
      <c r="U23" s="13"/>
      <c r="V23" s="13"/>
      <c r="W23" s="13"/>
      <c r="X23" s="12"/>
      <c r="Y23" s="12"/>
      <c r="Z23" s="13"/>
      <c r="AA23" s="13"/>
      <c r="AB23" s="28"/>
    </row>
    <row r="24" spans="1:28" x14ac:dyDescent="0.3">
      <c r="A24" s="51">
        <f t="shared" si="6"/>
        <v>18</v>
      </c>
      <c r="B24" s="3" t="s">
        <v>916</v>
      </c>
      <c r="C24" s="3"/>
      <c r="D24" s="3"/>
      <c r="E24" s="28"/>
      <c r="F24" s="49">
        <v>0</v>
      </c>
      <c r="G24" s="49">
        <v>0</v>
      </c>
      <c r="H24" s="49">
        <v>0</v>
      </c>
      <c r="I24" s="49">
        <v>1</v>
      </c>
      <c r="J24" s="35">
        <f t="shared" si="0"/>
        <v>1</v>
      </c>
      <c r="K24" s="50" t="str">
        <f t="shared" si="5"/>
        <v>NI</v>
      </c>
      <c r="L24" s="51">
        <v>0</v>
      </c>
      <c r="M24" s="136">
        <v>0</v>
      </c>
      <c r="N24" s="136">
        <v>0</v>
      </c>
      <c r="O24" s="136">
        <v>0</v>
      </c>
      <c r="P24" s="35">
        <f t="shared" si="2"/>
        <v>0</v>
      </c>
      <c r="Q24" s="50" t="str">
        <f t="shared" si="4"/>
        <v>-</v>
      </c>
      <c r="R24" s="51"/>
      <c r="S24" s="13"/>
      <c r="T24" s="13"/>
      <c r="U24" s="13"/>
      <c r="V24" s="13"/>
      <c r="W24" s="13"/>
      <c r="X24" s="12"/>
      <c r="Y24" s="13"/>
      <c r="Z24" s="13"/>
      <c r="AA24" s="13"/>
      <c r="AB24" s="52"/>
    </row>
    <row r="25" spans="1:28" x14ac:dyDescent="0.3">
      <c r="A25" s="51">
        <f t="shared" si="6"/>
        <v>19</v>
      </c>
      <c r="B25" s="3" t="s">
        <v>877</v>
      </c>
      <c r="C25" s="3"/>
      <c r="D25" s="3"/>
      <c r="E25" s="28"/>
      <c r="F25" s="49">
        <v>1</v>
      </c>
      <c r="G25" s="49">
        <v>1</v>
      </c>
      <c r="H25" s="49">
        <v>1</v>
      </c>
      <c r="I25" s="49">
        <v>1</v>
      </c>
      <c r="J25" s="35">
        <f t="shared" si="0"/>
        <v>4</v>
      </c>
      <c r="K25" s="50" t="str">
        <f t="shared" si="5"/>
        <v>O</v>
      </c>
      <c r="L25" s="51">
        <v>0</v>
      </c>
      <c r="M25" s="136">
        <v>0</v>
      </c>
      <c r="N25" s="136">
        <v>0</v>
      </c>
      <c r="O25" s="136">
        <v>1</v>
      </c>
      <c r="P25" s="35">
        <f t="shared" si="2"/>
        <v>1</v>
      </c>
      <c r="Q25" s="50" t="str">
        <f t="shared" si="4"/>
        <v>NI</v>
      </c>
      <c r="R25" s="53"/>
      <c r="S25" s="13"/>
      <c r="T25" s="13"/>
      <c r="U25" s="13"/>
      <c r="V25" s="13"/>
      <c r="W25" s="13"/>
      <c r="X25" s="12"/>
      <c r="Y25" s="13"/>
      <c r="Z25" s="13"/>
      <c r="AA25" s="13"/>
      <c r="AB25" s="52"/>
    </row>
    <row r="26" spans="1:28" x14ac:dyDescent="0.3">
      <c r="A26" s="51">
        <f t="shared" si="6"/>
        <v>20</v>
      </c>
      <c r="B26" s="3" t="s">
        <v>837</v>
      </c>
      <c r="C26" s="3">
        <v>67</v>
      </c>
      <c r="D26" s="3"/>
      <c r="E26" s="28"/>
      <c r="F26" s="49">
        <v>1</v>
      </c>
      <c r="G26" s="49">
        <v>1</v>
      </c>
      <c r="H26" s="49">
        <v>1</v>
      </c>
      <c r="I26" s="49">
        <v>0</v>
      </c>
      <c r="J26" s="35">
        <f t="shared" si="0"/>
        <v>3</v>
      </c>
      <c r="K26" s="50" t="str">
        <f t="shared" si="5"/>
        <v>O</v>
      </c>
      <c r="L26" s="51">
        <v>1</v>
      </c>
      <c r="M26" s="136">
        <v>0</v>
      </c>
      <c r="N26" s="136">
        <v>1</v>
      </c>
      <c r="O26" s="136">
        <v>1</v>
      </c>
      <c r="P26" s="35">
        <f t="shared" si="2"/>
        <v>3</v>
      </c>
      <c r="Q26" s="50" t="str">
        <f t="shared" si="4"/>
        <v>O</v>
      </c>
      <c r="R26" s="51"/>
      <c r="S26" s="13"/>
      <c r="T26" s="13"/>
      <c r="U26" s="13"/>
      <c r="V26" s="13"/>
      <c r="W26" s="13"/>
      <c r="X26" s="13"/>
      <c r="Y26" s="13"/>
      <c r="Z26" s="13"/>
      <c r="AA26" s="13"/>
      <c r="AB26" s="52"/>
    </row>
    <row r="27" spans="1:28" x14ac:dyDescent="0.3">
      <c r="A27" s="51">
        <f t="shared" si="6"/>
        <v>21</v>
      </c>
      <c r="B27" s="3" t="s">
        <v>867</v>
      </c>
      <c r="C27" s="3">
        <v>50</v>
      </c>
      <c r="D27" s="3"/>
      <c r="E27" s="28"/>
      <c r="F27" s="49">
        <v>1</v>
      </c>
      <c r="G27" s="49">
        <v>0</v>
      </c>
      <c r="H27" s="49">
        <v>0</v>
      </c>
      <c r="I27" s="49">
        <v>0</v>
      </c>
      <c r="J27" s="35">
        <f t="shared" si="0"/>
        <v>1</v>
      </c>
      <c r="K27" s="50" t="str">
        <f t="shared" si="5"/>
        <v>NI</v>
      </c>
      <c r="L27" s="51">
        <v>0</v>
      </c>
      <c r="M27" s="136">
        <v>1</v>
      </c>
      <c r="N27" s="136">
        <v>1</v>
      </c>
      <c r="O27" s="136">
        <v>0</v>
      </c>
      <c r="P27" s="35">
        <f t="shared" si="2"/>
        <v>2</v>
      </c>
      <c r="Q27" s="50" t="str">
        <f t="shared" si="4"/>
        <v>O</v>
      </c>
      <c r="R27" s="51"/>
      <c r="S27" s="13"/>
      <c r="T27" s="13"/>
      <c r="U27" s="13"/>
      <c r="V27" s="13"/>
      <c r="W27" s="13"/>
      <c r="X27" s="13"/>
      <c r="Y27" s="13"/>
      <c r="Z27" s="13"/>
      <c r="AA27" s="13"/>
      <c r="AB27" s="52"/>
    </row>
    <row r="28" spans="1:28" x14ac:dyDescent="0.3">
      <c r="A28" s="51">
        <f t="shared" si="6"/>
        <v>22</v>
      </c>
      <c r="B28" s="3" t="s">
        <v>866</v>
      </c>
      <c r="C28" s="3">
        <v>53</v>
      </c>
      <c r="D28" s="3"/>
      <c r="E28" s="28"/>
      <c r="F28" s="49">
        <v>1</v>
      </c>
      <c r="G28" s="49">
        <v>0</v>
      </c>
      <c r="H28" s="49">
        <v>1</v>
      </c>
      <c r="I28" s="49">
        <v>0</v>
      </c>
      <c r="J28" s="35">
        <f t="shared" si="0"/>
        <v>2</v>
      </c>
      <c r="K28" s="50" t="str">
        <f t="shared" si="5"/>
        <v>O</v>
      </c>
      <c r="L28" s="51">
        <v>0</v>
      </c>
      <c r="M28" s="136">
        <v>1</v>
      </c>
      <c r="N28" s="136">
        <v>1</v>
      </c>
      <c r="O28" s="136">
        <v>1</v>
      </c>
      <c r="P28" s="35">
        <f t="shared" si="2"/>
        <v>3</v>
      </c>
      <c r="Q28" s="50" t="str">
        <f t="shared" si="4"/>
        <v>O</v>
      </c>
      <c r="R28" s="53"/>
      <c r="S28" s="13"/>
      <c r="T28" s="13"/>
      <c r="U28" s="13"/>
      <c r="V28" s="13"/>
      <c r="W28" s="13"/>
      <c r="X28" s="13"/>
      <c r="Y28" s="12"/>
      <c r="Z28" s="12"/>
      <c r="AA28" s="12"/>
      <c r="AB28" s="28"/>
    </row>
    <row r="29" spans="1:28" x14ac:dyDescent="0.3">
      <c r="A29" s="51">
        <f t="shared" si="6"/>
        <v>23</v>
      </c>
      <c r="B29" s="3" t="s">
        <v>852</v>
      </c>
      <c r="C29" s="3">
        <v>58</v>
      </c>
      <c r="D29" s="3"/>
      <c r="E29" s="28"/>
      <c r="F29" s="49">
        <v>0</v>
      </c>
      <c r="G29" s="49">
        <v>0</v>
      </c>
      <c r="H29" s="49">
        <v>0</v>
      </c>
      <c r="I29" s="49">
        <v>0</v>
      </c>
      <c r="J29" s="35">
        <f t="shared" si="0"/>
        <v>0</v>
      </c>
      <c r="K29" s="50" t="str">
        <f t="shared" si="5"/>
        <v>-</v>
      </c>
      <c r="L29" s="51">
        <v>1</v>
      </c>
      <c r="M29" s="136">
        <v>0</v>
      </c>
      <c r="N29" s="136">
        <v>0</v>
      </c>
      <c r="O29" s="136">
        <v>0</v>
      </c>
      <c r="P29" s="35">
        <f t="shared" si="2"/>
        <v>1</v>
      </c>
      <c r="Q29" s="50" t="str">
        <f t="shared" si="4"/>
        <v>NI</v>
      </c>
      <c r="R29" s="53"/>
      <c r="S29" s="13"/>
      <c r="T29" s="13"/>
      <c r="U29" s="13"/>
      <c r="V29" s="13"/>
      <c r="W29" s="13"/>
      <c r="X29" s="13"/>
      <c r="Y29" s="13"/>
      <c r="Z29" s="12"/>
      <c r="AA29" s="12"/>
      <c r="AB29" s="52"/>
    </row>
    <row r="30" spans="1:28" x14ac:dyDescent="0.3">
      <c r="A30" s="51">
        <f t="shared" si="6"/>
        <v>24</v>
      </c>
      <c r="B30" s="3" t="s">
        <v>890</v>
      </c>
      <c r="C30" s="3">
        <v>54</v>
      </c>
      <c r="D30" s="3"/>
      <c r="E30" s="28"/>
      <c r="F30" s="49">
        <v>0</v>
      </c>
      <c r="G30" s="49">
        <v>1</v>
      </c>
      <c r="H30" s="49">
        <v>1</v>
      </c>
      <c r="I30" s="49">
        <v>0</v>
      </c>
      <c r="J30" s="35">
        <f t="shared" si="0"/>
        <v>2</v>
      </c>
      <c r="K30" s="50" t="str">
        <f t="shared" si="5"/>
        <v>O</v>
      </c>
      <c r="L30" s="51">
        <v>1</v>
      </c>
      <c r="M30" s="136">
        <v>0</v>
      </c>
      <c r="N30" s="136">
        <v>0</v>
      </c>
      <c r="O30" s="136">
        <v>0</v>
      </c>
      <c r="P30" s="35">
        <f t="shared" si="2"/>
        <v>1</v>
      </c>
      <c r="Q30" s="50" t="str">
        <f t="shared" si="4"/>
        <v>NI</v>
      </c>
      <c r="R30" s="51"/>
      <c r="S30" s="13"/>
      <c r="T30" s="13"/>
      <c r="U30" s="13"/>
      <c r="V30" s="13"/>
      <c r="W30" s="13"/>
      <c r="X30" s="13"/>
      <c r="Y30" s="13"/>
      <c r="Z30" s="13"/>
      <c r="AA30" s="13"/>
      <c r="AB30" s="52"/>
    </row>
    <row r="31" spans="1:28" x14ac:dyDescent="0.3">
      <c r="A31" s="51">
        <f t="shared" si="6"/>
        <v>25</v>
      </c>
      <c r="B31" s="3" t="s">
        <v>868</v>
      </c>
      <c r="C31" s="3">
        <v>78</v>
      </c>
      <c r="D31" s="3"/>
      <c r="E31" s="28"/>
      <c r="F31" s="49">
        <v>0</v>
      </c>
      <c r="G31" s="49">
        <v>0</v>
      </c>
      <c r="H31" s="49">
        <v>0</v>
      </c>
      <c r="I31" s="49">
        <v>1</v>
      </c>
      <c r="J31" s="35">
        <f t="shared" si="0"/>
        <v>1</v>
      </c>
      <c r="K31" s="50" t="str">
        <f t="shared" si="5"/>
        <v>NI</v>
      </c>
      <c r="L31" s="51">
        <v>0</v>
      </c>
      <c r="M31" s="136">
        <v>1</v>
      </c>
      <c r="N31" s="136">
        <v>1</v>
      </c>
      <c r="O31" s="136">
        <v>1</v>
      </c>
      <c r="P31" s="35">
        <f t="shared" si="2"/>
        <v>3</v>
      </c>
      <c r="Q31" s="50" t="str">
        <f t="shared" si="4"/>
        <v>O</v>
      </c>
      <c r="R31" s="51"/>
      <c r="S31" s="13"/>
      <c r="T31" s="13"/>
      <c r="U31" s="13"/>
      <c r="V31" s="13"/>
      <c r="W31" s="13"/>
      <c r="X31" s="13"/>
      <c r="Y31" s="13"/>
      <c r="Z31" s="13"/>
      <c r="AA31" s="13"/>
      <c r="AB31" s="52"/>
    </row>
    <row r="32" spans="1:28" x14ac:dyDescent="0.3">
      <c r="A32" s="51">
        <f t="shared" si="6"/>
        <v>26</v>
      </c>
      <c r="B32" s="3" t="s">
        <v>883</v>
      </c>
      <c r="C32" s="3"/>
      <c r="D32" s="3"/>
      <c r="E32" s="28"/>
      <c r="F32" s="49">
        <v>1</v>
      </c>
      <c r="G32" s="49">
        <v>1</v>
      </c>
      <c r="H32" s="49">
        <v>0</v>
      </c>
      <c r="I32" s="49">
        <v>0</v>
      </c>
      <c r="J32" s="35">
        <f t="shared" si="0"/>
        <v>2</v>
      </c>
      <c r="K32" s="50" t="str">
        <f t="shared" si="5"/>
        <v>O</v>
      </c>
      <c r="L32" s="51">
        <v>0</v>
      </c>
      <c r="M32" s="136">
        <v>0</v>
      </c>
      <c r="N32" s="136">
        <v>0</v>
      </c>
      <c r="O32" s="136">
        <v>0</v>
      </c>
      <c r="P32" s="35">
        <f t="shared" si="2"/>
        <v>0</v>
      </c>
      <c r="Q32" s="50" t="str">
        <f t="shared" si="4"/>
        <v>-</v>
      </c>
      <c r="R32" s="51"/>
      <c r="S32" s="13"/>
      <c r="T32" s="13"/>
      <c r="U32" s="13"/>
      <c r="V32" s="13"/>
      <c r="W32" s="13"/>
      <c r="X32" s="13"/>
      <c r="Y32" s="13"/>
      <c r="Z32" s="13"/>
      <c r="AA32" s="13"/>
      <c r="AB32" s="52"/>
    </row>
    <row r="33" spans="1:28" x14ac:dyDescent="0.3">
      <c r="A33" s="51">
        <f t="shared" si="6"/>
        <v>27</v>
      </c>
      <c r="B33" s="3" t="s">
        <v>879</v>
      </c>
      <c r="C33" s="3">
        <v>90</v>
      </c>
      <c r="D33" s="3"/>
      <c r="E33" s="28"/>
      <c r="F33" s="49">
        <v>0</v>
      </c>
      <c r="G33" s="49">
        <v>0</v>
      </c>
      <c r="H33" s="49">
        <v>1</v>
      </c>
      <c r="I33" s="49">
        <v>0</v>
      </c>
      <c r="J33" s="35">
        <f t="shared" si="0"/>
        <v>1</v>
      </c>
      <c r="K33" s="50" t="str">
        <f t="shared" si="5"/>
        <v>NI</v>
      </c>
      <c r="L33" s="51">
        <v>0</v>
      </c>
      <c r="M33" s="136">
        <v>0</v>
      </c>
      <c r="N33" s="136">
        <v>0</v>
      </c>
      <c r="O33" s="136">
        <v>1</v>
      </c>
      <c r="P33" s="35">
        <f t="shared" si="2"/>
        <v>1</v>
      </c>
      <c r="Q33" s="50" t="str">
        <f t="shared" si="4"/>
        <v>NI</v>
      </c>
      <c r="R33" s="53"/>
      <c r="S33" s="13"/>
      <c r="T33" s="13"/>
      <c r="U33" s="13"/>
      <c r="V33" s="13"/>
      <c r="W33" s="13"/>
      <c r="X33" s="13"/>
      <c r="Y33" s="13"/>
      <c r="Z33" s="13"/>
      <c r="AA33" s="13"/>
      <c r="AB33" s="52"/>
    </row>
    <row r="34" spans="1:28" x14ac:dyDescent="0.3">
      <c r="A34" s="51">
        <f t="shared" si="6"/>
        <v>28</v>
      </c>
      <c r="B34" s="3" t="s">
        <v>924</v>
      </c>
      <c r="C34" s="3"/>
      <c r="D34" s="3"/>
      <c r="E34" s="28"/>
      <c r="F34" s="49">
        <v>1</v>
      </c>
      <c r="G34" s="49">
        <v>0</v>
      </c>
      <c r="H34" s="49">
        <v>0</v>
      </c>
      <c r="I34" s="49">
        <v>0</v>
      </c>
      <c r="J34" s="35">
        <f t="shared" si="0"/>
        <v>1</v>
      </c>
      <c r="K34" s="50" t="str">
        <f t="shared" si="5"/>
        <v>NI</v>
      </c>
      <c r="L34" s="51">
        <v>0</v>
      </c>
      <c r="M34" s="136">
        <v>0</v>
      </c>
      <c r="N34" s="136">
        <v>0</v>
      </c>
      <c r="O34" s="136">
        <v>0</v>
      </c>
      <c r="P34" s="35">
        <f t="shared" si="2"/>
        <v>0</v>
      </c>
      <c r="Q34" s="50" t="str">
        <f t="shared" si="4"/>
        <v>-</v>
      </c>
      <c r="R34" s="53"/>
      <c r="S34" s="13"/>
      <c r="T34" s="13"/>
      <c r="U34" s="13"/>
      <c r="V34" s="13"/>
      <c r="W34" s="13"/>
      <c r="X34" s="12"/>
      <c r="Y34" s="12"/>
      <c r="Z34" s="12"/>
      <c r="AA34" s="12"/>
      <c r="AB34" s="28"/>
    </row>
    <row r="35" spans="1:28" x14ac:dyDescent="0.3">
      <c r="A35" s="51">
        <f t="shared" si="6"/>
        <v>29</v>
      </c>
      <c r="B35" s="3" t="s">
        <v>956</v>
      </c>
      <c r="C35" s="3"/>
      <c r="D35" s="3"/>
      <c r="E35" s="28"/>
      <c r="F35" s="49">
        <v>0</v>
      </c>
      <c r="G35" s="49">
        <v>0</v>
      </c>
      <c r="H35" s="49">
        <v>1</v>
      </c>
      <c r="I35" s="49">
        <v>0</v>
      </c>
      <c r="J35" s="35">
        <f t="shared" si="0"/>
        <v>1</v>
      </c>
      <c r="K35" s="50" t="str">
        <f t="shared" si="5"/>
        <v>NI</v>
      </c>
      <c r="L35" s="51">
        <v>0</v>
      </c>
      <c r="M35" s="136">
        <v>0</v>
      </c>
      <c r="N35" s="136">
        <v>0</v>
      </c>
      <c r="O35" s="136">
        <v>0</v>
      </c>
      <c r="P35" s="35">
        <f t="shared" si="2"/>
        <v>0</v>
      </c>
      <c r="Q35" s="50" t="str">
        <f t="shared" si="4"/>
        <v>-</v>
      </c>
      <c r="R35" s="51"/>
      <c r="S35" s="13"/>
      <c r="T35" s="13"/>
      <c r="U35" s="13"/>
      <c r="V35" s="13"/>
      <c r="W35" s="13"/>
      <c r="X35" s="12"/>
      <c r="Y35" s="13"/>
      <c r="Z35" s="13"/>
      <c r="AA35" s="13"/>
      <c r="AB35" s="52"/>
    </row>
    <row r="36" spans="1:28" x14ac:dyDescent="0.3">
      <c r="A36" s="51">
        <f t="shared" si="6"/>
        <v>30</v>
      </c>
      <c r="B36" s="3" t="s">
        <v>878</v>
      </c>
      <c r="C36" s="3">
        <v>70</v>
      </c>
      <c r="D36" s="3"/>
      <c r="E36" s="28"/>
      <c r="F36" s="49">
        <v>1</v>
      </c>
      <c r="G36" s="49">
        <v>1</v>
      </c>
      <c r="H36" s="49">
        <v>1</v>
      </c>
      <c r="I36" s="49">
        <v>1</v>
      </c>
      <c r="J36" s="35">
        <f t="shared" si="0"/>
        <v>4</v>
      </c>
      <c r="K36" s="50" t="str">
        <f t="shared" si="5"/>
        <v>O</v>
      </c>
      <c r="L36" s="51">
        <v>1</v>
      </c>
      <c r="M36" s="136">
        <v>0</v>
      </c>
      <c r="N36" s="136">
        <v>1</v>
      </c>
      <c r="O36" s="136">
        <v>1</v>
      </c>
      <c r="P36" s="35">
        <f t="shared" si="2"/>
        <v>3</v>
      </c>
      <c r="Q36" s="50" t="str">
        <f t="shared" si="4"/>
        <v>O</v>
      </c>
      <c r="R36" s="51"/>
      <c r="S36" s="13"/>
      <c r="T36" s="13"/>
      <c r="U36" s="13"/>
      <c r="V36" s="13"/>
      <c r="W36" s="13"/>
      <c r="X36" s="13"/>
      <c r="Y36" s="13"/>
      <c r="Z36" s="13"/>
      <c r="AA36" s="13"/>
      <c r="AB36" s="52"/>
    </row>
    <row r="37" spans="1:28" x14ac:dyDescent="0.3">
      <c r="A37" s="51">
        <f t="shared" si="6"/>
        <v>31</v>
      </c>
      <c r="B37" s="3" t="s">
        <v>922</v>
      </c>
      <c r="C37" s="3">
        <v>61</v>
      </c>
      <c r="D37" s="3"/>
      <c r="E37" s="28"/>
      <c r="F37" s="49">
        <v>0</v>
      </c>
      <c r="G37" s="49">
        <v>0</v>
      </c>
      <c r="H37" s="49">
        <v>0</v>
      </c>
      <c r="I37" s="49">
        <v>0</v>
      </c>
      <c r="J37" s="35">
        <f t="shared" si="0"/>
        <v>0</v>
      </c>
      <c r="K37" s="50" t="str">
        <f t="shared" si="5"/>
        <v>-</v>
      </c>
      <c r="L37" s="51">
        <v>1</v>
      </c>
      <c r="M37" s="136">
        <v>0</v>
      </c>
      <c r="N37" s="136">
        <v>0</v>
      </c>
      <c r="O37" s="136">
        <v>0</v>
      </c>
      <c r="P37" s="35">
        <f t="shared" si="2"/>
        <v>1</v>
      </c>
      <c r="Q37" s="50" t="str">
        <f t="shared" si="4"/>
        <v>NI</v>
      </c>
      <c r="R37" s="51"/>
      <c r="S37" s="13"/>
      <c r="T37" s="13"/>
      <c r="U37" s="13"/>
      <c r="V37" s="13"/>
      <c r="W37" s="13"/>
      <c r="X37" s="13"/>
      <c r="Y37" s="12"/>
      <c r="Z37" s="13"/>
      <c r="AA37" s="13"/>
      <c r="AB37" s="52"/>
    </row>
    <row r="38" spans="1:28" x14ac:dyDescent="0.3">
      <c r="A38" s="51">
        <f t="shared" si="6"/>
        <v>32</v>
      </c>
      <c r="B38" s="3" t="s">
        <v>839</v>
      </c>
      <c r="C38" s="3">
        <v>56</v>
      </c>
      <c r="D38" s="3"/>
      <c r="E38" s="28"/>
      <c r="F38" s="49">
        <v>1</v>
      </c>
      <c r="G38" s="49">
        <v>0</v>
      </c>
      <c r="H38" s="49">
        <v>1</v>
      </c>
      <c r="I38" s="49">
        <v>1</v>
      </c>
      <c r="J38" s="35">
        <f t="shared" si="0"/>
        <v>3</v>
      </c>
      <c r="K38" s="50" t="str">
        <f t="shared" si="5"/>
        <v>O</v>
      </c>
      <c r="L38" s="51">
        <v>1</v>
      </c>
      <c r="M38" s="136">
        <v>1</v>
      </c>
      <c r="N38" s="136">
        <v>1</v>
      </c>
      <c r="O38" s="136">
        <v>1</v>
      </c>
      <c r="P38" s="35">
        <f t="shared" si="2"/>
        <v>4</v>
      </c>
      <c r="Q38" s="50" t="str">
        <f t="shared" si="4"/>
        <v>O</v>
      </c>
      <c r="R38" s="51"/>
      <c r="S38" s="13"/>
      <c r="T38" s="13"/>
      <c r="U38" s="13"/>
      <c r="V38" s="13"/>
      <c r="W38" s="13"/>
      <c r="X38" s="12"/>
      <c r="Y38" s="12"/>
      <c r="Z38" s="13"/>
      <c r="AA38" s="13"/>
      <c r="AB38" s="52"/>
    </row>
    <row r="39" spans="1:28" x14ac:dyDescent="0.3">
      <c r="A39" s="51">
        <f t="shared" si="6"/>
        <v>33</v>
      </c>
      <c r="B39" s="3" t="s">
        <v>869</v>
      </c>
      <c r="C39" s="3">
        <v>76</v>
      </c>
      <c r="D39" s="3"/>
      <c r="E39" s="28"/>
      <c r="F39" s="49">
        <v>1</v>
      </c>
      <c r="G39" s="49">
        <v>0</v>
      </c>
      <c r="H39" s="49">
        <v>0</v>
      </c>
      <c r="I39" s="49">
        <v>1</v>
      </c>
      <c r="J39" s="35">
        <f t="shared" ref="J39:J70" si="7">SUM(F39:I39)</f>
        <v>2</v>
      </c>
      <c r="K39" s="50" t="str">
        <f t="shared" si="5"/>
        <v>O</v>
      </c>
      <c r="L39" s="51">
        <v>0</v>
      </c>
      <c r="M39" s="136">
        <v>1</v>
      </c>
      <c r="N39" s="136">
        <v>1</v>
      </c>
      <c r="O39" s="136">
        <v>1</v>
      </c>
      <c r="P39" s="35">
        <f t="shared" ref="P39:P70" si="8">SUM(L39:O39)</f>
        <v>3</v>
      </c>
      <c r="Q39" s="50" t="str">
        <f t="shared" si="4"/>
        <v>O</v>
      </c>
      <c r="R39" s="51"/>
      <c r="S39" s="13"/>
      <c r="T39" s="13"/>
      <c r="U39" s="13"/>
      <c r="V39" s="13"/>
      <c r="W39" s="13"/>
      <c r="X39" s="13"/>
      <c r="Y39" s="13"/>
      <c r="Z39" s="12"/>
      <c r="AA39" s="12"/>
      <c r="AB39" s="52"/>
    </row>
    <row r="40" spans="1:28" x14ac:dyDescent="0.3">
      <c r="A40" s="51">
        <f t="shared" si="6"/>
        <v>34</v>
      </c>
      <c r="B40" s="3" t="s">
        <v>842</v>
      </c>
      <c r="C40" s="3">
        <v>73</v>
      </c>
      <c r="D40" s="3"/>
      <c r="E40" s="28"/>
      <c r="F40" s="49">
        <v>1</v>
      </c>
      <c r="G40" s="49">
        <v>1</v>
      </c>
      <c r="H40" s="49">
        <v>1</v>
      </c>
      <c r="I40" s="49">
        <v>1</v>
      </c>
      <c r="J40" s="35">
        <f t="shared" si="7"/>
        <v>4</v>
      </c>
      <c r="K40" s="50" t="str">
        <f t="shared" si="5"/>
        <v>O</v>
      </c>
      <c r="L40" s="51">
        <v>1</v>
      </c>
      <c r="M40" s="136">
        <v>1</v>
      </c>
      <c r="N40" s="136">
        <v>1</v>
      </c>
      <c r="O40" s="136">
        <v>0</v>
      </c>
      <c r="P40" s="35">
        <f t="shared" si="8"/>
        <v>3</v>
      </c>
      <c r="Q40" s="50" t="str">
        <f t="shared" si="4"/>
        <v>O</v>
      </c>
      <c r="R40" s="51"/>
      <c r="S40" s="13"/>
      <c r="T40" s="13"/>
      <c r="U40" s="13"/>
      <c r="V40" s="13"/>
      <c r="W40" s="13"/>
      <c r="X40" s="13"/>
      <c r="Y40" s="13"/>
      <c r="Z40" s="13"/>
      <c r="AA40" s="13"/>
      <c r="AB40" s="52"/>
    </row>
    <row r="41" spans="1:28" x14ac:dyDescent="0.3">
      <c r="A41" s="51">
        <f t="shared" si="6"/>
        <v>35</v>
      </c>
      <c r="B41" s="3" t="s">
        <v>864</v>
      </c>
      <c r="C41" s="3">
        <v>29</v>
      </c>
      <c r="D41" s="3"/>
      <c r="E41" s="28"/>
      <c r="F41" s="49">
        <v>1</v>
      </c>
      <c r="G41" s="49">
        <v>1</v>
      </c>
      <c r="H41" s="49">
        <v>0</v>
      </c>
      <c r="I41" s="49">
        <v>0</v>
      </c>
      <c r="J41" s="35">
        <f t="shared" si="7"/>
        <v>2</v>
      </c>
      <c r="K41" s="50" t="str">
        <f t="shared" si="5"/>
        <v>O</v>
      </c>
      <c r="L41" s="51">
        <v>0</v>
      </c>
      <c r="M41" s="136">
        <v>1</v>
      </c>
      <c r="N41" s="136">
        <v>1</v>
      </c>
      <c r="O41" s="136">
        <v>0</v>
      </c>
      <c r="P41" s="35">
        <f t="shared" si="8"/>
        <v>2</v>
      </c>
      <c r="Q41" s="50" t="str">
        <f t="shared" si="4"/>
        <v>O</v>
      </c>
      <c r="R41" s="53"/>
      <c r="S41" s="13"/>
      <c r="T41" s="13"/>
      <c r="U41" s="13"/>
      <c r="V41" s="13"/>
      <c r="W41" s="13"/>
      <c r="X41" s="12"/>
      <c r="Y41" s="12"/>
      <c r="Z41" s="13"/>
      <c r="AA41" s="13"/>
      <c r="AB41" s="52"/>
    </row>
    <row r="42" spans="1:28" x14ac:dyDescent="0.3">
      <c r="A42" s="51">
        <f t="shared" si="6"/>
        <v>36</v>
      </c>
      <c r="B42" s="3" t="s">
        <v>865</v>
      </c>
      <c r="C42" s="3">
        <v>27</v>
      </c>
      <c r="D42" s="3"/>
      <c r="E42" s="28"/>
      <c r="F42" s="49">
        <v>0</v>
      </c>
      <c r="G42" s="49">
        <v>0</v>
      </c>
      <c r="H42" s="49">
        <v>0</v>
      </c>
      <c r="I42" s="49">
        <v>0</v>
      </c>
      <c r="J42" s="35">
        <f t="shared" si="7"/>
        <v>0</v>
      </c>
      <c r="K42" s="50" t="str">
        <f t="shared" si="5"/>
        <v>-</v>
      </c>
      <c r="L42" s="51">
        <v>0</v>
      </c>
      <c r="M42" s="136">
        <v>1</v>
      </c>
      <c r="N42" s="136">
        <v>0</v>
      </c>
      <c r="O42" s="136">
        <v>0</v>
      </c>
      <c r="P42" s="35">
        <f t="shared" si="8"/>
        <v>1</v>
      </c>
      <c r="Q42" s="50" t="str">
        <f t="shared" si="4"/>
        <v>NI</v>
      </c>
      <c r="R42" s="51"/>
      <c r="S42" s="13"/>
      <c r="T42" s="13"/>
      <c r="U42" s="13"/>
      <c r="V42" s="13"/>
      <c r="W42" s="13"/>
      <c r="X42" s="13"/>
      <c r="Y42" s="12"/>
      <c r="Z42" s="13"/>
      <c r="AA42" s="13"/>
      <c r="AB42" s="52"/>
    </row>
    <row r="43" spans="1:28" x14ac:dyDescent="0.3">
      <c r="A43" s="51">
        <f t="shared" si="6"/>
        <v>37</v>
      </c>
      <c r="B43" s="3" t="s">
        <v>926</v>
      </c>
      <c r="C43" s="3"/>
      <c r="D43" s="3"/>
      <c r="E43" s="28"/>
      <c r="F43" s="49">
        <v>0</v>
      </c>
      <c r="G43" s="49">
        <v>1</v>
      </c>
      <c r="H43" s="49">
        <v>0</v>
      </c>
      <c r="I43" s="49">
        <v>0</v>
      </c>
      <c r="J43" s="35">
        <f t="shared" si="7"/>
        <v>1</v>
      </c>
      <c r="K43" s="50" t="str">
        <f t="shared" si="5"/>
        <v>NI</v>
      </c>
      <c r="L43" s="51">
        <v>0</v>
      </c>
      <c r="M43" s="136">
        <v>0</v>
      </c>
      <c r="N43" s="136">
        <v>0</v>
      </c>
      <c r="O43" s="136">
        <v>0</v>
      </c>
      <c r="P43" s="35">
        <f t="shared" si="8"/>
        <v>0</v>
      </c>
      <c r="Q43" s="50" t="str">
        <f t="shared" si="4"/>
        <v>-</v>
      </c>
      <c r="R43" s="53"/>
      <c r="S43" s="13"/>
      <c r="T43" s="13"/>
      <c r="U43" s="13"/>
      <c r="V43" s="13"/>
      <c r="W43" s="13"/>
      <c r="X43" s="13"/>
      <c r="Y43" s="12"/>
      <c r="Z43" s="12"/>
      <c r="AA43" s="12"/>
      <c r="AB43" s="52"/>
    </row>
    <row r="44" spans="1:28" x14ac:dyDescent="0.3">
      <c r="A44" s="51">
        <f t="shared" si="6"/>
        <v>38</v>
      </c>
      <c r="B44" s="3" t="s">
        <v>871</v>
      </c>
      <c r="C44" s="3">
        <v>60</v>
      </c>
      <c r="D44" s="3"/>
      <c r="E44" s="28"/>
      <c r="F44" s="49">
        <v>0</v>
      </c>
      <c r="G44" s="49">
        <v>0</v>
      </c>
      <c r="H44" s="49">
        <v>0</v>
      </c>
      <c r="I44" s="49">
        <v>0</v>
      </c>
      <c r="J44" s="35">
        <f t="shared" si="7"/>
        <v>0</v>
      </c>
      <c r="K44" s="50" t="str">
        <f t="shared" si="5"/>
        <v>-</v>
      </c>
      <c r="L44" s="51">
        <v>0</v>
      </c>
      <c r="M44" s="136">
        <v>1</v>
      </c>
      <c r="N44" s="136">
        <v>0</v>
      </c>
      <c r="O44" s="136">
        <v>1</v>
      </c>
      <c r="P44" s="35">
        <f t="shared" si="8"/>
        <v>2</v>
      </c>
      <c r="Q44" s="50" t="str">
        <f t="shared" si="4"/>
        <v>O</v>
      </c>
      <c r="R44" s="51"/>
      <c r="S44" s="13"/>
      <c r="T44" s="13"/>
      <c r="U44" s="13"/>
      <c r="V44" s="13"/>
      <c r="W44" s="13"/>
      <c r="X44" s="13"/>
      <c r="Y44" s="13"/>
      <c r="Z44" s="13"/>
      <c r="AA44" s="13"/>
      <c r="AB44" s="52"/>
    </row>
    <row r="45" spans="1:28" x14ac:dyDescent="0.3">
      <c r="A45" s="51">
        <f t="shared" si="6"/>
        <v>39</v>
      </c>
      <c r="B45" s="3" t="s">
        <v>861</v>
      </c>
      <c r="C45" s="3"/>
      <c r="D45" s="3"/>
      <c r="E45" s="28"/>
      <c r="F45" s="49">
        <v>0</v>
      </c>
      <c r="G45" s="49">
        <v>0</v>
      </c>
      <c r="H45" s="49">
        <v>0</v>
      </c>
      <c r="I45" s="49">
        <v>0</v>
      </c>
      <c r="J45" s="35">
        <f t="shared" si="7"/>
        <v>0</v>
      </c>
      <c r="K45" s="50" t="str">
        <f t="shared" si="5"/>
        <v>-</v>
      </c>
      <c r="L45" s="51">
        <v>0</v>
      </c>
      <c r="M45" s="136">
        <v>0</v>
      </c>
      <c r="N45" s="136">
        <v>0</v>
      </c>
      <c r="O45" s="136">
        <v>0</v>
      </c>
      <c r="P45" s="35">
        <f t="shared" si="8"/>
        <v>0</v>
      </c>
      <c r="Q45" s="50" t="str">
        <f t="shared" si="4"/>
        <v>-</v>
      </c>
      <c r="R45" s="53"/>
      <c r="S45" s="13"/>
      <c r="T45" s="13"/>
      <c r="U45" s="13"/>
      <c r="V45" s="13"/>
      <c r="W45" s="13"/>
      <c r="X45" s="13"/>
      <c r="Y45" s="12"/>
      <c r="Z45" s="12"/>
      <c r="AA45" s="12"/>
      <c r="AB45" s="28"/>
    </row>
    <row r="46" spans="1:28" x14ac:dyDescent="0.3">
      <c r="A46" s="51">
        <f t="shared" si="6"/>
        <v>40</v>
      </c>
      <c r="B46" s="3" t="s">
        <v>870</v>
      </c>
      <c r="C46" s="3">
        <v>68</v>
      </c>
      <c r="D46" s="3"/>
      <c r="E46" s="28"/>
      <c r="F46" s="49">
        <v>0</v>
      </c>
      <c r="G46" s="49">
        <v>0</v>
      </c>
      <c r="H46" s="49">
        <v>0</v>
      </c>
      <c r="I46" s="49">
        <v>1</v>
      </c>
      <c r="J46" s="35">
        <f t="shared" si="7"/>
        <v>1</v>
      </c>
      <c r="K46" s="50" t="str">
        <f t="shared" si="5"/>
        <v>NI</v>
      </c>
      <c r="L46" s="51">
        <v>0</v>
      </c>
      <c r="M46" s="136">
        <v>1</v>
      </c>
      <c r="N46" s="136">
        <v>1</v>
      </c>
      <c r="O46" s="136">
        <v>1</v>
      </c>
      <c r="P46" s="35">
        <f t="shared" si="8"/>
        <v>3</v>
      </c>
      <c r="Q46" s="50" t="str">
        <f t="shared" si="4"/>
        <v>O</v>
      </c>
      <c r="R46" s="51"/>
      <c r="S46" s="13"/>
      <c r="T46" s="13"/>
      <c r="U46" s="13"/>
      <c r="V46" s="13"/>
      <c r="W46" s="13"/>
      <c r="X46" s="13"/>
      <c r="Y46" s="13"/>
      <c r="Z46" s="13"/>
      <c r="AA46" s="13"/>
      <c r="AB46" s="52"/>
    </row>
    <row r="47" spans="1:28" x14ac:dyDescent="0.3">
      <c r="A47" s="51">
        <f t="shared" si="6"/>
        <v>41</v>
      </c>
      <c r="B47" s="3" t="s">
        <v>923</v>
      </c>
      <c r="C47" s="3">
        <v>58</v>
      </c>
      <c r="D47" s="3"/>
      <c r="E47" s="28"/>
      <c r="F47" s="49">
        <v>0</v>
      </c>
      <c r="G47" s="49">
        <v>0</v>
      </c>
      <c r="H47" s="49">
        <v>0</v>
      </c>
      <c r="I47" s="49">
        <v>1</v>
      </c>
      <c r="J47" s="35">
        <f t="shared" si="7"/>
        <v>1</v>
      </c>
      <c r="K47" s="50" t="str">
        <f t="shared" si="5"/>
        <v>NI</v>
      </c>
      <c r="L47" s="51">
        <v>0</v>
      </c>
      <c r="M47" s="136">
        <v>1</v>
      </c>
      <c r="N47" s="136">
        <v>1</v>
      </c>
      <c r="O47" s="136">
        <v>1</v>
      </c>
      <c r="P47" s="35">
        <f t="shared" si="8"/>
        <v>3</v>
      </c>
      <c r="Q47" s="50" t="str">
        <f t="shared" si="4"/>
        <v>O</v>
      </c>
      <c r="R47" s="51"/>
      <c r="S47" s="13"/>
      <c r="T47" s="13"/>
      <c r="U47" s="13"/>
      <c r="V47" s="13"/>
      <c r="W47" s="13"/>
      <c r="X47" s="13"/>
      <c r="Y47" s="12"/>
      <c r="Z47" s="13"/>
      <c r="AA47" s="13"/>
      <c r="AB47" s="52"/>
    </row>
    <row r="48" spans="1:28" x14ac:dyDescent="0.3">
      <c r="A48" s="51">
        <f t="shared" si="6"/>
        <v>42</v>
      </c>
      <c r="B48" s="3" t="s">
        <v>880</v>
      </c>
      <c r="C48" s="3">
        <v>42</v>
      </c>
      <c r="D48" s="3"/>
      <c r="E48" s="28"/>
      <c r="F48" s="49">
        <v>1</v>
      </c>
      <c r="G48" s="49">
        <v>1</v>
      </c>
      <c r="H48" s="49">
        <v>1</v>
      </c>
      <c r="I48" s="49">
        <v>0</v>
      </c>
      <c r="J48" s="35">
        <f t="shared" si="7"/>
        <v>3</v>
      </c>
      <c r="K48" s="50" t="str">
        <f t="shared" si="5"/>
        <v>O</v>
      </c>
      <c r="L48" s="51">
        <v>1</v>
      </c>
      <c r="M48" s="136">
        <v>0</v>
      </c>
      <c r="N48" s="136">
        <v>1</v>
      </c>
      <c r="O48" s="136">
        <v>1</v>
      </c>
      <c r="P48" s="35">
        <f t="shared" si="8"/>
        <v>3</v>
      </c>
      <c r="Q48" s="50" t="str">
        <f t="shared" si="4"/>
        <v>O</v>
      </c>
      <c r="R48" s="51"/>
      <c r="S48" s="13"/>
      <c r="T48" s="13"/>
      <c r="U48" s="13"/>
      <c r="V48" s="13"/>
      <c r="W48" s="13"/>
      <c r="X48" s="12"/>
      <c r="Y48" s="13"/>
      <c r="Z48" s="13"/>
      <c r="AA48" s="13"/>
      <c r="AB48" s="52"/>
    </row>
    <row r="49" spans="1:28" x14ac:dyDescent="0.3">
      <c r="A49" s="51">
        <f t="shared" si="6"/>
        <v>43</v>
      </c>
      <c r="B49" s="3" t="s">
        <v>853</v>
      </c>
      <c r="C49" s="3">
        <v>84</v>
      </c>
      <c r="D49" s="3"/>
      <c r="E49" s="28"/>
      <c r="F49" s="49">
        <v>1</v>
      </c>
      <c r="G49" s="49">
        <v>1</v>
      </c>
      <c r="H49" s="49">
        <v>1</v>
      </c>
      <c r="I49" s="49">
        <v>0</v>
      </c>
      <c r="J49" s="35">
        <f t="shared" si="7"/>
        <v>3</v>
      </c>
      <c r="K49" s="50" t="str">
        <f t="shared" si="5"/>
        <v>O</v>
      </c>
      <c r="L49" s="51">
        <v>1</v>
      </c>
      <c r="M49" s="136">
        <v>0</v>
      </c>
      <c r="N49" s="136">
        <v>1</v>
      </c>
      <c r="O49" s="136">
        <v>1</v>
      </c>
      <c r="P49" s="35">
        <f t="shared" si="8"/>
        <v>3</v>
      </c>
      <c r="Q49" s="50" t="str">
        <f t="shared" si="4"/>
        <v>O</v>
      </c>
      <c r="R49" s="51"/>
      <c r="S49" s="13"/>
      <c r="T49" s="13"/>
      <c r="U49" s="13"/>
      <c r="V49" s="13"/>
      <c r="W49" s="13"/>
      <c r="X49" s="13"/>
      <c r="Y49" s="13"/>
      <c r="Z49" s="12"/>
      <c r="AA49" s="12"/>
      <c r="AB49" s="52"/>
    </row>
    <row r="50" spans="1:28" x14ac:dyDescent="0.3">
      <c r="A50" s="51">
        <f t="shared" si="6"/>
        <v>44</v>
      </c>
      <c r="B50" s="3" t="s">
        <v>847</v>
      </c>
      <c r="C50" s="3">
        <v>60</v>
      </c>
      <c r="D50" s="3"/>
      <c r="E50" s="28"/>
      <c r="F50" s="49">
        <v>0</v>
      </c>
      <c r="G50" s="49">
        <v>0</v>
      </c>
      <c r="H50" s="49">
        <v>0</v>
      </c>
      <c r="I50" s="49">
        <v>1</v>
      </c>
      <c r="J50" s="35">
        <f t="shared" si="7"/>
        <v>1</v>
      </c>
      <c r="K50" s="50" t="str">
        <f t="shared" si="5"/>
        <v>NI</v>
      </c>
      <c r="L50" s="51">
        <v>1</v>
      </c>
      <c r="M50" s="136">
        <v>0</v>
      </c>
      <c r="N50" s="136">
        <v>0</v>
      </c>
      <c r="O50" s="136">
        <v>0</v>
      </c>
      <c r="P50" s="35">
        <f t="shared" si="8"/>
        <v>1</v>
      </c>
      <c r="Q50" s="50" t="str">
        <f t="shared" si="4"/>
        <v>NI</v>
      </c>
      <c r="R50" s="51"/>
      <c r="S50" s="13"/>
      <c r="T50" s="13"/>
      <c r="U50" s="13"/>
      <c r="V50" s="13"/>
      <c r="W50" s="13"/>
      <c r="X50" s="13"/>
      <c r="Y50" s="12"/>
      <c r="Z50" s="13"/>
      <c r="AA50" s="13"/>
      <c r="AB50" s="52"/>
    </row>
    <row r="51" spans="1:28" x14ac:dyDescent="0.3">
      <c r="A51" s="51">
        <f t="shared" si="6"/>
        <v>45</v>
      </c>
      <c r="B51" s="3" t="s">
        <v>838</v>
      </c>
      <c r="C51" s="3">
        <v>68</v>
      </c>
      <c r="D51" s="3"/>
      <c r="E51" s="28"/>
      <c r="F51" s="49">
        <v>0</v>
      </c>
      <c r="G51" s="49">
        <v>0</v>
      </c>
      <c r="H51" s="49">
        <v>0</v>
      </c>
      <c r="I51" s="49">
        <v>0</v>
      </c>
      <c r="J51" s="35">
        <f t="shared" si="7"/>
        <v>0</v>
      </c>
      <c r="K51" s="50" t="str">
        <f t="shared" si="5"/>
        <v>-</v>
      </c>
      <c r="L51" s="51">
        <v>1</v>
      </c>
      <c r="M51" s="136">
        <v>0</v>
      </c>
      <c r="N51" s="136">
        <v>0</v>
      </c>
      <c r="O51" s="136">
        <v>0</v>
      </c>
      <c r="P51" s="35">
        <f t="shared" si="8"/>
        <v>1</v>
      </c>
      <c r="Q51" s="50" t="str">
        <f t="shared" si="4"/>
        <v>NI</v>
      </c>
      <c r="R51" s="51"/>
      <c r="S51" s="13"/>
      <c r="T51" s="13"/>
      <c r="U51" s="13"/>
      <c r="V51" s="13"/>
      <c r="W51" s="13"/>
      <c r="X51" s="13"/>
      <c r="Y51" s="13"/>
      <c r="Z51" s="13"/>
      <c r="AA51" s="13"/>
      <c r="AB51" s="52"/>
    </row>
    <row r="52" spans="1:28" x14ac:dyDescent="0.3">
      <c r="A52" s="51">
        <f t="shared" si="6"/>
        <v>46</v>
      </c>
      <c r="B52" s="3" t="s">
        <v>841</v>
      </c>
      <c r="C52" s="3">
        <v>69</v>
      </c>
      <c r="D52" s="3"/>
      <c r="E52" s="28"/>
      <c r="F52" s="49">
        <v>1</v>
      </c>
      <c r="G52" s="49">
        <v>1</v>
      </c>
      <c r="H52" s="49">
        <v>1</v>
      </c>
      <c r="I52" s="49">
        <v>1</v>
      </c>
      <c r="J52" s="35">
        <f t="shared" si="7"/>
        <v>4</v>
      </c>
      <c r="K52" s="50" t="str">
        <f t="shared" si="5"/>
        <v>O</v>
      </c>
      <c r="L52" s="51">
        <v>1</v>
      </c>
      <c r="M52" s="136">
        <v>1</v>
      </c>
      <c r="N52" s="136">
        <v>0</v>
      </c>
      <c r="O52" s="136">
        <v>0</v>
      </c>
      <c r="P52" s="35">
        <f t="shared" si="8"/>
        <v>2</v>
      </c>
      <c r="Q52" s="50" t="str">
        <f t="shared" si="4"/>
        <v>O</v>
      </c>
      <c r="R52" s="53"/>
      <c r="S52" s="13"/>
      <c r="T52" s="13"/>
      <c r="U52" s="13"/>
      <c r="V52" s="13"/>
      <c r="W52" s="13"/>
      <c r="X52" s="12"/>
      <c r="Y52" s="12"/>
      <c r="Z52" s="12"/>
      <c r="AA52" s="12"/>
      <c r="AB52" s="52"/>
    </row>
    <row r="53" spans="1:28" x14ac:dyDescent="0.3">
      <c r="A53" s="51">
        <f>A52+1</f>
        <v>47</v>
      </c>
      <c r="B53" s="3" t="s">
        <v>846</v>
      </c>
      <c r="C53" s="3">
        <v>56</v>
      </c>
      <c r="D53" s="3"/>
      <c r="E53" s="28"/>
      <c r="F53" s="49">
        <v>0</v>
      </c>
      <c r="G53" s="49">
        <v>0</v>
      </c>
      <c r="H53" s="49">
        <v>1</v>
      </c>
      <c r="I53" s="49">
        <v>1</v>
      </c>
      <c r="J53" s="35">
        <f t="shared" si="7"/>
        <v>2</v>
      </c>
      <c r="K53" s="50" t="str">
        <f t="shared" si="5"/>
        <v>O</v>
      </c>
      <c r="L53" s="51">
        <v>1</v>
      </c>
      <c r="M53" s="136">
        <v>1</v>
      </c>
      <c r="N53" s="136">
        <v>1</v>
      </c>
      <c r="O53" s="136">
        <v>1</v>
      </c>
      <c r="P53" s="35">
        <f t="shared" si="8"/>
        <v>4</v>
      </c>
      <c r="Q53" s="50" t="str">
        <f t="shared" si="4"/>
        <v>O</v>
      </c>
      <c r="R53" s="53"/>
      <c r="S53" s="13"/>
      <c r="T53" s="13"/>
      <c r="U53" s="13"/>
      <c r="V53" s="13"/>
      <c r="W53" s="13"/>
      <c r="X53" s="13"/>
      <c r="Y53" s="12"/>
      <c r="Z53" s="13"/>
      <c r="AA53" s="13"/>
      <c r="AB53" s="52"/>
    </row>
    <row r="54" spans="1:28" x14ac:dyDescent="0.3">
      <c r="A54" s="51">
        <v>49</v>
      </c>
      <c r="B54" s="3" t="s">
        <v>845</v>
      </c>
      <c r="C54" s="3">
        <v>72</v>
      </c>
      <c r="D54" s="3"/>
      <c r="E54" s="28"/>
      <c r="F54" s="49">
        <v>0</v>
      </c>
      <c r="G54" s="49">
        <v>0</v>
      </c>
      <c r="H54" s="49">
        <v>0</v>
      </c>
      <c r="I54" s="49">
        <v>0</v>
      </c>
      <c r="J54" s="35">
        <f t="shared" si="7"/>
        <v>0</v>
      </c>
      <c r="K54" s="50" t="str">
        <f t="shared" si="5"/>
        <v>-</v>
      </c>
      <c r="L54" s="51">
        <v>1</v>
      </c>
      <c r="M54" s="136">
        <v>0</v>
      </c>
      <c r="N54" s="136">
        <v>1</v>
      </c>
      <c r="O54" s="136">
        <v>0</v>
      </c>
      <c r="P54" s="35">
        <f t="shared" si="8"/>
        <v>2</v>
      </c>
      <c r="Q54" s="50" t="str">
        <f t="shared" si="4"/>
        <v>O</v>
      </c>
      <c r="R54" s="51"/>
      <c r="S54" s="13"/>
      <c r="T54" s="13"/>
      <c r="U54" s="13"/>
      <c r="V54" s="13"/>
      <c r="W54" s="13"/>
      <c r="X54" s="13"/>
      <c r="Y54" s="13"/>
      <c r="Z54" s="13"/>
      <c r="AA54" s="13"/>
      <c r="AB54" s="52"/>
    </row>
    <row r="55" spans="1:28" x14ac:dyDescent="0.3">
      <c r="A55" s="51">
        <f t="shared" ref="A55:A99" si="9">A54+1</f>
        <v>50</v>
      </c>
      <c r="B55" s="3" t="s">
        <v>876</v>
      </c>
      <c r="C55" s="3">
        <v>77</v>
      </c>
      <c r="D55" s="3"/>
      <c r="E55" s="28"/>
      <c r="F55" s="49">
        <v>0</v>
      </c>
      <c r="G55" s="49">
        <v>1</v>
      </c>
      <c r="H55" s="49">
        <v>1</v>
      </c>
      <c r="I55" s="49">
        <v>0</v>
      </c>
      <c r="J55" s="35">
        <f t="shared" si="7"/>
        <v>2</v>
      </c>
      <c r="K55" s="50" t="str">
        <f t="shared" si="5"/>
        <v>O</v>
      </c>
      <c r="L55" s="51">
        <v>0</v>
      </c>
      <c r="M55" s="136">
        <v>1</v>
      </c>
      <c r="N55" s="136">
        <v>1</v>
      </c>
      <c r="O55" s="136">
        <v>1</v>
      </c>
      <c r="P55" s="35">
        <f t="shared" si="8"/>
        <v>3</v>
      </c>
      <c r="Q55" s="50" t="str">
        <f t="shared" si="4"/>
        <v>O</v>
      </c>
      <c r="R55" s="51"/>
      <c r="S55" s="13"/>
      <c r="T55" s="13"/>
      <c r="U55" s="13"/>
      <c r="V55" s="13"/>
      <c r="W55" s="13"/>
      <c r="X55" s="13"/>
      <c r="Y55" s="13"/>
      <c r="Z55" s="13"/>
      <c r="AA55" s="13"/>
      <c r="AB55" s="52"/>
    </row>
    <row r="56" spans="1:28" x14ac:dyDescent="0.3">
      <c r="A56" s="51">
        <f t="shared" si="9"/>
        <v>51</v>
      </c>
      <c r="B56" s="3" t="s">
        <v>857</v>
      </c>
      <c r="C56" s="3">
        <v>76</v>
      </c>
      <c r="D56" s="3"/>
      <c r="E56" s="28"/>
      <c r="F56" s="49">
        <v>0</v>
      </c>
      <c r="G56" s="49">
        <v>1</v>
      </c>
      <c r="H56" s="49">
        <v>1</v>
      </c>
      <c r="I56" s="49">
        <v>1</v>
      </c>
      <c r="J56" s="35">
        <f t="shared" si="7"/>
        <v>3</v>
      </c>
      <c r="K56" s="50" t="str">
        <f t="shared" si="5"/>
        <v>O</v>
      </c>
      <c r="L56" s="51">
        <v>1</v>
      </c>
      <c r="M56" s="136">
        <v>1</v>
      </c>
      <c r="N56" s="136">
        <v>1</v>
      </c>
      <c r="O56" s="136">
        <v>1</v>
      </c>
      <c r="P56" s="35">
        <f t="shared" si="8"/>
        <v>4</v>
      </c>
      <c r="Q56" s="50" t="str">
        <f t="shared" si="4"/>
        <v>O</v>
      </c>
      <c r="R56" s="51"/>
      <c r="S56" s="13"/>
      <c r="T56" s="13"/>
      <c r="U56" s="13"/>
      <c r="V56" s="13"/>
      <c r="W56" s="13"/>
      <c r="X56" s="12"/>
      <c r="Y56" s="13"/>
      <c r="Z56" s="13"/>
      <c r="AA56" s="13"/>
      <c r="AB56" s="52"/>
    </row>
    <row r="57" spans="1:28" x14ac:dyDescent="0.3">
      <c r="A57" s="51">
        <f>A56+1</f>
        <v>52</v>
      </c>
      <c r="B57" s="3" t="s">
        <v>872</v>
      </c>
      <c r="C57" s="3">
        <v>61</v>
      </c>
      <c r="D57" s="3"/>
      <c r="E57" s="28"/>
      <c r="F57" s="49">
        <v>1</v>
      </c>
      <c r="G57" s="49">
        <v>1</v>
      </c>
      <c r="H57" s="49">
        <v>0</v>
      </c>
      <c r="I57" s="49">
        <v>0</v>
      </c>
      <c r="J57" s="35">
        <f t="shared" si="7"/>
        <v>2</v>
      </c>
      <c r="K57" s="50" t="str">
        <f t="shared" si="5"/>
        <v>O</v>
      </c>
      <c r="L57" s="51">
        <v>0</v>
      </c>
      <c r="M57" s="136">
        <v>1</v>
      </c>
      <c r="N57" s="136">
        <v>1</v>
      </c>
      <c r="O57" s="136">
        <v>1</v>
      </c>
      <c r="P57" s="35">
        <f t="shared" si="8"/>
        <v>3</v>
      </c>
      <c r="Q57" s="50" t="str">
        <f t="shared" si="4"/>
        <v>O</v>
      </c>
      <c r="R57" s="51"/>
      <c r="S57" s="13"/>
      <c r="T57" s="13"/>
      <c r="U57" s="13"/>
      <c r="V57" s="13"/>
      <c r="W57" s="13"/>
      <c r="X57" s="13"/>
      <c r="Y57" s="13"/>
      <c r="Z57" s="13"/>
      <c r="AA57" s="13"/>
      <c r="AB57" s="52"/>
    </row>
    <row r="58" spans="1:28" x14ac:dyDescent="0.3">
      <c r="A58" s="51">
        <f t="shared" si="9"/>
        <v>53</v>
      </c>
      <c r="B58" s="3" t="s">
        <v>886</v>
      </c>
      <c r="C58" s="3"/>
      <c r="D58" s="3"/>
      <c r="E58" s="28"/>
      <c r="F58" s="49">
        <v>0</v>
      </c>
      <c r="G58" s="49">
        <v>0</v>
      </c>
      <c r="H58" s="49">
        <v>0</v>
      </c>
      <c r="I58" s="49">
        <v>0</v>
      </c>
      <c r="J58" s="35">
        <f t="shared" si="7"/>
        <v>0</v>
      </c>
      <c r="K58" s="50" t="str">
        <f t="shared" si="5"/>
        <v>-</v>
      </c>
      <c r="L58" s="51">
        <v>0</v>
      </c>
      <c r="M58" s="136">
        <v>0</v>
      </c>
      <c r="N58" s="136">
        <v>0</v>
      </c>
      <c r="O58" s="136">
        <v>0</v>
      </c>
      <c r="P58" s="35">
        <f t="shared" si="8"/>
        <v>0</v>
      </c>
      <c r="Q58" s="50" t="str">
        <f t="shared" si="4"/>
        <v>-</v>
      </c>
      <c r="R58" s="51"/>
      <c r="S58" s="13"/>
      <c r="T58" s="13"/>
      <c r="U58" s="13"/>
      <c r="V58" s="13"/>
      <c r="W58" s="13"/>
      <c r="X58" s="13"/>
      <c r="Y58" s="13"/>
      <c r="Z58" s="13"/>
      <c r="AA58" s="13"/>
      <c r="AB58" s="52"/>
    </row>
    <row r="59" spans="1:28" x14ac:dyDescent="0.3">
      <c r="A59" s="51">
        <f t="shared" si="9"/>
        <v>54</v>
      </c>
      <c r="B59" s="3" t="s">
        <v>917</v>
      </c>
      <c r="C59" s="3"/>
      <c r="D59" s="3"/>
      <c r="E59" s="28"/>
      <c r="F59" s="49">
        <v>0</v>
      </c>
      <c r="G59" s="49">
        <v>1</v>
      </c>
      <c r="H59" s="49">
        <v>0</v>
      </c>
      <c r="I59" s="49">
        <v>1</v>
      </c>
      <c r="J59" s="35">
        <f t="shared" si="7"/>
        <v>2</v>
      </c>
      <c r="K59" s="50" t="str">
        <f t="shared" si="5"/>
        <v>O</v>
      </c>
      <c r="L59" s="51">
        <v>0</v>
      </c>
      <c r="M59" s="136">
        <v>0</v>
      </c>
      <c r="N59" s="136">
        <v>0</v>
      </c>
      <c r="O59" s="136">
        <v>0</v>
      </c>
      <c r="P59" s="35">
        <f t="shared" si="8"/>
        <v>0</v>
      </c>
      <c r="Q59" s="50" t="str">
        <f t="shared" si="4"/>
        <v>-</v>
      </c>
      <c r="R59" s="51"/>
      <c r="S59" s="13"/>
      <c r="T59" s="13"/>
      <c r="U59" s="13"/>
      <c r="V59" s="13"/>
      <c r="W59" s="13"/>
      <c r="X59" s="12"/>
      <c r="Y59" s="13"/>
      <c r="Z59" s="13"/>
      <c r="AA59" s="13"/>
      <c r="AB59" s="52"/>
    </row>
    <row r="60" spans="1:28" x14ac:dyDescent="0.3">
      <c r="A60" s="51">
        <f t="shared" si="9"/>
        <v>55</v>
      </c>
      <c r="B60" s="3" t="s">
        <v>921</v>
      </c>
      <c r="C60" s="3">
        <v>78</v>
      </c>
      <c r="D60" s="3"/>
      <c r="E60" s="28"/>
      <c r="F60" s="49">
        <v>1</v>
      </c>
      <c r="G60" s="49">
        <v>0</v>
      </c>
      <c r="H60" s="49">
        <v>1</v>
      </c>
      <c r="I60" s="49">
        <v>1</v>
      </c>
      <c r="J60" s="35">
        <f t="shared" si="7"/>
        <v>3</v>
      </c>
      <c r="K60" s="50" t="str">
        <f t="shared" si="5"/>
        <v>O</v>
      </c>
      <c r="L60" s="51">
        <v>1</v>
      </c>
      <c r="M60" s="136">
        <v>1</v>
      </c>
      <c r="N60" s="136">
        <v>1</v>
      </c>
      <c r="O60" s="136">
        <v>1</v>
      </c>
      <c r="P60" s="35">
        <f t="shared" si="8"/>
        <v>4</v>
      </c>
      <c r="Q60" s="50" t="str">
        <f t="shared" si="4"/>
        <v>O</v>
      </c>
      <c r="R60" s="53"/>
      <c r="S60" s="13"/>
      <c r="T60" s="13"/>
      <c r="U60" s="13"/>
      <c r="V60" s="13"/>
      <c r="W60" s="13"/>
      <c r="X60" s="13"/>
      <c r="Y60" s="12"/>
      <c r="Z60" s="13"/>
      <c r="AA60" s="13"/>
      <c r="AB60" s="52"/>
    </row>
    <row r="61" spans="1:28" x14ac:dyDescent="0.3">
      <c r="A61" s="51">
        <f t="shared" si="9"/>
        <v>56</v>
      </c>
      <c r="B61" s="3" t="s">
        <v>840</v>
      </c>
      <c r="C61" s="3"/>
      <c r="D61" s="3"/>
      <c r="E61" s="28"/>
      <c r="F61" s="49">
        <v>0</v>
      </c>
      <c r="G61" s="49">
        <v>0</v>
      </c>
      <c r="H61" s="49">
        <v>0</v>
      </c>
      <c r="I61" s="49">
        <v>0</v>
      </c>
      <c r="J61" s="35">
        <f t="shared" si="7"/>
        <v>0</v>
      </c>
      <c r="K61" s="50" t="str">
        <f t="shared" si="5"/>
        <v>-</v>
      </c>
      <c r="L61" s="51">
        <v>0</v>
      </c>
      <c r="M61" s="136">
        <v>0</v>
      </c>
      <c r="N61" s="136">
        <v>0</v>
      </c>
      <c r="O61" s="136">
        <v>0</v>
      </c>
      <c r="P61" s="35">
        <f t="shared" si="8"/>
        <v>0</v>
      </c>
      <c r="Q61" s="50" t="str">
        <f t="shared" si="4"/>
        <v>-</v>
      </c>
      <c r="R61" s="51"/>
      <c r="S61" s="13"/>
      <c r="T61" s="13"/>
      <c r="U61" s="13"/>
      <c r="V61" s="13"/>
      <c r="W61" s="13"/>
      <c r="X61" s="13"/>
      <c r="Y61" s="13"/>
      <c r="Z61" s="13"/>
      <c r="AA61" s="13"/>
      <c r="AB61" s="52"/>
    </row>
    <row r="62" spans="1:28" x14ac:dyDescent="0.3">
      <c r="A62" s="51">
        <f t="shared" si="9"/>
        <v>57</v>
      </c>
      <c r="B62" s="3" t="s">
        <v>851</v>
      </c>
      <c r="C62" s="3">
        <v>38</v>
      </c>
      <c r="D62" s="3"/>
      <c r="E62" s="28"/>
      <c r="F62" s="49">
        <v>1</v>
      </c>
      <c r="G62" s="49">
        <v>1</v>
      </c>
      <c r="H62" s="49">
        <v>1</v>
      </c>
      <c r="I62" s="49">
        <v>0</v>
      </c>
      <c r="J62" s="35">
        <f t="shared" si="7"/>
        <v>3</v>
      </c>
      <c r="K62" s="50" t="str">
        <f t="shared" si="5"/>
        <v>O</v>
      </c>
      <c r="L62" s="51">
        <v>1</v>
      </c>
      <c r="M62" s="136">
        <v>0</v>
      </c>
      <c r="N62" s="136">
        <v>1</v>
      </c>
      <c r="O62" s="136">
        <v>1</v>
      </c>
      <c r="P62" s="35">
        <f t="shared" si="8"/>
        <v>3</v>
      </c>
      <c r="Q62" s="50" t="str">
        <f t="shared" si="4"/>
        <v>O</v>
      </c>
      <c r="R62" s="53"/>
      <c r="S62" s="13"/>
      <c r="T62" s="13"/>
      <c r="U62" s="13"/>
      <c r="V62" s="13"/>
      <c r="W62" s="13"/>
      <c r="X62" s="12"/>
      <c r="Y62" s="12"/>
      <c r="Z62" s="13"/>
      <c r="AA62" s="13"/>
      <c r="AB62" s="52"/>
    </row>
    <row r="63" spans="1:28" x14ac:dyDescent="0.3">
      <c r="A63" s="51">
        <f t="shared" si="9"/>
        <v>58</v>
      </c>
      <c r="B63" s="3" t="s">
        <v>915</v>
      </c>
      <c r="C63" s="3"/>
      <c r="D63" s="3"/>
      <c r="E63" s="28"/>
      <c r="F63" s="49">
        <v>0</v>
      </c>
      <c r="G63" s="49">
        <v>0</v>
      </c>
      <c r="H63" s="49">
        <v>1</v>
      </c>
      <c r="I63" s="49">
        <v>0</v>
      </c>
      <c r="J63" s="35">
        <f t="shared" si="7"/>
        <v>1</v>
      </c>
      <c r="K63" s="50" t="str">
        <f t="shared" si="5"/>
        <v>NI</v>
      </c>
      <c r="L63" s="51">
        <v>0</v>
      </c>
      <c r="M63" s="136">
        <v>0</v>
      </c>
      <c r="N63" s="136">
        <v>0</v>
      </c>
      <c r="O63" s="136">
        <v>0</v>
      </c>
      <c r="P63" s="35">
        <f t="shared" si="8"/>
        <v>0</v>
      </c>
      <c r="Q63" s="50" t="str">
        <f t="shared" si="4"/>
        <v>-</v>
      </c>
      <c r="R63" s="51"/>
      <c r="S63" s="13"/>
      <c r="T63" s="13"/>
      <c r="U63" s="13"/>
      <c r="V63" s="13"/>
      <c r="W63" s="13"/>
      <c r="X63" s="13"/>
      <c r="Y63" s="13"/>
      <c r="Z63" s="13"/>
      <c r="AA63" s="13"/>
      <c r="AB63" s="52"/>
    </row>
    <row r="64" spans="1:28" x14ac:dyDescent="0.3">
      <c r="A64" s="51">
        <f t="shared" si="9"/>
        <v>59</v>
      </c>
      <c r="B64" s="3" t="s">
        <v>844</v>
      </c>
      <c r="C64" s="3">
        <v>55</v>
      </c>
      <c r="D64" s="3"/>
      <c r="E64" s="28"/>
      <c r="F64" s="49">
        <v>0</v>
      </c>
      <c r="G64" s="49">
        <v>0</v>
      </c>
      <c r="H64" s="49">
        <v>1</v>
      </c>
      <c r="I64" s="49">
        <v>1</v>
      </c>
      <c r="J64" s="35">
        <f t="shared" si="7"/>
        <v>2</v>
      </c>
      <c r="K64" s="50" t="str">
        <f t="shared" si="5"/>
        <v>O</v>
      </c>
      <c r="L64" s="51">
        <v>1</v>
      </c>
      <c r="M64" s="136">
        <v>1</v>
      </c>
      <c r="N64" s="136">
        <v>1</v>
      </c>
      <c r="O64" s="136">
        <v>0</v>
      </c>
      <c r="P64" s="35">
        <f t="shared" si="8"/>
        <v>3</v>
      </c>
      <c r="Q64" s="50" t="str">
        <f t="shared" si="4"/>
        <v>O</v>
      </c>
      <c r="R64" s="51"/>
      <c r="S64" s="13"/>
      <c r="T64" s="13"/>
      <c r="U64" s="13"/>
      <c r="V64" s="13"/>
      <c r="W64" s="13"/>
      <c r="X64" s="13"/>
      <c r="Y64" s="13"/>
      <c r="Z64" s="12"/>
      <c r="AA64" s="12"/>
      <c r="AB64" s="52"/>
    </row>
    <row r="65" spans="1:28" x14ac:dyDescent="0.3">
      <c r="A65" s="51">
        <f t="shared" si="9"/>
        <v>60</v>
      </c>
      <c r="B65" s="3" t="s">
        <v>887</v>
      </c>
      <c r="C65" s="3"/>
      <c r="D65" s="3"/>
      <c r="E65" s="28"/>
      <c r="F65" s="49">
        <v>1</v>
      </c>
      <c r="G65" s="49">
        <v>1</v>
      </c>
      <c r="H65" s="49">
        <v>1</v>
      </c>
      <c r="I65" s="49">
        <v>1</v>
      </c>
      <c r="J65" s="35">
        <f t="shared" si="7"/>
        <v>4</v>
      </c>
      <c r="K65" s="50" t="str">
        <f t="shared" si="5"/>
        <v>O</v>
      </c>
      <c r="L65" s="51">
        <v>0</v>
      </c>
      <c r="M65" s="136">
        <v>0</v>
      </c>
      <c r="N65" s="136">
        <v>0</v>
      </c>
      <c r="O65" s="136">
        <v>1</v>
      </c>
      <c r="P65" s="35">
        <f t="shared" si="8"/>
        <v>1</v>
      </c>
      <c r="Q65" s="50" t="str">
        <f t="shared" si="4"/>
        <v>NI</v>
      </c>
      <c r="R65" s="53"/>
      <c r="S65" s="13"/>
      <c r="T65" s="13"/>
      <c r="U65" s="13"/>
      <c r="V65" s="13"/>
      <c r="W65" s="13"/>
      <c r="X65" s="13"/>
      <c r="Y65" s="12"/>
      <c r="Z65" s="13"/>
      <c r="AA65" s="13"/>
      <c r="AB65" s="52"/>
    </row>
    <row r="66" spans="1:28" x14ac:dyDescent="0.3">
      <c r="A66" s="51">
        <f t="shared" si="9"/>
        <v>61</v>
      </c>
      <c r="B66" s="3" t="s">
        <v>891</v>
      </c>
      <c r="C66" s="3"/>
      <c r="D66" s="3"/>
      <c r="E66" s="28"/>
      <c r="F66" s="49">
        <v>0</v>
      </c>
      <c r="G66" s="49">
        <v>1</v>
      </c>
      <c r="H66" s="49">
        <v>0</v>
      </c>
      <c r="I66" s="49">
        <v>0</v>
      </c>
      <c r="J66" s="35">
        <f t="shared" si="7"/>
        <v>1</v>
      </c>
      <c r="K66" s="50" t="str">
        <f t="shared" si="5"/>
        <v>NI</v>
      </c>
      <c r="L66" s="51">
        <v>0</v>
      </c>
      <c r="M66" s="136">
        <v>0</v>
      </c>
      <c r="N66" s="136">
        <v>0</v>
      </c>
      <c r="O66" s="136">
        <v>0</v>
      </c>
      <c r="P66" s="35">
        <f t="shared" si="8"/>
        <v>0</v>
      </c>
      <c r="Q66" s="50" t="str">
        <f t="shared" si="4"/>
        <v>-</v>
      </c>
      <c r="R66" s="53"/>
      <c r="S66" s="13"/>
      <c r="T66" s="13"/>
      <c r="U66" s="13"/>
      <c r="V66" s="13"/>
      <c r="W66" s="13"/>
      <c r="X66" s="12"/>
      <c r="Y66" s="12"/>
      <c r="Z66" s="13"/>
      <c r="AA66" s="13"/>
      <c r="AB66" s="52"/>
    </row>
    <row r="67" spans="1:28" x14ac:dyDescent="0.3">
      <c r="A67" s="51">
        <f t="shared" si="9"/>
        <v>62</v>
      </c>
      <c r="B67" s="3" t="s">
        <v>955</v>
      </c>
      <c r="C67" s="3">
        <v>67</v>
      </c>
      <c r="D67" s="3"/>
      <c r="E67" s="28"/>
      <c r="F67" s="49">
        <v>1</v>
      </c>
      <c r="G67" s="49">
        <v>0</v>
      </c>
      <c r="H67" s="49">
        <v>0</v>
      </c>
      <c r="I67" s="49">
        <v>0</v>
      </c>
      <c r="J67" s="35">
        <f t="shared" si="7"/>
        <v>1</v>
      </c>
      <c r="K67" s="50" t="str">
        <f t="shared" si="5"/>
        <v>NI</v>
      </c>
      <c r="L67" s="51">
        <v>1</v>
      </c>
      <c r="M67" s="136">
        <v>0</v>
      </c>
      <c r="N67" s="136">
        <v>0</v>
      </c>
      <c r="O67" s="136">
        <v>0</v>
      </c>
      <c r="P67" s="35">
        <f t="shared" si="8"/>
        <v>1</v>
      </c>
      <c r="Q67" s="50" t="str">
        <f t="shared" si="4"/>
        <v>NI</v>
      </c>
      <c r="R67" s="51"/>
      <c r="S67" s="13"/>
      <c r="T67" s="13"/>
      <c r="U67" s="13"/>
      <c r="V67" s="13"/>
      <c r="W67" s="13"/>
      <c r="X67" s="13"/>
      <c r="Y67" s="12"/>
      <c r="Z67" s="13"/>
      <c r="AA67" s="13"/>
      <c r="AB67" s="52"/>
    </row>
    <row r="68" spans="1:28" x14ac:dyDescent="0.3">
      <c r="A68" s="51">
        <f t="shared" si="9"/>
        <v>63</v>
      </c>
      <c r="B68" s="3" t="s">
        <v>889</v>
      </c>
      <c r="C68" s="3"/>
      <c r="D68" s="3"/>
      <c r="E68" s="28"/>
      <c r="F68" s="49">
        <v>1</v>
      </c>
      <c r="G68" s="49">
        <v>1</v>
      </c>
      <c r="H68" s="49">
        <v>0</v>
      </c>
      <c r="I68" s="49">
        <v>0</v>
      </c>
      <c r="J68" s="35">
        <f t="shared" si="7"/>
        <v>2</v>
      </c>
      <c r="K68" s="50" t="str">
        <f t="shared" si="5"/>
        <v>O</v>
      </c>
      <c r="L68" s="51">
        <v>0</v>
      </c>
      <c r="M68" s="136">
        <v>0</v>
      </c>
      <c r="N68" s="136">
        <v>0</v>
      </c>
      <c r="O68" s="136">
        <v>0</v>
      </c>
      <c r="P68" s="35">
        <f t="shared" si="8"/>
        <v>0</v>
      </c>
      <c r="Q68" s="50" t="str">
        <f t="shared" si="4"/>
        <v>-</v>
      </c>
      <c r="R68" s="51"/>
      <c r="S68" s="13"/>
      <c r="T68" s="13"/>
      <c r="U68" s="13"/>
      <c r="V68" s="13"/>
      <c r="W68" s="13"/>
      <c r="X68" s="13"/>
      <c r="Y68" s="13"/>
      <c r="Z68" s="13"/>
      <c r="AA68" s="13"/>
      <c r="AB68" s="52"/>
    </row>
    <row r="69" spans="1:28" x14ac:dyDescent="0.3">
      <c r="A69" s="51">
        <v>64</v>
      </c>
      <c r="B69" s="3" t="s">
        <v>854</v>
      </c>
      <c r="C69" s="3">
        <v>42</v>
      </c>
      <c r="D69" s="3"/>
      <c r="E69" s="28"/>
      <c r="F69" s="49">
        <v>0</v>
      </c>
      <c r="G69" s="49">
        <v>0</v>
      </c>
      <c r="H69" s="49">
        <v>0</v>
      </c>
      <c r="I69" s="49">
        <v>0</v>
      </c>
      <c r="J69" s="35">
        <f t="shared" si="7"/>
        <v>0</v>
      </c>
      <c r="K69" s="50" t="str">
        <f t="shared" si="5"/>
        <v>-</v>
      </c>
      <c r="L69" s="51">
        <v>1</v>
      </c>
      <c r="M69" s="136">
        <v>0</v>
      </c>
      <c r="N69" s="136">
        <v>0</v>
      </c>
      <c r="O69" s="136">
        <v>1</v>
      </c>
      <c r="P69" s="35">
        <f t="shared" si="8"/>
        <v>2</v>
      </c>
      <c r="Q69" s="50" t="str">
        <f t="shared" si="4"/>
        <v>O</v>
      </c>
      <c r="R69" s="53"/>
      <c r="S69" s="13"/>
      <c r="T69" s="13"/>
      <c r="U69" s="13"/>
      <c r="V69" s="13"/>
      <c r="W69" s="13"/>
      <c r="X69" s="13"/>
      <c r="Y69" s="13"/>
      <c r="Z69" s="13"/>
      <c r="AA69" s="13"/>
      <c r="AB69" s="52"/>
    </row>
    <row r="70" spans="1:28" x14ac:dyDescent="0.3">
      <c r="A70" s="51">
        <f t="shared" si="9"/>
        <v>65</v>
      </c>
      <c r="B70" s="3" t="s">
        <v>885</v>
      </c>
      <c r="C70" s="3"/>
      <c r="D70" s="3"/>
      <c r="E70" s="28"/>
      <c r="F70" s="49">
        <v>1</v>
      </c>
      <c r="G70" s="49">
        <v>0</v>
      </c>
      <c r="H70" s="49">
        <v>0</v>
      </c>
      <c r="I70" s="49">
        <v>0</v>
      </c>
      <c r="J70" s="35">
        <f t="shared" si="7"/>
        <v>1</v>
      </c>
      <c r="K70" s="50" t="str">
        <f t="shared" si="5"/>
        <v>NI</v>
      </c>
      <c r="L70" s="51">
        <v>0</v>
      </c>
      <c r="M70" s="136">
        <v>0</v>
      </c>
      <c r="N70" s="136">
        <v>0</v>
      </c>
      <c r="O70" s="136">
        <v>0</v>
      </c>
      <c r="P70" s="35">
        <f t="shared" si="8"/>
        <v>0</v>
      </c>
      <c r="Q70" s="50" t="str">
        <f t="shared" si="4"/>
        <v>-</v>
      </c>
      <c r="R70" s="51"/>
      <c r="S70" s="13"/>
      <c r="T70" s="13"/>
      <c r="U70" s="13"/>
      <c r="V70" s="13"/>
      <c r="W70" s="13"/>
      <c r="X70" s="13"/>
      <c r="Y70" s="13"/>
      <c r="Z70" s="12"/>
      <c r="AA70" s="12"/>
      <c r="AB70" s="52"/>
    </row>
    <row r="71" spans="1:28" x14ac:dyDescent="0.3">
      <c r="A71" s="51">
        <f t="shared" si="9"/>
        <v>66</v>
      </c>
      <c r="B71" s="3" t="s">
        <v>843</v>
      </c>
      <c r="C71" s="3">
        <v>67</v>
      </c>
      <c r="D71" s="3"/>
      <c r="E71" s="28"/>
      <c r="F71" s="49">
        <v>1</v>
      </c>
      <c r="G71" s="49">
        <v>1</v>
      </c>
      <c r="H71" s="49">
        <v>1</v>
      </c>
      <c r="I71" s="49">
        <v>1</v>
      </c>
      <c r="J71" s="35">
        <f t="shared" ref="J71:J76" si="10">SUM(F71:I71)</f>
        <v>4</v>
      </c>
      <c r="K71" s="50" t="str">
        <f t="shared" si="5"/>
        <v>O</v>
      </c>
      <c r="L71" s="51">
        <v>1</v>
      </c>
      <c r="M71" s="136">
        <v>1</v>
      </c>
      <c r="N71" s="136">
        <v>0</v>
      </c>
      <c r="O71" s="136">
        <v>1</v>
      </c>
      <c r="P71" s="35">
        <f t="shared" ref="P71:P76" si="11">SUM(L71:O71)</f>
        <v>3</v>
      </c>
      <c r="Q71" s="50" t="str">
        <f t="shared" si="4"/>
        <v>O</v>
      </c>
      <c r="R71" s="51"/>
      <c r="S71" s="13"/>
      <c r="T71" s="13"/>
      <c r="U71" s="13"/>
      <c r="V71" s="13"/>
      <c r="W71" s="13"/>
      <c r="X71" s="13"/>
      <c r="Y71" s="12"/>
      <c r="Z71" s="13"/>
      <c r="AA71" s="13"/>
      <c r="AB71" s="52"/>
    </row>
    <row r="72" spans="1:28" x14ac:dyDescent="0.3">
      <c r="A72" s="51">
        <f t="shared" si="9"/>
        <v>67</v>
      </c>
      <c r="B72" s="3" t="s">
        <v>848</v>
      </c>
      <c r="C72" s="3">
        <v>74</v>
      </c>
      <c r="D72" s="3"/>
      <c r="E72" s="28"/>
      <c r="F72" s="49">
        <v>0</v>
      </c>
      <c r="G72" s="49">
        <v>0</v>
      </c>
      <c r="H72" s="49">
        <v>0</v>
      </c>
      <c r="I72" s="49">
        <v>1</v>
      </c>
      <c r="J72" s="35">
        <f t="shared" si="10"/>
        <v>1</v>
      </c>
      <c r="K72" s="50" t="str">
        <f t="shared" ref="K72:K76" si="12">IF(J72&gt;=5,"C",IF(J72=0,"-",IF(J72=1,"NI",IF(J72&gt;1,"O",IF(J72&gt;5,"O")))))</f>
        <v>NI</v>
      </c>
      <c r="L72" s="51">
        <v>1</v>
      </c>
      <c r="M72" s="136">
        <v>0</v>
      </c>
      <c r="N72" s="136">
        <v>0</v>
      </c>
      <c r="O72" s="136">
        <v>0</v>
      </c>
      <c r="P72" s="35">
        <f t="shared" si="11"/>
        <v>1</v>
      </c>
      <c r="Q72" s="50" t="str">
        <f t="shared" ref="Q72:Q76" si="13">IF(P72&gt;=5,"C",IF(P72=0,"-",IF(P72=1,"NI",IF(P72&gt;1,"O",IF(P72&gt;5,"O")))))</f>
        <v>NI</v>
      </c>
      <c r="R72" s="51"/>
      <c r="S72" s="13"/>
      <c r="T72" s="13"/>
      <c r="U72" s="13"/>
      <c r="V72" s="13"/>
      <c r="W72" s="13"/>
      <c r="X72" s="13"/>
      <c r="Y72" s="13"/>
      <c r="Z72" s="13"/>
      <c r="AA72" s="13"/>
      <c r="AB72" s="52"/>
    </row>
    <row r="73" spans="1:28" x14ac:dyDescent="0.3">
      <c r="A73" s="51">
        <f t="shared" si="9"/>
        <v>68</v>
      </c>
      <c r="B73" s="3" t="s">
        <v>859</v>
      </c>
      <c r="C73" s="3">
        <v>20</v>
      </c>
      <c r="D73" s="3"/>
      <c r="E73" s="28"/>
      <c r="F73" s="49">
        <v>0</v>
      </c>
      <c r="G73" s="49">
        <v>0</v>
      </c>
      <c r="H73" s="49">
        <v>0</v>
      </c>
      <c r="I73" s="49">
        <v>0</v>
      </c>
      <c r="J73" s="35">
        <f t="shared" si="10"/>
        <v>0</v>
      </c>
      <c r="K73" s="50" t="str">
        <f t="shared" si="12"/>
        <v>-</v>
      </c>
      <c r="L73" s="51">
        <v>1</v>
      </c>
      <c r="M73" s="136">
        <v>0</v>
      </c>
      <c r="N73" s="136">
        <v>0</v>
      </c>
      <c r="O73" s="136">
        <v>0</v>
      </c>
      <c r="P73" s="35">
        <f t="shared" si="11"/>
        <v>1</v>
      </c>
      <c r="Q73" s="50" t="str">
        <f t="shared" si="13"/>
        <v>NI</v>
      </c>
      <c r="R73" s="53"/>
      <c r="S73" s="13"/>
      <c r="T73" s="13"/>
      <c r="U73" s="13"/>
      <c r="V73" s="13"/>
      <c r="W73" s="13"/>
      <c r="X73" s="13"/>
      <c r="Y73" s="13"/>
      <c r="Z73" s="13"/>
      <c r="AA73" s="13"/>
      <c r="AB73" s="52"/>
    </row>
    <row r="74" spans="1:28" x14ac:dyDescent="0.3">
      <c r="A74" s="51">
        <f t="shared" si="9"/>
        <v>69</v>
      </c>
      <c r="B74" s="3" t="s">
        <v>888</v>
      </c>
      <c r="C74" s="3">
        <v>72</v>
      </c>
      <c r="D74" s="3"/>
      <c r="E74" s="28"/>
      <c r="F74" s="49">
        <v>1</v>
      </c>
      <c r="G74" s="49">
        <v>0</v>
      </c>
      <c r="H74" s="49">
        <v>1</v>
      </c>
      <c r="I74" s="49">
        <v>1</v>
      </c>
      <c r="J74" s="35">
        <f t="shared" si="10"/>
        <v>3</v>
      </c>
      <c r="K74" s="50" t="str">
        <f t="shared" si="12"/>
        <v>O</v>
      </c>
      <c r="L74" s="51">
        <v>0</v>
      </c>
      <c r="M74" s="136">
        <v>1</v>
      </c>
      <c r="N74" s="136">
        <v>0</v>
      </c>
      <c r="O74" s="136">
        <v>0</v>
      </c>
      <c r="P74" s="35">
        <f t="shared" si="11"/>
        <v>1</v>
      </c>
      <c r="Q74" s="50" t="str">
        <f t="shared" si="13"/>
        <v>NI</v>
      </c>
      <c r="R74" s="53"/>
      <c r="S74" s="13"/>
      <c r="T74" s="13"/>
      <c r="U74" s="13"/>
      <c r="V74" s="13"/>
      <c r="W74" s="13"/>
      <c r="X74" s="13"/>
      <c r="Y74" s="12"/>
      <c r="Z74" s="12"/>
      <c r="AA74" s="12"/>
      <c r="AB74" s="28"/>
    </row>
    <row r="75" spans="1:28" x14ac:dyDescent="0.3">
      <c r="A75" s="51">
        <f t="shared" si="9"/>
        <v>70</v>
      </c>
      <c r="B75" s="3" t="s">
        <v>863</v>
      </c>
      <c r="C75" s="3">
        <v>72</v>
      </c>
      <c r="D75" s="3"/>
      <c r="E75" s="28"/>
      <c r="F75" s="49">
        <v>0</v>
      </c>
      <c r="G75" s="49">
        <v>0</v>
      </c>
      <c r="H75" s="49">
        <v>1</v>
      </c>
      <c r="I75" s="49">
        <v>0</v>
      </c>
      <c r="J75" s="35">
        <f t="shared" si="10"/>
        <v>1</v>
      </c>
      <c r="K75" s="50" t="str">
        <f t="shared" si="12"/>
        <v>NI</v>
      </c>
      <c r="L75" s="51">
        <v>0</v>
      </c>
      <c r="M75" s="136">
        <v>1</v>
      </c>
      <c r="N75" s="136">
        <v>0</v>
      </c>
      <c r="O75" s="136">
        <v>0</v>
      </c>
      <c r="P75" s="35">
        <f t="shared" si="11"/>
        <v>1</v>
      </c>
      <c r="Q75" s="50" t="str">
        <f t="shared" si="13"/>
        <v>NI</v>
      </c>
      <c r="R75" s="51"/>
      <c r="S75" s="13"/>
      <c r="T75" s="13"/>
      <c r="U75" s="13"/>
      <c r="V75" s="13"/>
      <c r="W75" s="13"/>
      <c r="X75" s="13"/>
      <c r="Y75" s="12"/>
      <c r="Z75" s="13"/>
      <c r="AA75" s="13"/>
      <c r="AB75" s="52"/>
    </row>
    <row r="76" spans="1:28" x14ac:dyDescent="0.3">
      <c r="A76" s="51">
        <f t="shared" si="9"/>
        <v>71</v>
      </c>
      <c r="B76" s="3" t="s">
        <v>849</v>
      </c>
      <c r="C76" s="3">
        <v>54</v>
      </c>
      <c r="D76" s="3"/>
      <c r="E76" s="28"/>
      <c r="F76" s="49">
        <v>0</v>
      </c>
      <c r="G76" s="49">
        <v>0</v>
      </c>
      <c r="H76" s="49">
        <v>0</v>
      </c>
      <c r="I76" s="49">
        <v>1</v>
      </c>
      <c r="J76" s="35">
        <f t="shared" si="10"/>
        <v>1</v>
      </c>
      <c r="K76" s="50" t="str">
        <f t="shared" si="12"/>
        <v>NI</v>
      </c>
      <c r="L76" s="51">
        <v>1</v>
      </c>
      <c r="M76" s="136">
        <v>0</v>
      </c>
      <c r="N76" s="136">
        <v>0</v>
      </c>
      <c r="O76" s="136">
        <v>0</v>
      </c>
      <c r="P76" s="35">
        <f t="shared" si="11"/>
        <v>1</v>
      </c>
      <c r="Q76" s="50" t="str">
        <f t="shared" si="13"/>
        <v>NI</v>
      </c>
      <c r="R76" s="53"/>
      <c r="S76" s="13"/>
      <c r="T76" s="13"/>
      <c r="U76" s="13"/>
      <c r="V76" s="13"/>
      <c r="W76" s="13"/>
      <c r="X76" s="12"/>
      <c r="Y76" s="12"/>
      <c r="Z76" s="13"/>
      <c r="AA76" s="13"/>
      <c r="AB76" s="52"/>
    </row>
    <row r="77" spans="1:28" x14ac:dyDescent="0.3">
      <c r="A77" s="51">
        <f t="shared" si="9"/>
        <v>72</v>
      </c>
      <c r="B77" s="3"/>
      <c r="C77" s="3"/>
      <c r="D77" s="3"/>
      <c r="E77" s="28"/>
      <c r="F77" s="51"/>
      <c r="G77" s="13"/>
      <c r="H77" s="13"/>
      <c r="I77" s="13"/>
      <c r="J77" s="35"/>
      <c r="K77" s="52"/>
      <c r="L77" s="51"/>
      <c r="M77" s="136"/>
      <c r="N77" s="136"/>
      <c r="O77" s="136"/>
      <c r="P77" s="35"/>
      <c r="Q77" s="52"/>
      <c r="R77" s="51"/>
      <c r="S77" s="13"/>
      <c r="T77" s="13"/>
      <c r="U77" s="13"/>
      <c r="V77" s="13"/>
      <c r="W77" s="13"/>
      <c r="X77" s="13"/>
      <c r="Y77" s="13"/>
      <c r="Z77" s="13"/>
      <c r="AA77" s="13"/>
      <c r="AB77" s="52"/>
    </row>
    <row r="78" spans="1:28" x14ac:dyDescent="0.3">
      <c r="A78" s="51">
        <f t="shared" si="9"/>
        <v>73</v>
      </c>
      <c r="B78" s="3"/>
      <c r="C78" s="3"/>
      <c r="D78" s="3"/>
      <c r="E78" s="28"/>
      <c r="F78" s="51"/>
      <c r="G78" s="13"/>
      <c r="H78" s="13"/>
      <c r="I78" s="13"/>
      <c r="J78" s="35"/>
      <c r="K78" s="52"/>
      <c r="L78" s="51"/>
      <c r="M78" s="136"/>
      <c r="N78" s="136"/>
      <c r="O78" s="136"/>
      <c r="P78" s="35"/>
      <c r="Q78" s="52"/>
      <c r="R78" s="51"/>
      <c r="S78" s="13"/>
      <c r="T78" s="13"/>
      <c r="U78" s="13"/>
      <c r="V78" s="13"/>
      <c r="W78" s="13"/>
      <c r="X78" s="13"/>
      <c r="Y78" s="13"/>
      <c r="Z78" s="13"/>
      <c r="AA78" s="13"/>
      <c r="AB78" s="52"/>
    </row>
    <row r="79" spans="1:28" x14ac:dyDescent="0.3">
      <c r="A79" s="51">
        <f t="shared" si="9"/>
        <v>74</v>
      </c>
      <c r="B79" s="3"/>
      <c r="C79" s="3"/>
      <c r="D79" s="3"/>
      <c r="E79" s="28"/>
      <c r="F79" s="51"/>
      <c r="G79" s="13"/>
      <c r="H79" s="13"/>
      <c r="I79" s="13"/>
      <c r="J79" s="35"/>
      <c r="K79" s="52"/>
      <c r="L79" s="51"/>
      <c r="M79" s="136"/>
      <c r="N79" s="136"/>
      <c r="O79" s="136"/>
      <c r="P79" s="35"/>
      <c r="Q79" s="52"/>
      <c r="R79" s="51"/>
      <c r="S79" s="13"/>
      <c r="T79" s="13"/>
      <c r="U79" s="13"/>
      <c r="V79" s="13"/>
      <c r="W79" s="13"/>
      <c r="X79" s="13"/>
      <c r="Y79" s="13"/>
      <c r="Z79" s="13"/>
      <c r="AA79" s="13"/>
      <c r="AB79" s="52"/>
    </row>
    <row r="80" spans="1:28" x14ac:dyDescent="0.3">
      <c r="A80" s="51">
        <f t="shared" si="9"/>
        <v>75</v>
      </c>
      <c r="B80" s="3"/>
      <c r="C80" s="3"/>
      <c r="D80" s="3"/>
      <c r="E80" s="28"/>
      <c r="F80" s="53"/>
      <c r="G80" s="13"/>
      <c r="H80" s="13"/>
      <c r="I80" s="13"/>
      <c r="J80" s="35"/>
      <c r="K80" s="52"/>
      <c r="L80" s="53"/>
      <c r="M80" s="136"/>
      <c r="N80" s="136"/>
      <c r="O80" s="136"/>
      <c r="P80" s="35"/>
      <c r="Q80" s="52"/>
      <c r="R80" s="53"/>
      <c r="S80" s="13"/>
      <c r="T80" s="13"/>
      <c r="U80" s="13"/>
      <c r="V80" s="13"/>
      <c r="W80" s="13"/>
      <c r="X80" s="13"/>
      <c r="Y80" s="13"/>
      <c r="Z80" s="13"/>
      <c r="AA80" s="13"/>
      <c r="AB80" s="52"/>
    </row>
    <row r="81" spans="1:28" x14ac:dyDescent="0.3">
      <c r="A81" s="51">
        <f t="shared" si="9"/>
        <v>76</v>
      </c>
      <c r="B81" s="3"/>
      <c r="C81" s="3"/>
      <c r="D81" s="3"/>
      <c r="E81" s="28"/>
      <c r="F81" s="51"/>
      <c r="G81" s="13"/>
      <c r="H81" s="13"/>
      <c r="I81" s="13"/>
      <c r="J81" s="35"/>
      <c r="K81" s="52"/>
      <c r="L81" s="51"/>
      <c r="M81" s="136"/>
      <c r="N81" s="136"/>
      <c r="O81" s="136"/>
      <c r="P81" s="35"/>
      <c r="Q81" s="52"/>
      <c r="R81" s="51"/>
      <c r="S81" s="13"/>
      <c r="T81" s="13"/>
      <c r="U81" s="13"/>
      <c r="V81" s="13"/>
      <c r="W81" s="13"/>
      <c r="X81" s="13"/>
      <c r="Y81" s="13"/>
      <c r="Z81" s="13"/>
      <c r="AA81" s="13"/>
      <c r="AB81" s="52"/>
    </row>
    <row r="82" spans="1:28" x14ac:dyDescent="0.3">
      <c r="A82" s="51">
        <f t="shared" si="9"/>
        <v>77</v>
      </c>
      <c r="B82" s="3"/>
      <c r="C82" s="3"/>
      <c r="D82" s="3"/>
      <c r="E82" s="28"/>
      <c r="F82" s="51"/>
      <c r="G82" s="13"/>
      <c r="H82" s="13"/>
      <c r="I82" s="13"/>
      <c r="J82" s="35"/>
      <c r="K82" s="52"/>
      <c r="L82" s="51"/>
      <c r="M82" s="136"/>
      <c r="N82" s="136"/>
      <c r="O82" s="136"/>
      <c r="P82" s="35"/>
      <c r="Q82" s="52"/>
      <c r="R82" s="51"/>
      <c r="S82" s="13"/>
      <c r="T82" s="13"/>
      <c r="U82" s="13"/>
      <c r="V82" s="13"/>
      <c r="W82" s="13"/>
      <c r="X82" s="13"/>
      <c r="Y82" s="13"/>
      <c r="Z82" s="13"/>
      <c r="AA82" s="13"/>
      <c r="AB82" s="52"/>
    </row>
    <row r="83" spans="1:28" x14ac:dyDescent="0.3">
      <c r="A83" s="51">
        <f t="shared" si="9"/>
        <v>78</v>
      </c>
      <c r="B83" s="3"/>
      <c r="C83" s="3"/>
      <c r="D83" s="3"/>
      <c r="E83" s="28"/>
      <c r="F83" s="51"/>
      <c r="G83" s="13"/>
      <c r="H83" s="13"/>
      <c r="I83" s="13"/>
      <c r="J83" s="35"/>
      <c r="K83" s="52"/>
      <c r="L83" s="51"/>
      <c r="M83" s="136"/>
      <c r="N83" s="136"/>
      <c r="O83" s="136"/>
      <c r="P83" s="35"/>
      <c r="Q83" s="52"/>
      <c r="R83" s="51"/>
      <c r="S83" s="13"/>
      <c r="T83" s="13"/>
      <c r="U83" s="13"/>
      <c r="V83" s="13"/>
      <c r="W83" s="13"/>
      <c r="X83" s="12"/>
      <c r="Y83" s="13"/>
      <c r="Z83" s="13"/>
      <c r="AA83" s="13"/>
      <c r="AB83" s="52"/>
    </row>
    <row r="84" spans="1:28" x14ac:dyDescent="0.3">
      <c r="A84" s="51">
        <f t="shared" si="9"/>
        <v>79</v>
      </c>
      <c r="B84" s="3"/>
      <c r="C84" s="3"/>
      <c r="D84" s="3"/>
      <c r="E84" s="28"/>
      <c r="F84" s="53"/>
      <c r="G84" s="13"/>
      <c r="H84" s="13"/>
      <c r="I84" s="13"/>
      <c r="J84" s="35"/>
      <c r="K84" s="52"/>
      <c r="L84" s="53"/>
      <c r="M84" s="136"/>
      <c r="N84" s="136"/>
      <c r="O84" s="136"/>
      <c r="P84" s="35"/>
      <c r="Q84" s="52"/>
      <c r="R84" s="53"/>
      <c r="S84" s="13"/>
      <c r="T84" s="13"/>
      <c r="U84" s="13"/>
      <c r="V84" s="13"/>
      <c r="W84" s="13"/>
      <c r="X84" s="12"/>
      <c r="Y84" s="12"/>
      <c r="Z84" s="13"/>
      <c r="AA84" s="13"/>
      <c r="AB84" s="52"/>
    </row>
    <row r="85" spans="1:28" x14ac:dyDescent="0.3">
      <c r="A85" s="51">
        <f t="shared" si="9"/>
        <v>80</v>
      </c>
      <c r="B85" s="3"/>
      <c r="C85" s="3"/>
      <c r="D85" s="3"/>
      <c r="E85" s="28"/>
      <c r="F85" s="51"/>
      <c r="G85" s="13"/>
      <c r="H85" s="13"/>
      <c r="I85" s="13"/>
      <c r="J85" s="35"/>
      <c r="K85" s="52"/>
      <c r="L85" s="51"/>
      <c r="M85" s="136"/>
      <c r="N85" s="136"/>
      <c r="O85" s="136"/>
      <c r="P85" s="35"/>
      <c r="Q85" s="52"/>
      <c r="R85" s="51"/>
      <c r="S85" s="13"/>
      <c r="T85" s="13"/>
      <c r="U85" s="13"/>
      <c r="V85" s="13"/>
      <c r="W85" s="13"/>
      <c r="X85" s="13"/>
      <c r="Y85" s="13"/>
      <c r="Z85" s="13"/>
      <c r="AA85" s="13"/>
      <c r="AB85" s="52"/>
    </row>
    <row r="86" spans="1:28" x14ac:dyDescent="0.3">
      <c r="A86" s="51">
        <f t="shared" si="9"/>
        <v>81</v>
      </c>
      <c r="B86" s="3"/>
      <c r="C86" s="3"/>
      <c r="D86" s="3"/>
      <c r="E86" s="28"/>
      <c r="F86" s="51"/>
      <c r="G86" s="13"/>
      <c r="H86" s="13"/>
      <c r="I86" s="13"/>
      <c r="J86" s="35"/>
      <c r="K86" s="52"/>
      <c r="L86" s="51"/>
      <c r="M86" s="136"/>
      <c r="N86" s="136"/>
      <c r="O86" s="136"/>
      <c r="P86" s="35"/>
      <c r="Q86" s="52"/>
      <c r="R86" s="51"/>
      <c r="S86" s="13"/>
      <c r="T86" s="13"/>
      <c r="U86" s="13"/>
      <c r="V86" s="13"/>
      <c r="W86" s="13"/>
      <c r="X86" s="13"/>
      <c r="Y86" s="13"/>
      <c r="Z86" s="13"/>
      <c r="AA86" s="13"/>
      <c r="AB86" s="52"/>
    </row>
    <row r="87" spans="1:28" x14ac:dyDescent="0.3">
      <c r="A87" s="51">
        <f t="shared" si="9"/>
        <v>82</v>
      </c>
      <c r="B87" s="3"/>
      <c r="C87" s="3"/>
      <c r="D87" s="3"/>
      <c r="E87" s="28"/>
      <c r="F87" s="51"/>
      <c r="G87" s="13"/>
      <c r="H87" s="13"/>
      <c r="I87" s="13"/>
      <c r="J87" s="35"/>
      <c r="K87" s="52"/>
      <c r="L87" s="51"/>
      <c r="M87" s="136"/>
      <c r="N87" s="136"/>
      <c r="O87" s="136"/>
      <c r="P87" s="35"/>
      <c r="Q87" s="52"/>
      <c r="R87" s="51"/>
      <c r="S87" s="13"/>
      <c r="T87" s="13"/>
      <c r="U87" s="13"/>
      <c r="V87" s="13"/>
      <c r="W87" s="13"/>
      <c r="X87" s="13"/>
      <c r="Y87" s="12"/>
      <c r="Z87" s="12"/>
      <c r="AA87" s="12"/>
      <c r="AB87" s="52"/>
    </row>
    <row r="88" spans="1:28" x14ac:dyDescent="0.3">
      <c r="A88" s="51">
        <f t="shared" si="9"/>
        <v>83</v>
      </c>
      <c r="B88" s="3"/>
      <c r="C88" s="3"/>
      <c r="D88" s="3"/>
      <c r="E88" s="28"/>
      <c r="F88" s="51"/>
      <c r="G88" s="13"/>
      <c r="H88" s="13"/>
      <c r="I88" s="13"/>
      <c r="J88" s="35"/>
      <c r="K88" s="52"/>
      <c r="L88" s="51"/>
      <c r="M88" s="136"/>
      <c r="N88" s="136"/>
      <c r="O88" s="136"/>
      <c r="P88" s="35"/>
      <c r="Q88" s="52"/>
      <c r="R88" s="51"/>
      <c r="S88" s="13"/>
      <c r="T88" s="13"/>
      <c r="U88" s="13"/>
      <c r="V88" s="13"/>
      <c r="W88" s="13"/>
      <c r="X88" s="13"/>
      <c r="Y88" s="12"/>
      <c r="Z88" s="13"/>
      <c r="AA88" s="13"/>
      <c r="AB88" s="52"/>
    </row>
    <row r="89" spans="1:28" x14ac:dyDescent="0.3">
      <c r="A89" s="51">
        <f t="shared" si="9"/>
        <v>84</v>
      </c>
      <c r="B89" s="3"/>
      <c r="C89" s="3"/>
      <c r="D89" s="3"/>
      <c r="E89" s="28"/>
      <c r="F89" s="51"/>
      <c r="G89" s="13"/>
      <c r="H89" s="13"/>
      <c r="I89" s="13"/>
      <c r="J89" s="35"/>
      <c r="K89" s="52"/>
      <c r="L89" s="51"/>
      <c r="M89" s="136"/>
      <c r="N89" s="136"/>
      <c r="O89" s="136"/>
      <c r="P89" s="35"/>
      <c r="Q89" s="52"/>
      <c r="R89" s="51"/>
      <c r="S89" s="13"/>
      <c r="T89" s="13"/>
      <c r="U89" s="13"/>
      <c r="V89" s="13"/>
      <c r="W89" s="13"/>
      <c r="X89" s="12"/>
      <c r="Y89" s="13"/>
      <c r="Z89" s="13"/>
      <c r="AA89" s="13"/>
      <c r="AB89" s="52"/>
    </row>
    <row r="90" spans="1:28" x14ac:dyDescent="0.3">
      <c r="A90" s="51">
        <f t="shared" si="9"/>
        <v>85</v>
      </c>
      <c r="B90" s="3"/>
      <c r="C90" s="3"/>
      <c r="D90" s="3"/>
      <c r="E90" s="28"/>
      <c r="F90" s="51"/>
      <c r="G90" s="13"/>
      <c r="H90" s="13"/>
      <c r="I90" s="13"/>
      <c r="J90" s="35"/>
      <c r="K90" s="52"/>
      <c r="L90" s="51"/>
      <c r="M90" s="136"/>
      <c r="N90" s="136"/>
      <c r="O90" s="136"/>
      <c r="P90" s="35"/>
      <c r="Q90" s="52"/>
      <c r="R90" s="51"/>
      <c r="S90" s="13"/>
      <c r="T90" s="13"/>
      <c r="U90" s="13"/>
      <c r="V90" s="13"/>
      <c r="W90" s="13"/>
      <c r="X90" s="12"/>
      <c r="Y90" s="13"/>
      <c r="Z90" s="13"/>
      <c r="AA90" s="13"/>
      <c r="AB90" s="52"/>
    </row>
    <row r="91" spans="1:28" x14ac:dyDescent="0.3">
      <c r="A91" s="51">
        <f t="shared" si="9"/>
        <v>86</v>
      </c>
      <c r="B91" s="3"/>
      <c r="C91" s="3"/>
      <c r="D91" s="3"/>
      <c r="E91" s="28"/>
      <c r="F91" s="51"/>
      <c r="G91" s="13"/>
      <c r="H91" s="13"/>
      <c r="I91" s="13"/>
      <c r="J91" s="35"/>
      <c r="K91" s="52"/>
      <c r="L91" s="51"/>
      <c r="M91" s="136"/>
      <c r="N91" s="136"/>
      <c r="O91" s="136"/>
      <c r="P91" s="35"/>
      <c r="Q91" s="52"/>
      <c r="R91" s="51"/>
      <c r="S91" s="13"/>
      <c r="T91" s="13"/>
      <c r="U91" s="13"/>
      <c r="V91" s="13"/>
      <c r="W91" s="13"/>
      <c r="X91" s="12"/>
      <c r="Y91" s="13"/>
      <c r="Z91" s="13"/>
      <c r="AA91" s="13"/>
      <c r="AB91" s="52"/>
    </row>
    <row r="92" spans="1:28" x14ac:dyDescent="0.3">
      <c r="A92" s="51">
        <f t="shared" si="9"/>
        <v>87</v>
      </c>
      <c r="B92" s="3"/>
      <c r="C92" s="3"/>
      <c r="D92" s="3"/>
      <c r="E92" s="28"/>
      <c r="F92" s="53"/>
      <c r="G92" s="13"/>
      <c r="H92" s="13"/>
      <c r="I92" s="13"/>
      <c r="J92" s="35"/>
      <c r="K92" s="52"/>
      <c r="L92" s="53"/>
      <c r="M92" s="136"/>
      <c r="N92" s="136"/>
      <c r="O92" s="136"/>
      <c r="P92" s="35"/>
      <c r="Q92" s="52"/>
      <c r="R92" s="53"/>
      <c r="S92" s="13"/>
      <c r="T92" s="13"/>
      <c r="U92" s="13"/>
      <c r="V92" s="13"/>
      <c r="W92" s="13"/>
      <c r="X92" s="13"/>
      <c r="Y92" s="12"/>
      <c r="Z92" s="13"/>
      <c r="AA92" s="13"/>
      <c r="AB92" s="52"/>
    </row>
    <row r="93" spans="1:28" x14ac:dyDescent="0.3">
      <c r="A93" s="51">
        <f t="shared" si="9"/>
        <v>88</v>
      </c>
      <c r="B93" s="3"/>
      <c r="C93" s="3"/>
      <c r="D93" s="3"/>
      <c r="E93" s="28"/>
      <c r="F93" s="51"/>
      <c r="G93" s="13"/>
      <c r="H93" s="13"/>
      <c r="I93" s="13"/>
      <c r="J93" s="35"/>
      <c r="K93" s="52"/>
      <c r="L93" s="51"/>
      <c r="M93" s="136"/>
      <c r="N93" s="136"/>
      <c r="O93" s="136"/>
      <c r="P93" s="35"/>
      <c r="Q93" s="52"/>
      <c r="R93" s="51"/>
      <c r="S93" s="13"/>
      <c r="T93" s="13"/>
      <c r="U93" s="13"/>
      <c r="V93" s="13"/>
      <c r="W93" s="13"/>
      <c r="X93" s="13"/>
      <c r="Y93" s="13"/>
      <c r="Z93" s="13"/>
      <c r="AA93" s="13"/>
      <c r="AB93" s="52"/>
    </row>
    <row r="94" spans="1:28" x14ac:dyDescent="0.3">
      <c r="A94" s="51">
        <f t="shared" si="9"/>
        <v>89</v>
      </c>
      <c r="B94" s="3"/>
      <c r="C94" s="3"/>
      <c r="D94" s="3"/>
      <c r="E94" s="28"/>
      <c r="F94" s="53"/>
      <c r="G94" s="13"/>
      <c r="H94" s="13"/>
      <c r="I94" s="13"/>
      <c r="J94" s="35"/>
      <c r="K94" s="52"/>
      <c r="L94" s="53"/>
      <c r="M94" s="136"/>
      <c r="N94" s="136"/>
      <c r="O94" s="136"/>
      <c r="P94" s="35"/>
      <c r="Q94" s="52"/>
      <c r="R94" s="53"/>
      <c r="S94" s="13"/>
      <c r="T94" s="13"/>
      <c r="U94" s="13"/>
      <c r="V94" s="13"/>
      <c r="W94" s="13"/>
      <c r="X94" s="13"/>
      <c r="Y94" s="13"/>
      <c r="Z94" s="13"/>
      <c r="AA94" s="13"/>
      <c r="AB94" s="52"/>
    </row>
    <row r="95" spans="1:28" x14ac:dyDescent="0.3">
      <c r="A95" s="51">
        <f t="shared" si="9"/>
        <v>90</v>
      </c>
      <c r="B95" s="3"/>
      <c r="C95" s="3"/>
      <c r="D95" s="3"/>
      <c r="E95" s="28"/>
      <c r="F95" s="51"/>
      <c r="G95" s="13"/>
      <c r="H95" s="13"/>
      <c r="I95" s="13"/>
      <c r="J95" s="35"/>
      <c r="K95" s="52"/>
      <c r="L95" s="51"/>
      <c r="M95" s="136"/>
      <c r="N95" s="136"/>
      <c r="O95" s="136"/>
      <c r="P95" s="35"/>
      <c r="Q95" s="52"/>
      <c r="R95" s="51"/>
      <c r="S95" s="13"/>
      <c r="T95" s="13"/>
      <c r="U95" s="13"/>
      <c r="V95" s="13"/>
      <c r="W95" s="13"/>
      <c r="X95" s="13"/>
      <c r="Y95" s="12"/>
      <c r="Z95" s="13"/>
      <c r="AA95" s="13"/>
      <c r="AB95" s="52"/>
    </row>
    <row r="96" spans="1:28" x14ac:dyDescent="0.3">
      <c r="A96" s="51">
        <f t="shared" si="9"/>
        <v>91</v>
      </c>
      <c r="B96" s="3"/>
      <c r="C96" s="3"/>
      <c r="D96" s="3"/>
      <c r="E96" s="28"/>
      <c r="F96" s="51"/>
      <c r="G96" s="13"/>
      <c r="H96" s="13"/>
      <c r="I96" s="13"/>
      <c r="J96" s="35"/>
      <c r="K96" s="52"/>
      <c r="L96" s="51"/>
      <c r="M96" s="136"/>
      <c r="N96" s="136"/>
      <c r="O96" s="136"/>
      <c r="P96" s="35"/>
      <c r="Q96" s="52"/>
      <c r="R96" s="51"/>
      <c r="S96" s="13"/>
      <c r="T96" s="13"/>
      <c r="U96" s="13"/>
      <c r="V96" s="13"/>
      <c r="W96" s="13"/>
      <c r="X96" s="12"/>
      <c r="Y96" s="12"/>
      <c r="Z96" s="12"/>
      <c r="AA96" s="12"/>
      <c r="AB96" s="52"/>
    </row>
    <row r="97" spans="1:28" x14ac:dyDescent="0.3">
      <c r="A97" s="51">
        <f t="shared" si="9"/>
        <v>92</v>
      </c>
      <c r="B97" s="3"/>
      <c r="C97" s="3"/>
      <c r="D97" s="3"/>
      <c r="E97" s="28"/>
      <c r="F97" s="51"/>
      <c r="G97" s="13"/>
      <c r="H97" s="13"/>
      <c r="I97" s="13"/>
      <c r="J97" s="35"/>
      <c r="K97" s="52"/>
      <c r="L97" s="51"/>
      <c r="M97" s="136"/>
      <c r="N97" s="136"/>
      <c r="O97" s="136"/>
      <c r="P97" s="35"/>
      <c r="Q97" s="52"/>
      <c r="R97" s="51"/>
      <c r="S97" s="13"/>
      <c r="T97" s="13"/>
      <c r="U97" s="13"/>
      <c r="V97" s="13"/>
      <c r="W97" s="13"/>
      <c r="X97" s="13"/>
      <c r="Y97" s="13"/>
      <c r="Z97" s="13"/>
      <c r="AA97" s="13"/>
      <c r="AB97" s="52"/>
    </row>
    <row r="98" spans="1:28" x14ac:dyDescent="0.3">
      <c r="A98" s="51">
        <f t="shared" si="9"/>
        <v>93</v>
      </c>
      <c r="B98" s="3"/>
      <c r="C98" s="3"/>
      <c r="D98" s="3"/>
      <c r="E98" s="28"/>
      <c r="F98" s="53"/>
      <c r="G98" s="13"/>
      <c r="H98" s="13"/>
      <c r="I98" s="13"/>
      <c r="J98" s="35"/>
      <c r="K98" s="52"/>
      <c r="L98" s="53"/>
      <c r="M98" s="136"/>
      <c r="N98" s="136"/>
      <c r="O98" s="136"/>
      <c r="P98" s="35"/>
      <c r="Q98" s="52"/>
      <c r="R98" s="53"/>
      <c r="S98" s="13"/>
      <c r="T98" s="13"/>
      <c r="U98" s="13"/>
      <c r="V98" s="13"/>
      <c r="W98" s="13"/>
      <c r="X98" s="13"/>
      <c r="Y98" s="12"/>
      <c r="Z98" s="13"/>
      <c r="AA98" s="13"/>
      <c r="AB98" s="52"/>
    </row>
    <row r="99" spans="1:28" x14ac:dyDescent="0.3">
      <c r="A99" s="51">
        <f t="shared" si="9"/>
        <v>94</v>
      </c>
      <c r="B99" s="3"/>
      <c r="C99" s="3"/>
      <c r="D99" s="3"/>
      <c r="E99" s="28"/>
      <c r="F99" s="51"/>
      <c r="G99" s="13"/>
      <c r="H99" s="13"/>
      <c r="I99" s="13"/>
      <c r="J99" s="35"/>
      <c r="K99" s="52"/>
      <c r="L99" s="51"/>
      <c r="M99" s="136"/>
      <c r="N99" s="136"/>
      <c r="O99" s="136"/>
      <c r="P99" s="35"/>
      <c r="Q99" s="52"/>
      <c r="R99" s="51"/>
      <c r="S99" s="13"/>
      <c r="T99" s="13"/>
      <c r="U99" s="13"/>
      <c r="V99" s="13"/>
      <c r="W99" s="13"/>
      <c r="X99" s="12"/>
      <c r="Y99" s="13"/>
      <c r="Z99" s="12"/>
      <c r="AA99" s="12"/>
      <c r="AB99" s="52"/>
    </row>
    <row r="100" spans="1:28" x14ac:dyDescent="0.3">
      <c r="A100" s="54">
        <v>96</v>
      </c>
      <c r="B100" s="22"/>
      <c r="C100" s="22"/>
      <c r="D100" s="22"/>
      <c r="E100" s="62"/>
      <c r="F100" s="54"/>
      <c r="G100" s="23"/>
      <c r="H100" s="23"/>
      <c r="I100" s="23"/>
      <c r="J100" s="35"/>
      <c r="K100" s="55"/>
      <c r="L100" s="54"/>
      <c r="M100" s="138"/>
      <c r="N100" s="138"/>
      <c r="O100" s="138"/>
      <c r="P100" s="35"/>
      <c r="Q100" s="55"/>
      <c r="R100" s="54"/>
      <c r="S100" s="23"/>
      <c r="T100" s="23"/>
      <c r="U100" s="23"/>
      <c r="V100" s="23"/>
      <c r="W100" s="23"/>
      <c r="X100" s="21"/>
      <c r="Y100" s="23"/>
      <c r="Z100" s="21"/>
      <c r="AA100" s="21"/>
      <c r="AB100" s="55"/>
    </row>
    <row r="101" spans="1:28" x14ac:dyDescent="0.3">
      <c r="A101" s="54">
        <v>97</v>
      </c>
      <c r="B101" s="22"/>
      <c r="C101" s="22"/>
      <c r="D101" s="22"/>
      <c r="E101" s="62"/>
      <c r="F101" s="54"/>
      <c r="G101" s="23"/>
      <c r="H101" s="23"/>
      <c r="I101" s="23"/>
      <c r="J101" s="35"/>
      <c r="K101" s="55"/>
      <c r="L101" s="54"/>
      <c r="M101" s="138"/>
      <c r="N101" s="138"/>
      <c r="O101" s="138"/>
      <c r="P101" s="35"/>
      <c r="Q101" s="55"/>
      <c r="R101" s="54"/>
      <c r="S101" s="23"/>
      <c r="T101" s="23"/>
      <c r="U101" s="23"/>
      <c r="V101" s="23"/>
      <c r="W101" s="23"/>
      <c r="X101" s="21"/>
      <c r="Y101" s="23"/>
      <c r="Z101" s="21"/>
      <c r="AA101" s="21"/>
      <c r="AB101" s="55"/>
    </row>
    <row r="102" spans="1:28" x14ac:dyDescent="0.3">
      <c r="A102" s="54">
        <v>98</v>
      </c>
      <c r="B102" s="22"/>
      <c r="C102" s="22"/>
      <c r="D102" s="22"/>
      <c r="E102" s="62"/>
      <c r="F102" s="54"/>
      <c r="G102" s="23"/>
      <c r="H102" s="23"/>
      <c r="I102" s="23"/>
      <c r="J102" s="35"/>
      <c r="K102" s="55"/>
      <c r="L102" s="54"/>
      <c r="M102" s="138"/>
      <c r="N102" s="138"/>
      <c r="O102" s="138"/>
      <c r="P102" s="35"/>
      <c r="Q102" s="55"/>
      <c r="R102" s="54"/>
      <c r="S102" s="23"/>
      <c r="T102" s="23"/>
      <c r="U102" s="23"/>
      <c r="V102" s="23"/>
      <c r="W102" s="23"/>
      <c r="X102" s="21"/>
      <c r="Y102" s="23"/>
      <c r="Z102" s="21"/>
      <c r="AA102" s="21"/>
      <c r="AB102" s="55"/>
    </row>
    <row r="103" spans="1:28" x14ac:dyDescent="0.3">
      <c r="A103" s="54">
        <v>99</v>
      </c>
      <c r="B103" s="22"/>
      <c r="C103" s="22"/>
      <c r="D103" s="22"/>
      <c r="E103" s="62"/>
      <c r="F103" s="54"/>
      <c r="G103" s="23"/>
      <c r="H103" s="23"/>
      <c r="I103" s="23"/>
      <c r="J103" s="35"/>
      <c r="K103" s="55"/>
      <c r="L103" s="54"/>
      <c r="M103" s="138"/>
      <c r="N103" s="138"/>
      <c r="O103" s="138"/>
      <c r="P103" s="35"/>
      <c r="Q103" s="55"/>
      <c r="R103" s="54"/>
      <c r="S103" s="23"/>
      <c r="T103" s="23"/>
      <c r="U103" s="23"/>
      <c r="V103" s="23"/>
      <c r="W103" s="23"/>
      <c r="X103" s="21"/>
      <c r="Y103" s="23"/>
      <c r="Z103" s="21"/>
      <c r="AA103" s="21"/>
      <c r="AB103" s="55"/>
    </row>
    <row r="104" spans="1:28" ht="15" thickBot="1" x14ac:dyDescent="0.35">
      <c r="A104" s="56">
        <v>100</v>
      </c>
      <c r="B104" s="63"/>
      <c r="C104" s="63"/>
      <c r="D104" s="63"/>
      <c r="E104" s="29"/>
      <c r="F104" s="56"/>
      <c r="G104" s="57"/>
      <c r="H104" s="57"/>
      <c r="I104" s="57"/>
      <c r="J104" s="57"/>
      <c r="K104" s="59"/>
      <c r="L104" s="56"/>
      <c r="M104" s="180"/>
      <c r="N104" s="180"/>
      <c r="O104" s="180"/>
      <c r="P104" s="35"/>
      <c r="Q104" s="59"/>
      <c r="R104" s="56"/>
      <c r="S104" s="57"/>
      <c r="T104" s="57"/>
      <c r="U104" s="57"/>
      <c r="V104" s="57"/>
      <c r="W104" s="57"/>
      <c r="X104" s="58"/>
      <c r="Y104" s="57"/>
      <c r="Z104" s="58"/>
      <c r="AA104" s="58"/>
      <c r="AB104" s="59"/>
    </row>
    <row r="105" spans="1:28" x14ac:dyDescent="0.3">
      <c r="B105" s="2"/>
      <c r="C105" s="2"/>
      <c r="D105" s="2"/>
      <c r="E105" s="1"/>
      <c r="F105" s="1"/>
      <c r="G105" s="10"/>
      <c r="H105" s="10"/>
      <c r="I105" s="10"/>
      <c r="J105" s="10"/>
      <c r="K105" s="10"/>
    </row>
    <row r="106" spans="1:28" x14ac:dyDescent="0.3">
      <c r="B106" s="203"/>
      <c r="C106" s="199"/>
      <c r="D106" s="200"/>
      <c r="E106" s="200"/>
      <c r="G106" s="10"/>
      <c r="H106" s="10"/>
      <c r="I106" s="10"/>
      <c r="J106" s="10"/>
      <c r="K106" s="10"/>
    </row>
    <row r="107" spans="1:28" x14ac:dyDescent="0.3">
      <c r="B107" s="203"/>
      <c r="C107" s="199"/>
      <c r="D107" s="200"/>
      <c r="E107" s="200"/>
      <c r="G107" s="10"/>
      <c r="H107" s="10"/>
      <c r="I107" s="10"/>
      <c r="J107" s="10"/>
      <c r="K107" s="10"/>
    </row>
    <row r="108" spans="1:28" x14ac:dyDescent="0.3">
      <c r="B108" s="140"/>
      <c r="C108" s="199"/>
      <c r="D108" s="199"/>
      <c r="E108" s="200"/>
      <c r="G108" s="10"/>
      <c r="H108" s="10"/>
      <c r="I108" s="10"/>
      <c r="J108" s="10"/>
      <c r="K108" s="10"/>
    </row>
    <row r="109" spans="1:28" ht="15" thickBot="1" x14ac:dyDescent="0.35">
      <c r="B109" s="200"/>
      <c r="C109" s="199"/>
      <c r="D109" s="200"/>
      <c r="E109" s="200"/>
      <c r="K109" s="10"/>
    </row>
    <row r="110" spans="1:28" x14ac:dyDescent="0.3">
      <c r="B110" s="68" t="s">
        <v>10</v>
      </c>
      <c r="C110" s="33">
        <v>1</v>
      </c>
    </row>
    <row r="111" spans="1:28" ht="15" thickBot="1" x14ac:dyDescent="0.35">
      <c r="B111" s="56" t="s">
        <v>28</v>
      </c>
      <c r="C111" s="31">
        <v>0</v>
      </c>
    </row>
    <row r="112" spans="1:28" x14ac:dyDescent="0.3">
      <c r="A112"/>
      <c r="B112" s="65" t="s">
        <v>15</v>
      </c>
      <c r="C112" s="67" t="s">
        <v>19</v>
      </c>
      <c r="D112" s="66" t="s">
        <v>16</v>
      </c>
      <c r="F112" s="24"/>
      <c r="G112" s="24"/>
      <c r="K112"/>
    </row>
    <row r="113" spans="1:11" ht="15.6" x14ac:dyDescent="0.3">
      <c r="A113"/>
      <c r="B113" s="25" t="s">
        <v>4</v>
      </c>
      <c r="C113" s="30" t="s">
        <v>7</v>
      </c>
      <c r="D113" s="7" t="s">
        <v>17</v>
      </c>
      <c r="F113" s="5"/>
      <c r="G113" s="24"/>
      <c r="K113"/>
    </row>
    <row r="114" spans="1:11" x14ac:dyDescent="0.3">
      <c r="A114"/>
      <c r="B114" s="25" t="s">
        <v>5</v>
      </c>
      <c r="C114" s="30" t="s">
        <v>8</v>
      </c>
      <c r="D114" s="7" t="s">
        <v>3</v>
      </c>
      <c r="F114" s="18"/>
      <c r="G114" s="72"/>
      <c r="K114"/>
    </row>
    <row r="115" spans="1:11" ht="15" thickBot="1" x14ac:dyDescent="0.35">
      <c r="A115"/>
      <c r="B115" s="26" t="s">
        <v>6</v>
      </c>
      <c r="C115" s="31" t="s">
        <v>20</v>
      </c>
      <c r="D115" s="32" t="s">
        <v>18</v>
      </c>
      <c r="F115" s="18"/>
      <c r="G115" s="24"/>
      <c r="K115"/>
    </row>
    <row r="116" spans="1:11" ht="15" thickBot="1" x14ac:dyDescent="0.35">
      <c r="A116"/>
      <c r="B116" s="16"/>
      <c r="C116" s="16"/>
      <c r="D116" s="16"/>
      <c r="E116" s="15"/>
      <c r="F116" s="18"/>
      <c r="G116" s="24"/>
      <c r="K116"/>
    </row>
    <row r="117" spans="1:11" ht="16.2" thickBot="1" x14ac:dyDescent="0.35">
      <c r="A117"/>
      <c r="B117" s="153" t="s">
        <v>943</v>
      </c>
      <c r="C117" s="154"/>
      <c r="D117" s="154"/>
      <c r="E117" s="155"/>
      <c r="F117" s="18"/>
      <c r="G117" s="24"/>
      <c r="K117"/>
    </row>
    <row r="118" spans="1:11" x14ac:dyDescent="0.3">
      <c r="A118"/>
      <c r="B118" s="64" t="s">
        <v>15</v>
      </c>
      <c r="C118" s="9" t="s">
        <v>19</v>
      </c>
      <c r="D118" s="20" t="s">
        <v>22</v>
      </c>
      <c r="E118" s="74" t="s">
        <v>16</v>
      </c>
      <c r="F118" s="18"/>
      <c r="G118" s="18"/>
      <c r="K118"/>
    </row>
    <row r="119" spans="1:11" x14ac:dyDescent="0.3">
      <c r="B119" s="25" t="s">
        <v>4</v>
      </c>
      <c r="C119" s="11" t="s">
        <v>7</v>
      </c>
      <c r="D119" s="43">
        <f>COUNTIF(K7:K76,"C")</f>
        <v>0</v>
      </c>
      <c r="E119" s="27" t="s">
        <v>17</v>
      </c>
    </row>
    <row r="120" spans="1:11" x14ac:dyDescent="0.3">
      <c r="B120" s="25" t="s">
        <v>5</v>
      </c>
      <c r="C120" s="11" t="s">
        <v>8</v>
      </c>
      <c r="D120" s="43">
        <f>COUNTIF(K7:K76,"O")</f>
        <v>31</v>
      </c>
      <c r="E120" s="27" t="s">
        <v>3</v>
      </c>
    </row>
    <row r="121" spans="1:11" ht="15" thickBot="1" x14ac:dyDescent="0.35">
      <c r="B121" s="75" t="s">
        <v>6</v>
      </c>
      <c r="C121" s="8" t="s">
        <v>20</v>
      </c>
      <c r="D121" s="44">
        <f>COUNTIF(K7:K76,"NI")</f>
        <v>21</v>
      </c>
      <c r="E121" s="73" t="s">
        <v>18</v>
      </c>
    </row>
    <row r="122" spans="1:11" ht="15" thickBot="1" x14ac:dyDescent="0.35">
      <c r="B122" s="69" t="s">
        <v>22</v>
      </c>
      <c r="C122" s="71"/>
      <c r="D122" s="70">
        <f>SUM(D119:D121)</f>
        <v>52</v>
      </c>
      <c r="E122" s="71"/>
    </row>
    <row r="124" spans="1:11" x14ac:dyDescent="0.3">
      <c r="B124" s="156" t="s">
        <v>944</v>
      </c>
      <c r="C124" s="157" t="s">
        <v>19</v>
      </c>
      <c r="D124" s="158" t="s">
        <v>22</v>
      </c>
      <c r="E124" s="157" t="s">
        <v>16</v>
      </c>
    </row>
    <row r="125" spans="1:11" x14ac:dyDescent="0.3">
      <c r="B125" s="25" t="s">
        <v>4</v>
      </c>
      <c r="C125" s="11" t="s">
        <v>7</v>
      </c>
      <c r="D125" s="43">
        <f>COUNTIF(Q7:Q76,"C")</f>
        <v>0</v>
      </c>
      <c r="E125" s="27" t="s">
        <v>17</v>
      </c>
    </row>
    <row r="126" spans="1:11" x14ac:dyDescent="0.3">
      <c r="B126" s="25" t="s">
        <v>5</v>
      </c>
      <c r="C126" s="11" t="s">
        <v>8</v>
      </c>
      <c r="D126" s="43">
        <f>COUNTIF(Q7:Q76,"O")</f>
        <v>33</v>
      </c>
      <c r="E126" s="27" t="s">
        <v>3</v>
      </c>
    </row>
    <row r="127" spans="1:11" ht="15" thickBot="1" x14ac:dyDescent="0.35">
      <c r="B127" s="75" t="s">
        <v>6</v>
      </c>
      <c r="C127" s="8" t="s">
        <v>20</v>
      </c>
      <c r="D127" s="44">
        <f>COUNTIF(Q7:Q76,"NI")</f>
        <v>19</v>
      </c>
      <c r="E127" s="73" t="s">
        <v>18</v>
      </c>
    </row>
    <row r="128" spans="1:11" ht="15" thickBot="1" x14ac:dyDescent="0.35">
      <c r="B128" s="69" t="s">
        <v>22</v>
      </c>
      <c r="C128" s="71"/>
      <c r="D128" s="70">
        <f>SUM(D125:D127)</f>
        <v>52</v>
      </c>
      <c r="E128" s="71"/>
    </row>
    <row r="130" spans="2:5" x14ac:dyDescent="0.3">
      <c r="B130" s="150" t="s">
        <v>1373</v>
      </c>
      <c r="C130" s="151" t="s">
        <v>19</v>
      </c>
      <c r="D130" s="152" t="s">
        <v>22</v>
      </c>
      <c r="E130" s="151" t="s">
        <v>16</v>
      </c>
    </row>
    <row r="131" spans="2:5" x14ac:dyDescent="0.3">
      <c r="B131" s="25" t="s">
        <v>4</v>
      </c>
      <c r="C131" s="11" t="s">
        <v>7</v>
      </c>
      <c r="D131" s="43">
        <f>D125+D119</f>
        <v>0</v>
      </c>
      <c r="E131" s="27" t="s">
        <v>17</v>
      </c>
    </row>
    <row r="132" spans="2:5" x14ac:dyDescent="0.3">
      <c r="B132" s="25" t="s">
        <v>5</v>
      </c>
      <c r="C132" s="11" t="s">
        <v>8</v>
      </c>
      <c r="D132" s="43">
        <f>D126+D120</f>
        <v>64</v>
      </c>
      <c r="E132" s="27" t="s">
        <v>3</v>
      </c>
    </row>
    <row r="133" spans="2:5" ht="15" thickBot="1" x14ac:dyDescent="0.35">
      <c r="B133" s="75" t="s">
        <v>6</v>
      </c>
      <c r="C133" s="8" t="s">
        <v>20</v>
      </c>
      <c r="D133" s="44">
        <f>D127+D121</f>
        <v>40</v>
      </c>
      <c r="E133" s="73" t="s">
        <v>18</v>
      </c>
    </row>
    <row r="134" spans="2:5" ht="15" thickBot="1" x14ac:dyDescent="0.35">
      <c r="B134" s="69" t="s">
        <v>22</v>
      </c>
      <c r="C134" s="71"/>
      <c r="D134" s="70">
        <f>SUM(D131:D133)</f>
        <v>104</v>
      </c>
      <c r="E134" s="71"/>
    </row>
    <row r="172" spans="1:11" x14ac:dyDescent="0.3">
      <c r="A172"/>
      <c r="E172" s="1"/>
      <c r="K172"/>
    </row>
    <row r="173" spans="1:11" x14ac:dyDescent="0.3">
      <c r="A173"/>
      <c r="E173" s="1"/>
      <c r="K173"/>
    </row>
    <row r="174" spans="1:11" x14ac:dyDescent="0.3">
      <c r="A174"/>
      <c r="E174" s="1"/>
      <c r="K174"/>
    </row>
    <row r="175" spans="1:11" x14ac:dyDescent="0.3">
      <c r="A175"/>
      <c r="E175" s="1"/>
      <c r="K175"/>
    </row>
    <row r="176" spans="1:11" x14ac:dyDescent="0.3">
      <c r="A176"/>
      <c r="E176" s="1"/>
      <c r="K176"/>
    </row>
  </sheetData>
  <sortState ref="B7:O76">
    <sortCondition ref="B7"/>
  </sortState>
  <mergeCells count="8">
    <mergeCell ref="F5:I5"/>
    <mergeCell ref="L5:O5"/>
    <mergeCell ref="R5:Z5"/>
    <mergeCell ref="E1:I1"/>
    <mergeCell ref="E2:I2"/>
    <mergeCell ref="F4:K4"/>
    <mergeCell ref="L4:Q4"/>
    <mergeCell ref="R4:AB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024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024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13"/>
  <sheetViews>
    <sheetView topLeftCell="A322" zoomScale="50" zoomScaleNormal="50" workbookViewId="0">
      <selection activeCell="E368" sqref="B364:E368"/>
    </sheetView>
  </sheetViews>
  <sheetFormatPr baseColWidth="10" defaultRowHeight="14.4" x14ac:dyDescent="0.3"/>
  <cols>
    <col min="1" max="1" width="6.33203125" style="1" customWidth="1"/>
    <col min="2" max="2" width="33.6640625" customWidth="1"/>
    <col min="3" max="3" width="6.33203125" customWidth="1"/>
    <col min="4" max="4" width="10" customWidth="1"/>
    <col min="5" max="5" width="9.6640625" customWidth="1"/>
    <col min="6" max="7" width="6.5546875" customWidth="1"/>
    <col min="8" max="11" width="6.5546875" style="130" customWidth="1"/>
    <col min="12" max="12" width="6.5546875" style="208" customWidth="1"/>
    <col min="13" max="13" width="6.5546875" style="130" customWidth="1"/>
    <col min="14" max="14" width="6.5546875" style="124" customWidth="1"/>
    <col min="15" max="16" width="6.5546875" style="130" customWidth="1"/>
    <col min="17" max="23" width="6.44140625" style="130" customWidth="1"/>
    <col min="24" max="24" width="11" customWidth="1"/>
    <col min="25" max="25" width="11" style="1" customWidth="1"/>
    <col min="26" max="26" width="6.6640625" style="130" customWidth="1"/>
    <col min="27" max="27" width="6.109375" style="130" customWidth="1"/>
    <col min="28" max="28" width="6.88671875" style="130" customWidth="1"/>
    <col min="29" max="29" width="6.44140625" style="130" customWidth="1"/>
    <col min="30" max="30" width="6" style="130" customWidth="1"/>
    <col min="31" max="31" width="6.5546875" style="130" customWidth="1"/>
    <col min="32" max="32" width="6.33203125" style="130" customWidth="1"/>
    <col min="33" max="33" width="6" style="130" customWidth="1"/>
    <col min="34" max="34" width="6.33203125" style="130" customWidth="1"/>
    <col min="35" max="35" width="6.6640625" style="130" customWidth="1"/>
    <col min="36" max="36" width="7.109375" style="130" customWidth="1"/>
    <col min="37" max="37" width="7.88671875" style="130" customWidth="1"/>
    <col min="38" max="38" width="6.88671875" style="208" customWidth="1"/>
    <col min="39" max="39" width="7.5546875" style="208" customWidth="1"/>
    <col min="40" max="40" width="7" style="208" customWidth="1"/>
    <col min="41" max="41" width="7.6640625" style="208" customWidth="1"/>
    <col min="42" max="42" width="8.109375" style="208" customWidth="1"/>
    <col min="43" max="43" width="7.6640625" style="208" customWidth="1"/>
    <col min="44" max="44" width="10.44140625" customWidth="1"/>
    <col min="45" max="45" width="10.33203125" customWidth="1"/>
    <col min="46" max="46" width="8.109375" style="130" customWidth="1"/>
    <col min="47" max="47" width="7" style="130" customWidth="1"/>
    <col min="48" max="48" width="6.44140625" style="130" customWidth="1"/>
    <col min="49" max="49" width="6.33203125" style="130" customWidth="1"/>
    <col min="50" max="50" width="6" style="130" customWidth="1"/>
    <col min="51" max="51" width="7" style="130" customWidth="1"/>
    <col min="52" max="52" width="6.5546875" style="130" customWidth="1"/>
    <col min="53" max="53" width="5.5546875" style="130" customWidth="1"/>
    <col min="54" max="54" width="5.44140625" style="130" customWidth="1"/>
    <col min="55" max="55" width="5.33203125" style="130" customWidth="1"/>
    <col min="56" max="56" width="7" style="130" customWidth="1"/>
    <col min="57" max="58" width="6.44140625" style="130" customWidth="1"/>
    <col min="59" max="59" width="8.6640625" style="130" customWidth="1"/>
  </cols>
  <sheetData>
    <row r="1" spans="1:61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139"/>
      <c r="S1" s="139"/>
      <c r="T1" s="139"/>
      <c r="U1" s="139"/>
      <c r="V1" s="139"/>
      <c r="W1" s="139"/>
      <c r="X1" s="77"/>
    </row>
    <row r="2" spans="1:61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139"/>
      <c r="S2" s="139"/>
      <c r="T2" s="139"/>
      <c r="U2" s="139"/>
      <c r="V2" s="139"/>
      <c r="W2" s="139"/>
      <c r="X2" s="4"/>
    </row>
    <row r="3" spans="1:61" ht="16.2" thickBot="1" x14ac:dyDescent="0.35">
      <c r="A3" s="77"/>
      <c r="E3" s="77"/>
      <c r="F3" s="77"/>
      <c r="G3" s="77"/>
      <c r="H3" s="139"/>
      <c r="I3" s="139"/>
      <c r="J3" s="139"/>
      <c r="K3" s="139"/>
      <c r="L3" s="160"/>
      <c r="M3" s="162"/>
      <c r="N3" s="213"/>
      <c r="O3" s="162"/>
      <c r="P3" s="162"/>
      <c r="Q3" s="139"/>
      <c r="R3" s="139"/>
      <c r="S3" s="139"/>
      <c r="T3" s="139"/>
      <c r="U3" s="139"/>
      <c r="V3" s="139"/>
      <c r="W3" s="139"/>
      <c r="X3" s="77"/>
    </row>
    <row r="4" spans="1:61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59"/>
      <c r="T4" s="459"/>
      <c r="U4" s="459"/>
      <c r="V4" s="459"/>
      <c r="W4" s="459"/>
      <c r="X4" s="459"/>
      <c r="Y4" s="460"/>
      <c r="Z4" s="463" t="s">
        <v>26</v>
      </c>
      <c r="AA4" s="461"/>
      <c r="AB4" s="461"/>
      <c r="AC4" s="461"/>
      <c r="AD4" s="461"/>
      <c r="AE4" s="461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1"/>
      <c r="AS4" s="462"/>
      <c r="AT4" s="452" t="s">
        <v>27</v>
      </c>
      <c r="AU4" s="453"/>
      <c r="AV4" s="453"/>
      <c r="AW4" s="453"/>
      <c r="AX4" s="453"/>
      <c r="AY4" s="453"/>
      <c r="AZ4" s="453"/>
      <c r="BA4" s="453"/>
      <c r="BB4" s="453"/>
      <c r="BC4" s="453"/>
      <c r="BD4" s="453"/>
      <c r="BE4" s="453"/>
      <c r="BF4" s="453"/>
      <c r="BG4" s="453"/>
      <c r="BH4" s="453"/>
      <c r="BI4" s="454"/>
    </row>
    <row r="5" spans="1:61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65"/>
      <c r="O5" s="465"/>
      <c r="P5" s="465"/>
      <c r="Q5" s="456"/>
      <c r="R5" s="147"/>
      <c r="S5" s="147"/>
      <c r="T5" s="147"/>
      <c r="U5" s="147"/>
      <c r="V5" s="147"/>
      <c r="W5" s="147"/>
      <c r="X5" s="78"/>
      <c r="Y5" s="47"/>
      <c r="Z5" s="455" t="s">
        <v>25</v>
      </c>
      <c r="AA5" s="456"/>
      <c r="AB5" s="456"/>
      <c r="AC5" s="456"/>
      <c r="AD5" s="456"/>
      <c r="AE5" s="456"/>
      <c r="AF5" s="456"/>
      <c r="AG5" s="456"/>
      <c r="AH5" s="465"/>
      <c r="AI5" s="465"/>
      <c r="AJ5" s="465"/>
      <c r="AK5" s="465"/>
      <c r="AL5" s="465"/>
      <c r="AM5" s="465"/>
      <c r="AN5" s="465"/>
      <c r="AO5" s="465"/>
      <c r="AP5" s="465"/>
      <c r="AQ5" s="465"/>
      <c r="AR5" s="78"/>
      <c r="AS5" s="47"/>
      <c r="AT5" s="455" t="s">
        <v>25</v>
      </c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78"/>
      <c r="BI5" s="48"/>
    </row>
    <row r="6" spans="1:61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237" t="s">
        <v>9</v>
      </c>
      <c r="F6" s="36">
        <v>1</v>
      </c>
      <c r="G6" s="37">
        <v>2</v>
      </c>
      <c r="H6" s="144" t="s">
        <v>206</v>
      </c>
      <c r="I6" s="144" t="s">
        <v>198</v>
      </c>
      <c r="J6" s="144" t="s">
        <v>199</v>
      </c>
      <c r="K6" s="144" t="s">
        <v>201</v>
      </c>
      <c r="L6" s="144" t="s">
        <v>73</v>
      </c>
      <c r="M6" s="148">
        <v>12</v>
      </c>
      <c r="N6" s="214">
        <v>15</v>
      </c>
      <c r="O6" s="209">
        <v>17</v>
      </c>
      <c r="P6" s="209">
        <v>18</v>
      </c>
      <c r="Q6" s="148">
        <v>19</v>
      </c>
      <c r="R6" s="148">
        <v>22</v>
      </c>
      <c r="S6" s="148">
        <v>23</v>
      </c>
      <c r="T6" s="148">
        <v>24</v>
      </c>
      <c r="U6" s="148">
        <v>25</v>
      </c>
      <c r="V6" s="148">
        <v>26</v>
      </c>
      <c r="W6" s="148">
        <v>30</v>
      </c>
      <c r="X6" s="41" t="s">
        <v>13</v>
      </c>
      <c r="Y6" s="42" t="s">
        <v>14</v>
      </c>
      <c r="Z6" s="176">
        <v>2</v>
      </c>
      <c r="AA6" s="143">
        <v>3</v>
      </c>
      <c r="AB6" s="144" t="s">
        <v>1567</v>
      </c>
      <c r="AC6" s="144" t="s">
        <v>951</v>
      </c>
      <c r="AD6" s="144" t="s">
        <v>201</v>
      </c>
      <c r="AE6" s="144" t="s">
        <v>202</v>
      </c>
      <c r="AF6" s="144" t="s">
        <v>236</v>
      </c>
      <c r="AG6" s="148">
        <v>15</v>
      </c>
      <c r="AH6" s="232">
        <v>16</v>
      </c>
      <c r="AI6" s="163">
        <v>17</v>
      </c>
      <c r="AJ6" s="148">
        <v>21</v>
      </c>
      <c r="AK6" s="163">
        <v>22</v>
      </c>
      <c r="AL6" s="148">
        <v>23</v>
      </c>
      <c r="AM6" s="148">
        <v>24</v>
      </c>
      <c r="AN6" s="148">
        <v>28</v>
      </c>
      <c r="AO6" s="148">
        <v>29</v>
      </c>
      <c r="AP6" s="148">
        <v>30</v>
      </c>
      <c r="AQ6" s="148">
        <v>31</v>
      </c>
      <c r="AR6" s="87" t="s">
        <v>13</v>
      </c>
      <c r="AS6" s="42" t="s">
        <v>14</v>
      </c>
      <c r="AT6" s="176">
        <v>4</v>
      </c>
      <c r="AU6" s="143">
        <v>7</v>
      </c>
      <c r="AV6" s="144" t="s">
        <v>73</v>
      </c>
      <c r="AW6" s="144" t="s">
        <v>203</v>
      </c>
      <c r="AX6" s="144" t="s">
        <v>90</v>
      </c>
      <c r="AY6" s="144" t="s">
        <v>236</v>
      </c>
      <c r="AZ6" s="144" t="s">
        <v>207</v>
      </c>
      <c r="BA6" s="145">
        <v>19</v>
      </c>
      <c r="BB6" s="163">
        <v>20</v>
      </c>
      <c r="BC6" s="148">
        <v>21</v>
      </c>
      <c r="BD6" s="163">
        <v>25</v>
      </c>
      <c r="BE6" s="148">
        <v>26</v>
      </c>
      <c r="BF6" s="163">
        <v>27</v>
      </c>
      <c r="BG6" s="145">
        <v>28</v>
      </c>
      <c r="BH6" s="41" t="s">
        <v>13</v>
      </c>
      <c r="BI6" s="42" t="s">
        <v>14</v>
      </c>
    </row>
    <row r="7" spans="1:61" ht="14.4" customHeight="1" x14ac:dyDescent="0.3">
      <c r="A7" s="51">
        <v>1</v>
      </c>
      <c r="B7" s="278" t="s">
        <v>1695</v>
      </c>
      <c r="C7" s="7">
        <v>52</v>
      </c>
      <c r="D7" s="7"/>
      <c r="E7" s="27"/>
      <c r="F7" s="179">
        <v>0</v>
      </c>
      <c r="G7" s="13">
        <v>0</v>
      </c>
      <c r="H7" s="149">
        <v>0</v>
      </c>
      <c r="I7" s="149">
        <v>0</v>
      </c>
      <c r="J7" s="149">
        <v>0</v>
      </c>
      <c r="K7" s="149">
        <v>0</v>
      </c>
      <c r="L7" s="206">
        <v>0</v>
      </c>
      <c r="M7" s="161">
        <v>0</v>
      </c>
      <c r="N7" s="231">
        <v>0</v>
      </c>
      <c r="O7" s="149">
        <v>0</v>
      </c>
      <c r="P7" s="149">
        <v>0</v>
      </c>
      <c r="Q7" s="149">
        <v>0</v>
      </c>
      <c r="R7" s="149">
        <v>0</v>
      </c>
      <c r="S7" s="149">
        <v>0</v>
      </c>
      <c r="T7" s="149">
        <v>0</v>
      </c>
      <c r="U7" s="149">
        <v>0</v>
      </c>
      <c r="V7" s="149">
        <v>0</v>
      </c>
      <c r="W7" s="149">
        <v>0</v>
      </c>
      <c r="X7" s="35">
        <f>SUM(F7:Q7)</f>
        <v>0</v>
      </c>
      <c r="Y7" s="50" t="str">
        <f>IF(X6&gt;=5,"C",IF(X6=0,"-",IF(X6=1,"NI",IF(X6&gt;1,"O",IF(X6&gt;5,"O")))))</f>
        <v>C</v>
      </c>
      <c r="Z7" s="186">
        <v>0</v>
      </c>
      <c r="AA7" s="161">
        <v>0</v>
      </c>
      <c r="AB7" s="161">
        <v>0</v>
      </c>
      <c r="AC7" s="161">
        <v>0</v>
      </c>
      <c r="AD7" s="161">
        <v>0</v>
      </c>
      <c r="AE7" s="161">
        <v>0</v>
      </c>
      <c r="AF7" s="161">
        <v>0</v>
      </c>
      <c r="AG7" s="149">
        <v>0</v>
      </c>
      <c r="AH7" s="161">
        <v>0</v>
      </c>
      <c r="AI7" s="161">
        <v>0</v>
      </c>
      <c r="AJ7" s="161">
        <v>0</v>
      </c>
      <c r="AK7" s="149">
        <v>0</v>
      </c>
      <c r="AL7" s="206">
        <v>0</v>
      </c>
      <c r="AM7" s="161">
        <v>0</v>
      </c>
      <c r="AN7" s="161">
        <v>0</v>
      </c>
      <c r="AO7" s="161">
        <v>1</v>
      </c>
      <c r="AP7" s="161">
        <v>0</v>
      </c>
      <c r="AQ7" s="161">
        <v>0</v>
      </c>
      <c r="AR7" s="35">
        <f>SUM(Z7:AQ7)</f>
        <v>1</v>
      </c>
      <c r="AS7" s="28" t="str">
        <f t="shared" ref="AS7:AS70" si="0">IF(AR7&gt;=5,"C",IF(AR7=0,"-",IF(AR7=1,"NI",IF(AR7&gt;1,"O",IF(AR7&gt;5,"O")))))</f>
        <v>NI</v>
      </c>
      <c r="AT7" s="179">
        <v>0</v>
      </c>
      <c r="AU7" s="171">
        <v>0</v>
      </c>
      <c r="AV7" s="171">
        <v>0</v>
      </c>
      <c r="AW7" s="171">
        <v>0</v>
      </c>
      <c r="AX7" s="171">
        <v>0</v>
      </c>
      <c r="AY7" s="171">
        <v>0</v>
      </c>
      <c r="AZ7" s="171">
        <v>0</v>
      </c>
      <c r="BA7" s="171">
        <v>0</v>
      </c>
      <c r="BB7" s="171">
        <v>0</v>
      </c>
      <c r="BC7" s="171">
        <v>0</v>
      </c>
      <c r="BD7" s="171">
        <v>0</v>
      </c>
      <c r="BE7" s="171">
        <v>0</v>
      </c>
      <c r="BF7" s="171">
        <v>0</v>
      </c>
      <c r="BG7" s="171">
        <v>0</v>
      </c>
      <c r="BH7" s="12">
        <f t="shared" ref="BH7:BH70" si="1">SUM(AT7:BG7)</f>
        <v>0</v>
      </c>
      <c r="BI7" s="28" t="str">
        <f t="shared" ref="BI7:BI70" si="2">IF(BH7&gt;=5,"C",IF(BH7=0,"-",IF(BH7=1,"NI",IF(BH7&gt;1,"O",IF(BH7&gt;5,"O")))))</f>
        <v>-</v>
      </c>
    </row>
    <row r="8" spans="1:61" ht="14.4" customHeight="1" x14ac:dyDescent="0.3">
      <c r="A8" s="51">
        <v>2</v>
      </c>
      <c r="B8" s="278" t="s">
        <v>1677</v>
      </c>
      <c r="C8" s="7">
        <v>32</v>
      </c>
      <c r="D8" s="7"/>
      <c r="E8" s="27"/>
      <c r="F8" s="179">
        <v>0</v>
      </c>
      <c r="G8" s="13">
        <v>0</v>
      </c>
      <c r="H8" s="149">
        <v>0</v>
      </c>
      <c r="I8" s="149">
        <v>0</v>
      </c>
      <c r="J8" s="149">
        <v>0</v>
      </c>
      <c r="K8" s="149">
        <v>0</v>
      </c>
      <c r="L8" s="206">
        <v>0</v>
      </c>
      <c r="M8" s="161">
        <v>0</v>
      </c>
      <c r="N8" s="231">
        <v>0</v>
      </c>
      <c r="O8" s="149">
        <v>0</v>
      </c>
      <c r="P8" s="149">
        <v>0</v>
      </c>
      <c r="Q8" s="149">
        <v>0</v>
      </c>
      <c r="R8" s="149">
        <v>0</v>
      </c>
      <c r="S8" s="149">
        <v>0</v>
      </c>
      <c r="T8" s="149">
        <v>0</v>
      </c>
      <c r="U8" s="149">
        <v>0</v>
      </c>
      <c r="V8" s="149">
        <v>0</v>
      </c>
      <c r="W8" s="149">
        <v>0</v>
      </c>
      <c r="X8" s="35">
        <f>SUM(F8:Q8)</f>
        <v>0</v>
      </c>
      <c r="Y8" s="50" t="str">
        <f>IF(X8&gt;=5,"C",IF(X8=0,"-",IF(X8=1,"NI",IF(X8&gt;1,"O",IF(X8&gt;5,"O")))))</f>
        <v>-</v>
      </c>
      <c r="Z8" s="186">
        <v>0</v>
      </c>
      <c r="AA8" s="161">
        <v>0</v>
      </c>
      <c r="AB8" s="161">
        <v>0</v>
      </c>
      <c r="AC8" s="161">
        <v>0</v>
      </c>
      <c r="AD8" s="161">
        <v>0</v>
      </c>
      <c r="AE8" s="161">
        <v>0</v>
      </c>
      <c r="AF8" s="161">
        <v>0</v>
      </c>
      <c r="AG8" s="149">
        <v>0</v>
      </c>
      <c r="AH8" s="161">
        <v>0</v>
      </c>
      <c r="AI8" s="161">
        <v>0</v>
      </c>
      <c r="AJ8" s="161">
        <v>0</v>
      </c>
      <c r="AK8" s="149">
        <v>0</v>
      </c>
      <c r="AL8" s="206">
        <v>0</v>
      </c>
      <c r="AM8" s="161">
        <v>1</v>
      </c>
      <c r="AN8" s="161">
        <v>0</v>
      </c>
      <c r="AO8" s="161">
        <v>0</v>
      </c>
      <c r="AP8" s="161">
        <v>0</v>
      </c>
      <c r="AQ8" s="161">
        <v>0</v>
      </c>
      <c r="AR8" s="35">
        <f>SUM(Z8:AQ8)</f>
        <v>1</v>
      </c>
      <c r="AS8" s="28" t="str">
        <f t="shared" si="0"/>
        <v>NI</v>
      </c>
      <c r="AT8" s="179">
        <v>0</v>
      </c>
      <c r="AU8" s="171">
        <v>0</v>
      </c>
      <c r="AV8" s="171">
        <v>0</v>
      </c>
      <c r="AW8" s="171">
        <v>0</v>
      </c>
      <c r="AX8" s="171">
        <v>0</v>
      </c>
      <c r="AY8" s="171">
        <v>0</v>
      </c>
      <c r="AZ8" s="171">
        <v>0</v>
      </c>
      <c r="BA8" s="171">
        <v>0</v>
      </c>
      <c r="BB8" s="171">
        <v>0</v>
      </c>
      <c r="BC8" s="171">
        <v>0</v>
      </c>
      <c r="BD8" s="171">
        <v>0</v>
      </c>
      <c r="BE8" s="171">
        <v>0</v>
      </c>
      <c r="BF8" s="171">
        <v>0</v>
      </c>
      <c r="BG8" s="171">
        <v>0</v>
      </c>
      <c r="BH8" s="12">
        <f t="shared" si="1"/>
        <v>0</v>
      </c>
      <c r="BI8" s="28" t="str">
        <f t="shared" si="2"/>
        <v>-</v>
      </c>
    </row>
    <row r="9" spans="1:61" ht="14.4" customHeight="1" x14ac:dyDescent="0.3">
      <c r="A9" s="51">
        <v>3</v>
      </c>
      <c r="B9" s="278" t="s">
        <v>1368</v>
      </c>
      <c r="C9" s="3"/>
      <c r="D9" s="3"/>
      <c r="E9" s="28"/>
      <c r="F9" s="51">
        <v>0</v>
      </c>
      <c r="G9" s="13">
        <v>0</v>
      </c>
      <c r="H9" s="149">
        <v>0</v>
      </c>
      <c r="I9" s="149">
        <v>0</v>
      </c>
      <c r="J9" s="149">
        <v>1</v>
      </c>
      <c r="K9" s="149">
        <v>0</v>
      </c>
      <c r="L9" s="206">
        <v>1</v>
      </c>
      <c r="M9" s="149">
        <v>0</v>
      </c>
      <c r="N9" s="182">
        <v>0</v>
      </c>
      <c r="O9" s="149">
        <v>0</v>
      </c>
      <c r="P9" s="149">
        <v>0</v>
      </c>
      <c r="Q9" s="149">
        <v>0</v>
      </c>
      <c r="R9" s="149">
        <v>0</v>
      </c>
      <c r="S9" s="149">
        <v>0</v>
      </c>
      <c r="T9" s="149">
        <v>0</v>
      </c>
      <c r="U9" s="149">
        <v>0</v>
      </c>
      <c r="V9" s="149">
        <v>0</v>
      </c>
      <c r="W9" s="149">
        <v>0</v>
      </c>
      <c r="X9" s="35">
        <f>SUM(J9:W9)</f>
        <v>2</v>
      </c>
      <c r="Y9" s="50" t="str">
        <f>IF(X9&gt;=5,"C",IF(X9=0,"-",IF(X9=1,"NI",IF(X9&gt;1,"O",IF(X9&gt;5,"O")))))</f>
        <v>O</v>
      </c>
      <c r="Z9" s="186">
        <v>0</v>
      </c>
      <c r="AA9" s="149">
        <v>0</v>
      </c>
      <c r="AB9" s="149">
        <v>0</v>
      </c>
      <c r="AC9" s="149">
        <v>0</v>
      </c>
      <c r="AD9" s="149">
        <v>0</v>
      </c>
      <c r="AE9" s="149">
        <v>0</v>
      </c>
      <c r="AF9" s="161">
        <v>0</v>
      </c>
      <c r="AG9" s="149">
        <v>0</v>
      </c>
      <c r="AH9" s="149">
        <v>0</v>
      </c>
      <c r="AI9" s="149">
        <v>0</v>
      </c>
      <c r="AJ9" s="149">
        <v>0</v>
      </c>
      <c r="AK9" s="149">
        <v>0</v>
      </c>
      <c r="AL9" s="206">
        <v>0</v>
      </c>
      <c r="AM9" s="161">
        <v>0</v>
      </c>
      <c r="AN9" s="161">
        <v>0</v>
      </c>
      <c r="AO9" s="161">
        <v>0</v>
      </c>
      <c r="AP9" s="161">
        <v>0</v>
      </c>
      <c r="AQ9" s="161">
        <v>0</v>
      </c>
      <c r="AR9" s="35">
        <f>SUM(Z9:AQ9)</f>
        <v>0</v>
      </c>
      <c r="AS9" s="28" t="str">
        <f t="shared" si="0"/>
        <v>-</v>
      </c>
      <c r="AT9" s="179">
        <v>0</v>
      </c>
      <c r="AU9" s="171">
        <v>0</v>
      </c>
      <c r="AV9" s="171">
        <v>0</v>
      </c>
      <c r="AW9" s="171">
        <v>0</v>
      </c>
      <c r="AX9" s="171">
        <v>0</v>
      </c>
      <c r="AY9" s="171">
        <v>0</v>
      </c>
      <c r="AZ9" s="171">
        <v>0</v>
      </c>
      <c r="BA9" s="171">
        <v>0</v>
      </c>
      <c r="BB9" s="171">
        <v>0</v>
      </c>
      <c r="BC9" s="171">
        <v>0</v>
      </c>
      <c r="BD9" s="171">
        <v>0</v>
      </c>
      <c r="BE9" s="171">
        <v>0</v>
      </c>
      <c r="BF9" s="171">
        <v>0</v>
      </c>
      <c r="BG9" s="171">
        <v>0</v>
      </c>
      <c r="BH9" s="12">
        <f t="shared" si="1"/>
        <v>0</v>
      </c>
      <c r="BI9" s="28" t="str">
        <f t="shared" si="2"/>
        <v>-</v>
      </c>
    </row>
    <row r="10" spans="1:61" ht="14.4" customHeight="1" x14ac:dyDescent="0.3">
      <c r="A10" s="51">
        <v>4</v>
      </c>
      <c r="B10" s="278" t="s">
        <v>1752</v>
      </c>
      <c r="C10" s="3">
        <v>48</v>
      </c>
      <c r="D10" s="3"/>
      <c r="E10" s="28"/>
      <c r="F10" s="51">
        <v>0</v>
      </c>
      <c r="G10" s="13">
        <v>0</v>
      </c>
      <c r="H10" s="149">
        <v>0</v>
      </c>
      <c r="I10" s="149">
        <v>0</v>
      </c>
      <c r="J10" s="149">
        <v>0</v>
      </c>
      <c r="K10" s="149">
        <v>0</v>
      </c>
      <c r="L10" s="206">
        <v>0</v>
      </c>
      <c r="M10" s="149">
        <v>0</v>
      </c>
      <c r="N10" s="182">
        <v>0</v>
      </c>
      <c r="O10" s="149">
        <v>0</v>
      </c>
      <c r="P10" s="149">
        <v>0</v>
      </c>
      <c r="Q10" s="149">
        <v>0</v>
      </c>
      <c r="R10" s="149">
        <v>0</v>
      </c>
      <c r="S10" s="149">
        <v>0</v>
      </c>
      <c r="T10" s="149">
        <v>0</v>
      </c>
      <c r="U10" s="149">
        <v>0</v>
      </c>
      <c r="V10" s="149">
        <v>0</v>
      </c>
      <c r="W10" s="149">
        <v>0</v>
      </c>
      <c r="X10" s="35">
        <f>SUM(F10:W10)</f>
        <v>0</v>
      </c>
      <c r="Y10" s="50" t="str">
        <f>IF(X10&gt;=5,"C",IF(X10=0,"-",IF(X10=1,"NI",IF(X10&gt;1,"O",IF(X10&gt;5,"O")))))</f>
        <v>-</v>
      </c>
      <c r="Z10" s="186">
        <v>0</v>
      </c>
      <c r="AA10" s="149">
        <v>0</v>
      </c>
      <c r="AB10" s="149">
        <v>0</v>
      </c>
      <c r="AC10" s="149">
        <v>0</v>
      </c>
      <c r="AD10" s="149">
        <v>0</v>
      </c>
      <c r="AE10" s="149">
        <v>0</v>
      </c>
      <c r="AF10" s="149">
        <v>0</v>
      </c>
      <c r="AG10" s="149">
        <v>0</v>
      </c>
      <c r="AH10" s="161">
        <v>0</v>
      </c>
      <c r="AI10" s="161">
        <v>0</v>
      </c>
      <c r="AJ10" s="161">
        <v>0</v>
      </c>
      <c r="AK10" s="149">
        <v>0</v>
      </c>
      <c r="AL10" s="206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35">
        <v>0</v>
      </c>
      <c r="AS10" s="28" t="str">
        <f t="shared" si="0"/>
        <v>-</v>
      </c>
      <c r="AT10" s="179">
        <v>0</v>
      </c>
      <c r="AU10" s="171">
        <v>0</v>
      </c>
      <c r="AV10" s="171">
        <v>0</v>
      </c>
      <c r="AW10" s="171">
        <v>0</v>
      </c>
      <c r="AX10" s="171">
        <v>0</v>
      </c>
      <c r="AY10" s="171">
        <v>0</v>
      </c>
      <c r="AZ10" s="171">
        <v>0</v>
      </c>
      <c r="BA10" s="171">
        <v>0</v>
      </c>
      <c r="BB10" s="171">
        <v>1</v>
      </c>
      <c r="BC10" s="171">
        <v>0</v>
      </c>
      <c r="BD10" s="171">
        <v>0</v>
      </c>
      <c r="BE10" s="171">
        <v>0</v>
      </c>
      <c r="BF10" s="171">
        <v>0</v>
      </c>
      <c r="BG10" s="171">
        <v>0</v>
      </c>
      <c r="BH10" s="12">
        <f t="shared" si="1"/>
        <v>1</v>
      </c>
      <c r="BI10" s="28" t="str">
        <f t="shared" si="2"/>
        <v>NI</v>
      </c>
    </row>
    <row r="11" spans="1:61" ht="14.4" customHeight="1" x14ac:dyDescent="0.3">
      <c r="A11" s="51">
        <v>5</v>
      </c>
      <c r="B11" s="278" t="s">
        <v>1758</v>
      </c>
      <c r="C11" s="3">
        <v>70</v>
      </c>
      <c r="D11" s="3"/>
      <c r="E11" s="28"/>
      <c r="F11" s="51">
        <v>0</v>
      </c>
      <c r="G11" s="13">
        <v>0</v>
      </c>
      <c r="H11" s="149">
        <v>0</v>
      </c>
      <c r="I11" s="149">
        <v>0</v>
      </c>
      <c r="J11" s="149">
        <v>0</v>
      </c>
      <c r="K11" s="149">
        <v>0</v>
      </c>
      <c r="L11" s="206">
        <v>0</v>
      </c>
      <c r="M11" s="149">
        <v>0</v>
      </c>
      <c r="N11" s="182">
        <v>0</v>
      </c>
      <c r="O11" s="149">
        <v>0</v>
      </c>
      <c r="P11" s="149">
        <v>0</v>
      </c>
      <c r="Q11" s="149">
        <v>0</v>
      </c>
      <c r="R11" s="149">
        <v>0</v>
      </c>
      <c r="S11" s="149">
        <v>0</v>
      </c>
      <c r="T11" s="149">
        <v>0</v>
      </c>
      <c r="U11" s="149">
        <v>0</v>
      </c>
      <c r="V11" s="149">
        <v>0</v>
      </c>
      <c r="W11" s="149">
        <v>0</v>
      </c>
      <c r="X11" s="35">
        <f>SUM(F11:W11)</f>
        <v>0</v>
      </c>
      <c r="Y11" s="50" t="str">
        <f>IF(X11&gt;=5,"C",IF(X11=0,"-",IF(X11=1,"NI",IF(X11&gt;1,"O",IF(X11&gt;5,"O")))))</f>
        <v>-</v>
      </c>
      <c r="Z11" s="186">
        <v>0</v>
      </c>
      <c r="AA11" s="149">
        <v>0</v>
      </c>
      <c r="AB11" s="149">
        <v>0</v>
      </c>
      <c r="AC11" s="149">
        <v>0</v>
      </c>
      <c r="AD11" s="149">
        <v>0</v>
      </c>
      <c r="AE11" s="149">
        <v>0</v>
      </c>
      <c r="AF11" s="149">
        <v>0</v>
      </c>
      <c r="AG11" s="149">
        <v>0</v>
      </c>
      <c r="AH11" s="161">
        <v>0</v>
      </c>
      <c r="AI11" s="161">
        <v>0</v>
      </c>
      <c r="AJ11" s="161">
        <v>0</v>
      </c>
      <c r="AK11" s="149">
        <v>0</v>
      </c>
      <c r="AL11" s="206">
        <v>0</v>
      </c>
      <c r="AM11" s="161">
        <v>0</v>
      </c>
      <c r="AN11" s="161">
        <v>0</v>
      </c>
      <c r="AO11" s="161">
        <v>0</v>
      </c>
      <c r="AP11" s="161">
        <v>0</v>
      </c>
      <c r="AQ11" s="161">
        <v>0</v>
      </c>
      <c r="AR11" s="35">
        <v>0</v>
      </c>
      <c r="AS11" s="28" t="str">
        <f t="shared" si="0"/>
        <v>-</v>
      </c>
      <c r="AT11" s="179">
        <v>0</v>
      </c>
      <c r="AU11" s="171">
        <v>0</v>
      </c>
      <c r="AV11" s="171">
        <v>0</v>
      </c>
      <c r="AW11" s="171">
        <v>0</v>
      </c>
      <c r="AX11" s="171">
        <v>0</v>
      </c>
      <c r="AY11" s="171">
        <v>0</v>
      </c>
      <c r="AZ11" s="171">
        <v>0</v>
      </c>
      <c r="BA11" s="171">
        <v>0</v>
      </c>
      <c r="BB11" s="171">
        <v>0</v>
      </c>
      <c r="BC11" s="171">
        <v>1</v>
      </c>
      <c r="BD11" s="171">
        <v>1</v>
      </c>
      <c r="BE11" s="171">
        <v>0</v>
      </c>
      <c r="BF11" s="171">
        <v>0</v>
      </c>
      <c r="BG11" s="171">
        <v>0</v>
      </c>
      <c r="BH11" s="12">
        <f t="shared" si="1"/>
        <v>2</v>
      </c>
      <c r="BI11" s="28" t="str">
        <f t="shared" si="2"/>
        <v>O</v>
      </c>
    </row>
    <row r="12" spans="1:61" ht="14.4" customHeight="1" x14ac:dyDescent="0.3">
      <c r="A12" s="51">
        <v>6</v>
      </c>
      <c r="B12" s="278" t="s">
        <v>1717</v>
      </c>
      <c r="C12" s="7">
        <v>27</v>
      </c>
      <c r="D12" s="7"/>
      <c r="E12" s="27"/>
      <c r="F12" s="179">
        <v>0</v>
      </c>
      <c r="G12" s="13">
        <v>0</v>
      </c>
      <c r="H12" s="149">
        <v>0</v>
      </c>
      <c r="I12" s="149">
        <v>0</v>
      </c>
      <c r="J12" s="149">
        <v>0</v>
      </c>
      <c r="K12" s="149">
        <v>0</v>
      </c>
      <c r="L12" s="206">
        <v>0</v>
      </c>
      <c r="M12" s="161">
        <v>0</v>
      </c>
      <c r="N12" s="231">
        <v>0</v>
      </c>
      <c r="O12" s="149">
        <v>0</v>
      </c>
      <c r="P12" s="149">
        <v>0</v>
      </c>
      <c r="Q12" s="149">
        <v>0</v>
      </c>
      <c r="R12" s="149">
        <v>0</v>
      </c>
      <c r="S12" s="149">
        <v>0</v>
      </c>
      <c r="T12" s="149">
        <v>0</v>
      </c>
      <c r="U12" s="149">
        <v>0</v>
      </c>
      <c r="V12" s="149">
        <v>0</v>
      </c>
      <c r="W12" s="149">
        <v>0</v>
      </c>
      <c r="X12" s="35">
        <f>SUM(F12:Q12)</f>
        <v>0</v>
      </c>
      <c r="Y12" s="50" t="str">
        <f>IF(X11&gt;=5,"C",IF(X11=0,"-",IF(X11=1,"NI",IF(X11&gt;1,"O",IF(X11&gt;5,"O")))))</f>
        <v>-</v>
      </c>
      <c r="Z12" s="186">
        <v>0</v>
      </c>
      <c r="AA12" s="161">
        <v>0</v>
      </c>
      <c r="AB12" s="161">
        <v>0</v>
      </c>
      <c r="AC12" s="161">
        <v>0</v>
      </c>
      <c r="AD12" s="161">
        <v>0</v>
      </c>
      <c r="AE12" s="161">
        <v>0</v>
      </c>
      <c r="AF12" s="161">
        <v>0</v>
      </c>
      <c r="AG12" s="149">
        <v>0</v>
      </c>
      <c r="AH12" s="161">
        <v>0</v>
      </c>
      <c r="AI12" s="161">
        <v>0</v>
      </c>
      <c r="AJ12" s="161">
        <v>0</v>
      </c>
      <c r="AK12" s="149">
        <v>0</v>
      </c>
      <c r="AL12" s="206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35">
        <f>SUM(Z12:AQ12)</f>
        <v>0</v>
      </c>
      <c r="AS12" s="28" t="str">
        <f t="shared" si="0"/>
        <v>-</v>
      </c>
      <c r="AT12" s="179">
        <v>0</v>
      </c>
      <c r="AU12" s="171">
        <v>0</v>
      </c>
      <c r="AV12" s="171">
        <v>1</v>
      </c>
      <c r="AW12" s="171">
        <v>0</v>
      </c>
      <c r="AX12" s="171">
        <v>0</v>
      </c>
      <c r="AY12" s="171">
        <v>0</v>
      </c>
      <c r="AZ12" s="171">
        <v>0</v>
      </c>
      <c r="BA12" s="171">
        <v>0</v>
      </c>
      <c r="BB12" s="171">
        <v>0</v>
      </c>
      <c r="BC12" s="171">
        <v>0</v>
      </c>
      <c r="BD12" s="171">
        <v>0</v>
      </c>
      <c r="BE12" s="171">
        <v>0</v>
      </c>
      <c r="BF12" s="171">
        <v>0</v>
      </c>
      <c r="BG12" s="171">
        <v>0</v>
      </c>
      <c r="BH12" s="12">
        <f t="shared" si="1"/>
        <v>1</v>
      </c>
      <c r="BI12" s="28" t="str">
        <f t="shared" si="2"/>
        <v>NI</v>
      </c>
    </row>
    <row r="13" spans="1:61" ht="14.4" customHeight="1" x14ac:dyDescent="0.3">
      <c r="A13" s="51">
        <v>7</v>
      </c>
      <c r="B13" s="278" t="s">
        <v>966</v>
      </c>
      <c r="C13" s="3">
        <v>80</v>
      </c>
      <c r="D13" s="3">
        <v>3</v>
      </c>
      <c r="E13" s="28"/>
      <c r="F13" s="51">
        <v>0</v>
      </c>
      <c r="G13" s="13">
        <v>0</v>
      </c>
      <c r="H13" s="149">
        <v>0</v>
      </c>
      <c r="I13" s="149">
        <v>0</v>
      </c>
      <c r="J13" s="149">
        <v>0</v>
      </c>
      <c r="K13" s="149">
        <v>0</v>
      </c>
      <c r="L13" s="206">
        <v>0</v>
      </c>
      <c r="M13" s="149">
        <v>0</v>
      </c>
      <c r="N13" s="182">
        <v>1</v>
      </c>
      <c r="O13" s="149">
        <v>1</v>
      </c>
      <c r="P13" s="149">
        <v>0</v>
      </c>
      <c r="Q13" s="149">
        <v>1</v>
      </c>
      <c r="R13" s="149">
        <v>0</v>
      </c>
      <c r="S13" s="149">
        <v>1</v>
      </c>
      <c r="T13" s="149">
        <v>1</v>
      </c>
      <c r="U13" s="149">
        <v>0</v>
      </c>
      <c r="V13" s="149">
        <v>1</v>
      </c>
      <c r="W13" s="149">
        <v>1</v>
      </c>
      <c r="X13" s="35">
        <f>SUM(F13:Q13)</f>
        <v>3</v>
      </c>
      <c r="Y13" s="50" t="str">
        <f t="shared" ref="Y13:Y28" si="3">IF(X13&gt;=5,"C",IF(X13=0,"-",IF(X13=1,"NI",IF(X13&gt;1,"O",IF(X13&gt;5,"O")))))</f>
        <v>O</v>
      </c>
      <c r="Z13" s="186">
        <v>0</v>
      </c>
      <c r="AA13" s="149">
        <v>1</v>
      </c>
      <c r="AB13" s="149">
        <v>1</v>
      </c>
      <c r="AC13" s="149">
        <v>1</v>
      </c>
      <c r="AD13" s="149">
        <v>0</v>
      </c>
      <c r="AE13" s="149">
        <v>1</v>
      </c>
      <c r="AF13" s="161">
        <v>1</v>
      </c>
      <c r="AG13" s="149">
        <v>1</v>
      </c>
      <c r="AH13" s="149">
        <v>0</v>
      </c>
      <c r="AI13" s="149">
        <v>1</v>
      </c>
      <c r="AJ13" s="149">
        <v>1</v>
      </c>
      <c r="AK13" s="149">
        <v>1</v>
      </c>
      <c r="AL13" s="206">
        <v>1</v>
      </c>
      <c r="AM13" s="161">
        <v>1</v>
      </c>
      <c r="AN13" s="161">
        <v>0</v>
      </c>
      <c r="AO13" s="161">
        <v>0</v>
      </c>
      <c r="AP13" s="161">
        <v>1</v>
      </c>
      <c r="AQ13" s="161">
        <v>1</v>
      </c>
      <c r="AR13" s="35">
        <f>SUM(Z13:AQ13)</f>
        <v>13</v>
      </c>
      <c r="AS13" s="28" t="str">
        <f t="shared" si="0"/>
        <v>C</v>
      </c>
      <c r="AT13" s="179">
        <v>1</v>
      </c>
      <c r="AU13" s="171">
        <v>1</v>
      </c>
      <c r="AV13" s="171">
        <v>0</v>
      </c>
      <c r="AW13" s="171">
        <v>0</v>
      </c>
      <c r="AX13" s="171">
        <v>1</v>
      </c>
      <c r="AY13" s="171">
        <v>1</v>
      </c>
      <c r="AZ13" s="171">
        <v>0</v>
      </c>
      <c r="BA13" s="171">
        <v>0</v>
      </c>
      <c r="BB13" s="171">
        <v>1</v>
      </c>
      <c r="BC13" s="171">
        <v>0</v>
      </c>
      <c r="BD13" s="171">
        <v>0</v>
      </c>
      <c r="BE13" s="171">
        <v>1</v>
      </c>
      <c r="BF13" s="171">
        <v>1</v>
      </c>
      <c r="BG13" s="171">
        <v>1</v>
      </c>
      <c r="BH13" s="12">
        <f t="shared" si="1"/>
        <v>8</v>
      </c>
      <c r="BI13" s="28" t="str">
        <f t="shared" si="2"/>
        <v>C</v>
      </c>
    </row>
    <row r="14" spans="1:61" ht="16.95" customHeight="1" x14ac:dyDescent="0.3">
      <c r="A14" s="51">
        <v>8</v>
      </c>
      <c r="B14" s="278" t="s">
        <v>1810</v>
      </c>
      <c r="C14" s="7">
        <v>45</v>
      </c>
      <c r="D14" s="7"/>
      <c r="E14" s="27"/>
      <c r="F14" s="51">
        <v>0</v>
      </c>
      <c r="G14" s="13">
        <v>0</v>
      </c>
      <c r="H14" s="149">
        <v>0</v>
      </c>
      <c r="I14" s="149">
        <v>0</v>
      </c>
      <c r="J14" s="149">
        <v>0</v>
      </c>
      <c r="K14" s="149">
        <v>0</v>
      </c>
      <c r="L14" s="206">
        <v>0</v>
      </c>
      <c r="M14" s="149">
        <v>0</v>
      </c>
      <c r="N14" s="182">
        <v>0</v>
      </c>
      <c r="O14" s="149">
        <v>0</v>
      </c>
      <c r="P14" s="149">
        <v>0</v>
      </c>
      <c r="Q14" s="149">
        <v>0</v>
      </c>
      <c r="R14" s="149">
        <v>0</v>
      </c>
      <c r="S14" s="149">
        <v>0</v>
      </c>
      <c r="T14" s="149">
        <v>0</v>
      </c>
      <c r="U14" s="149">
        <v>0</v>
      </c>
      <c r="V14" s="149">
        <v>0</v>
      </c>
      <c r="W14" s="149">
        <v>0</v>
      </c>
      <c r="X14" s="35">
        <f>SUM(F14:W14)</f>
        <v>0</v>
      </c>
      <c r="Y14" s="50" t="str">
        <f t="shared" si="3"/>
        <v>-</v>
      </c>
      <c r="Z14" s="186">
        <v>0</v>
      </c>
      <c r="AA14" s="149">
        <v>0</v>
      </c>
      <c r="AB14" s="149">
        <v>0</v>
      </c>
      <c r="AC14" s="149">
        <v>0</v>
      </c>
      <c r="AD14" s="149">
        <v>0</v>
      </c>
      <c r="AE14" s="149">
        <v>0</v>
      </c>
      <c r="AF14" s="149">
        <v>0</v>
      </c>
      <c r="AG14" s="149">
        <v>0</v>
      </c>
      <c r="AH14" s="161">
        <v>0</v>
      </c>
      <c r="AI14" s="161">
        <v>0</v>
      </c>
      <c r="AJ14" s="161">
        <v>0</v>
      </c>
      <c r="AK14" s="149">
        <v>0</v>
      </c>
      <c r="AL14" s="206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35">
        <v>0</v>
      </c>
      <c r="AS14" s="28" t="str">
        <f t="shared" si="0"/>
        <v>-</v>
      </c>
      <c r="AT14" s="179">
        <v>0</v>
      </c>
      <c r="AU14" s="171">
        <v>0</v>
      </c>
      <c r="AV14" s="171">
        <v>0</v>
      </c>
      <c r="AW14" s="171">
        <v>0</v>
      </c>
      <c r="AX14" s="171">
        <v>0</v>
      </c>
      <c r="AY14" s="171">
        <v>0</v>
      </c>
      <c r="AZ14" s="171">
        <v>0</v>
      </c>
      <c r="BA14" s="171">
        <v>0</v>
      </c>
      <c r="BB14" s="171">
        <v>0</v>
      </c>
      <c r="BC14" s="171">
        <v>0</v>
      </c>
      <c r="BD14" s="171">
        <v>1</v>
      </c>
      <c r="BE14" s="171">
        <v>0</v>
      </c>
      <c r="BF14" s="171">
        <v>0</v>
      </c>
      <c r="BG14" s="171">
        <v>0</v>
      </c>
      <c r="BH14" s="12">
        <f t="shared" si="1"/>
        <v>1</v>
      </c>
      <c r="BI14" s="28" t="str">
        <f t="shared" si="2"/>
        <v>NI</v>
      </c>
    </row>
    <row r="15" spans="1:61" ht="14.4" customHeight="1" x14ac:dyDescent="0.3">
      <c r="A15" s="51">
        <v>9</v>
      </c>
      <c r="B15" s="278" t="s">
        <v>962</v>
      </c>
      <c r="C15" s="3">
        <v>50</v>
      </c>
      <c r="D15" s="3">
        <v>4</v>
      </c>
      <c r="E15" s="28"/>
      <c r="F15" s="53">
        <v>0</v>
      </c>
      <c r="G15" s="13">
        <v>1</v>
      </c>
      <c r="H15" s="149">
        <v>0</v>
      </c>
      <c r="I15" s="149">
        <v>0</v>
      </c>
      <c r="J15" s="149">
        <v>0</v>
      </c>
      <c r="K15" s="149">
        <v>0</v>
      </c>
      <c r="L15" s="206">
        <v>0</v>
      </c>
      <c r="M15" s="149">
        <v>0</v>
      </c>
      <c r="N15" s="182">
        <v>0</v>
      </c>
      <c r="O15" s="149">
        <v>1</v>
      </c>
      <c r="P15" s="149">
        <v>1</v>
      </c>
      <c r="Q15" s="149">
        <v>1</v>
      </c>
      <c r="R15" s="149">
        <v>1</v>
      </c>
      <c r="S15" s="149">
        <v>0</v>
      </c>
      <c r="T15" s="149">
        <v>0</v>
      </c>
      <c r="U15" s="149">
        <v>1</v>
      </c>
      <c r="V15" s="149">
        <v>1</v>
      </c>
      <c r="W15" s="149">
        <v>1</v>
      </c>
      <c r="X15" s="35">
        <f>SUM(F15:Q15)</f>
        <v>4</v>
      </c>
      <c r="Y15" s="50" t="str">
        <f t="shared" si="3"/>
        <v>O</v>
      </c>
      <c r="Z15" s="186">
        <v>0</v>
      </c>
      <c r="AA15" s="149">
        <v>1</v>
      </c>
      <c r="AB15" s="149">
        <v>0</v>
      </c>
      <c r="AC15" s="149">
        <v>1</v>
      </c>
      <c r="AD15" s="149">
        <v>0</v>
      </c>
      <c r="AE15" s="149">
        <v>1</v>
      </c>
      <c r="AF15" s="161">
        <v>1</v>
      </c>
      <c r="AG15" s="149">
        <v>0</v>
      </c>
      <c r="AH15" s="149">
        <v>1</v>
      </c>
      <c r="AI15" s="149">
        <v>0</v>
      </c>
      <c r="AJ15" s="149">
        <v>0</v>
      </c>
      <c r="AK15" s="149">
        <v>0</v>
      </c>
      <c r="AL15" s="206">
        <v>1</v>
      </c>
      <c r="AM15" s="161">
        <v>1</v>
      </c>
      <c r="AN15" s="161">
        <v>1</v>
      </c>
      <c r="AO15" s="161">
        <v>0</v>
      </c>
      <c r="AP15" s="161">
        <v>1</v>
      </c>
      <c r="AQ15" s="161">
        <v>1</v>
      </c>
      <c r="AR15" s="35">
        <f>SUM(Z15:AQ15)</f>
        <v>10</v>
      </c>
      <c r="AS15" s="28" t="str">
        <f t="shared" si="0"/>
        <v>C</v>
      </c>
      <c r="AT15" s="179">
        <v>0</v>
      </c>
      <c r="AU15" s="171">
        <v>1</v>
      </c>
      <c r="AV15" s="171">
        <v>1</v>
      </c>
      <c r="AW15" s="171">
        <v>1</v>
      </c>
      <c r="AX15" s="171">
        <v>1</v>
      </c>
      <c r="AY15" s="171">
        <v>1</v>
      </c>
      <c r="AZ15" s="171">
        <v>1</v>
      </c>
      <c r="BA15" s="171">
        <v>0</v>
      </c>
      <c r="BB15" s="171">
        <v>1</v>
      </c>
      <c r="BC15" s="171">
        <v>1</v>
      </c>
      <c r="BD15" s="171">
        <v>0</v>
      </c>
      <c r="BE15" s="171">
        <v>1</v>
      </c>
      <c r="BF15" s="171">
        <v>0</v>
      </c>
      <c r="BG15" s="171">
        <v>1</v>
      </c>
      <c r="BH15" s="12">
        <f t="shared" si="1"/>
        <v>10</v>
      </c>
      <c r="BI15" s="28" t="str">
        <f t="shared" si="2"/>
        <v>C</v>
      </c>
    </row>
    <row r="16" spans="1:61" ht="14.4" customHeight="1" x14ac:dyDescent="0.3">
      <c r="A16" s="51">
        <v>10</v>
      </c>
      <c r="B16" s="278" t="s">
        <v>1356</v>
      </c>
      <c r="C16" s="3"/>
      <c r="D16" s="3"/>
      <c r="E16" s="28"/>
      <c r="F16" s="51">
        <v>0</v>
      </c>
      <c r="G16" s="13">
        <v>0</v>
      </c>
      <c r="H16" s="149">
        <v>0</v>
      </c>
      <c r="I16" s="149">
        <v>1</v>
      </c>
      <c r="J16" s="149">
        <v>0</v>
      </c>
      <c r="K16" s="149">
        <v>1</v>
      </c>
      <c r="L16" s="206">
        <v>1</v>
      </c>
      <c r="M16" s="149">
        <v>1</v>
      </c>
      <c r="N16" s="182">
        <v>0</v>
      </c>
      <c r="O16" s="149">
        <v>0</v>
      </c>
      <c r="P16" s="149">
        <v>0</v>
      </c>
      <c r="Q16" s="149">
        <v>0</v>
      </c>
      <c r="R16" s="149">
        <v>0</v>
      </c>
      <c r="S16" s="149">
        <v>0</v>
      </c>
      <c r="T16" s="149">
        <v>0</v>
      </c>
      <c r="U16" s="149">
        <v>0</v>
      </c>
      <c r="V16" s="149">
        <v>0</v>
      </c>
      <c r="W16" s="149">
        <v>0</v>
      </c>
      <c r="X16" s="35">
        <f>SUM(F16:Q16)</f>
        <v>4</v>
      </c>
      <c r="Y16" s="50" t="str">
        <f t="shared" si="3"/>
        <v>O</v>
      </c>
      <c r="Z16" s="186">
        <v>0</v>
      </c>
      <c r="AA16" s="149">
        <v>0</v>
      </c>
      <c r="AB16" s="149">
        <v>0</v>
      </c>
      <c r="AC16" s="149">
        <v>0</v>
      </c>
      <c r="AD16" s="149">
        <v>0</v>
      </c>
      <c r="AE16" s="149">
        <v>0</v>
      </c>
      <c r="AF16" s="161">
        <v>0</v>
      </c>
      <c r="AG16" s="149">
        <v>0</v>
      </c>
      <c r="AH16" s="149">
        <v>0</v>
      </c>
      <c r="AI16" s="149">
        <v>0</v>
      </c>
      <c r="AJ16" s="149">
        <v>0</v>
      </c>
      <c r="AK16" s="149">
        <v>0</v>
      </c>
      <c r="AL16" s="206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35">
        <f>SUM(Z16:AQ16)</f>
        <v>0</v>
      </c>
      <c r="AS16" s="28" t="str">
        <f t="shared" si="0"/>
        <v>-</v>
      </c>
      <c r="AT16" s="179">
        <v>0</v>
      </c>
      <c r="AU16" s="171">
        <v>0</v>
      </c>
      <c r="AV16" s="171">
        <v>0</v>
      </c>
      <c r="AW16" s="171">
        <v>0</v>
      </c>
      <c r="AX16" s="171">
        <v>0</v>
      </c>
      <c r="AY16" s="171">
        <v>0</v>
      </c>
      <c r="AZ16" s="171">
        <v>0</v>
      </c>
      <c r="BA16" s="171">
        <v>0</v>
      </c>
      <c r="BB16" s="171">
        <v>0</v>
      </c>
      <c r="BC16" s="171">
        <v>0</v>
      </c>
      <c r="BD16" s="171">
        <v>0</v>
      </c>
      <c r="BE16" s="171">
        <v>0</v>
      </c>
      <c r="BF16" s="171">
        <v>0</v>
      </c>
      <c r="BG16" s="171">
        <v>0</v>
      </c>
      <c r="BH16" s="12">
        <f t="shared" si="1"/>
        <v>0</v>
      </c>
      <c r="BI16" s="28" t="str">
        <f t="shared" si="2"/>
        <v>-</v>
      </c>
    </row>
    <row r="17" spans="1:61" ht="14.4" customHeight="1" x14ac:dyDescent="0.3">
      <c r="A17" s="51">
        <v>11</v>
      </c>
      <c r="B17" s="278" t="s">
        <v>1737</v>
      </c>
      <c r="C17" s="3">
        <v>47</v>
      </c>
      <c r="D17" s="3">
        <v>3</v>
      </c>
      <c r="E17" s="28"/>
      <c r="F17" s="51">
        <v>0</v>
      </c>
      <c r="G17" s="13">
        <v>0</v>
      </c>
      <c r="H17" s="149">
        <v>0</v>
      </c>
      <c r="I17" s="149">
        <v>0</v>
      </c>
      <c r="J17" s="149">
        <v>0</v>
      </c>
      <c r="K17" s="149">
        <v>0</v>
      </c>
      <c r="L17" s="206">
        <v>0</v>
      </c>
      <c r="M17" s="149">
        <v>0</v>
      </c>
      <c r="N17" s="182">
        <v>0</v>
      </c>
      <c r="O17" s="149">
        <v>0</v>
      </c>
      <c r="P17" s="149">
        <v>0</v>
      </c>
      <c r="Q17" s="149">
        <v>0</v>
      </c>
      <c r="R17" s="149">
        <v>0</v>
      </c>
      <c r="S17" s="149">
        <v>0</v>
      </c>
      <c r="T17" s="149">
        <v>0</v>
      </c>
      <c r="U17" s="149">
        <v>0</v>
      </c>
      <c r="V17" s="149">
        <v>0</v>
      </c>
      <c r="W17" s="149">
        <v>0</v>
      </c>
      <c r="X17" s="35">
        <f>SUM(F17:Q17)</f>
        <v>0</v>
      </c>
      <c r="Y17" s="50" t="str">
        <f t="shared" si="3"/>
        <v>-</v>
      </c>
      <c r="Z17" s="186">
        <v>0</v>
      </c>
      <c r="AA17" s="149">
        <v>0</v>
      </c>
      <c r="AB17" s="149">
        <v>0</v>
      </c>
      <c r="AC17" s="149">
        <v>0</v>
      </c>
      <c r="AD17" s="149">
        <v>0</v>
      </c>
      <c r="AE17" s="149">
        <v>0</v>
      </c>
      <c r="AF17" s="161">
        <v>0</v>
      </c>
      <c r="AG17" s="149">
        <v>0</v>
      </c>
      <c r="AH17" s="149">
        <v>0</v>
      </c>
      <c r="AI17" s="149">
        <v>0</v>
      </c>
      <c r="AJ17" s="149">
        <v>0</v>
      </c>
      <c r="AK17" s="149">
        <v>0</v>
      </c>
      <c r="AL17" s="206">
        <v>0</v>
      </c>
      <c r="AM17" s="161">
        <v>0</v>
      </c>
      <c r="AN17" s="161">
        <v>0</v>
      </c>
      <c r="AO17" s="161">
        <v>0</v>
      </c>
      <c r="AP17" s="161">
        <v>0</v>
      </c>
      <c r="AQ17" s="161">
        <v>0</v>
      </c>
      <c r="AR17" s="35">
        <f>SUM(Z17:AQ17)</f>
        <v>0</v>
      </c>
      <c r="AS17" s="28" t="str">
        <f t="shared" si="0"/>
        <v>-</v>
      </c>
      <c r="AT17" s="179">
        <v>0</v>
      </c>
      <c r="AU17" s="171">
        <v>0</v>
      </c>
      <c r="AV17" s="171">
        <v>0</v>
      </c>
      <c r="AW17" s="171">
        <v>0</v>
      </c>
      <c r="AX17" s="171">
        <v>0</v>
      </c>
      <c r="AY17" s="171">
        <v>1</v>
      </c>
      <c r="AZ17" s="171">
        <v>0</v>
      </c>
      <c r="BA17" s="171">
        <v>0</v>
      </c>
      <c r="BB17" s="171">
        <v>0</v>
      </c>
      <c r="BC17" s="171">
        <v>0</v>
      </c>
      <c r="BD17" s="171">
        <v>0</v>
      </c>
      <c r="BE17" s="171">
        <v>0</v>
      </c>
      <c r="BF17" s="171">
        <v>0</v>
      </c>
      <c r="BG17" s="171">
        <v>0</v>
      </c>
      <c r="BH17" s="12">
        <f t="shared" si="1"/>
        <v>1</v>
      </c>
      <c r="BI17" s="28" t="str">
        <f t="shared" si="2"/>
        <v>NI</v>
      </c>
    </row>
    <row r="18" spans="1:61" ht="14.4" customHeight="1" x14ac:dyDescent="0.3">
      <c r="A18" s="51">
        <v>12</v>
      </c>
      <c r="B18" s="278" t="s">
        <v>1662</v>
      </c>
      <c r="C18" s="3">
        <v>50</v>
      </c>
      <c r="D18" s="3"/>
      <c r="E18" s="28"/>
      <c r="F18" s="51">
        <v>1</v>
      </c>
      <c r="G18" s="13">
        <v>1</v>
      </c>
      <c r="H18" s="149">
        <v>1</v>
      </c>
      <c r="I18" s="149">
        <v>1</v>
      </c>
      <c r="J18" s="149">
        <v>1</v>
      </c>
      <c r="K18" s="149">
        <v>0</v>
      </c>
      <c r="L18" s="206">
        <v>1</v>
      </c>
      <c r="M18" s="149">
        <v>1</v>
      </c>
      <c r="N18" s="182">
        <v>1</v>
      </c>
      <c r="O18" s="149">
        <v>1</v>
      </c>
      <c r="P18" s="149">
        <v>1</v>
      </c>
      <c r="Q18" s="149">
        <v>1</v>
      </c>
      <c r="R18" s="149">
        <v>0</v>
      </c>
      <c r="S18" s="149">
        <v>1</v>
      </c>
      <c r="T18" s="149">
        <v>0</v>
      </c>
      <c r="U18" s="149">
        <v>1</v>
      </c>
      <c r="V18" s="149">
        <v>1</v>
      </c>
      <c r="W18" s="149">
        <v>0</v>
      </c>
      <c r="X18" s="35">
        <f>SUM(F18:Q18)</f>
        <v>11</v>
      </c>
      <c r="Y18" s="50" t="str">
        <f t="shared" si="3"/>
        <v>C</v>
      </c>
      <c r="Z18" s="186">
        <v>0</v>
      </c>
      <c r="AA18" s="149">
        <v>1</v>
      </c>
      <c r="AB18" s="149">
        <v>0</v>
      </c>
      <c r="AC18" s="149">
        <v>1</v>
      </c>
      <c r="AD18" s="149">
        <v>1</v>
      </c>
      <c r="AE18" s="149">
        <v>1</v>
      </c>
      <c r="AF18" s="161">
        <v>0</v>
      </c>
      <c r="AG18" s="149">
        <v>0</v>
      </c>
      <c r="AH18" s="149">
        <v>0</v>
      </c>
      <c r="AI18" s="149">
        <v>0</v>
      </c>
      <c r="AJ18" s="149">
        <v>0</v>
      </c>
      <c r="AK18" s="149">
        <v>0</v>
      </c>
      <c r="AL18" s="206">
        <v>1</v>
      </c>
      <c r="AM18" s="161">
        <v>1</v>
      </c>
      <c r="AN18" s="161">
        <v>0</v>
      </c>
      <c r="AO18" s="161">
        <v>1</v>
      </c>
      <c r="AP18" s="161">
        <v>0</v>
      </c>
      <c r="AQ18" s="161">
        <v>1</v>
      </c>
      <c r="AR18" s="35">
        <f>SUM(Z18:AQ18)</f>
        <v>8</v>
      </c>
      <c r="AS18" s="28" t="str">
        <f t="shared" si="0"/>
        <v>C</v>
      </c>
      <c r="AT18" s="179">
        <v>0</v>
      </c>
      <c r="AU18" s="171">
        <v>1</v>
      </c>
      <c r="AV18" s="171">
        <v>1</v>
      </c>
      <c r="AW18" s="171">
        <v>0</v>
      </c>
      <c r="AX18" s="171">
        <v>1</v>
      </c>
      <c r="AY18" s="171">
        <v>0</v>
      </c>
      <c r="AZ18" s="171">
        <v>0</v>
      </c>
      <c r="BA18" s="171">
        <v>0</v>
      </c>
      <c r="BB18" s="171">
        <v>1</v>
      </c>
      <c r="BC18" s="171">
        <v>0</v>
      </c>
      <c r="BD18" s="171">
        <v>1</v>
      </c>
      <c r="BE18" s="171">
        <v>0</v>
      </c>
      <c r="BF18" s="171">
        <v>0</v>
      </c>
      <c r="BG18" s="171">
        <v>0</v>
      </c>
      <c r="BH18" s="12">
        <f t="shared" si="1"/>
        <v>5</v>
      </c>
      <c r="BI18" s="28" t="str">
        <f t="shared" si="2"/>
        <v>C</v>
      </c>
    </row>
    <row r="19" spans="1:61" ht="14.4" customHeight="1" x14ac:dyDescent="0.3">
      <c r="A19" s="51">
        <v>13</v>
      </c>
      <c r="B19" s="278" t="s">
        <v>1842</v>
      </c>
      <c r="C19" s="7">
        <v>36</v>
      </c>
      <c r="D19" s="7"/>
      <c r="E19" s="27"/>
      <c r="F19" s="51">
        <v>0</v>
      </c>
      <c r="G19" s="13">
        <v>0</v>
      </c>
      <c r="H19" s="149">
        <v>0</v>
      </c>
      <c r="I19" s="149">
        <v>0</v>
      </c>
      <c r="J19" s="149">
        <v>0</v>
      </c>
      <c r="K19" s="149">
        <v>0</v>
      </c>
      <c r="L19" s="206">
        <v>0</v>
      </c>
      <c r="M19" s="149">
        <v>0</v>
      </c>
      <c r="N19" s="182">
        <v>0</v>
      </c>
      <c r="O19" s="149">
        <v>0</v>
      </c>
      <c r="P19" s="149">
        <v>0</v>
      </c>
      <c r="Q19" s="149">
        <v>0</v>
      </c>
      <c r="R19" s="149">
        <v>0</v>
      </c>
      <c r="S19" s="149">
        <v>0</v>
      </c>
      <c r="T19" s="149">
        <v>0</v>
      </c>
      <c r="U19" s="149">
        <v>0</v>
      </c>
      <c r="V19" s="149">
        <v>0</v>
      </c>
      <c r="W19" s="149">
        <v>0</v>
      </c>
      <c r="X19" s="35">
        <f t="shared" ref="X19:X24" si="4">SUM(F19:W19)</f>
        <v>0</v>
      </c>
      <c r="Y19" s="50" t="str">
        <f t="shared" si="3"/>
        <v>-</v>
      </c>
      <c r="Z19" s="186">
        <v>0</v>
      </c>
      <c r="AA19" s="149">
        <v>0</v>
      </c>
      <c r="AB19" s="149">
        <v>0</v>
      </c>
      <c r="AC19" s="149">
        <v>0</v>
      </c>
      <c r="AD19" s="149">
        <v>0</v>
      </c>
      <c r="AE19" s="149">
        <v>0</v>
      </c>
      <c r="AF19" s="149">
        <v>0</v>
      </c>
      <c r="AG19" s="149">
        <v>0</v>
      </c>
      <c r="AH19" s="161">
        <v>0</v>
      </c>
      <c r="AI19" s="161">
        <v>0</v>
      </c>
      <c r="AJ19" s="161">
        <v>0</v>
      </c>
      <c r="AK19" s="149">
        <v>0</v>
      </c>
      <c r="AL19" s="206">
        <v>0</v>
      </c>
      <c r="AM19" s="161">
        <v>0</v>
      </c>
      <c r="AN19" s="161">
        <v>0</v>
      </c>
      <c r="AO19" s="161">
        <v>0</v>
      </c>
      <c r="AP19" s="161">
        <v>0</v>
      </c>
      <c r="AQ19" s="161">
        <v>0</v>
      </c>
      <c r="AR19" s="35">
        <v>0</v>
      </c>
      <c r="AS19" s="28" t="str">
        <f t="shared" si="0"/>
        <v>-</v>
      </c>
      <c r="AT19" s="179">
        <v>0</v>
      </c>
      <c r="AU19" s="171">
        <v>0</v>
      </c>
      <c r="AV19" s="171">
        <v>0</v>
      </c>
      <c r="AW19" s="171">
        <v>0</v>
      </c>
      <c r="AX19" s="171">
        <v>0</v>
      </c>
      <c r="AY19" s="171">
        <v>0</v>
      </c>
      <c r="AZ19" s="171">
        <v>0</v>
      </c>
      <c r="BA19" s="171">
        <v>0</v>
      </c>
      <c r="BB19" s="171">
        <v>0</v>
      </c>
      <c r="BC19" s="171">
        <v>0</v>
      </c>
      <c r="BD19" s="171">
        <v>0</v>
      </c>
      <c r="BE19" s="171">
        <v>0</v>
      </c>
      <c r="BF19" s="171">
        <v>1</v>
      </c>
      <c r="BG19" s="171">
        <v>0</v>
      </c>
      <c r="BH19" s="12">
        <f t="shared" si="1"/>
        <v>1</v>
      </c>
      <c r="BI19" s="28" t="str">
        <f t="shared" si="2"/>
        <v>NI</v>
      </c>
    </row>
    <row r="20" spans="1:61" ht="14.4" customHeight="1" x14ac:dyDescent="0.3">
      <c r="A20" s="51">
        <v>14</v>
      </c>
      <c r="B20" s="278" t="s">
        <v>1832</v>
      </c>
      <c r="C20" s="7">
        <v>50</v>
      </c>
      <c r="D20" s="7"/>
      <c r="E20" s="27"/>
      <c r="F20" s="51">
        <v>0</v>
      </c>
      <c r="G20" s="13">
        <v>0</v>
      </c>
      <c r="H20" s="149">
        <v>0</v>
      </c>
      <c r="I20" s="149">
        <v>0</v>
      </c>
      <c r="J20" s="149">
        <v>0</v>
      </c>
      <c r="K20" s="149">
        <v>0</v>
      </c>
      <c r="L20" s="206">
        <v>0</v>
      </c>
      <c r="M20" s="149">
        <v>0</v>
      </c>
      <c r="N20" s="182">
        <v>0</v>
      </c>
      <c r="O20" s="149">
        <v>0</v>
      </c>
      <c r="P20" s="149">
        <v>0</v>
      </c>
      <c r="Q20" s="149">
        <v>0</v>
      </c>
      <c r="R20" s="149">
        <v>0</v>
      </c>
      <c r="S20" s="149">
        <v>0</v>
      </c>
      <c r="T20" s="149">
        <v>0</v>
      </c>
      <c r="U20" s="149">
        <v>0</v>
      </c>
      <c r="V20" s="149">
        <v>0</v>
      </c>
      <c r="W20" s="149">
        <v>0</v>
      </c>
      <c r="X20" s="35">
        <f t="shared" si="4"/>
        <v>0</v>
      </c>
      <c r="Y20" s="50" t="str">
        <f t="shared" si="3"/>
        <v>-</v>
      </c>
      <c r="Z20" s="186">
        <v>0</v>
      </c>
      <c r="AA20" s="149">
        <v>0</v>
      </c>
      <c r="AB20" s="149">
        <v>0</v>
      </c>
      <c r="AC20" s="149">
        <v>0</v>
      </c>
      <c r="AD20" s="149">
        <v>0</v>
      </c>
      <c r="AE20" s="149">
        <v>0</v>
      </c>
      <c r="AF20" s="149">
        <v>0</v>
      </c>
      <c r="AG20" s="149">
        <v>0</v>
      </c>
      <c r="AH20" s="161">
        <v>0</v>
      </c>
      <c r="AI20" s="161">
        <v>0</v>
      </c>
      <c r="AJ20" s="161">
        <v>0</v>
      </c>
      <c r="AK20" s="149">
        <v>0</v>
      </c>
      <c r="AL20" s="206">
        <v>0</v>
      </c>
      <c r="AM20" s="161">
        <v>0</v>
      </c>
      <c r="AN20" s="161">
        <v>0</v>
      </c>
      <c r="AO20" s="161">
        <v>0</v>
      </c>
      <c r="AP20" s="161">
        <v>0</v>
      </c>
      <c r="AQ20" s="161">
        <v>0</v>
      </c>
      <c r="AR20" s="35">
        <v>0</v>
      </c>
      <c r="AS20" s="28" t="str">
        <f t="shared" si="0"/>
        <v>-</v>
      </c>
      <c r="AT20" s="179">
        <v>0</v>
      </c>
      <c r="AU20" s="171">
        <v>0</v>
      </c>
      <c r="AV20" s="171">
        <v>0</v>
      </c>
      <c r="AW20" s="171">
        <v>0</v>
      </c>
      <c r="AX20" s="171">
        <v>0</v>
      </c>
      <c r="AY20" s="171">
        <v>0</v>
      </c>
      <c r="AZ20" s="171">
        <v>0</v>
      </c>
      <c r="BA20" s="171">
        <v>0</v>
      </c>
      <c r="BB20" s="171">
        <v>0</v>
      </c>
      <c r="BC20" s="171">
        <v>0</v>
      </c>
      <c r="BD20" s="171">
        <v>0</v>
      </c>
      <c r="BE20" s="171">
        <v>0</v>
      </c>
      <c r="BF20" s="171">
        <v>1</v>
      </c>
      <c r="BG20" s="171">
        <v>0</v>
      </c>
      <c r="BH20" s="12">
        <f t="shared" si="1"/>
        <v>1</v>
      </c>
      <c r="BI20" s="28" t="str">
        <f t="shared" si="2"/>
        <v>NI</v>
      </c>
    </row>
    <row r="21" spans="1:61" ht="14.4" customHeight="1" x14ac:dyDescent="0.3">
      <c r="A21" s="51">
        <v>15</v>
      </c>
      <c r="B21" s="278" t="s">
        <v>1825</v>
      </c>
      <c r="C21" s="105">
        <v>47</v>
      </c>
      <c r="D21" s="105"/>
      <c r="E21" s="27"/>
      <c r="F21" s="76">
        <v>0</v>
      </c>
      <c r="G21" s="35">
        <v>0</v>
      </c>
      <c r="H21" s="149">
        <v>0</v>
      </c>
      <c r="I21" s="149">
        <v>0</v>
      </c>
      <c r="J21" s="149">
        <v>0</v>
      </c>
      <c r="K21" s="149">
        <v>0</v>
      </c>
      <c r="L21" s="206">
        <v>0</v>
      </c>
      <c r="M21" s="149">
        <v>0</v>
      </c>
      <c r="N21" s="182">
        <v>0</v>
      </c>
      <c r="O21" s="149">
        <v>0</v>
      </c>
      <c r="P21" s="149">
        <v>0</v>
      </c>
      <c r="Q21" s="149">
        <v>0</v>
      </c>
      <c r="R21" s="149">
        <v>0</v>
      </c>
      <c r="S21" s="149">
        <v>0</v>
      </c>
      <c r="T21" s="149">
        <v>0</v>
      </c>
      <c r="U21" s="149">
        <v>0</v>
      </c>
      <c r="V21" s="149">
        <v>0</v>
      </c>
      <c r="W21" s="149">
        <v>0</v>
      </c>
      <c r="X21" s="35">
        <f t="shared" si="4"/>
        <v>0</v>
      </c>
      <c r="Y21" s="50" t="str">
        <f t="shared" si="3"/>
        <v>-</v>
      </c>
      <c r="Z21" s="186">
        <v>0</v>
      </c>
      <c r="AA21" s="149">
        <v>0</v>
      </c>
      <c r="AB21" s="149">
        <v>0</v>
      </c>
      <c r="AC21" s="149">
        <v>0</v>
      </c>
      <c r="AD21" s="149">
        <v>0</v>
      </c>
      <c r="AE21" s="149">
        <v>0</v>
      </c>
      <c r="AF21" s="149">
        <v>0</v>
      </c>
      <c r="AG21" s="149">
        <v>0</v>
      </c>
      <c r="AH21" s="161">
        <v>0</v>
      </c>
      <c r="AI21" s="161">
        <v>0</v>
      </c>
      <c r="AJ21" s="161">
        <v>0</v>
      </c>
      <c r="AK21" s="149">
        <v>0</v>
      </c>
      <c r="AL21" s="206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35">
        <v>0</v>
      </c>
      <c r="AS21" s="28" t="str">
        <f t="shared" si="0"/>
        <v>-</v>
      </c>
      <c r="AT21" s="179">
        <v>0</v>
      </c>
      <c r="AU21" s="171">
        <v>0</v>
      </c>
      <c r="AV21" s="171">
        <v>0</v>
      </c>
      <c r="AW21" s="171">
        <v>0</v>
      </c>
      <c r="AX21" s="171">
        <v>0</v>
      </c>
      <c r="AY21" s="171">
        <v>0</v>
      </c>
      <c r="AZ21" s="171">
        <v>0</v>
      </c>
      <c r="BA21" s="171">
        <v>0</v>
      </c>
      <c r="BB21" s="171">
        <v>0</v>
      </c>
      <c r="BC21" s="171">
        <v>0</v>
      </c>
      <c r="BD21" s="171">
        <v>0</v>
      </c>
      <c r="BE21" s="171">
        <v>1</v>
      </c>
      <c r="BF21" s="171">
        <v>0</v>
      </c>
      <c r="BG21" s="171">
        <v>0</v>
      </c>
      <c r="BH21" s="12">
        <f t="shared" si="1"/>
        <v>1</v>
      </c>
      <c r="BI21" s="28" t="str">
        <f t="shared" si="2"/>
        <v>NI</v>
      </c>
    </row>
    <row r="22" spans="1:61" ht="14.4" customHeight="1" x14ac:dyDescent="0.3">
      <c r="A22" s="51">
        <v>16</v>
      </c>
      <c r="B22" s="278" t="s">
        <v>1858</v>
      </c>
      <c r="C22" s="7">
        <v>40</v>
      </c>
      <c r="D22" s="7"/>
      <c r="E22" s="27"/>
      <c r="F22" s="51">
        <v>0</v>
      </c>
      <c r="G22" s="13">
        <v>0</v>
      </c>
      <c r="H22" s="149">
        <v>0</v>
      </c>
      <c r="I22" s="149">
        <v>0</v>
      </c>
      <c r="J22" s="149">
        <v>0</v>
      </c>
      <c r="K22" s="149">
        <v>0</v>
      </c>
      <c r="L22" s="206">
        <v>0</v>
      </c>
      <c r="M22" s="149">
        <v>0</v>
      </c>
      <c r="N22" s="182">
        <v>0</v>
      </c>
      <c r="O22" s="149">
        <v>0</v>
      </c>
      <c r="P22" s="149">
        <v>0</v>
      </c>
      <c r="Q22" s="149">
        <v>0</v>
      </c>
      <c r="R22" s="149">
        <v>0</v>
      </c>
      <c r="S22" s="149">
        <v>0</v>
      </c>
      <c r="T22" s="149">
        <v>0</v>
      </c>
      <c r="U22" s="149">
        <v>0</v>
      </c>
      <c r="V22" s="149">
        <v>0</v>
      </c>
      <c r="W22" s="149">
        <v>0</v>
      </c>
      <c r="X22" s="35">
        <f t="shared" si="4"/>
        <v>0</v>
      </c>
      <c r="Y22" s="50" t="str">
        <f t="shared" si="3"/>
        <v>-</v>
      </c>
      <c r="Z22" s="186">
        <v>0</v>
      </c>
      <c r="AA22" s="149">
        <v>0</v>
      </c>
      <c r="AB22" s="149">
        <v>0</v>
      </c>
      <c r="AC22" s="149">
        <v>0</v>
      </c>
      <c r="AD22" s="149">
        <v>0</v>
      </c>
      <c r="AE22" s="149">
        <v>0</v>
      </c>
      <c r="AF22" s="149">
        <v>0</v>
      </c>
      <c r="AG22" s="149">
        <v>0</v>
      </c>
      <c r="AH22" s="161">
        <v>0</v>
      </c>
      <c r="AI22" s="161">
        <v>0</v>
      </c>
      <c r="AJ22" s="161">
        <v>0</v>
      </c>
      <c r="AK22" s="149">
        <v>0</v>
      </c>
      <c r="AL22" s="206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35">
        <v>0</v>
      </c>
      <c r="AS22" s="28" t="str">
        <f t="shared" si="0"/>
        <v>-</v>
      </c>
      <c r="AT22" s="179">
        <v>0</v>
      </c>
      <c r="AU22" s="171">
        <v>0</v>
      </c>
      <c r="AV22" s="171">
        <v>0</v>
      </c>
      <c r="AW22" s="171">
        <v>0</v>
      </c>
      <c r="AX22" s="171">
        <v>0</v>
      </c>
      <c r="AY22" s="171">
        <v>0</v>
      </c>
      <c r="AZ22" s="171">
        <v>0</v>
      </c>
      <c r="BA22" s="171">
        <v>0</v>
      </c>
      <c r="BB22" s="171">
        <v>0</v>
      </c>
      <c r="BC22" s="171">
        <v>0</v>
      </c>
      <c r="BD22" s="171">
        <v>0</v>
      </c>
      <c r="BE22" s="171">
        <v>0</v>
      </c>
      <c r="BF22" s="171">
        <v>1</v>
      </c>
      <c r="BG22" s="171">
        <v>0</v>
      </c>
      <c r="BH22" s="12">
        <f t="shared" si="1"/>
        <v>1</v>
      </c>
      <c r="BI22" s="28" t="str">
        <f t="shared" si="2"/>
        <v>NI</v>
      </c>
    </row>
    <row r="23" spans="1:61" ht="14.4" customHeight="1" x14ac:dyDescent="0.3">
      <c r="A23" s="51">
        <v>17</v>
      </c>
      <c r="B23" s="278" t="s">
        <v>1651</v>
      </c>
      <c r="C23" s="3">
        <v>50</v>
      </c>
      <c r="D23" s="3"/>
      <c r="E23" s="28"/>
      <c r="F23" s="51">
        <v>0</v>
      </c>
      <c r="G23" s="13">
        <v>0</v>
      </c>
      <c r="H23" s="149">
        <v>0</v>
      </c>
      <c r="I23" s="149">
        <v>0</v>
      </c>
      <c r="J23" s="149">
        <v>0</v>
      </c>
      <c r="K23" s="149">
        <v>0</v>
      </c>
      <c r="L23" s="206">
        <v>0</v>
      </c>
      <c r="M23" s="149">
        <v>0</v>
      </c>
      <c r="N23" s="182">
        <v>0</v>
      </c>
      <c r="O23" s="149">
        <v>0</v>
      </c>
      <c r="P23" s="149">
        <v>0</v>
      </c>
      <c r="Q23" s="149">
        <v>0</v>
      </c>
      <c r="R23" s="149">
        <v>0</v>
      </c>
      <c r="S23" s="149">
        <v>0</v>
      </c>
      <c r="T23" s="149">
        <v>0</v>
      </c>
      <c r="U23" s="149">
        <v>0</v>
      </c>
      <c r="V23" s="149">
        <v>0</v>
      </c>
      <c r="W23" s="149">
        <v>0</v>
      </c>
      <c r="X23" s="35">
        <f t="shared" si="4"/>
        <v>0</v>
      </c>
      <c r="Y23" s="50" t="str">
        <f t="shared" si="3"/>
        <v>-</v>
      </c>
      <c r="Z23" s="186">
        <v>0</v>
      </c>
      <c r="AA23" s="149">
        <v>0</v>
      </c>
      <c r="AB23" s="149">
        <v>0</v>
      </c>
      <c r="AC23" s="149">
        <v>0</v>
      </c>
      <c r="AD23" s="149">
        <v>0</v>
      </c>
      <c r="AE23" s="149">
        <v>0</v>
      </c>
      <c r="AF23" s="161">
        <v>0</v>
      </c>
      <c r="AG23" s="149">
        <v>0</v>
      </c>
      <c r="AH23" s="149">
        <v>0</v>
      </c>
      <c r="AI23" s="149">
        <v>0</v>
      </c>
      <c r="AJ23" s="149">
        <v>0</v>
      </c>
      <c r="AK23" s="149">
        <v>1</v>
      </c>
      <c r="AL23" s="206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35">
        <f>SUM(Z23:AQ23)</f>
        <v>1</v>
      </c>
      <c r="AS23" s="28" t="str">
        <f t="shared" si="0"/>
        <v>NI</v>
      </c>
      <c r="AT23" s="179">
        <v>0</v>
      </c>
      <c r="AU23" s="171">
        <v>0</v>
      </c>
      <c r="AV23" s="171">
        <v>0</v>
      </c>
      <c r="AW23" s="171">
        <v>0</v>
      </c>
      <c r="AX23" s="171">
        <v>0</v>
      </c>
      <c r="AY23" s="171">
        <v>0</v>
      </c>
      <c r="AZ23" s="171">
        <v>0</v>
      </c>
      <c r="BA23" s="171">
        <v>0</v>
      </c>
      <c r="BB23" s="171">
        <v>0</v>
      </c>
      <c r="BC23" s="171">
        <v>0</v>
      </c>
      <c r="BD23" s="171">
        <v>0</v>
      </c>
      <c r="BE23" s="171">
        <v>0</v>
      </c>
      <c r="BF23" s="171">
        <v>0</v>
      </c>
      <c r="BG23" s="171">
        <v>0</v>
      </c>
      <c r="BH23" s="12">
        <f t="shared" si="1"/>
        <v>0</v>
      </c>
      <c r="BI23" s="28" t="str">
        <f t="shared" si="2"/>
        <v>-</v>
      </c>
    </row>
    <row r="24" spans="1:61" ht="14.4" customHeight="1" x14ac:dyDescent="0.3">
      <c r="A24" s="51">
        <v>18</v>
      </c>
      <c r="B24" s="278" t="s">
        <v>983</v>
      </c>
      <c r="C24" s="3"/>
      <c r="D24" s="3">
        <v>5</v>
      </c>
      <c r="E24" s="28"/>
      <c r="F24" s="51">
        <v>0</v>
      </c>
      <c r="G24" s="13">
        <v>0</v>
      </c>
      <c r="H24" s="149">
        <v>0</v>
      </c>
      <c r="I24" s="149">
        <v>0</v>
      </c>
      <c r="J24" s="149">
        <v>0</v>
      </c>
      <c r="K24" s="149">
        <v>0</v>
      </c>
      <c r="L24" s="206">
        <v>0</v>
      </c>
      <c r="M24" s="149">
        <v>0</v>
      </c>
      <c r="N24" s="182">
        <v>0</v>
      </c>
      <c r="O24" s="149">
        <v>0</v>
      </c>
      <c r="P24" s="149">
        <v>0</v>
      </c>
      <c r="Q24" s="149">
        <v>0</v>
      </c>
      <c r="R24" s="149">
        <v>0</v>
      </c>
      <c r="S24" s="149">
        <v>0</v>
      </c>
      <c r="T24" s="149">
        <v>0</v>
      </c>
      <c r="U24" s="149">
        <v>0</v>
      </c>
      <c r="V24" s="149">
        <v>0</v>
      </c>
      <c r="W24" s="149">
        <v>1</v>
      </c>
      <c r="X24" s="35">
        <f t="shared" si="4"/>
        <v>1</v>
      </c>
      <c r="Y24" s="50" t="str">
        <f t="shared" si="3"/>
        <v>NI</v>
      </c>
      <c r="Z24" s="186">
        <v>0</v>
      </c>
      <c r="AA24" s="149">
        <v>0</v>
      </c>
      <c r="AB24" s="149">
        <v>0</v>
      </c>
      <c r="AC24" s="149">
        <v>0</v>
      </c>
      <c r="AD24" s="149">
        <v>0</v>
      </c>
      <c r="AE24" s="149">
        <v>0</v>
      </c>
      <c r="AF24" s="161">
        <v>0</v>
      </c>
      <c r="AG24" s="149">
        <v>0</v>
      </c>
      <c r="AH24" s="149">
        <v>0</v>
      </c>
      <c r="AI24" s="149">
        <v>0</v>
      </c>
      <c r="AJ24" s="149">
        <v>0</v>
      </c>
      <c r="AK24" s="149">
        <v>0</v>
      </c>
      <c r="AL24" s="206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35">
        <f>SUM(Z24:AQ24)</f>
        <v>0</v>
      </c>
      <c r="AS24" s="28" t="str">
        <f t="shared" si="0"/>
        <v>-</v>
      </c>
      <c r="AT24" s="179">
        <v>0</v>
      </c>
      <c r="AU24" s="171">
        <v>0</v>
      </c>
      <c r="AV24" s="171">
        <v>0</v>
      </c>
      <c r="AW24" s="171">
        <v>0</v>
      </c>
      <c r="AX24" s="171">
        <v>0</v>
      </c>
      <c r="AY24" s="171">
        <v>0</v>
      </c>
      <c r="AZ24" s="171">
        <v>0</v>
      </c>
      <c r="BA24" s="171">
        <v>0</v>
      </c>
      <c r="BB24" s="171">
        <v>0</v>
      </c>
      <c r="BC24" s="171">
        <v>0</v>
      </c>
      <c r="BD24" s="171">
        <v>0</v>
      </c>
      <c r="BE24" s="171">
        <v>0</v>
      </c>
      <c r="BF24" s="171">
        <v>0</v>
      </c>
      <c r="BG24" s="171">
        <v>0</v>
      </c>
      <c r="BH24" s="12">
        <f t="shared" si="1"/>
        <v>0</v>
      </c>
      <c r="BI24" s="28" t="str">
        <f t="shared" si="2"/>
        <v>-</v>
      </c>
    </row>
    <row r="25" spans="1:61" ht="14.4" customHeight="1" x14ac:dyDescent="0.3">
      <c r="A25" s="51">
        <v>19</v>
      </c>
      <c r="B25" s="278" t="s">
        <v>1642</v>
      </c>
      <c r="C25" s="3">
        <v>51</v>
      </c>
      <c r="D25" s="3"/>
      <c r="E25" s="28"/>
      <c r="F25" s="51">
        <v>0</v>
      </c>
      <c r="G25" s="13">
        <v>0</v>
      </c>
      <c r="H25" s="149">
        <v>0</v>
      </c>
      <c r="I25" s="149">
        <v>0</v>
      </c>
      <c r="J25" s="149">
        <v>0</v>
      </c>
      <c r="K25" s="149">
        <v>0</v>
      </c>
      <c r="L25" s="206">
        <v>0</v>
      </c>
      <c r="M25" s="149">
        <v>0</v>
      </c>
      <c r="N25" s="182">
        <v>0</v>
      </c>
      <c r="O25" s="149">
        <v>0</v>
      </c>
      <c r="P25" s="149">
        <v>0</v>
      </c>
      <c r="Q25" s="149">
        <v>0</v>
      </c>
      <c r="R25" s="149">
        <v>0</v>
      </c>
      <c r="S25" s="149">
        <v>0</v>
      </c>
      <c r="T25" s="149">
        <v>0</v>
      </c>
      <c r="U25" s="149">
        <v>0</v>
      </c>
      <c r="V25" s="149">
        <v>0</v>
      </c>
      <c r="W25" s="149">
        <v>0</v>
      </c>
      <c r="X25" s="35">
        <f>SUM(F25:Q25)</f>
        <v>0</v>
      </c>
      <c r="Y25" s="50" t="str">
        <f t="shared" si="3"/>
        <v>-</v>
      </c>
      <c r="Z25" s="186">
        <v>0</v>
      </c>
      <c r="AA25" s="149">
        <v>0</v>
      </c>
      <c r="AB25" s="149">
        <v>0</v>
      </c>
      <c r="AC25" s="149">
        <v>0</v>
      </c>
      <c r="AD25" s="149">
        <v>0</v>
      </c>
      <c r="AE25" s="149">
        <v>0</v>
      </c>
      <c r="AF25" s="161">
        <v>0</v>
      </c>
      <c r="AG25" s="149">
        <v>0</v>
      </c>
      <c r="AH25" s="149">
        <v>1</v>
      </c>
      <c r="AI25" s="149">
        <v>0</v>
      </c>
      <c r="AJ25" s="149">
        <v>1</v>
      </c>
      <c r="AK25" s="149">
        <v>0</v>
      </c>
      <c r="AL25" s="206">
        <v>0</v>
      </c>
      <c r="AM25" s="161">
        <v>0</v>
      </c>
      <c r="AN25" s="161">
        <v>0</v>
      </c>
      <c r="AO25" s="161">
        <v>0</v>
      </c>
      <c r="AP25" s="161">
        <v>0</v>
      </c>
      <c r="AQ25" s="161">
        <v>0</v>
      </c>
      <c r="AR25" s="35">
        <f>SUM(Z25:AQ25)</f>
        <v>2</v>
      </c>
      <c r="AS25" s="28" t="str">
        <f t="shared" si="0"/>
        <v>O</v>
      </c>
      <c r="AT25" s="179">
        <v>0</v>
      </c>
      <c r="AU25" s="171">
        <v>0</v>
      </c>
      <c r="AV25" s="171">
        <v>0</v>
      </c>
      <c r="AW25" s="171">
        <v>0</v>
      </c>
      <c r="AX25" s="171">
        <v>0</v>
      </c>
      <c r="AY25" s="171">
        <v>0</v>
      </c>
      <c r="AZ25" s="171">
        <v>0</v>
      </c>
      <c r="BA25" s="171">
        <v>0</v>
      </c>
      <c r="BB25" s="171">
        <v>0</v>
      </c>
      <c r="BC25" s="171">
        <v>0</v>
      </c>
      <c r="BD25" s="171">
        <v>0</v>
      </c>
      <c r="BE25" s="171">
        <v>0</v>
      </c>
      <c r="BF25" s="171">
        <v>0</v>
      </c>
      <c r="BG25" s="171">
        <v>0</v>
      </c>
      <c r="BH25" s="12">
        <f t="shared" si="1"/>
        <v>0</v>
      </c>
      <c r="BI25" s="28" t="str">
        <f t="shared" si="2"/>
        <v>-</v>
      </c>
    </row>
    <row r="26" spans="1:61" ht="14.4" customHeight="1" x14ac:dyDescent="0.3">
      <c r="A26" s="51">
        <v>20</v>
      </c>
      <c r="B26" s="278" t="s">
        <v>1814</v>
      </c>
      <c r="C26" s="7">
        <v>33</v>
      </c>
      <c r="D26" s="7"/>
      <c r="E26" s="27"/>
      <c r="F26" s="51">
        <v>0</v>
      </c>
      <c r="G26" s="13">
        <v>0</v>
      </c>
      <c r="H26" s="149">
        <v>0</v>
      </c>
      <c r="I26" s="149">
        <v>0</v>
      </c>
      <c r="J26" s="149">
        <v>0</v>
      </c>
      <c r="K26" s="149">
        <v>0</v>
      </c>
      <c r="L26" s="206">
        <v>0</v>
      </c>
      <c r="M26" s="149">
        <v>0</v>
      </c>
      <c r="N26" s="182">
        <v>0</v>
      </c>
      <c r="O26" s="149">
        <v>0</v>
      </c>
      <c r="P26" s="149">
        <v>0</v>
      </c>
      <c r="Q26" s="149">
        <v>0</v>
      </c>
      <c r="R26" s="149">
        <v>0</v>
      </c>
      <c r="S26" s="149">
        <v>0</v>
      </c>
      <c r="T26" s="149">
        <v>0</v>
      </c>
      <c r="U26" s="149">
        <v>0</v>
      </c>
      <c r="V26" s="149">
        <v>0</v>
      </c>
      <c r="W26" s="149">
        <v>0</v>
      </c>
      <c r="X26" s="35">
        <f>SUM(F26:W26)</f>
        <v>0</v>
      </c>
      <c r="Y26" s="50" t="str">
        <f t="shared" si="3"/>
        <v>-</v>
      </c>
      <c r="Z26" s="186">
        <v>0</v>
      </c>
      <c r="AA26" s="149">
        <v>0</v>
      </c>
      <c r="AB26" s="149">
        <v>0</v>
      </c>
      <c r="AC26" s="149">
        <v>0</v>
      </c>
      <c r="AD26" s="149">
        <v>0</v>
      </c>
      <c r="AE26" s="149">
        <v>0</v>
      </c>
      <c r="AF26" s="149">
        <v>0</v>
      </c>
      <c r="AG26" s="149">
        <v>0</v>
      </c>
      <c r="AH26" s="161">
        <v>0</v>
      </c>
      <c r="AI26" s="161">
        <v>0</v>
      </c>
      <c r="AJ26" s="161">
        <v>0</v>
      </c>
      <c r="AK26" s="149">
        <v>0</v>
      </c>
      <c r="AL26" s="206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35">
        <v>0</v>
      </c>
      <c r="AS26" s="28" t="str">
        <f t="shared" si="0"/>
        <v>-</v>
      </c>
      <c r="AT26" s="179">
        <v>0</v>
      </c>
      <c r="AU26" s="171">
        <v>0</v>
      </c>
      <c r="AV26" s="171">
        <v>0</v>
      </c>
      <c r="AW26" s="171">
        <v>0</v>
      </c>
      <c r="AX26" s="171">
        <v>0</v>
      </c>
      <c r="AY26" s="171">
        <v>0</v>
      </c>
      <c r="AZ26" s="171">
        <v>0</v>
      </c>
      <c r="BA26" s="171">
        <v>0</v>
      </c>
      <c r="BB26" s="171">
        <v>0</v>
      </c>
      <c r="BC26" s="171">
        <v>0</v>
      </c>
      <c r="BD26" s="171">
        <v>1</v>
      </c>
      <c r="BE26" s="171">
        <v>0</v>
      </c>
      <c r="BF26" s="171">
        <v>0</v>
      </c>
      <c r="BG26" s="171">
        <v>0</v>
      </c>
      <c r="BH26" s="12">
        <f t="shared" si="1"/>
        <v>1</v>
      </c>
      <c r="BI26" s="28" t="str">
        <f t="shared" si="2"/>
        <v>NI</v>
      </c>
    </row>
    <row r="27" spans="1:61" ht="14.4" customHeight="1" x14ac:dyDescent="0.3">
      <c r="A27" s="51">
        <v>21</v>
      </c>
      <c r="B27" s="278" t="s">
        <v>1878</v>
      </c>
      <c r="C27" s="7">
        <v>40</v>
      </c>
      <c r="D27" s="7"/>
      <c r="E27" s="27"/>
      <c r="F27" s="51">
        <v>0</v>
      </c>
      <c r="G27" s="13">
        <v>0</v>
      </c>
      <c r="H27" s="149">
        <v>0</v>
      </c>
      <c r="I27" s="149">
        <v>0</v>
      </c>
      <c r="J27" s="149">
        <v>0</v>
      </c>
      <c r="K27" s="149">
        <v>0</v>
      </c>
      <c r="L27" s="206">
        <v>0</v>
      </c>
      <c r="M27" s="149">
        <v>0</v>
      </c>
      <c r="N27" s="182">
        <v>0</v>
      </c>
      <c r="O27" s="149">
        <v>0</v>
      </c>
      <c r="P27" s="149">
        <v>0</v>
      </c>
      <c r="Q27" s="149">
        <v>0</v>
      </c>
      <c r="R27" s="149">
        <v>0</v>
      </c>
      <c r="S27" s="149">
        <v>0</v>
      </c>
      <c r="T27" s="149">
        <v>0</v>
      </c>
      <c r="U27" s="149">
        <v>0</v>
      </c>
      <c r="V27" s="149">
        <v>0</v>
      </c>
      <c r="W27" s="149">
        <v>0</v>
      </c>
      <c r="X27" s="35">
        <f>SUM(F27:W27)</f>
        <v>0</v>
      </c>
      <c r="Y27" s="50" t="str">
        <f t="shared" si="3"/>
        <v>-</v>
      </c>
      <c r="Z27" s="186">
        <v>0</v>
      </c>
      <c r="AA27" s="149">
        <v>0</v>
      </c>
      <c r="AB27" s="149">
        <v>0</v>
      </c>
      <c r="AC27" s="149">
        <v>0</v>
      </c>
      <c r="AD27" s="149">
        <v>0</v>
      </c>
      <c r="AE27" s="149">
        <v>0</v>
      </c>
      <c r="AF27" s="149">
        <v>0</v>
      </c>
      <c r="AG27" s="149">
        <v>0</v>
      </c>
      <c r="AH27" s="161">
        <v>0</v>
      </c>
      <c r="AI27" s="161">
        <v>0</v>
      </c>
      <c r="AJ27" s="161">
        <v>0</v>
      </c>
      <c r="AK27" s="149">
        <v>0</v>
      </c>
      <c r="AL27" s="206">
        <v>0</v>
      </c>
      <c r="AM27" s="161">
        <v>0</v>
      </c>
      <c r="AN27" s="161">
        <v>0</v>
      </c>
      <c r="AO27" s="161">
        <v>0</v>
      </c>
      <c r="AP27" s="161">
        <v>0</v>
      </c>
      <c r="AQ27" s="161">
        <v>0</v>
      </c>
      <c r="AR27" s="35">
        <v>0</v>
      </c>
      <c r="AS27" s="28" t="str">
        <f t="shared" si="0"/>
        <v>-</v>
      </c>
      <c r="AT27" s="179">
        <v>0</v>
      </c>
      <c r="AU27" s="171">
        <v>0</v>
      </c>
      <c r="AV27" s="171">
        <v>0</v>
      </c>
      <c r="AW27" s="171">
        <v>0</v>
      </c>
      <c r="AX27" s="171">
        <v>0</v>
      </c>
      <c r="AY27" s="171">
        <v>0</v>
      </c>
      <c r="AZ27" s="171">
        <v>0</v>
      </c>
      <c r="BA27" s="171">
        <v>0</v>
      </c>
      <c r="BB27" s="171">
        <v>0</v>
      </c>
      <c r="BC27" s="171">
        <v>0</v>
      </c>
      <c r="BD27" s="171">
        <v>0</v>
      </c>
      <c r="BE27" s="171">
        <v>0</v>
      </c>
      <c r="BF27" s="171">
        <v>0</v>
      </c>
      <c r="BG27" s="171">
        <v>1</v>
      </c>
      <c r="BH27" s="12">
        <f t="shared" si="1"/>
        <v>1</v>
      </c>
      <c r="BI27" s="28" t="str">
        <f t="shared" si="2"/>
        <v>NI</v>
      </c>
    </row>
    <row r="28" spans="1:61" ht="14.4" customHeight="1" x14ac:dyDescent="0.3">
      <c r="A28" s="51">
        <v>22</v>
      </c>
      <c r="B28" s="278" t="s">
        <v>1708</v>
      </c>
      <c r="C28" s="3">
        <v>70</v>
      </c>
      <c r="D28" s="3"/>
      <c r="E28" s="28"/>
      <c r="F28" s="53">
        <v>1</v>
      </c>
      <c r="G28" s="13">
        <v>1</v>
      </c>
      <c r="H28" s="149">
        <v>0</v>
      </c>
      <c r="I28" s="149">
        <v>0</v>
      </c>
      <c r="J28" s="149">
        <v>1</v>
      </c>
      <c r="K28" s="149">
        <v>1</v>
      </c>
      <c r="L28" s="206">
        <v>1</v>
      </c>
      <c r="M28" s="149">
        <v>0</v>
      </c>
      <c r="N28" s="182">
        <v>1</v>
      </c>
      <c r="O28" s="149">
        <v>0</v>
      </c>
      <c r="P28" s="149">
        <v>1</v>
      </c>
      <c r="Q28" s="149">
        <v>1</v>
      </c>
      <c r="R28" s="149">
        <v>0</v>
      </c>
      <c r="S28" s="149">
        <v>0</v>
      </c>
      <c r="T28" s="149">
        <v>0</v>
      </c>
      <c r="U28" s="149">
        <v>0</v>
      </c>
      <c r="V28" s="149">
        <v>0</v>
      </c>
      <c r="W28" s="149">
        <v>0</v>
      </c>
      <c r="X28" s="35">
        <f t="shared" ref="X28:X33" si="5">SUM(F28:Q28)</f>
        <v>8</v>
      </c>
      <c r="Y28" s="50" t="str">
        <f t="shared" si="3"/>
        <v>C</v>
      </c>
      <c r="Z28" s="186">
        <v>0</v>
      </c>
      <c r="AA28" s="149">
        <v>0</v>
      </c>
      <c r="AB28" s="149">
        <v>0</v>
      </c>
      <c r="AC28" s="149">
        <v>0</v>
      </c>
      <c r="AD28" s="149">
        <v>0</v>
      </c>
      <c r="AE28" s="149">
        <v>0</v>
      </c>
      <c r="AF28" s="161">
        <v>0</v>
      </c>
      <c r="AG28" s="149">
        <v>0</v>
      </c>
      <c r="AH28" s="149">
        <v>0</v>
      </c>
      <c r="AI28" s="149">
        <v>0</v>
      </c>
      <c r="AJ28" s="149">
        <v>0</v>
      </c>
      <c r="AK28" s="149">
        <v>0</v>
      </c>
      <c r="AL28" s="206">
        <v>0</v>
      </c>
      <c r="AM28" s="161">
        <v>0</v>
      </c>
      <c r="AN28" s="161">
        <v>1</v>
      </c>
      <c r="AO28" s="161">
        <v>0</v>
      </c>
      <c r="AP28" s="161">
        <v>1</v>
      </c>
      <c r="AQ28" s="161">
        <v>1</v>
      </c>
      <c r="AR28" s="35">
        <f t="shared" ref="AR28:AR33" si="6">SUM(Z28:AQ28)</f>
        <v>3</v>
      </c>
      <c r="AS28" s="28" t="str">
        <f t="shared" si="0"/>
        <v>O</v>
      </c>
      <c r="AT28" s="179">
        <v>0</v>
      </c>
      <c r="AU28" s="171">
        <v>0</v>
      </c>
      <c r="AV28" s="171">
        <v>0</v>
      </c>
      <c r="AW28" s="171">
        <v>0</v>
      </c>
      <c r="AX28" s="171">
        <v>0</v>
      </c>
      <c r="AY28" s="171">
        <v>0</v>
      </c>
      <c r="AZ28" s="171">
        <v>1</v>
      </c>
      <c r="BA28" s="171">
        <v>0</v>
      </c>
      <c r="BB28" s="171">
        <v>0</v>
      </c>
      <c r="BC28" s="171">
        <v>0</v>
      </c>
      <c r="BD28" s="171">
        <v>1</v>
      </c>
      <c r="BE28" s="171">
        <v>0</v>
      </c>
      <c r="BF28" s="171">
        <v>0</v>
      </c>
      <c r="BG28" s="171">
        <v>1</v>
      </c>
      <c r="BH28" s="12">
        <f t="shared" si="1"/>
        <v>3</v>
      </c>
      <c r="BI28" s="28" t="str">
        <f t="shared" si="2"/>
        <v>O</v>
      </c>
    </row>
    <row r="29" spans="1:61" ht="14.4" customHeight="1" x14ac:dyDescent="0.3">
      <c r="A29" s="51">
        <v>23</v>
      </c>
      <c r="B29" s="278" t="s">
        <v>1696</v>
      </c>
      <c r="C29" s="7">
        <v>53</v>
      </c>
      <c r="D29" s="7"/>
      <c r="E29" s="27"/>
      <c r="F29" s="179">
        <v>0</v>
      </c>
      <c r="G29" s="13">
        <v>0</v>
      </c>
      <c r="H29" s="149">
        <v>0</v>
      </c>
      <c r="I29" s="149">
        <v>0</v>
      </c>
      <c r="J29" s="149">
        <v>0</v>
      </c>
      <c r="K29" s="149">
        <v>0</v>
      </c>
      <c r="L29" s="206">
        <v>0</v>
      </c>
      <c r="M29" s="161">
        <v>0</v>
      </c>
      <c r="N29" s="231">
        <v>0</v>
      </c>
      <c r="O29" s="149">
        <v>0</v>
      </c>
      <c r="P29" s="149">
        <v>0</v>
      </c>
      <c r="Q29" s="149">
        <v>0</v>
      </c>
      <c r="R29" s="149">
        <v>0</v>
      </c>
      <c r="S29" s="149">
        <v>0</v>
      </c>
      <c r="T29" s="149">
        <v>0</v>
      </c>
      <c r="U29" s="149">
        <v>0</v>
      </c>
      <c r="V29" s="149">
        <v>0</v>
      </c>
      <c r="W29" s="149">
        <v>0</v>
      </c>
      <c r="X29" s="35">
        <f t="shared" si="5"/>
        <v>0</v>
      </c>
      <c r="Y29" s="50" t="e">
        <f>IF(#REF!&gt;=5,"C",IF(#REF!=0,"-",IF(#REF!=1,"NI",IF(#REF!&gt;1,"O",IF(#REF!&gt;5,"O")))))</f>
        <v>#REF!</v>
      </c>
      <c r="Z29" s="186">
        <v>0</v>
      </c>
      <c r="AA29" s="161">
        <v>0</v>
      </c>
      <c r="AB29" s="161">
        <v>0</v>
      </c>
      <c r="AC29" s="161">
        <v>0</v>
      </c>
      <c r="AD29" s="161">
        <v>0</v>
      </c>
      <c r="AE29" s="161">
        <v>0</v>
      </c>
      <c r="AF29" s="161">
        <v>0</v>
      </c>
      <c r="AG29" s="149">
        <v>0</v>
      </c>
      <c r="AH29" s="161">
        <v>0</v>
      </c>
      <c r="AI29" s="161">
        <v>0</v>
      </c>
      <c r="AJ29" s="161">
        <v>0</v>
      </c>
      <c r="AK29" s="149">
        <v>0</v>
      </c>
      <c r="AL29" s="206">
        <v>0</v>
      </c>
      <c r="AM29" s="161">
        <v>0</v>
      </c>
      <c r="AN29" s="161">
        <v>0</v>
      </c>
      <c r="AO29" s="161">
        <v>1</v>
      </c>
      <c r="AP29" s="161">
        <v>0</v>
      </c>
      <c r="AQ29" s="161">
        <v>1</v>
      </c>
      <c r="AR29" s="35">
        <f t="shared" si="6"/>
        <v>2</v>
      </c>
      <c r="AS29" s="28" t="str">
        <f t="shared" si="0"/>
        <v>O</v>
      </c>
      <c r="AT29" s="179">
        <v>0</v>
      </c>
      <c r="AU29" s="171">
        <v>0</v>
      </c>
      <c r="AV29" s="171">
        <v>0</v>
      </c>
      <c r="AW29" s="171">
        <v>0</v>
      </c>
      <c r="AX29" s="171">
        <v>0</v>
      </c>
      <c r="AY29" s="171">
        <v>0</v>
      </c>
      <c r="AZ29" s="171">
        <v>0</v>
      </c>
      <c r="BA29" s="171">
        <v>1</v>
      </c>
      <c r="BB29" s="171">
        <v>0</v>
      </c>
      <c r="BC29" s="171">
        <v>0</v>
      </c>
      <c r="BD29" s="171">
        <v>0</v>
      </c>
      <c r="BE29" s="171">
        <v>1</v>
      </c>
      <c r="BF29" s="171">
        <v>0</v>
      </c>
      <c r="BG29" s="171">
        <v>0</v>
      </c>
      <c r="BH29" s="12">
        <f t="shared" si="1"/>
        <v>2</v>
      </c>
      <c r="BI29" s="28" t="str">
        <f t="shared" si="2"/>
        <v>O</v>
      </c>
    </row>
    <row r="30" spans="1:61" ht="15.75" customHeight="1" x14ac:dyDescent="0.3">
      <c r="A30" s="51">
        <v>24</v>
      </c>
      <c r="B30" s="278" t="s">
        <v>1727</v>
      </c>
      <c r="C30" s="7">
        <v>36</v>
      </c>
      <c r="D30" s="7"/>
      <c r="E30" s="27"/>
      <c r="F30" s="179">
        <v>0</v>
      </c>
      <c r="G30" s="13">
        <v>0</v>
      </c>
      <c r="H30" s="149">
        <v>0</v>
      </c>
      <c r="I30" s="149">
        <v>0</v>
      </c>
      <c r="J30" s="149">
        <v>0</v>
      </c>
      <c r="K30" s="149">
        <v>0</v>
      </c>
      <c r="L30" s="206">
        <v>0</v>
      </c>
      <c r="M30" s="161">
        <v>0</v>
      </c>
      <c r="N30" s="231">
        <v>0</v>
      </c>
      <c r="O30" s="149">
        <v>0</v>
      </c>
      <c r="P30" s="149">
        <v>0</v>
      </c>
      <c r="Q30" s="149">
        <v>0</v>
      </c>
      <c r="R30" s="149">
        <v>0</v>
      </c>
      <c r="S30" s="149">
        <v>0</v>
      </c>
      <c r="T30" s="149">
        <v>0</v>
      </c>
      <c r="U30" s="149">
        <v>0</v>
      </c>
      <c r="V30" s="149">
        <v>0</v>
      </c>
      <c r="W30" s="149">
        <v>0</v>
      </c>
      <c r="X30" s="35">
        <f t="shared" si="5"/>
        <v>0</v>
      </c>
      <c r="Y30" s="50" t="str">
        <f>IF(X29&gt;=5,"C",IF(X29=0,"-",IF(X29=1,"NI",IF(X29&gt;1,"O",IF(X29&gt;5,"O")))))</f>
        <v>-</v>
      </c>
      <c r="Z30" s="186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49">
        <v>0</v>
      </c>
      <c r="AH30" s="161">
        <v>0</v>
      </c>
      <c r="AI30" s="161">
        <v>0</v>
      </c>
      <c r="AJ30" s="161">
        <v>0</v>
      </c>
      <c r="AK30" s="149">
        <v>0</v>
      </c>
      <c r="AL30" s="206">
        <v>0</v>
      </c>
      <c r="AM30" s="161">
        <v>0</v>
      </c>
      <c r="AN30" s="161">
        <v>0</v>
      </c>
      <c r="AO30" s="161">
        <v>0</v>
      </c>
      <c r="AP30" s="161">
        <v>0</v>
      </c>
      <c r="AQ30" s="161">
        <v>0</v>
      </c>
      <c r="AR30" s="35">
        <f t="shared" si="6"/>
        <v>0</v>
      </c>
      <c r="AS30" s="28" t="str">
        <f t="shared" si="0"/>
        <v>-</v>
      </c>
      <c r="AT30" s="179">
        <v>0</v>
      </c>
      <c r="AU30" s="171">
        <v>0</v>
      </c>
      <c r="AV30" s="171">
        <v>0</v>
      </c>
      <c r="AW30" s="171">
        <v>1</v>
      </c>
      <c r="AX30" s="171">
        <v>0</v>
      </c>
      <c r="AY30" s="171">
        <v>0</v>
      </c>
      <c r="AZ30" s="171">
        <v>0</v>
      </c>
      <c r="BA30" s="171">
        <v>0</v>
      </c>
      <c r="BB30" s="171">
        <v>0</v>
      </c>
      <c r="BC30" s="171">
        <v>0</v>
      </c>
      <c r="BD30" s="171">
        <v>0</v>
      </c>
      <c r="BE30" s="171">
        <v>0</v>
      </c>
      <c r="BF30" s="171">
        <v>0</v>
      </c>
      <c r="BG30" s="171">
        <v>0</v>
      </c>
      <c r="BH30" s="12">
        <f t="shared" si="1"/>
        <v>1</v>
      </c>
      <c r="BI30" s="28" t="str">
        <f t="shared" si="2"/>
        <v>NI</v>
      </c>
    </row>
    <row r="31" spans="1:61" ht="14.4" customHeight="1" x14ac:dyDescent="0.3">
      <c r="A31" s="51">
        <v>25</v>
      </c>
      <c r="B31" s="278" t="s">
        <v>1817</v>
      </c>
      <c r="C31" s="3">
        <v>54</v>
      </c>
      <c r="D31" s="3"/>
      <c r="E31" s="28"/>
      <c r="F31" s="51">
        <v>0</v>
      </c>
      <c r="G31" s="13">
        <v>0</v>
      </c>
      <c r="H31" s="149">
        <v>0</v>
      </c>
      <c r="I31" s="149">
        <v>0</v>
      </c>
      <c r="J31" s="149">
        <v>1</v>
      </c>
      <c r="K31" s="149">
        <v>0</v>
      </c>
      <c r="L31" s="206">
        <v>0</v>
      </c>
      <c r="M31" s="149">
        <v>0</v>
      </c>
      <c r="N31" s="182">
        <v>0</v>
      </c>
      <c r="O31" s="149">
        <v>0</v>
      </c>
      <c r="P31" s="149">
        <v>0</v>
      </c>
      <c r="Q31" s="149">
        <v>0</v>
      </c>
      <c r="R31" s="149">
        <v>0</v>
      </c>
      <c r="S31" s="149">
        <v>0</v>
      </c>
      <c r="T31" s="149">
        <v>1</v>
      </c>
      <c r="U31" s="149">
        <v>0</v>
      </c>
      <c r="V31" s="149">
        <v>1</v>
      </c>
      <c r="W31" s="149">
        <v>0</v>
      </c>
      <c r="X31" s="35">
        <f t="shared" si="5"/>
        <v>1</v>
      </c>
      <c r="Y31" s="50" t="str">
        <f>IF(X31&gt;=5,"C",IF(X31=0,"-",IF(X31=1,"NI",IF(X31&gt;1,"O",IF(X31&gt;5,"O")))))</f>
        <v>NI</v>
      </c>
      <c r="Z31" s="186">
        <v>0</v>
      </c>
      <c r="AA31" s="149">
        <v>0</v>
      </c>
      <c r="AB31" s="149">
        <v>0</v>
      </c>
      <c r="AC31" s="149">
        <v>1</v>
      </c>
      <c r="AD31" s="149">
        <v>0</v>
      </c>
      <c r="AE31" s="149">
        <v>0</v>
      </c>
      <c r="AF31" s="161">
        <v>0</v>
      </c>
      <c r="AG31" s="149">
        <v>0</v>
      </c>
      <c r="AH31" s="149">
        <v>0</v>
      </c>
      <c r="AI31" s="149">
        <v>0</v>
      </c>
      <c r="AJ31" s="149">
        <v>0</v>
      </c>
      <c r="AK31" s="149">
        <v>0</v>
      </c>
      <c r="AL31" s="206">
        <v>0</v>
      </c>
      <c r="AM31" s="161">
        <v>0</v>
      </c>
      <c r="AN31" s="161">
        <v>0</v>
      </c>
      <c r="AO31" s="161">
        <v>0</v>
      </c>
      <c r="AP31" s="161">
        <v>0</v>
      </c>
      <c r="AQ31" s="161">
        <v>0</v>
      </c>
      <c r="AR31" s="35">
        <f t="shared" si="6"/>
        <v>1</v>
      </c>
      <c r="AS31" s="28" t="str">
        <f t="shared" si="0"/>
        <v>NI</v>
      </c>
      <c r="AT31" s="179">
        <v>0</v>
      </c>
      <c r="AU31" s="171">
        <v>0</v>
      </c>
      <c r="AV31" s="171">
        <v>0</v>
      </c>
      <c r="AW31" s="171">
        <v>0</v>
      </c>
      <c r="AX31" s="171">
        <v>0</v>
      </c>
      <c r="AY31" s="171">
        <v>0</v>
      </c>
      <c r="AZ31" s="171">
        <v>0</v>
      </c>
      <c r="BA31" s="171">
        <v>0</v>
      </c>
      <c r="BB31" s="171">
        <v>0</v>
      </c>
      <c r="BC31" s="171">
        <v>0</v>
      </c>
      <c r="BD31" s="171">
        <v>1</v>
      </c>
      <c r="BE31" s="171">
        <v>0</v>
      </c>
      <c r="BF31" s="171">
        <v>0</v>
      </c>
      <c r="BG31" s="171">
        <v>0</v>
      </c>
      <c r="BH31" s="12">
        <f t="shared" si="1"/>
        <v>1</v>
      </c>
      <c r="BI31" s="28" t="str">
        <f t="shared" si="2"/>
        <v>NI</v>
      </c>
    </row>
    <row r="32" spans="1:61" ht="14.4" customHeight="1" x14ac:dyDescent="0.3">
      <c r="A32" s="51">
        <v>26</v>
      </c>
      <c r="B32" s="278" t="s">
        <v>1664</v>
      </c>
      <c r="C32" s="7">
        <v>72</v>
      </c>
      <c r="D32" s="7"/>
      <c r="E32" s="27"/>
      <c r="F32" s="179">
        <v>0</v>
      </c>
      <c r="G32" s="13">
        <v>0</v>
      </c>
      <c r="H32" s="149">
        <v>0</v>
      </c>
      <c r="I32" s="149">
        <v>0</v>
      </c>
      <c r="J32" s="149">
        <v>0</v>
      </c>
      <c r="K32" s="149">
        <v>0</v>
      </c>
      <c r="L32" s="206">
        <v>0</v>
      </c>
      <c r="M32" s="161">
        <v>0</v>
      </c>
      <c r="N32" s="231">
        <v>0</v>
      </c>
      <c r="O32" s="149">
        <v>0</v>
      </c>
      <c r="P32" s="149">
        <v>0</v>
      </c>
      <c r="Q32" s="149">
        <v>0</v>
      </c>
      <c r="R32" s="149">
        <v>0</v>
      </c>
      <c r="S32" s="149">
        <v>0</v>
      </c>
      <c r="T32" s="149">
        <v>0</v>
      </c>
      <c r="U32" s="149">
        <v>0</v>
      </c>
      <c r="V32" s="149">
        <v>0</v>
      </c>
      <c r="W32" s="149">
        <v>0</v>
      </c>
      <c r="X32" s="35">
        <f t="shared" si="5"/>
        <v>0</v>
      </c>
      <c r="Y32" s="50" t="str">
        <f>IF(X31&gt;=5,"C",IF(X31=0,"-",IF(X31=1,"NI",IF(X31&gt;1,"O",IF(X31&gt;5,"O")))))</f>
        <v>NI</v>
      </c>
      <c r="Z32" s="186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49">
        <v>0</v>
      </c>
      <c r="AH32" s="161">
        <v>0</v>
      </c>
      <c r="AI32" s="161">
        <v>0</v>
      </c>
      <c r="AJ32" s="161">
        <v>0</v>
      </c>
      <c r="AK32" s="149">
        <v>0</v>
      </c>
      <c r="AL32" s="206">
        <v>0</v>
      </c>
      <c r="AM32" s="161">
        <v>1</v>
      </c>
      <c r="AN32" s="161">
        <v>0</v>
      </c>
      <c r="AO32" s="161">
        <v>0</v>
      </c>
      <c r="AP32" s="161">
        <v>0</v>
      </c>
      <c r="AQ32" s="161">
        <v>0</v>
      </c>
      <c r="AR32" s="35">
        <f t="shared" si="6"/>
        <v>1</v>
      </c>
      <c r="AS32" s="28" t="str">
        <f t="shared" si="0"/>
        <v>NI</v>
      </c>
      <c r="AT32" s="179">
        <v>0</v>
      </c>
      <c r="AU32" s="171">
        <v>0</v>
      </c>
      <c r="AV32" s="171">
        <v>0</v>
      </c>
      <c r="AW32" s="171">
        <v>0</v>
      </c>
      <c r="AX32" s="171">
        <v>0</v>
      </c>
      <c r="AY32" s="171">
        <v>0</v>
      </c>
      <c r="AZ32" s="171">
        <v>0</v>
      </c>
      <c r="BA32" s="171">
        <v>0</v>
      </c>
      <c r="BB32" s="171">
        <v>0</v>
      </c>
      <c r="BC32" s="171">
        <v>0</v>
      </c>
      <c r="BD32" s="171">
        <v>0</v>
      </c>
      <c r="BE32" s="171">
        <v>0</v>
      </c>
      <c r="BF32" s="171">
        <v>0</v>
      </c>
      <c r="BG32" s="171">
        <v>1</v>
      </c>
      <c r="BH32" s="12">
        <f t="shared" si="1"/>
        <v>1</v>
      </c>
      <c r="BI32" s="28" t="str">
        <f t="shared" si="2"/>
        <v>NI</v>
      </c>
    </row>
    <row r="33" spans="1:61" ht="14.4" customHeight="1" x14ac:dyDescent="0.3">
      <c r="A33" s="51">
        <v>27</v>
      </c>
      <c r="B33" s="278" t="s">
        <v>1680</v>
      </c>
      <c r="C33" s="3">
        <v>68</v>
      </c>
      <c r="D33" s="3"/>
      <c r="E33" s="28"/>
      <c r="F33" s="51">
        <v>0</v>
      </c>
      <c r="G33" s="13">
        <v>0</v>
      </c>
      <c r="H33" s="149">
        <v>0</v>
      </c>
      <c r="I33" s="149">
        <v>0</v>
      </c>
      <c r="J33" s="149">
        <v>0</v>
      </c>
      <c r="K33" s="149">
        <v>0</v>
      </c>
      <c r="L33" s="206">
        <v>0</v>
      </c>
      <c r="M33" s="161">
        <v>0</v>
      </c>
      <c r="N33" s="182">
        <v>0</v>
      </c>
      <c r="O33" s="149">
        <v>0</v>
      </c>
      <c r="P33" s="149">
        <v>0</v>
      </c>
      <c r="Q33" s="149">
        <v>0</v>
      </c>
      <c r="R33" s="149">
        <v>0</v>
      </c>
      <c r="S33" s="149">
        <v>0</v>
      </c>
      <c r="T33" s="149">
        <v>1</v>
      </c>
      <c r="U33" s="149">
        <v>0</v>
      </c>
      <c r="V33" s="149">
        <v>0</v>
      </c>
      <c r="W33" s="149">
        <v>0</v>
      </c>
      <c r="X33" s="35">
        <f t="shared" si="5"/>
        <v>0</v>
      </c>
      <c r="Y33" s="50" t="str">
        <f t="shared" ref="Y33:Y52" si="7">IF(X33&gt;=5,"C",IF(X33=0,"-",IF(X33=1,"NI",IF(X33&gt;1,"O",IF(X33&gt;5,"O")))))</f>
        <v>-</v>
      </c>
      <c r="Z33" s="186">
        <v>0</v>
      </c>
      <c r="AA33" s="149">
        <v>0</v>
      </c>
      <c r="AB33" s="149">
        <v>0</v>
      </c>
      <c r="AC33" s="149">
        <v>0</v>
      </c>
      <c r="AD33" s="149">
        <v>0</v>
      </c>
      <c r="AE33" s="149">
        <v>0</v>
      </c>
      <c r="AF33" s="161">
        <v>0</v>
      </c>
      <c r="AG33" s="149">
        <v>0</v>
      </c>
      <c r="AH33" s="149">
        <v>0</v>
      </c>
      <c r="AI33" s="149">
        <v>0</v>
      </c>
      <c r="AJ33" s="149">
        <v>0</v>
      </c>
      <c r="AK33" s="149">
        <v>0</v>
      </c>
      <c r="AL33" s="206">
        <v>0</v>
      </c>
      <c r="AM33" s="161">
        <v>1</v>
      </c>
      <c r="AN33" s="161">
        <v>0</v>
      </c>
      <c r="AO33" s="161">
        <v>0</v>
      </c>
      <c r="AP33" s="161">
        <v>0</v>
      </c>
      <c r="AQ33" s="161">
        <v>0</v>
      </c>
      <c r="AR33" s="35">
        <f t="shared" si="6"/>
        <v>1</v>
      </c>
      <c r="AS33" s="28" t="str">
        <f t="shared" si="0"/>
        <v>NI</v>
      </c>
      <c r="AT33" s="179">
        <v>0</v>
      </c>
      <c r="AU33" s="171">
        <v>0</v>
      </c>
      <c r="AV33" s="171">
        <v>0</v>
      </c>
      <c r="AW33" s="171">
        <v>1</v>
      </c>
      <c r="AX33" s="171">
        <v>0</v>
      </c>
      <c r="AY33" s="171">
        <v>1</v>
      </c>
      <c r="AZ33" s="171">
        <v>0</v>
      </c>
      <c r="BA33" s="171">
        <v>0</v>
      </c>
      <c r="BB33" s="171">
        <v>0</v>
      </c>
      <c r="BC33" s="171">
        <v>0</v>
      </c>
      <c r="BD33" s="171">
        <v>0</v>
      </c>
      <c r="BE33" s="171">
        <v>0</v>
      </c>
      <c r="BF33" s="171">
        <v>0</v>
      </c>
      <c r="BG33" s="171">
        <v>0</v>
      </c>
      <c r="BH33" s="12">
        <f t="shared" si="1"/>
        <v>2</v>
      </c>
      <c r="BI33" s="28" t="str">
        <f t="shared" si="2"/>
        <v>O</v>
      </c>
    </row>
    <row r="34" spans="1:61" ht="14.4" customHeight="1" x14ac:dyDescent="0.3">
      <c r="A34" s="51">
        <v>28</v>
      </c>
      <c r="B34" s="278" t="s">
        <v>1781</v>
      </c>
      <c r="C34" s="3">
        <v>51</v>
      </c>
      <c r="D34" s="3"/>
      <c r="E34" s="28"/>
      <c r="F34" s="51">
        <v>0</v>
      </c>
      <c r="G34" s="13">
        <v>0</v>
      </c>
      <c r="H34" s="149">
        <v>0</v>
      </c>
      <c r="I34" s="149">
        <v>0</v>
      </c>
      <c r="J34" s="149">
        <v>0</v>
      </c>
      <c r="K34" s="149">
        <v>0</v>
      </c>
      <c r="L34" s="206">
        <v>0</v>
      </c>
      <c r="M34" s="149">
        <v>0</v>
      </c>
      <c r="N34" s="182">
        <v>0</v>
      </c>
      <c r="O34" s="149">
        <v>0</v>
      </c>
      <c r="P34" s="149">
        <v>0</v>
      </c>
      <c r="Q34" s="149">
        <v>0</v>
      </c>
      <c r="R34" s="149">
        <v>0</v>
      </c>
      <c r="S34" s="149">
        <v>0</v>
      </c>
      <c r="T34" s="149">
        <v>0</v>
      </c>
      <c r="U34" s="149">
        <v>0</v>
      </c>
      <c r="V34" s="149">
        <v>0</v>
      </c>
      <c r="W34" s="149">
        <v>0</v>
      </c>
      <c r="X34" s="35">
        <f>SUM(F34:W34)</f>
        <v>0</v>
      </c>
      <c r="Y34" s="50" t="str">
        <f t="shared" si="7"/>
        <v>-</v>
      </c>
      <c r="Z34" s="186">
        <v>0</v>
      </c>
      <c r="AA34" s="149">
        <v>0</v>
      </c>
      <c r="AB34" s="149">
        <v>0</v>
      </c>
      <c r="AC34" s="149">
        <v>0</v>
      </c>
      <c r="AD34" s="149">
        <v>0</v>
      </c>
      <c r="AE34" s="149">
        <v>0</v>
      </c>
      <c r="AF34" s="149">
        <v>0</v>
      </c>
      <c r="AG34" s="149">
        <v>0</v>
      </c>
      <c r="AH34" s="161">
        <v>0</v>
      </c>
      <c r="AI34" s="161">
        <v>0</v>
      </c>
      <c r="AJ34" s="161">
        <v>0</v>
      </c>
      <c r="AK34" s="149">
        <v>0</v>
      </c>
      <c r="AL34" s="206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35">
        <v>0</v>
      </c>
      <c r="AS34" s="28" t="str">
        <f t="shared" si="0"/>
        <v>-</v>
      </c>
      <c r="AT34" s="179">
        <v>0</v>
      </c>
      <c r="AU34" s="171">
        <v>0</v>
      </c>
      <c r="AV34" s="171">
        <v>0</v>
      </c>
      <c r="AW34" s="171">
        <v>0</v>
      </c>
      <c r="AX34" s="171">
        <v>0</v>
      </c>
      <c r="AY34" s="171">
        <v>0</v>
      </c>
      <c r="AZ34" s="171">
        <v>0</v>
      </c>
      <c r="BA34" s="171">
        <v>0</v>
      </c>
      <c r="BB34" s="171">
        <v>0</v>
      </c>
      <c r="BC34" s="171">
        <v>0</v>
      </c>
      <c r="BD34" s="171">
        <v>1</v>
      </c>
      <c r="BE34" s="171">
        <v>0</v>
      </c>
      <c r="BF34" s="171">
        <v>0</v>
      </c>
      <c r="BG34" s="171">
        <v>0</v>
      </c>
      <c r="BH34" s="12">
        <f t="shared" si="1"/>
        <v>1</v>
      </c>
      <c r="BI34" s="28" t="str">
        <f t="shared" si="2"/>
        <v>NI</v>
      </c>
    </row>
    <row r="35" spans="1:61" ht="14.4" customHeight="1" x14ac:dyDescent="0.3">
      <c r="A35" s="51">
        <v>29</v>
      </c>
      <c r="B35" s="278" t="s">
        <v>1679</v>
      </c>
      <c r="C35" s="3">
        <v>48</v>
      </c>
      <c r="D35" s="3"/>
      <c r="E35" s="28"/>
      <c r="F35" s="51">
        <v>0</v>
      </c>
      <c r="G35" s="13">
        <v>0</v>
      </c>
      <c r="H35" s="149">
        <v>0</v>
      </c>
      <c r="I35" s="149">
        <v>0</v>
      </c>
      <c r="J35" s="149">
        <v>0</v>
      </c>
      <c r="K35" s="149">
        <v>1</v>
      </c>
      <c r="L35" s="206">
        <v>0</v>
      </c>
      <c r="M35" s="149">
        <v>0</v>
      </c>
      <c r="N35" s="182">
        <v>0</v>
      </c>
      <c r="O35" s="149">
        <v>0</v>
      </c>
      <c r="P35" s="149">
        <v>0</v>
      </c>
      <c r="Q35" s="149">
        <v>0</v>
      </c>
      <c r="R35" s="149">
        <v>0</v>
      </c>
      <c r="S35" s="149">
        <v>0</v>
      </c>
      <c r="T35" s="149">
        <v>0</v>
      </c>
      <c r="U35" s="149">
        <v>0</v>
      </c>
      <c r="V35" s="149">
        <v>0</v>
      </c>
      <c r="W35" s="149">
        <v>0</v>
      </c>
      <c r="X35" s="35">
        <f>SUM(F35:Q35)</f>
        <v>1</v>
      </c>
      <c r="Y35" s="50" t="str">
        <f t="shared" si="7"/>
        <v>NI</v>
      </c>
      <c r="Z35" s="186">
        <v>0</v>
      </c>
      <c r="AA35" s="149">
        <v>0</v>
      </c>
      <c r="AB35" s="149">
        <v>0</v>
      </c>
      <c r="AC35" s="149">
        <v>0</v>
      </c>
      <c r="AD35" s="149">
        <v>0</v>
      </c>
      <c r="AE35" s="149">
        <v>0</v>
      </c>
      <c r="AF35" s="149">
        <v>0</v>
      </c>
      <c r="AG35" s="149">
        <v>0</v>
      </c>
      <c r="AH35" s="161">
        <v>0</v>
      </c>
      <c r="AI35" s="161">
        <v>0</v>
      </c>
      <c r="AJ35" s="161">
        <v>0</v>
      </c>
      <c r="AK35" s="149">
        <v>0</v>
      </c>
      <c r="AL35" s="206">
        <v>1</v>
      </c>
      <c r="AM35" s="161">
        <v>0</v>
      </c>
      <c r="AN35" s="161">
        <v>1</v>
      </c>
      <c r="AO35" s="161">
        <v>0</v>
      </c>
      <c r="AP35" s="161">
        <v>0</v>
      </c>
      <c r="AQ35" s="161">
        <v>0</v>
      </c>
      <c r="AR35" s="35">
        <f>SUM(Z35:AQ35)</f>
        <v>2</v>
      </c>
      <c r="AS35" s="28" t="str">
        <f t="shared" si="0"/>
        <v>O</v>
      </c>
      <c r="AT35" s="179">
        <v>0</v>
      </c>
      <c r="AU35" s="171">
        <v>0</v>
      </c>
      <c r="AV35" s="171">
        <v>1</v>
      </c>
      <c r="AW35" s="171">
        <v>1</v>
      </c>
      <c r="AX35" s="171">
        <v>1</v>
      </c>
      <c r="AY35" s="171">
        <v>1</v>
      </c>
      <c r="AZ35" s="171">
        <v>1</v>
      </c>
      <c r="BA35" s="171">
        <v>0</v>
      </c>
      <c r="BB35" s="171">
        <v>0</v>
      </c>
      <c r="BC35" s="171">
        <v>0</v>
      </c>
      <c r="BD35" s="171">
        <v>1</v>
      </c>
      <c r="BE35" s="171">
        <v>0</v>
      </c>
      <c r="BF35" s="171">
        <v>0</v>
      </c>
      <c r="BG35" s="171">
        <v>0</v>
      </c>
      <c r="BH35" s="12">
        <f t="shared" si="1"/>
        <v>6</v>
      </c>
      <c r="BI35" s="28" t="str">
        <f t="shared" si="2"/>
        <v>C</v>
      </c>
    </row>
    <row r="36" spans="1:61" ht="14.4" customHeight="1" x14ac:dyDescent="0.3">
      <c r="A36" s="51">
        <v>30</v>
      </c>
      <c r="B36" s="278" t="s">
        <v>1826</v>
      </c>
      <c r="C36" s="3">
        <v>51</v>
      </c>
      <c r="D36" s="3"/>
      <c r="E36" s="28"/>
      <c r="F36" s="51">
        <v>0</v>
      </c>
      <c r="G36" s="13">
        <v>0</v>
      </c>
      <c r="H36" s="149">
        <v>0</v>
      </c>
      <c r="I36" s="149">
        <v>0</v>
      </c>
      <c r="J36" s="149">
        <v>0</v>
      </c>
      <c r="K36" s="149">
        <v>0</v>
      </c>
      <c r="L36" s="206">
        <v>0</v>
      </c>
      <c r="M36" s="149">
        <v>0</v>
      </c>
      <c r="N36" s="182">
        <v>0</v>
      </c>
      <c r="O36" s="149">
        <v>0</v>
      </c>
      <c r="P36" s="149">
        <v>0</v>
      </c>
      <c r="Q36" s="149">
        <v>0</v>
      </c>
      <c r="R36" s="149">
        <v>0</v>
      </c>
      <c r="S36" s="149">
        <v>0</v>
      </c>
      <c r="T36" s="149">
        <v>0</v>
      </c>
      <c r="U36" s="149">
        <v>0</v>
      </c>
      <c r="V36" s="149">
        <v>0</v>
      </c>
      <c r="W36" s="149">
        <v>0</v>
      </c>
      <c r="X36" s="35">
        <f>SUM(F36:W36)</f>
        <v>0</v>
      </c>
      <c r="Y36" s="50" t="str">
        <f t="shared" si="7"/>
        <v>-</v>
      </c>
      <c r="Z36" s="186">
        <v>0</v>
      </c>
      <c r="AA36" s="149">
        <v>0</v>
      </c>
      <c r="AB36" s="149">
        <v>0</v>
      </c>
      <c r="AC36" s="149">
        <v>0</v>
      </c>
      <c r="AD36" s="149">
        <v>0</v>
      </c>
      <c r="AE36" s="149">
        <v>0</v>
      </c>
      <c r="AF36" s="149">
        <v>0</v>
      </c>
      <c r="AG36" s="149">
        <v>0</v>
      </c>
      <c r="AH36" s="161">
        <v>0</v>
      </c>
      <c r="AI36" s="161">
        <v>0</v>
      </c>
      <c r="AJ36" s="161">
        <v>0</v>
      </c>
      <c r="AK36" s="149">
        <v>0</v>
      </c>
      <c r="AL36" s="206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35">
        <v>0</v>
      </c>
      <c r="AS36" s="28" t="str">
        <f t="shared" si="0"/>
        <v>-</v>
      </c>
      <c r="AT36" s="179">
        <v>0</v>
      </c>
      <c r="AU36" s="171">
        <v>0</v>
      </c>
      <c r="AV36" s="171">
        <v>0</v>
      </c>
      <c r="AW36" s="171">
        <v>0</v>
      </c>
      <c r="AX36" s="171">
        <v>0</v>
      </c>
      <c r="AY36" s="171">
        <v>0</v>
      </c>
      <c r="AZ36" s="171">
        <v>0</v>
      </c>
      <c r="BA36" s="171">
        <v>0</v>
      </c>
      <c r="BB36" s="171">
        <v>0</v>
      </c>
      <c r="BC36" s="171">
        <v>0</v>
      </c>
      <c r="BD36" s="171">
        <v>1</v>
      </c>
      <c r="BE36" s="171">
        <v>0</v>
      </c>
      <c r="BF36" s="171">
        <v>1</v>
      </c>
      <c r="BG36" s="171">
        <v>0</v>
      </c>
      <c r="BH36" s="12">
        <f t="shared" si="1"/>
        <v>2</v>
      </c>
      <c r="BI36" s="28" t="str">
        <f t="shared" si="2"/>
        <v>O</v>
      </c>
    </row>
    <row r="37" spans="1:61" ht="14.4" customHeight="1" x14ac:dyDescent="0.3">
      <c r="A37" s="51">
        <v>31</v>
      </c>
      <c r="B37" s="278" t="s">
        <v>1844</v>
      </c>
      <c r="C37" s="7">
        <v>53</v>
      </c>
      <c r="D37" s="123"/>
      <c r="E37" s="27"/>
      <c r="F37" s="51">
        <v>0</v>
      </c>
      <c r="G37" s="13">
        <v>0</v>
      </c>
      <c r="H37" s="149">
        <v>0</v>
      </c>
      <c r="I37" s="149">
        <v>0</v>
      </c>
      <c r="J37" s="149">
        <v>0</v>
      </c>
      <c r="K37" s="149">
        <v>0</v>
      </c>
      <c r="L37" s="206">
        <v>0</v>
      </c>
      <c r="M37" s="149">
        <v>0</v>
      </c>
      <c r="N37" s="182">
        <v>0</v>
      </c>
      <c r="O37" s="149">
        <v>0</v>
      </c>
      <c r="P37" s="149">
        <v>0</v>
      </c>
      <c r="Q37" s="149">
        <v>0</v>
      </c>
      <c r="R37" s="149">
        <v>0</v>
      </c>
      <c r="S37" s="149">
        <v>0</v>
      </c>
      <c r="T37" s="149">
        <v>0</v>
      </c>
      <c r="U37" s="149">
        <v>0</v>
      </c>
      <c r="V37" s="149">
        <v>0</v>
      </c>
      <c r="W37" s="149">
        <v>0</v>
      </c>
      <c r="X37" s="35">
        <f>SUM(F37:W37)</f>
        <v>0</v>
      </c>
      <c r="Y37" s="50" t="str">
        <f t="shared" si="7"/>
        <v>-</v>
      </c>
      <c r="Z37" s="186">
        <v>0</v>
      </c>
      <c r="AA37" s="149">
        <v>0</v>
      </c>
      <c r="AB37" s="149">
        <v>0</v>
      </c>
      <c r="AC37" s="149">
        <v>0</v>
      </c>
      <c r="AD37" s="149">
        <v>0</v>
      </c>
      <c r="AE37" s="149">
        <v>0</v>
      </c>
      <c r="AF37" s="149">
        <v>0</v>
      </c>
      <c r="AG37" s="149">
        <v>0</v>
      </c>
      <c r="AH37" s="161">
        <v>0</v>
      </c>
      <c r="AI37" s="161">
        <v>0</v>
      </c>
      <c r="AJ37" s="161">
        <v>0</v>
      </c>
      <c r="AK37" s="149">
        <v>0</v>
      </c>
      <c r="AL37" s="206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35">
        <v>0</v>
      </c>
      <c r="AS37" s="28" t="str">
        <f t="shared" si="0"/>
        <v>-</v>
      </c>
      <c r="AT37" s="179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1</v>
      </c>
      <c r="BG37" s="171">
        <v>0</v>
      </c>
      <c r="BH37" s="12">
        <f t="shared" si="1"/>
        <v>1</v>
      </c>
      <c r="BI37" s="28" t="str">
        <f t="shared" si="2"/>
        <v>NI</v>
      </c>
    </row>
    <row r="38" spans="1:61" ht="14.4" customHeight="1" x14ac:dyDescent="0.3">
      <c r="A38" s="51">
        <v>32</v>
      </c>
      <c r="B38" s="278" t="s">
        <v>1787</v>
      </c>
      <c r="C38" s="3">
        <v>20</v>
      </c>
      <c r="D38" s="94"/>
      <c r="E38" s="28"/>
      <c r="F38" s="51">
        <v>0</v>
      </c>
      <c r="G38" s="13">
        <v>0</v>
      </c>
      <c r="H38" s="149">
        <v>0</v>
      </c>
      <c r="I38" s="149">
        <v>0</v>
      </c>
      <c r="J38" s="149">
        <v>0</v>
      </c>
      <c r="K38" s="149">
        <v>0</v>
      </c>
      <c r="L38" s="206">
        <v>0</v>
      </c>
      <c r="M38" s="149">
        <v>0</v>
      </c>
      <c r="N38" s="182">
        <v>0</v>
      </c>
      <c r="O38" s="149">
        <v>0</v>
      </c>
      <c r="P38" s="149">
        <v>0</v>
      </c>
      <c r="Q38" s="149">
        <v>0</v>
      </c>
      <c r="R38" s="149">
        <v>0</v>
      </c>
      <c r="S38" s="149">
        <v>0</v>
      </c>
      <c r="T38" s="149">
        <v>0</v>
      </c>
      <c r="U38" s="149">
        <v>0</v>
      </c>
      <c r="V38" s="149">
        <v>0</v>
      </c>
      <c r="W38" s="149">
        <v>0</v>
      </c>
      <c r="X38" s="35">
        <f>SUM(F38:W38)</f>
        <v>0</v>
      </c>
      <c r="Y38" s="50" t="str">
        <f t="shared" si="7"/>
        <v>-</v>
      </c>
      <c r="Z38" s="186">
        <v>0</v>
      </c>
      <c r="AA38" s="149">
        <v>0</v>
      </c>
      <c r="AB38" s="149">
        <v>0</v>
      </c>
      <c r="AC38" s="149">
        <v>0</v>
      </c>
      <c r="AD38" s="149">
        <v>0</v>
      </c>
      <c r="AE38" s="149">
        <v>0</v>
      </c>
      <c r="AF38" s="149">
        <v>0</v>
      </c>
      <c r="AG38" s="149">
        <v>0</v>
      </c>
      <c r="AH38" s="161">
        <v>0</v>
      </c>
      <c r="AI38" s="161">
        <v>0</v>
      </c>
      <c r="AJ38" s="161">
        <v>0</v>
      </c>
      <c r="AK38" s="149">
        <v>0</v>
      </c>
      <c r="AL38" s="206">
        <v>0</v>
      </c>
      <c r="AM38" s="161">
        <v>0</v>
      </c>
      <c r="AN38" s="161">
        <v>0</v>
      </c>
      <c r="AO38" s="161">
        <v>0</v>
      </c>
      <c r="AP38" s="161">
        <v>0</v>
      </c>
      <c r="AQ38" s="161">
        <v>0</v>
      </c>
      <c r="AR38" s="35">
        <v>0</v>
      </c>
      <c r="AS38" s="28" t="str">
        <f t="shared" si="0"/>
        <v>-</v>
      </c>
      <c r="AT38" s="179">
        <v>0</v>
      </c>
      <c r="AU38" s="171">
        <v>0</v>
      </c>
      <c r="AV38" s="171">
        <v>0</v>
      </c>
      <c r="AW38" s="171">
        <v>0</v>
      </c>
      <c r="AX38" s="171">
        <v>0</v>
      </c>
      <c r="AY38" s="171">
        <v>0</v>
      </c>
      <c r="AZ38" s="171">
        <v>0</v>
      </c>
      <c r="BA38" s="171">
        <v>0</v>
      </c>
      <c r="BB38" s="171">
        <v>0</v>
      </c>
      <c r="BC38" s="171">
        <v>0</v>
      </c>
      <c r="BD38" s="171">
        <v>1</v>
      </c>
      <c r="BE38" s="171">
        <v>0</v>
      </c>
      <c r="BF38" s="171">
        <v>0</v>
      </c>
      <c r="BG38" s="171">
        <v>0</v>
      </c>
      <c r="BH38" s="12">
        <f t="shared" si="1"/>
        <v>1</v>
      </c>
      <c r="BI38" s="28" t="str">
        <f t="shared" si="2"/>
        <v>NI</v>
      </c>
    </row>
    <row r="39" spans="1:61" ht="14.4" customHeight="1" x14ac:dyDescent="0.3">
      <c r="A39" s="51">
        <v>33</v>
      </c>
      <c r="B39" s="278" t="s">
        <v>1367</v>
      </c>
      <c r="C39" s="3"/>
      <c r="D39" s="3"/>
      <c r="E39" s="28"/>
      <c r="F39" s="51">
        <v>0</v>
      </c>
      <c r="G39" s="13">
        <v>0</v>
      </c>
      <c r="H39" s="149">
        <v>0</v>
      </c>
      <c r="I39" s="149">
        <v>0</v>
      </c>
      <c r="J39" s="149">
        <v>0</v>
      </c>
      <c r="K39" s="149">
        <v>0</v>
      </c>
      <c r="L39" s="206">
        <v>0</v>
      </c>
      <c r="M39" s="149">
        <v>0</v>
      </c>
      <c r="N39" s="182">
        <v>0</v>
      </c>
      <c r="O39" s="149">
        <v>0</v>
      </c>
      <c r="P39" s="149">
        <v>0</v>
      </c>
      <c r="Q39" s="149">
        <v>0</v>
      </c>
      <c r="R39" s="149">
        <v>0</v>
      </c>
      <c r="S39" s="149">
        <v>0</v>
      </c>
      <c r="T39" s="149">
        <v>0</v>
      </c>
      <c r="U39" s="149">
        <v>0</v>
      </c>
      <c r="V39" s="149">
        <v>0</v>
      </c>
      <c r="W39" s="149">
        <v>0</v>
      </c>
      <c r="X39" s="35">
        <f>SUM(F39:Q39)</f>
        <v>0</v>
      </c>
      <c r="Y39" s="50" t="str">
        <f t="shared" si="7"/>
        <v>-</v>
      </c>
      <c r="Z39" s="186">
        <v>0</v>
      </c>
      <c r="AA39" s="149">
        <v>0</v>
      </c>
      <c r="AB39" s="149">
        <v>0</v>
      </c>
      <c r="AC39" s="149">
        <v>0</v>
      </c>
      <c r="AD39" s="149">
        <v>0</v>
      </c>
      <c r="AE39" s="149">
        <v>0</v>
      </c>
      <c r="AF39" s="161">
        <v>0</v>
      </c>
      <c r="AG39" s="149">
        <v>0</v>
      </c>
      <c r="AH39" s="149">
        <v>0</v>
      </c>
      <c r="AI39" s="149">
        <v>0</v>
      </c>
      <c r="AJ39" s="149">
        <v>0</v>
      </c>
      <c r="AK39" s="149">
        <v>0</v>
      </c>
      <c r="AL39" s="206">
        <v>0</v>
      </c>
      <c r="AM39" s="161">
        <v>0</v>
      </c>
      <c r="AN39" s="161">
        <v>0</v>
      </c>
      <c r="AO39" s="161">
        <v>0</v>
      </c>
      <c r="AP39" s="161">
        <v>0</v>
      </c>
      <c r="AQ39" s="161">
        <v>0</v>
      </c>
      <c r="AR39" s="35">
        <f>SUM(Z39:AQ39)</f>
        <v>0</v>
      </c>
      <c r="AS39" s="28" t="str">
        <f t="shared" si="0"/>
        <v>-</v>
      </c>
      <c r="AT39" s="179">
        <v>0</v>
      </c>
      <c r="AU39" s="171">
        <v>0</v>
      </c>
      <c r="AV39" s="171">
        <v>0</v>
      </c>
      <c r="AW39" s="171">
        <v>0</v>
      </c>
      <c r="AX39" s="171">
        <v>0</v>
      </c>
      <c r="AY39" s="171">
        <v>0</v>
      </c>
      <c r="AZ39" s="171">
        <v>0</v>
      </c>
      <c r="BA39" s="171">
        <v>0</v>
      </c>
      <c r="BB39" s="171">
        <v>0</v>
      </c>
      <c r="BC39" s="171">
        <v>0</v>
      </c>
      <c r="BD39" s="171">
        <v>0</v>
      </c>
      <c r="BE39" s="171">
        <v>0</v>
      </c>
      <c r="BF39" s="171">
        <v>0</v>
      </c>
      <c r="BG39" s="171">
        <v>0</v>
      </c>
      <c r="BH39" s="12">
        <f t="shared" si="1"/>
        <v>0</v>
      </c>
      <c r="BI39" s="28" t="str">
        <f t="shared" si="2"/>
        <v>-</v>
      </c>
    </row>
    <row r="40" spans="1:61" ht="14.4" customHeight="1" x14ac:dyDescent="0.3">
      <c r="A40" s="51">
        <v>34</v>
      </c>
      <c r="B40" s="278" t="s">
        <v>1346</v>
      </c>
      <c r="C40" s="3">
        <v>74</v>
      </c>
      <c r="D40" s="3"/>
      <c r="E40" s="28"/>
      <c r="F40" s="51">
        <v>0</v>
      </c>
      <c r="G40" s="13">
        <v>0</v>
      </c>
      <c r="H40" s="149">
        <v>0</v>
      </c>
      <c r="I40" s="149">
        <v>0</v>
      </c>
      <c r="J40" s="149">
        <v>1</v>
      </c>
      <c r="K40" s="149">
        <v>0</v>
      </c>
      <c r="L40" s="206">
        <v>0</v>
      </c>
      <c r="M40" s="149">
        <v>0</v>
      </c>
      <c r="N40" s="182">
        <v>0</v>
      </c>
      <c r="O40" s="149">
        <v>0</v>
      </c>
      <c r="P40" s="149">
        <v>0</v>
      </c>
      <c r="Q40" s="149">
        <v>0</v>
      </c>
      <c r="R40" s="149">
        <v>0</v>
      </c>
      <c r="S40" s="149">
        <v>0</v>
      </c>
      <c r="T40" s="149">
        <v>0</v>
      </c>
      <c r="U40" s="149">
        <v>0</v>
      </c>
      <c r="V40" s="149">
        <v>0</v>
      </c>
      <c r="W40" s="149">
        <v>0</v>
      </c>
      <c r="X40" s="35">
        <f>SUM(F40:Q40)</f>
        <v>1</v>
      </c>
      <c r="Y40" s="50" t="str">
        <f t="shared" si="7"/>
        <v>NI</v>
      </c>
      <c r="Z40" s="186">
        <v>1</v>
      </c>
      <c r="AA40" s="149">
        <v>0</v>
      </c>
      <c r="AB40" s="149">
        <v>0</v>
      </c>
      <c r="AC40" s="149">
        <v>0</v>
      </c>
      <c r="AD40" s="149">
        <v>0</v>
      </c>
      <c r="AE40" s="149">
        <v>0</v>
      </c>
      <c r="AF40" s="161">
        <v>0</v>
      </c>
      <c r="AG40" s="149">
        <v>0</v>
      </c>
      <c r="AH40" s="149">
        <v>0</v>
      </c>
      <c r="AI40" s="149">
        <v>0</v>
      </c>
      <c r="AJ40" s="149">
        <v>0</v>
      </c>
      <c r="AK40" s="149">
        <v>0</v>
      </c>
      <c r="AL40" s="206">
        <v>0</v>
      </c>
      <c r="AM40" s="161">
        <v>0</v>
      </c>
      <c r="AN40" s="161">
        <v>1</v>
      </c>
      <c r="AO40" s="161">
        <v>0</v>
      </c>
      <c r="AP40" s="161">
        <v>0</v>
      </c>
      <c r="AQ40" s="161">
        <v>1</v>
      </c>
      <c r="AR40" s="35">
        <f>SUM(Z40:AQ40)</f>
        <v>3</v>
      </c>
      <c r="AS40" s="28" t="str">
        <f t="shared" si="0"/>
        <v>O</v>
      </c>
      <c r="AT40" s="179">
        <v>0</v>
      </c>
      <c r="AU40" s="171">
        <v>0</v>
      </c>
      <c r="AV40" s="171">
        <v>0</v>
      </c>
      <c r="AW40" s="171">
        <v>0</v>
      </c>
      <c r="AX40" s="171">
        <v>0</v>
      </c>
      <c r="AY40" s="171">
        <v>0</v>
      </c>
      <c r="AZ40" s="171">
        <v>0</v>
      </c>
      <c r="BA40" s="171">
        <v>0</v>
      </c>
      <c r="BB40" s="171">
        <v>0</v>
      </c>
      <c r="BC40" s="171">
        <v>0</v>
      </c>
      <c r="BD40" s="171">
        <v>0</v>
      </c>
      <c r="BE40" s="171">
        <v>0</v>
      </c>
      <c r="BF40" s="171">
        <v>0</v>
      </c>
      <c r="BG40" s="171">
        <v>0</v>
      </c>
      <c r="BH40" s="12">
        <f t="shared" si="1"/>
        <v>0</v>
      </c>
      <c r="BI40" s="28" t="str">
        <f t="shared" si="2"/>
        <v>-</v>
      </c>
    </row>
    <row r="41" spans="1:61" ht="14.4" customHeight="1" x14ac:dyDescent="0.3">
      <c r="A41" s="51">
        <v>35</v>
      </c>
      <c r="B41" s="278" t="s">
        <v>1667</v>
      </c>
      <c r="C41" s="3">
        <v>50</v>
      </c>
      <c r="D41" s="3">
        <v>5</v>
      </c>
      <c r="E41" s="236">
        <v>7</v>
      </c>
      <c r="F41" s="51">
        <v>0</v>
      </c>
      <c r="G41" s="13">
        <v>0</v>
      </c>
      <c r="H41" s="149">
        <v>0</v>
      </c>
      <c r="I41" s="149">
        <v>0</v>
      </c>
      <c r="J41" s="149">
        <v>0</v>
      </c>
      <c r="K41" s="149">
        <v>0</v>
      </c>
      <c r="L41" s="206">
        <v>0</v>
      </c>
      <c r="M41" s="149">
        <v>0</v>
      </c>
      <c r="N41" s="182">
        <v>0</v>
      </c>
      <c r="O41" s="149">
        <v>0</v>
      </c>
      <c r="P41" s="149">
        <v>0</v>
      </c>
      <c r="Q41" s="149">
        <v>0</v>
      </c>
      <c r="R41" s="149">
        <v>0</v>
      </c>
      <c r="S41" s="149">
        <v>0</v>
      </c>
      <c r="T41" s="149">
        <v>0</v>
      </c>
      <c r="U41" s="149">
        <v>0</v>
      </c>
      <c r="V41" s="149">
        <v>0</v>
      </c>
      <c r="W41" s="149">
        <v>0</v>
      </c>
      <c r="X41" s="35">
        <f>SUM(F41:Q41)</f>
        <v>0</v>
      </c>
      <c r="Y41" s="50" t="str">
        <f t="shared" si="7"/>
        <v>-</v>
      </c>
      <c r="Z41" s="186">
        <v>0</v>
      </c>
      <c r="AA41" s="149">
        <v>0</v>
      </c>
      <c r="AB41" s="149">
        <v>0</v>
      </c>
      <c r="AC41" s="149">
        <v>0</v>
      </c>
      <c r="AD41" s="149">
        <v>0</v>
      </c>
      <c r="AE41" s="149">
        <v>0</v>
      </c>
      <c r="AF41" s="161">
        <v>0</v>
      </c>
      <c r="AG41" s="149">
        <v>0</v>
      </c>
      <c r="AH41" s="149">
        <v>0</v>
      </c>
      <c r="AI41" s="149">
        <v>0</v>
      </c>
      <c r="AJ41" s="149">
        <v>0</v>
      </c>
      <c r="AK41" s="149">
        <v>0</v>
      </c>
      <c r="AL41" s="206">
        <v>1</v>
      </c>
      <c r="AM41" s="161">
        <v>1</v>
      </c>
      <c r="AN41" s="161">
        <v>1</v>
      </c>
      <c r="AO41" s="161">
        <v>1</v>
      </c>
      <c r="AP41" s="161">
        <v>1</v>
      </c>
      <c r="AQ41" s="161">
        <v>1</v>
      </c>
      <c r="AR41" s="35">
        <f>SUM(Z41:AQ41)</f>
        <v>6</v>
      </c>
      <c r="AS41" s="28" t="str">
        <f t="shared" si="0"/>
        <v>C</v>
      </c>
      <c r="AT41" s="179">
        <v>0</v>
      </c>
      <c r="AU41" s="171">
        <v>0</v>
      </c>
      <c r="AV41" s="171">
        <v>0</v>
      </c>
      <c r="AW41" s="171">
        <v>0</v>
      </c>
      <c r="AX41" s="171">
        <v>0</v>
      </c>
      <c r="AY41" s="171">
        <v>0</v>
      </c>
      <c r="AZ41" s="171">
        <v>1</v>
      </c>
      <c r="BA41" s="171">
        <v>1</v>
      </c>
      <c r="BB41" s="171">
        <v>1</v>
      </c>
      <c r="BC41" s="171">
        <v>0</v>
      </c>
      <c r="BD41" s="171">
        <v>0</v>
      </c>
      <c r="BE41" s="171">
        <v>0</v>
      </c>
      <c r="BF41" s="171">
        <v>1</v>
      </c>
      <c r="BG41" s="171">
        <v>1</v>
      </c>
      <c r="BH41" s="12">
        <f t="shared" si="1"/>
        <v>5</v>
      </c>
      <c r="BI41" s="28" t="str">
        <f t="shared" si="2"/>
        <v>C</v>
      </c>
    </row>
    <row r="42" spans="1:61" ht="14.4" customHeight="1" x14ac:dyDescent="0.3">
      <c r="A42" s="51">
        <v>36</v>
      </c>
      <c r="B42" s="7" t="s">
        <v>1883</v>
      </c>
      <c r="C42" s="7">
        <v>58</v>
      </c>
      <c r="D42" s="7"/>
      <c r="E42" s="27"/>
      <c r="F42" s="51">
        <v>0</v>
      </c>
      <c r="G42" s="13">
        <v>0</v>
      </c>
      <c r="H42" s="149">
        <v>0</v>
      </c>
      <c r="I42" s="149">
        <v>0</v>
      </c>
      <c r="J42" s="149">
        <v>0</v>
      </c>
      <c r="K42" s="149">
        <v>0</v>
      </c>
      <c r="L42" s="206">
        <v>0</v>
      </c>
      <c r="M42" s="149">
        <v>0</v>
      </c>
      <c r="N42" s="182">
        <v>0</v>
      </c>
      <c r="O42" s="149">
        <v>0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149">
        <v>0</v>
      </c>
      <c r="V42" s="149">
        <v>0</v>
      </c>
      <c r="W42" s="149">
        <v>0</v>
      </c>
      <c r="X42" s="35">
        <f>SUM(F42:W42)</f>
        <v>0</v>
      </c>
      <c r="Y42" s="50" t="str">
        <f t="shared" si="7"/>
        <v>-</v>
      </c>
      <c r="Z42" s="186">
        <v>0</v>
      </c>
      <c r="AA42" s="136">
        <v>0</v>
      </c>
      <c r="AB42" s="136">
        <v>0</v>
      </c>
      <c r="AC42" s="136">
        <v>0</v>
      </c>
      <c r="AD42" s="136">
        <v>0</v>
      </c>
      <c r="AE42" s="136">
        <v>0</v>
      </c>
      <c r="AF42" s="136">
        <v>0</v>
      </c>
      <c r="AG42" s="149">
        <v>0</v>
      </c>
      <c r="AH42" s="171">
        <v>0</v>
      </c>
      <c r="AI42" s="171">
        <v>0</v>
      </c>
      <c r="AJ42" s="171">
        <v>0</v>
      </c>
      <c r="AK42" s="149">
        <v>0</v>
      </c>
      <c r="AL42" s="206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35">
        <v>0</v>
      </c>
      <c r="AS42" s="28" t="str">
        <f t="shared" si="0"/>
        <v>-</v>
      </c>
      <c r="AT42" s="179">
        <v>0</v>
      </c>
      <c r="AU42" s="171">
        <v>0</v>
      </c>
      <c r="AV42" s="171">
        <v>0</v>
      </c>
      <c r="AW42" s="171">
        <v>0</v>
      </c>
      <c r="AX42" s="171">
        <v>0</v>
      </c>
      <c r="AY42" s="171">
        <v>0</v>
      </c>
      <c r="AZ42" s="171">
        <v>0</v>
      </c>
      <c r="BA42" s="171">
        <v>0</v>
      </c>
      <c r="BB42" s="171">
        <v>0</v>
      </c>
      <c r="BC42" s="171">
        <v>0</v>
      </c>
      <c r="BD42" s="171">
        <v>0</v>
      </c>
      <c r="BE42" s="171">
        <v>0</v>
      </c>
      <c r="BF42" s="171">
        <v>0</v>
      </c>
      <c r="BG42" s="171">
        <v>1</v>
      </c>
      <c r="BH42" s="12">
        <f t="shared" si="1"/>
        <v>1</v>
      </c>
      <c r="BI42" s="28" t="str">
        <f t="shared" si="2"/>
        <v>NI</v>
      </c>
    </row>
    <row r="43" spans="1:61" ht="14.4" customHeight="1" x14ac:dyDescent="0.3">
      <c r="A43" s="51">
        <v>37</v>
      </c>
      <c r="B43" s="278" t="s">
        <v>1809</v>
      </c>
      <c r="C43" s="3">
        <v>61</v>
      </c>
      <c r="D43" s="3"/>
      <c r="E43" s="28"/>
      <c r="F43" s="51">
        <v>0</v>
      </c>
      <c r="G43" s="13">
        <v>0</v>
      </c>
      <c r="H43" s="149">
        <v>0</v>
      </c>
      <c r="I43" s="149">
        <v>0</v>
      </c>
      <c r="J43" s="149">
        <v>0</v>
      </c>
      <c r="K43" s="149">
        <v>0</v>
      </c>
      <c r="L43" s="206">
        <v>0</v>
      </c>
      <c r="M43" s="149">
        <v>0</v>
      </c>
      <c r="N43" s="182">
        <v>0</v>
      </c>
      <c r="O43" s="149">
        <v>0</v>
      </c>
      <c r="P43" s="149">
        <v>0</v>
      </c>
      <c r="Q43" s="149">
        <v>0</v>
      </c>
      <c r="R43" s="149">
        <v>0</v>
      </c>
      <c r="S43" s="149">
        <v>0</v>
      </c>
      <c r="T43" s="149">
        <v>0</v>
      </c>
      <c r="U43" s="149">
        <v>0</v>
      </c>
      <c r="V43" s="149">
        <v>0</v>
      </c>
      <c r="W43" s="149">
        <v>0</v>
      </c>
      <c r="X43" s="35">
        <f>SUM(F43:W43)</f>
        <v>0</v>
      </c>
      <c r="Y43" s="50" t="str">
        <f t="shared" si="7"/>
        <v>-</v>
      </c>
      <c r="Z43" s="186">
        <v>0</v>
      </c>
      <c r="AA43" s="136">
        <v>0</v>
      </c>
      <c r="AB43" s="136">
        <v>0</v>
      </c>
      <c r="AC43" s="136">
        <v>0</v>
      </c>
      <c r="AD43" s="136">
        <v>0</v>
      </c>
      <c r="AE43" s="136">
        <v>0</v>
      </c>
      <c r="AF43" s="136">
        <v>0</v>
      </c>
      <c r="AG43" s="149">
        <v>0</v>
      </c>
      <c r="AH43" s="171">
        <v>0</v>
      </c>
      <c r="AI43" s="171">
        <v>0</v>
      </c>
      <c r="AJ43" s="171">
        <v>0</v>
      </c>
      <c r="AK43" s="149">
        <v>0</v>
      </c>
      <c r="AL43" s="206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35">
        <v>0</v>
      </c>
      <c r="AS43" s="28" t="str">
        <f t="shared" si="0"/>
        <v>-</v>
      </c>
      <c r="AT43" s="179">
        <v>0</v>
      </c>
      <c r="AU43" s="171">
        <v>0</v>
      </c>
      <c r="AV43" s="171">
        <v>0</v>
      </c>
      <c r="AW43" s="171">
        <v>0</v>
      </c>
      <c r="AX43" s="171">
        <v>0</v>
      </c>
      <c r="AY43" s="171">
        <v>0</v>
      </c>
      <c r="AZ43" s="171">
        <v>0</v>
      </c>
      <c r="BA43" s="171">
        <v>0</v>
      </c>
      <c r="BB43" s="171">
        <v>0</v>
      </c>
      <c r="BC43" s="171">
        <v>0</v>
      </c>
      <c r="BD43" s="171">
        <v>1</v>
      </c>
      <c r="BE43" s="171">
        <v>0</v>
      </c>
      <c r="BF43" s="171">
        <v>1</v>
      </c>
      <c r="BG43" s="171">
        <v>0</v>
      </c>
      <c r="BH43" s="12">
        <f t="shared" si="1"/>
        <v>2</v>
      </c>
      <c r="BI43" s="28" t="str">
        <f t="shared" si="2"/>
        <v>O</v>
      </c>
    </row>
    <row r="44" spans="1:61" ht="14.4" customHeight="1" x14ac:dyDescent="0.3">
      <c r="A44" s="51">
        <v>38</v>
      </c>
      <c r="B44" s="278" t="s">
        <v>1650</v>
      </c>
      <c r="C44" s="3">
        <v>35</v>
      </c>
      <c r="D44" s="3"/>
      <c r="E44" s="236"/>
      <c r="F44" s="51">
        <v>0</v>
      </c>
      <c r="G44" s="13">
        <v>0</v>
      </c>
      <c r="H44" s="149">
        <v>0</v>
      </c>
      <c r="I44" s="149">
        <v>0</v>
      </c>
      <c r="J44" s="149">
        <v>0</v>
      </c>
      <c r="K44" s="149">
        <v>0</v>
      </c>
      <c r="L44" s="206">
        <v>0</v>
      </c>
      <c r="M44" s="149">
        <v>0</v>
      </c>
      <c r="N44" s="182">
        <v>0</v>
      </c>
      <c r="O44" s="149">
        <v>0</v>
      </c>
      <c r="P44" s="149">
        <v>0</v>
      </c>
      <c r="Q44" s="149">
        <v>0</v>
      </c>
      <c r="R44" s="149">
        <v>0</v>
      </c>
      <c r="S44" s="149">
        <v>0</v>
      </c>
      <c r="T44" s="149">
        <v>0</v>
      </c>
      <c r="U44" s="149">
        <v>0</v>
      </c>
      <c r="V44" s="149">
        <v>0</v>
      </c>
      <c r="W44" s="149">
        <v>0</v>
      </c>
      <c r="X44" s="35">
        <f>SUM(F44:W44)</f>
        <v>0</v>
      </c>
      <c r="Y44" s="50" t="str">
        <f t="shared" si="7"/>
        <v>-</v>
      </c>
      <c r="Z44" s="186">
        <v>0</v>
      </c>
      <c r="AA44" s="136">
        <v>0</v>
      </c>
      <c r="AB44" s="136">
        <v>0</v>
      </c>
      <c r="AC44" s="136">
        <v>0</v>
      </c>
      <c r="AD44" s="136">
        <v>0</v>
      </c>
      <c r="AE44" s="136">
        <v>0</v>
      </c>
      <c r="AF44" s="171">
        <v>0</v>
      </c>
      <c r="AG44" s="149">
        <v>0</v>
      </c>
      <c r="AH44" s="136">
        <v>0</v>
      </c>
      <c r="AI44" s="136">
        <v>0</v>
      </c>
      <c r="AJ44" s="136">
        <v>0</v>
      </c>
      <c r="AK44" s="149">
        <v>1</v>
      </c>
      <c r="AL44" s="206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35">
        <f>SUM(Z44:AQ44)</f>
        <v>1</v>
      </c>
      <c r="AS44" s="28" t="str">
        <f t="shared" si="0"/>
        <v>NI</v>
      </c>
      <c r="AT44" s="179">
        <v>0</v>
      </c>
      <c r="AU44" s="171">
        <v>0</v>
      </c>
      <c r="AV44" s="171">
        <v>0</v>
      </c>
      <c r="AW44" s="171">
        <v>0</v>
      </c>
      <c r="AX44" s="171">
        <v>0</v>
      </c>
      <c r="AY44" s="171">
        <v>0</v>
      </c>
      <c r="AZ44" s="171">
        <v>0</v>
      </c>
      <c r="BA44" s="171">
        <v>0</v>
      </c>
      <c r="BB44" s="171">
        <v>0</v>
      </c>
      <c r="BC44" s="171">
        <v>0</v>
      </c>
      <c r="BD44" s="171">
        <v>0</v>
      </c>
      <c r="BE44" s="171">
        <v>0</v>
      </c>
      <c r="BF44" s="171">
        <v>0</v>
      </c>
      <c r="BG44" s="171">
        <v>0</v>
      </c>
      <c r="BH44" s="12">
        <f t="shared" si="1"/>
        <v>0</v>
      </c>
      <c r="BI44" s="28" t="str">
        <f t="shared" si="2"/>
        <v>-</v>
      </c>
    </row>
    <row r="45" spans="1:61" ht="14.4" customHeight="1" x14ac:dyDescent="0.3">
      <c r="A45" s="51">
        <v>39</v>
      </c>
      <c r="B45" s="278" t="s">
        <v>1874</v>
      </c>
      <c r="C45" s="7">
        <v>49</v>
      </c>
      <c r="D45" s="7"/>
      <c r="E45" s="27"/>
      <c r="F45" s="51">
        <v>0</v>
      </c>
      <c r="G45" s="13">
        <v>0</v>
      </c>
      <c r="H45" s="149">
        <v>0</v>
      </c>
      <c r="I45" s="149">
        <v>0</v>
      </c>
      <c r="J45" s="149">
        <v>0</v>
      </c>
      <c r="K45" s="149">
        <v>0</v>
      </c>
      <c r="L45" s="206">
        <v>0</v>
      </c>
      <c r="M45" s="149">
        <v>0</v>
      </c>
      <c r="N45" s="182">
        <v>0</v>
      </c>
      <c r="O45" s="149">
        <v>0</v>
      </c>
      <c r="P45" s="149">
        <v>0</v>
      </c>
      <c r="Q45" s="149">
        <v>0</v>
      </c>
      <c r="R45" s="149">
        <v>0</v>
      </c>
      <c r="S45" s="149">
        <v>0</v>
      </c>
      <c r="T45" s="149">
        <v>0</v>
      </c>
      <c r="U45" s="149">
        <v>0</v>
      </c>
      <c r="V45" s="149">
        <v>0</v>
      </c>
      <c r="W45" s="149">
        <v>0</v>
      </c>
      <c r="X45" s="35">
        <f>SUM(F45:W45)</f>
        <v>0</v>
      </c>
      <c r="Y45" s="50" t="str">
        <f t="shared" si="7"/>
        <v>-</v>
      </c>
      <c r="Z45" s="186">
        <v>0</v>
      </c>
      <c r="AA45" s="136">
        <v>0</v>
      </c>
      <c r="AB45" s="136">
        <v>0</v>
      </c>
      <c r="AC45" s="136">
        <v>0</v>
      </c>
      <c r="AD45" s="136">
        <v>0</v>
      </c>
      <c r="AE45" s="136">
        <v>0</v>
      </c>
      <c r="AF45" s="136">
        <v>0</v>
      </c>
      <c r="AG45" s="149">
        <v>0</v>
      </c>
      <c r="AH45" s="171">
        <v>0</v>
      </c>
      <c r="AI45" s="171">
        <v>0</v>
      </c>
      <c r="AJ45" s="171">
        <v>0</v>
      </c>
      <c r="AK45" s="149">
        <v>0</v>
      </c>
      <c r="AL45" s="206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35">
        <v>0</v>
      </c>
      <c r="AS45" s="28" t="str">
        <f t="shared" si="0"/>
        <v>-</v>
      </c>
      <c r="AT45" s="179">
        <v>0</v>
      </c>
      <c r="AU45" s="171">
        <v>0</v>
      </c>
      <c r="AV45" s="171">
        <v>0</v>
      </c>
      <c r="AW45" s="171">
        <v>0</v>
      </c>
      <c r="AX45" s="171">
        <v>0</v>
      </c>
      <c r="AY45" s="171">
        <v>0</v>
      </c>
      <c r="AZ45" s="171">
        <v>0</v>
      </c>
      <c r="BA45" s="171">
        <v>0</v>
      </c>
      <c r="BB45" s="171">
        <v>0</v>
      </c>
      <c r="BC45" s="171">
        <v>0</v>
      </c>
      <c r="BD45" s="171">
        <v>0</v>
      </c>
      <c r="BE45" s="171">
        <v>0</v>
      </c>
      <c r="BF45" s="171">
        <v>0</v>
      </c>
      <c r="BG45" s="171">
        <v>1</v>
      </c>
      <c r="BH45" s="12">
        <f t="shared" si="1"/>
        <v>1</v>
      </c>
      <c r="BI45" s="28" t="str">
        <f t="shared" si="2"/>
        <v>NI</v>
      </c>
    </row>
    <row r="46" spans="1:61" ht="14.4" customHeight="1" x14ac:dyDescent="0.3">
      <c r="A46" s="51">
        <v>40</v>
      </c>
      <c r="B46" s="278" t="s">
        <v>1800</v>
      </c>
      <c r="C46" s="7">
        <v>55</v>
      </c>
      <c r="D46" s="7"/>
      <c r="E46" s="27"/>
      <c r="F46" s="51">
        <v>0</v>
      </c>
      <c r="G46" s="13">
        <v>0</v>
      </c>
      <c r="H46" s="149">
        <v>0</v>
      </c>
      <c r="I46" s="149">
        <v>0</v>
      </c>
      <c r="J46" s="149">
        <v>0</v>
      </c>
      <c r="K46" s="149">
        <v>0</v>
      </c>
      <c r="L46" s="206">
        <v>0</v>
      </c>
      <c r="M46" s="149">
        <v>0</v>
      </c>
      <c r="N46" s="182">
        <v>0</v>
      </c>
      <c r="O46" s="149">
        <v>0</v>
      </c>
      <c r="P46" s="149">
        <v>0</v>
      </c>
      <c r="Q46" s="149">
        <v>0</v>
      </c>
      <c r="R46" s="149">
        <v>0</v>
      </c>
      <c r="S46" s="149">
        <v>0</v>
      </c>
      <c r="T46" s="149">
        <v>0</v>
      </c>
      <c r="U46" s="149">
        <v>0</v>
      </c>
      <c r="V46" s="149">
        <v>0</v>
      </c>
      <c r="W46" s="149">
        <v>0</v>
      </c>
      <c r="X46" s="35">
        <f>SUM(F46:W46)</f>
        <v>0</v>
      </c>
      <c r="Y46" s="50" t="str">
        <f t="shared" si="7"/>
        <v>-</v>
      </c>
      <c r="Z46" s="186">
        <v>0</v>
      </c>
      <c r="AA46" s="136">
        <v>0</v>
      </c>
      <c r="AB46" s="136">
        <v>0</v>
      </c>
      <c r="AC46" s="136">
        <v>0</v>
      </c>
      <c r="AD46" s="136">
        <v>0</v>
      </c>
      <c r="AE46" s="136">
        <v>0</v>
      </c>
      <c r="AF46" s="136">
        <v>0</v>
      </c>
      <c r="AG46" s="149">
        <v>0</v>
      </c>
      <c r="AH46" s="171">
        <v>0</v>
      </c>
      <c r="AI46" s="171">
        <v>0</v>
      </c>
      <c r="AJ46" s="171">
        <v>0</v>
      </c>
      <c r="AK46" s="149">
        <v>0</v>
      </c>
      <c r="AL46" s="206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35">
        <v>0</v>
      </c>
      <c r="AS46" s="28" t="str">
        <f t="shared" si="0"/>
        <v>-</v>
      </c>
      <c r="AT46" s="179">
        <v>0</v>
      </c>
      <c r="AU46" s="171">
        <v>0</v>
      </c>
      <c r="AV46" s="171">
        <v>0</v>
      </c>
      <c r="AW46" s="171">
        <v>0</v>
      </c>
      <c r="AX46" s="171">
        <v>0</v>
      </c>
      <c r="AY46" s="171">
        <v>0</v>
      </c>
      <c r="AZ46" s="171">
        <v>0</v>
      </c>
      <c r="BA46" s="171">
        <v>0</v>
      </c>
      <c r="BB46" s="171">
        <v>0</v>
      </c>
      <c r="BC46" s="171">
        <v>0</v>
      </c>
      <c r="BD46" s="171">
        <v>1</v>
      </c>
      <c r="BE46" s="171">
        <v>0</v>
      </c>
      <c r="BF46" s="171">
        <v>0</v>
      </c>
      <c r="BG46" s="171">
        <v>0</v>
      </c>
      <c r="BH46" s="12">
        <f t="shared" si="1"/>
        <v>1</v>
      </c>
      <c r="BI46" s="28" t="str">
        <f t="shared" si="2"/>
        <v>NI</v>
      </c>
    </row>
    <row r="47" spans="1:61" ht="14.4" customHeight="1" x14ac:dyDescent="0.3">
      <c r="A47" s="51">
        <v>41</v>
      </c>
      <c r="B47" s="278" t="s">
        <v>1509</v>
      </c>
      <c r="C47" s="3">
        <v>24</v>
      </c>
      <c r="D47" s="3">
        <v>4</v>
      </c>
      <c r="E47" s="236">
        <v>10</v>
      </c>
      <c r="F47" s="53">
        <v>0</v>
      </c>
      <c r="G47" s="13">
        <v>0</v>
      </c>
      <c r="H47" s="149">
        <v>0</v>
      </c>
      <c r="I47" s="149">
        <v>0</v>
      </c>
      <c r="J47" s="149">
        <v>0</v>
      </c>
      <c r="K47" s="149">
        <v>0</v>
      </c>
      <c r="L47" s="206">
        <v>0</v>
      </c>
      <c r="M47" s="149">
        <v>0</v>
      </c>
      <c r="N47" s="182">
        <v>0</v>
      </c>
      <c r="O47" s="149">
        <v>0</v>
      </c>
      <c r="P47" s="149">
        <v>0</v>
      </c>
      <c r="Q47" s="149">
        <v>0</v>
      </c>
      <c r="R47" s="149">
        <v>0</v>
      </c>
      <c r="S47" s="149">
        <v>0</v>
      </c>
      <c r="T47" s="149">
        <v>0</v>
      </c>
      <c r="U47" s="149">
        <v>0</v>
      </c>
      <c r="V47" s="149">
        <v>0</v>
      </c>
      <c r="W47" s="149">
        <v>0</v>
      </c>
      <c r="X47" s="35">
        <f>SUM(F47:Q47)</f>
        <v>0</v>
      </c>
      <c r="Y47" s="50" t="str">
        <f t="shared" si="7"/>
        <v>-</v>
      </c>
      <c r="Z47" s="186">
        <v>0</v>
      </c>
      <c r="AA47" s="136">
        <v>0</v>
      </c>
      <c r="AB47" s="136">
        <v>0</v>
      </c>
      <c r="AC47" s="136">
        <v>0</v>
      </c>
      <c r="AD47" s="136">
        <v>0</v>
      </c>
      <c r="AE47" s="136">
        <v>0</v>
      </c>
      <c r="AF47" s="171">
        <v>0</v>
      </c>
      <c r="AG47" s="149">
        <v>0</v>
      </c>
      <c r="AH47" s="136">
        <v>0</v>
      </c>
      <c r="AI47" s="136">
        <v>0</v>
      </c>
      <c r="AJ47" s="136">
        <v>0</v>
      </c>
      <c r="AK47" s="149">
        <v>0</v>
      </c>
      <c r="AL47" s="206">
        <v>1</v>
      </c>
      <c r="AM47" s="161">
        <v>1</v>
      </c>
      <c r="AN47" s="161">
        <v>1</v>
      </c>
      <c r="AO47" s="161">
        <v>1</v>
      </c>
      <c r="AP47" s="161">
        <v>1</v>
      </c>
      <c r="AQ47" s="161">
        <v>1</v>
      </c>
      <c r="AR47" s="35">
        <f>SUM(Z47:AQ47)</f>
        <v>6</v>
      </c>
      <c r="AS47" s="28" t="str">
        <f t="shared" si="0"/>
        <v>C</v>
      </c>
      <c r="AT47" s="179">
        <v>0</v>
      </c>
      <c r="AU47" s="171">
        <v>0</v>
      </c>
      <c r="AV47" s="171">
        <v>1</v>
      </c>
      <c r="AW47" s="171">
        <v>0</v>
      </c>
      <c r="AX47" s="171">
        <v>0</v>
      </c>
      <c r="AY47" s="171">
        <v>0</v>
      </c>
      <c r="AZ47" s="171">
        <v>0</v>
      </c>
      <c r="BA47" s="171">
        <v>0</v>
      </c>
      <c r="BB47" s="171">
        <v>0</v>
      </c>
      <c r="BC47" s="171">
        <v>0</v>
      </c>
      <c r="BD47" s="171">
        <v>0</v>
      </c>
      <c r="BE47" s="171">
        <v>0</v>
      </c>
      <c r="BF47" s="171">
        <v>0</v>
      </c>
      <c r="BG47" s="171">
        <v>0</v>
      </c>
      <c r="BH47" s="12">
        <f t="shared" si="1"/>
        <v>1</v>
      </c>
      <c r="BI47" s="28" t="str">
        <f t="shared" si="2"/>
        <v>NI</v>
      </c>
    </row>
    <row r="48" spans="1:61" ht="14.4" customHeight="1" x14ac:dyDescent="0.3">
      <c r="A48" s="51">
        <v>42</v>
      </c>
      <c r="B48" s="283" t="s">
        <v>1628</v>
      </c>
      <c r="C48" s="93">
        <v>26</v>
      </c>
      <c r="D48" s="7"/>
      <c r="E48" s="236">
        <v>10</v>
      </c>
      <c r="F48" s="179">
        <v>0</v>
      </c>
      <c r="G48" s="13">
        <v>0</v>
      </c>
      <c r="H48" s="149">
        <v>0</v>
      </c>
      <c r="I48" s="149">
        <v>0</v>
      </c>
      <c r="J48" s="149">
        <v>0</v>
      </c>
      <c r="K48" s="149">
        <v>0</v>
      </c>
      <c r="L48" s="206">
        <v>0</v>
      </c>
      <c r="M48" s="161">
        <v>0</v>
      </c>
      <c r="N48" s="231">
        <v>0</v>
      </c>
      <c r="O48" s="149">
        <v>0</v>
      </c>
      <c r="P48" s="149">
        <v>0</v>
      </c>
      <c r="Q48" s="149">
        <v>0</v>
      </c>
      <c r="R48" s="149">
        <v>0</v>
      </c>
      <c r="S48" s="149">
        <v>0</v>
      </c>
      <c r="T48" s="149">
        <v>0</v>
      </c>
      <c r="U48" s="149">
        <v>0</v>
      </c>
      <c r="V48" s="149">
        <v>0</v>
      </c>
      <c r="W48" s="149">
        <v>0</v>
      </c>
      <c r="X48" s="35">
        <v>0</v>
      </c>
      <c r="Y48" s="50" t="str">
        <f t="shared" si="7"/>
        <v>-</v>
      </c>
      <c r="Z48" s="186">
        <v>0</v>
      </c>
      <c r="AA48" s="171">
        <v>0</v>
      </c>
      <c r="AB48" s="171">
        <v>1</v>
      </c>
      <c r="AC48" s="171">
        <v>0</v>
      </c>
      <c r="AD48" s="171">
        <v>0</v>
      </c>
      <c r="AE48" s="171">
        <v>0</v>
      </c>
      <c r="AF48" s="171">
        <v>0</v>
      </c>
      <c r="AG48" s="149">
        <v>0</v>
      </c>
      <c r="AH48" s="171">
        <v>0</v>
      </c>
      <c r="AI48" s="171">
        <v>0</v>
      </c>
      <c r="AJ48" s="171">
        <v>0</v>
      </c>
      <c r="AK48" s="149">
        <v>0</v>
      </c>
      <c r="AL48" s="206">
        <v>0</v>
      </c>
      <c r="AM48" s="161">
        <v>1</v>
      </c>
      <c r="AN48" s="161">
        <v>0</v>
      </c>
      <c r="AO48" s="161">
        <v>1</v>
      </c>
      <c r="AP48" s="161">
        <v>1</v>
      </c>
      <c r="AQ48" s="161">
        <v>0</v>
      </c>
      <c r="AR48" s="35">
        <f>SUM(Z48:AQ48)</f>
        <v>4</v>
      </c>
      <c r="AS48" s="28" t="str">
        <f t="shared" si="0"/>
        <v>O</v>
      </c>
      <c r="AT48" s="179">
        <v>0</v>
      </c>
      <c r="AU48" s="171">
        <v>1</v>
      </c>
      <c r="AV48" s="171">
        <v>1</v>
      </c>
      <c r="AW48" s="171">
        <v>1</v>
      </c>
      <c r="AX48" s="171">
        <v>1</v>
      </c>
      <c r="AY48" s="171">
        <v>1</v>
      </c>
      <c r="AZ48" s="171">
        <v>0</v>
      </c>
      <c r="BA48" s="171">
        <v>0</v>
      </c>
      <c r="BB48" s="171">
        <v>1</v>
      </c>
      <c r="BC48" s="171">
        <v>1</v>
      </c>
      <c r="BD48" s="171">
        <v>1</v>
      </c>
      <c r="BE48" s="171">
        <v>0</v>
      </c>
      <c r="BF48" s="171">
        <v>0</v>
      </c>
      <c r="BG48" s="171">
        <v>0</v>
      </c>
      <c r="BH48" s="12">
        <f t="shared" si="1"/>
        <v>8</v>
      </c>
      <c r="BI48" s="28" t="str">
        <f t="shared" si="2"/>
        <v>C</v>
      </c>
    </row>
    <row r="49" spans="1:61" ht="14.4" customHeight="1" x14ac:dyDescent="0.3">
      <c r="A49" s="51">
        <v>43</v>
      </c>
      <c r="B49" s="278" t="s">
        <v>1788</v>
      </c>
      <c r="C49" s="3">
        <v>32</v>
      </c>
      <c r="D49" s="3"/>
      <c r="E49" s="28"/>
      <c r="F49" s="51">
        <v>0</v>
      </c>
      <c r="G49" s="13">
        <v>0</v>
      </c>
      <c r="H49" s="149">
        <v>0</v>
      </c>
      <c r="I49" s="149">
        <v>0</v>
      </c>
      <c r="J49" s="149">
        <v>0</v>
      </c>
      <c r="K49" s="149">
        <v>0</v>
      </c>
      <c r="L49" s="206">
        <v>0</v>
      </c>
      <c r="M49" s="149">
        <v>0</v>
      </c>
      <c r="N49" s="182">
        <v>0</v>
      </c>
      <c r="O49" s="149">
        <v>0</v>
      </c>
      <c r="P49" s="149">
        <v>0</v>
      </c>
      <c r="Q49" s="149">
        <v>0</v>
      </c>
      <c r="R49" s="149">
        <v>0</v>
      </c>
      <c r="S49" s="149">
        <v>0</v>
      </c>
      <c r="T49" s="149">
        <v>0</v>
      </c>
      <c r="U49" s="149">
        <v>0</v>
      </c>
      <c r="V49" s="149">
        <v>0</v>
      </c>
      <c r="W49" s="149">
        <v>0</v>
      </c>
      <c r="X49" s="35">
        <f>SUM(F49:W49)</f>
        <v>0</v>
      </c>
      <c r="Y49" s="50" t="str">
        <f t="shared" si="7"/>
        <v>-</v>
      </c>
      <c r="Z49" s="186">
        <v>0</v>
      </c>
      <c r="AA49" s="136">
        <v>0</v>
      </c>
      <c r="AB49" s="136">
        <v>0</v>
      </c>
      <c r="AC49" s="136">
        <v>0</v>
      </c>
      <c r="AD49" s="136">
        <v>0</v>
      </c>
      <c r="AE49" s="136">
        <v>0</v>
      </c>
      <c r="AF49" s="136">
        <v>0</v>
      </c>
      <c r="AG49" s="149">
        <v>0</v>
      </c>
      <c r="AH49" s="171">
        <v>0</v>
      </c>
      <c r="AI49" s="171">
        <v>0</v>
      </c>
      <c r="AJ49" s="171">
        <v>0</v>
      </c>
      <c r="AK49" s="149">
        <v>0</v>
      </c>
      <c r="AL49" s="206">
        <v>0</v>
      </c>
      <c r="AM49" s="161">
        <v>0</v>
      </c>
      <c r="AN49" s="161">
        <v>0</v>
      </c>
      <c r="AO49" s="161">
        <v>0</v>
      </c>
      <c r="AP49" s="161">
        <v>0</v>
      </c>
      <c r="AQ49" s="161">
        <v>0</v>
      </c>
      <c r="AR49" s="35">
        <v>0</v>
      </c>
      <c r="AS49" s="28" t="str">
        <f t="shared" si="0"/>
        <v>-</v>
      </c>
      <c r="AT49" s="179">
        <v>0</v>
      </c>
      <c r="AU49" s="171">
        <v>0</v>
      </c>
      <c r="AV49" s="171">
        <v>0</v>
      </c>
      <c r="AW49" s="171">
        <v>0</v>
      </c>
      <c r="AX49" s="171">
        <v>0</v>
      </c>
      <c r="AY49" s="171">
        <v>0</v>
      </c>
      <c r="AZ49" s="171">
        <v>0</v>
      </c>
      <c r="BA49" s="171">
        <v>0</v>
      </c>
      <c r="BB49" s="171">
        <v>0</v>
      </c>
      <c r="BC49" s="171">
        <v>0</v>
      </c>
      <c r="BD49" s="171">
        <v>1</v>
      </c>
      <c r="BE49" s="171">
        <v>0</v>
      </c>
      <c r="BF49" s="171">
        <v>0</v>
      </c>
      <c r="BG49" s="171">
        <v>0</v>
      </c>
      <c r="BH49" s="12">
        <f t="shared" si="1"/>
        <v>1</v>
      </c>
      <c r="BI49" s="28" t="str">
        <f t="shared" si="2"/>
        <v>NI</v>
      </c>
    </row>
    <row r="50" spans="1:61" ht="14.4" customHeight="1" x14ac:dyDescent="0.3">
      <c r="A50" s="51">
        <v>44</v>
      </c>
      <c r="B50" s="278" t="s">
        <v>1835</v>
      </c>
      <c r="C50" s="7"/>
      <c r="D50" s="7"/>
      <c r="E50" s="27"/>
      <c r="F50" s="51">
        <v>0</v>
      </c>
      <c r="G50" s="13">
        <v>0</v>
      </c>
      <c r="H50" s="149">
        <v>0</v>
      </c>
      <c r="I50" s="149">
        <v>0</v>
      </c>
      <c r="J50" s="149">
        <v>0</v>
      </c>
      <c r="K50" s="149">
        <v>0</v>
      </c>
      <c r="L50" s="206">
        <v>0</v>
      </c>
      <c r="M50" s="149">
        <v>0</v>
      </c>
      <c r="N50" s="182">
        <v>0</v>
      </c>
      <c r="O50" s="149">
        <v>0</v>
      </c>
      <c r="P50" s="149">
        <v>0</v>
      </c>
      <c r="Q50" s="149">
        <v>0</v>
      </c>
      <c r="R50" s="149">
        <v>0</v>
      </c>
      <c r="S50" s="149">
        <v>0</v>
      </c>
      <c r="T50" s="149">
        <v>0</v>
      </c>
      <c r="U50" s="149">
        <v>0</v>
      </c>
      <c r="V50" s="149">
        <v>0</v>
      </c>
      <c r="W50" s="149">
        <v>0</v>
      </c>
      <c r="X50" s="35">
        <f>SUM(F50:W50)</f>
        <v>0</v>
      </c>
      <c r="Y50" s="50" t="str">
        <f t="shared" si="7"/>
        <v>-</v>
      </c>
      <c r="Z50" s="186">
        <v>0</v>
      </c>
      <c r="AA50" s="136">
        <v>0</v>
      </c>
      <c r="AB50" s="136">
        <v>0</v>
      </c>
      <c r="AC50" s="136">
        <v>0</v>
      </c>
      <c r="AD50" s="136">
        <v>0</v>
      </c>
      <c r="AE50" s="136">
        <v>0</v>
      </c>
      <c r="AF50" s="136">
        <v>0</v>
      </c>
      <c r="AG50" s="149">
        <v>0</v>
      </c>
      <c r="AH50" s="171">
        <v>0</v>
      </c>
      <c r="AI50" s="171">
        <v>0</v>
      </c>
      <c r="AJ50" s="171">
        <v>0</v>
      </c>
      <c r="AK50" s="149">
        <v>0</v>
      </c>
      <c r="AL50" s="206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35">
        <v>0</v>
      </c>
      <c r="AS50" s="28" t="str">
        <f t="shared" si="0"/>
        <v>-</v>
      </c>
      <c r="AT50" s="179">
        <v>0</v>
      </c>
      <c r="AU50" s="171">
        <v>0</v>
      </c>
      <c r="AV50" s="171">
        <v>0</v>
      </c>
      <c r="AW50" s="171">
        <v>0</v>
      </c>
      <c r="AX50" s="171">
        <v>0</v>
      </c>
      <c r="AY50" s="171">
        <v>0</v>
      </c>
      <c r="AZ50" s="171">
        <v>0</v>
      </c>
      <c r="BA50" s="171">
        <v>0</v>
      </c>
      <c r="BB50" s="171">
        <v>0</v>
      </c>
      <c r="BC50" s="171">
        <v>0</v>
      </c>
      <c r="BD50" s="171">
        <v>0</v>
      </c>
      <c r="BE50" s="171">
        <v>0</v>
      </c>
      <c r="BF50" s="171">
        <v>1</v>
      </c>
      <c r="BG50" s="171">
        <v>0</v>
      </c>
      <c r="BH50" s="12">
        <f t="shared" si="1"/>
        <v>1</v>
      </c>
      <c r="BI50" s="28" t="str">
        <f t="shared" si="2"/>
        <v>NI</v>
      </c>
    </row>
    <row r="51" spans="1:61" ht="14.4" customHeight="1" x14ac:dyDescent="0.3">
      <c r="A51" s="51">
        <v>45</v>
      </c>
      <c r="B51" s="278" t="s">
        <v>1797</v>
      </c>
      <c r="C51" s="3">
        <v>84</v>
      </c>
      <c r="D51" s="3"/>
      <c r="E51" s="28">
        <v>14</v>
      </c>
      <c r="F51" s="51">
        <v>0</v>
      </c>
      <c r="G51" s="13">
        <v>0</v>
      </c>
      <c r="H51" s="149">
        <v>0</v>
      </c>
      <c r="I51" s="149">
        <v>0</v>
      </c>
      <c r="J51" s="149">
        <v>0</v>
      </c>
      <c r="K51" s="149">
        <v>0</v>
      </c>
      <c r="L51" s="206">
        <v>0</v>
      </c>
      <c r="M51" s="149">
        <v>0</v>
      </c>
      <c r="N51" s="182">
        <v>0</v>
      </c>
      <c r="O51" s="149">
        <v>0</v>
      </c>
      <c r="P51" s="149">
        <v>0</v>
      </c>
      <c r="Q51" s="149">
        <v>0</v>
      </c>
      <c r="R51" s="149">
        <v>0</v>
      </c>
      <c r="S51" s="149">
        <v>0</v>
      </c>
      <c r="T51" s="149">
        <v>0</v>
      </c>
      <c r="U51" s="149">
        <v>0</v>
      </c>
      <c r="V51" s="149">
        <v>0</v>
      </c>
      <c r="W51" s="149">
        <v>0</v>
      </c>
      <c r="X51" s="35">
        <f>SUM(F51:W51)</f>
        <v>0</v>
      </c>
      <c r="Y51" s="50" t="str">
        <f t="shared" si="7"/>
        <v>-</v>
      </c>
      <c r="Z51" s="186">
        <v>0</v>
      </c>
      <c r="AA51" s="136">
        <v>0</v>
      </c>
      <c r="AB51" s="136">
        <v>0</v>
      </c>
      <c r="AC51" s="136">
        <v>0</v>
      </c>
      <c r="AD51" s="136">
        <v>0</v>
      </c>
      <c r="AE51" s="136">
        <v>0</v>
      </c>
      <c r="AF51" s="136">
        <v>0</v>
      </c>
      <c r="AG51" s="149">
        <v>0</v>
      </c>
      <c r="AH51" s="171">
        <v>0</v>
      </c>
      <c r="AI51" s="171">
        <v>0</v>
      </c>
      <c r="AJ51" s="171">
        <v>0</v>
      </c>
      <c r="AK51" s="149">
        <v>0</v>
      </c>
      <c r="AL51" s="206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35">
        <v>0</v>
      </c>
      <c r="AS51" s="28" t="str">
        <f t="shared" si="0"/>
        <v>-</v>
      </c>
      <c r="AT51" s="179">
        <v>0</v>
      </c>
      <c r="AU51" s="171">
        <v>0</v>
      </c>
      <c r="AV51" s="171">
        <v>0</v>
      </c>
      <c r="AW51" s="171">
        <v>0</v>
      </c>
      <c r="AX51" s="171">
        <v>0</v>
      </c>
      <c r="AY51" s="171">
        <v>0</v>
      </c>
      <c r="AZ51" s="171">
        <v>0</v>
      </c>
      <c r="BA51" s="171">
        <v>0</v>
      </c>
      <c r="BB51" s="171">
        <v>0</v>
      </c>
      <c r="BC51" s="171">
        <v>0</v>
      </c>
      <c r="BD51" s="171">
        <v>0</v>
      </c>
      <c r="BE51" s="171">
        <v>0</v>
      </c>
      <c r="BF51" s="171">
        <v>1</v>
      </c>
      <c r="BG51" s="171">
        <v>0</v>
      </c>
      <c r="BH51" s="12">
        <f t="shared" si="1"/>
        <v>1</v>
      </c>
      <c r="BI51" s="28" t="str">
        <f t="shared" si="2"/>
        <v>NI</v>
      </c>
    </row>
    <row r="52" spans="1:61" ht="14.4" customHeight="1" x14ac:dyDescent="0.3">
      <c r="A52" s="51">
        <v>46</v>
      </c>
      <c r="B52" s="278" t="s">
        <v>1765</v>
      </c>
      <c r="C52" s="3">
        <v>32</v>
      </c>
      <c r="D52" s="3"/>
      <c r="E52" s="28"/>
      <c r="F52" s="51">
        <v>0</v>
      </c>
      <c r="G52" s="13">
        <v>0</v>
      </c>
      <c r="H52" s="149">
        <v>0</v>
      </c>
      <c r="I52" s="149">
        <v>0</v>
      </c>
      <c r="J52" s="149">
        <v>0</v>
      </c>
      <c r="K52" s="149">
        <v>0</v>
      </c>
      <c r="L52" s="206">
        <v>0</v>
      </c>
      <c r="M52" s="149">
        <v>0</v>
      </c>
      <c r="N52" s="182">
        <v>0</v>
      </c>
      <c r="O52" s="149">
        <v>0</v>
      </c>
      <c r="P52" s="149">
        <v>0</v>
      </c>
      <c r="Q52" s="149">
        <v>0</v>
      </c>
      <c r="R52" s="149">
        <v>0</v>
      </c>
      <c r="S52" s="149">
        <v>0</v>
      </c>
      <c r="T52" s="149">
        <v>0</v>
      </c>
      <c r="U52" s="149">
        <v>0</v>
      </c>
      <c r="V52" s="149">
        <v>0</v>
      </c>
      <c r="W52" s="149">
        <v>0</v>
      </c>
      <c r="X52" s="35">
        <f>SUM(F52:W52)</f>
        <v>0</v>
      </c>
      <c r="Y52" s="50" t="str">
        <f t="shared" si="7"/>
        <v>-</v>
      </c>
      <c r="Z52" s="186">
        <v>0</v>
      </c>
      <c r="AA52" s="136">
        <v>0</v>
      </c>
      <c r="AB52" s="136">
        <v>0</v>
      </c>
      <c r="AC52" s="136">
        <v>0</v>
      </c>
      <c r="AD52" s="136">
        <v>0</v>
      </c>
      <c r="AE52" s="136">
        <v>0</v>
      </c>
      <c r="AF52" s="136">
        <v>0</v>
      </c>
      <c r="AG52" s="149">
        <v>0</v>
      </c>
      <c r="AH52" s="171">
        <v>0</v>
      </c>
      <c r="AI52" s="171">
        <v>0</v>
      </c>
      <c r="AJ52" s="171">
        <v>0</v>
      </c>
      <c r="AK52" s="149">
        <v>0</v>
      </c>
      <c r="AL52" s="206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35">
        <v>0</v>
      </c>
      <c r="AS52" s="28" t="str">
        <f t="shared" si="0"/>
        <v>-</v>
      </c>
      <c r="AT52" s="179">
        <v>0</v>
      </c>
      <c r="AU52" s="171">
        <v>0</v>
      </c>
      <c r="AV52" s="171">
        <v>0</v>
      </c>
      <c r="AW52" s="171">
        <v>0</v>
      </c>
      <c r="AX52" s="171">
        <v>0</v>
      </c>
      <c r="AY52" s="171">
        <v>0</v>
      </c>
      <c r="AZ52" s="171">
        <v>0</v>
      </c>
      <c r="BA52" s="171">
        <v>0</v>
      </c>
      <c r="BB52" s="171">
        <v>0</v>
      </c>
      <c r="BC52" s="171">
        <v>1</v>
      </c>
      <c r="BD52" s="171">
        <v>0</v>
      </c>
      <c r="BE52" s="171">
        <v>0</v>
      </c>
      <c r="BF52" s="171">
        <v>0</v>
      </c>
      <c r="BG52" s="171">
        <v>0</v>
      </c>
      <c r="BH52" s="12">
        <f t="shared" si="1"/>
        <v>1</v>
      </c>
      <c r="BI52" s="28" t="str">
        <f t="shared" si="2"/>
        <v>NI</v>
      </c>
    </row>
    <row r="53" spans="1:61" ht="14.4" customHeight="1" x14ac:dyDescent="0.3">
      <c r="A53" s="51">
        <v>47</v>
      </c>
      <c r="B53" s="280" t="s">
        <v>1698</v>
      </c>
      <c r="C53" s="108">
        <v>62</v>
      </c>
      <c r="D53" s="108"/>
      <c r="E53" s="211"/>
      <c r="F53" s="217">
        <v>0</v>
      </c>
      <c r="G53" s="23">
        <v>0</v>
      </c>
      <c r="H53" s="149">
        <v>0</v>
      </c>
      <c r="I53" s="149">
        <v>0</v>
      </c>
      <c r="J53" s="149">
        <v>0</v>
      </c>
      <c r="K53" s="149">
        <v>0</v>
      </c>
      <c r="L53" s="206">
        <v>0</v>
      </c>
      <c r="M53" s="161">
        <v>0</v>
      </c>
      <c r="N53" s="231">
        <v>0</v>
      </c>
      <c r="O53" s="149">
        <v>0</v>
      </c>
      <c r="P53" s="149">
        <v>0</v>
      </c>
      <c r="Q53" s="149">
        <v>0</v>
      </c>
      <c r="R53" s="149">
        <v>0</v>
      </c>
      <c r="S53" s="149">
        <v>0</v>
      </c>
      <c r="T53" s="149">
        <v>0</v>
      </c>
      <c r="U53" s="149">
        <v>0</v>
      </c>
      <c r="V53" s="149">
        <v>0</v>
      </c>
      <c r="W53" s="149">
        <v>0</v>
      </c>
      <c r="X53" s="35">
        <f>SUM(F53:Q53)</f>
        <v>0</v>
      </c>
      <c r="Y53" s="50" t="str">
        <f>IF(X52&gt;=5,"C",IF(X52=0,"-",IF(X52=1,"NI",IF(X52&gt;1,"O",IF(X52&gt;5,"O")))))</f>
        <v>-</v>
      </c>
      <c r="Z53" s="186">
        <v>0</v>
      </c>
      <c r="AA53" s="171">
        <v>0</v>
      </c>
      <c r="AB53" s="171">
        <v>0</v>
      </c>
      <c r="AC53" s="171">
        <v>0</v>
      </c>
      <c r="AD53" s="171">
        <v>0</v>
      </c>
      <c r="AE53" s="171">
        <v>0</v>
      </c>
      <c r="AF53" s="171">
        <v>0</v>
      </c>
      <c r="AG53" s="149">
        <v>0</v>
      </c>
      <c r="AH53" s="171">
        <v>0</v>
      </c>
      <c r="AI53" s="171">
        <v>0</v>
      </c>
      <c r="AJ53" s="171">
        <v>0</v>
      </c>
      <c r="AK53" s="149">
        <v>0</v>
      </c>
      <c r="AL53" s="206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35">
        <f>SUM(Z53:AQ53)</f>
        <v>0</v>
      </c>
      <c r="AS53" s="28" t="str">
        <f t="shared" si="0"/>
        <v>-</v>
      </c>
      <c r="AT53" s="179">
        <v>0</v>
      </c>
      <c r="AU53" s="171">
        <v>0</v>
      </c>
      <c r="AV53" s="171">
        <v>0</v>
      </c>
      <c r="AW53" s="171">
        <v>0</v>
      </c>
      <c r="AX53" s="171">
        <v>0</v>
      </c>
      <c r="AY53" s="171">
        <v>0</v>
      </c>
      <c r="AZ53" s="171">
        <v>0</v>
      </c>
      <c r="BA53" s="171">
        <v>0</v>
      </c>
      <c r="BB53" s="171">
        <v>0</v>
      </c>
      <c r="BC53" s="171">
        <v>0</v>
      </c>
      <c r="BD53" s="171">
        <v>0</v>
      </c>
      <c r="BE53" s="171">
        <v>0</v>
      </c>
      <c r="BF53" s="171">
        <v>0</v>
      </c>
      <c r="BG53" s="171">
        <v>0</v>
      </c>
      <c r="BH53" s="12">
        <f t="shared" si="1"/>
        <v>0</v>
      </c>
      <c r="BI53" s="28" t="str">
        <f t="shared" si="2"/>
        <v>-</v>
      </c>
    </row>
    <row r="54" spans="1:61" ht="15.75" customHeight="1" x14ac:dyDescent="0.3">
      <c r="A54" s="51">
        <v>48</v>
      </c>
      <c r="B54" s="278" t="s">
        <v>1777</v>
      </c>
      <c r="C54" s="3">
        <v>52</v>
      </c>
      <c r="D54" s="3"/>
      <c r="E54" s="12"/>
      <c r="F54" s="12">
        <v>0</v>
      </c>
      <c r="G54" s="13">
        <v>0</v>
      </c>
      <c r="H54" s="149">
        <v>0</v>
      </c>
      <c r="I54" s="149">
        <v>0</v>
      </c>
      <c r="J54" s="149">
        <v>0</v>
      </c>
      <c r="K54" s="149">
        <v>0</v>
      </c>
      <c r="L54" s="206">
        <v>0</v>
      </c>
      <c r="M54" s="149">
        <v>0</v>
      </c>
      <c r="N54" s="182">
        <v>0</v>
      </c>
      <c r="O54" s="149">
        <v>0</v>
      </c>
      <c r="P54" s="149">
        <v>0</v>
      </c>
      <c r="Q54" s="149">
        <v>0</v>
      </c>
      <c r="R54" s="149">
        <v>0</v>
      </c>
      <c r="S54" s="149">
        <v>0</v>
      </c>
      <c r="T54" s="149">
        <v>0</v>
      </c>
      <c r="U54" s="149">
        <v>0</v>
      </c>
      <c r="V54" s="149">
        <v>0</v>
      </c>
      <c r="W54" s="149">
        <v>0</v>
      </c>
      <c r="X54" s="35">
        <f>SUM(F54:W54)</f>
        <v>0</v>
      </c>
      <c r="Y54" s="50" t="str">
        <f>IF(X54&gt;=5,"C",IF(X54=0,"-",IF(X54=1,"NI",IF(X54&gt;1,"O",IF(X54&gt;5,"O")))))</f>
        <v>-</v>
      </c>
      <c r="Z54" s="186">
        <v>0</v>
      </c>
      <c r="AA54" s="136">
        <v>0</v>
      </c>
      <c r="AB54" s="136">
        <v>0</v>
      </c>
      <c r="AC54" s="136">
        <v>0</v>
      </c>
      <c r="AD54" s="136">
        <v>0</v>
      </c>
      <c r="AE54" s="136">
        <v>0</v>
      </c>
      <c r="AF54" s="136">
        <v>0</v>
      </c>
      <c r="AG54" s="149">
        <v>0</v>
      </c>
      <c r="AH54" s="171">
        <v>0</v>
      </c>
      <c r="AI54" s="171">
        <v>0</v>
      </c>
      <c r="AJ54" s="171">
        <v>0</v>
      </c>
      <c r="AK54" s="149">
        <v>0</v>
      </c>
      <c r="AL54" s="206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35">
        <v>0</v>
      </c>
      <c r="AS54" s="28" t="str">
        <f t="shared" si="0"/>
        <v>-</v>
      </c>
      <c r="AT54" s="179">
        <v>0</v>
      </c>
      <c r="AU54" s="171">
        <v>0</v>
      </c>
      <c r="AV54" s="171">
        <v>0</v>
      </c>
      <c r="AW54" s="171">
        <v>0</v>
      </c>
      <c r="AX54" s="171">
        <v>0</v>
      </c>
      <c r="AY54" s="171">
        <v>0</v>
      </c>
      <c r="AZ54" s="171">
        <v>0</v>
      </c>
      <c r="BA54" s="171">
        <v>0</v>
      </c>
      <c r="BB54" s="171">
        <v>0</v>
      </c>
      <c r="BC54" s="171">
        <v>0</v>
      </c>
      <c r="BD54" s="171">
        <v>1</v>
      </c>
      <c r="BE54" s="171">
        <v>0</v>
      </c>
      <c r="BF54" s="171">
        <v>1</v>
      </c>
      <c r="BG54" s="171">
        <v>0</v>
      </c>
      <c r="BH54" s="12">
        <f t="shared" si="1"/>
        <v>2</v>
      </c>
      <c r="BI54" s="28" t="str">
        <f t="shared" si="2"/>
        <v>O</v>
      </c>
    </row>
    <row r="55" spans="1:61" ht="15.75" customHeight="1" x14ac:dyDescent="0.3">
      <c r="A55" s="51">
        <v>49</v>
      </c>
      <c r="B55" s="278" t="s">
        <v>1705</v>
      </c>
      <c r="C55" s="7">
        <v>47</v>
      </c>
      <c r="D55" s="7"/>
      <c r="E55" s="7"/>
      <c r="F55" s="171">
        <v>0</v>
      </c>
      <c r="G55" s="13">
        <v>0</v>
      </c>
      <c r="H55" s="149">
        <v>0</v>
      </c>
      <c r="I55" s="149">
        <v>0</v>
      </c>
      <c r="J55" s="149">
        <v>0</v>
      </c>
      <c r="K55" s="149">
        <v>0</v>
      </c>
      <c r="L55" s="206">
        <v>0</v>
      </c>
      <c r="M55" s="161">
        <v>0</v>
      </c>
      <c r="N55" s="231">
        <v>0</v>
      </c>
      <c r="O55" s="149">
        <v>0</v>
      </c>
      <c r="P55" s="149">
        <v>0</v>
      </c>
      <c r="Q55" s="149">
        <v>0</v>
      </c>
      <c r="R55" s="149">
        <v>0</v>
      </c>
      <c r="S55" s="149">
        <v>0</v>
      </c>
      <c r="T55" s="149">
        <v>0</v>
      </c>
      <c r="U55" s="149">
        <v>0</v>
      </c>
      <c r="V55" s="149">
        <v>0</v>
      </c>
      <c r="W55" s="149">
        <v>0</v>
      </c>
      <c r="X55" s="35">
        <f>SUM(F55:Q55)</f>
        <v>0</v>
      </c>
      <c r="Y55" s="50" t="str">
        <f>IF(X54&gt;=5,"C",IF(X54=0,"-",IF(X54=1,"NI",IF(X54&gt;1,"O",IF(X54&gt;5,"O")))))</f>
        <v>-</v>
      </c>
      <c r="Z55" s="186">
        <v>0</v>
      </c>
      <c r="AA55" s="171">
        <v>0</v>
      </c>
      <c r="AB55" s="171">
        <v>0</v>
      </c>
      <c r="AC55" s="171">
        <v>0</v>
      </c>
      <c r="AD55" s="171">
        <v>0</v>
      </c>
      <c r="AE55" s="171">
        <v>0</v>
      </c>
      <c r="AF55" s="171">
        <v>0</v>
      </c>
      <c r="AG55" s="149">
        <v>0</v>
      </c>
      <c r="AH55" s="171">
        <v>0</v>
      </c>
      <c r="AI55" s="171">
        <v>0</v>
      </c>
      <c r="AJ55" s="171">
        <v>0</v>
      </c>
      <c r="AK55" s="149">
        <v>0</v>
      </c>
      <c r="AL55" s="206">
        <v>0</v>
      </c>
      <c r="AM55" s="161">
        <v>0</v>
      </c>
      <c r="AN55" s="161">
        <v>0</v>
      </c>
      <c r="AO55" s="161">
        <v>0</v>
      </c>
      <c r="AP55" s="161">
        <v>1</v>
      </c>
      <c r="AQ55" s="161">
        <v>0</v>
      </c>
      <c r="AR55" s="35">
        <f>SUM(Z55:AQ55)</f>
        <v>1</v>
      </c>
      <c r="AS55" s="28" t="str">
        <f t="shared" si="0"/>
        <v>NI</v>
      </c>
      <c r="AT55" s="179">
        <v>0</v>
      </c>
      <c r="AU55" s="171">
        <v>0</v>
      </c>
      <c r="AV55" s="171">
        <v>0</v>
      </c>
      <c r="AW55" s="171">
        <v>0</v>
      </c>
      <c r="AX55" s="171">
        <v>0</v>
      </c>
      <c r="AY55" s="171">
        <v>0</v>
      </c>
      <c r="AZ55" s="171">
        <v>0</v>
      </c>
      <c r="BA55" s="171">
        <v>0</v>
      </c>
      <c r="BB55" s="171">
        <v>0</v>
      </c>
      <c r="BC55" s="171">
        <v>0</v>
      </c>
      <c r="BD55" s="171">
        <v>0</v>
      </c>
      <c r="BE55" s="171">
        <v>0</v>
      </c>
      <c r="BF55" s="171">
        <v>0</v>
      </c>
      <c r="BG55" s="171">
        <v>0</v>
      </c>
      <c r="BH55" s="12">
        <f t="shared" si="1"/>
        <v>0</v>
      </c>
      <c r="BI55" s="28" t="str">
        <f t="shared" si="2"/>
        <v>-</v>
      </c>
    </row>
    <row r="56" spans="1:61" ht="15.75" customHeight="1" x14ac:dyDescent="0.3">
      <c r="A56" s="51">
        <v>50</v>
      </c>
      <c r="B56" s="282" t="s">
        <v>1864</v>
      </c>
      <c r="C56" s="105">
        <v>12</v>
      </c>
      <c r="D56" s="105"/>
      <c r="E56" s="268"/>
      <c r="F56" s="76">
        <v>0</v>
      </c>
      <c r="G56" s="35">
        <v>0</v>
      </c>
      <c r="H56" s="149">
        <v>0</v>
      </c>
      <c r="I56" s="149">
        <v>0</v>
      </c>
      <c r="J56" s="149">
        <v>0</v>
      </c>
      <c r="K56" s="149">
        <v>0</v>
      </c>
      <c r="L56" s="206">
        <v>0</v>
      </c>
      <c r="M56" s="149">
        <v>0</v>
      </c>
      <c r="N56" s="182">
        <v>0</v>
      </c>
      <c r="O56" s="149">
        <v>0</v>
      </c>
      <c r="P56" s="149">
        <v>0</v>
      </c>
      <c r="Q56" s="149">
        <v>0</v>
      </c>
      <c r="R56" s="149">
        <v>0</v>
      </c>
      <c r="S56" s="149">
        <v>0</v>
      </c>
      <c r="T56" s="149">
        <v>0</v>
      </c>
      <c r="U56" s="149">
        <v>0</v>
      </c>
      <c r="V56" s="149">
        <v>0</v>
      </c>
      <c r="W56" s="149">
        <v>0</v>
      </c>
      <c r="X56" s="35">
        <f>SUM(F56:W56)</f>
        <v>0</v>
      </c>
      <c r="Y56" s="50" t="str">
        <f>IF(X56&gt;=5,"C",IF(X56=0,"-",IF(X56=1,"NI",IF(X56&gt;1,"O",IF(X56&gt;5,"O")))))</f>
        <v>-</v>
      </c>
      <c r="Z56" s="186">
        <v>0</v>
      </c>
      <c r="AA56" s="136">
        <v>0</v>
      </c>
      <c r="AB56" s="136">
        <v>0</v>
      </c>
      <c r="AC56" s="136">
        <v>0</v>
      </c>
      <c r="AD56" s="136">
        <v>0</v>
      </c>
      <c r="AE56" s="136">
        <v>0</v>
      </c>
      <c r="AF56" s="136">
        <v>0</v>
      </c>
      <c r="AG56" s="149">
        <v>0</v>
      </c>
      <c r="AH56" s="171">
        <v>0</v>
      </c>
      <c r="AI56" s="171">
        <v>0</v>
      </c>
      <c r="AJ56" s="171">
        <v>0</v>
      </c>
      <c r="AK56" s="149">
        <v>0</v>
      </c>
      <c r="AL56" s="206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35">
        <v>0</v>
      </c>
      <c r="AS56" s="28" t="str">
        <f t="shared" si="0"/>
        <v>-</v>
      </c>
      <c r="AT56" s="179">
        <v>0</v>
      </c>
      <c r="AU56" s="171">
        <v>0</v>
      </c>
      <c r="AV56" s="171">
        <v>0</v>
      </c>
      <c r="AW56" s="171">
        <v>0</v>
      </c>
      <c r="AX56" s="171">
        <v>0</v>
      </c>
      <c r="AY56" s="171">
        <v>0</v>
      </c>
      <c r="AZ56" s="171">
        <v>0</v>
      </c>
      <c r="BA56" s="171">
        <v>0</v>
      </c>
      <c r="BB56" s="171">
        <v>0</v>
      </c>
      <c r="BC56" s="171">
        <v>0</v>
      </c>
      <c r="BD56" s="171">
        <v>0</v>
      </c>
      <c r="BE56" s="171">
        <v>0</v>
      </c>
      <c r="BF56" s="171">
        <v>1</v>
      </c>
      <c r="BG56" s="171">
        <v>0</v>
      </c>
      <c r="BH56" s="12">
        <f t="shared" si="1"/>
        <v>1</v>
      </c>
      <c r="BI56" s="28" t="str">
        <f t="shared" si="2"/>
        <v>NI</v>
      </c>
    </row>
    <row r="57" spans="1:61" ht="14.4" customHeight="1" x14ac:dyDescent="0.3">
      <c r="A57" s="51">
        <v>51</v>
      </c>
      <c r="B57" s="278" t="s">
        <v>1869</v>
      </c>
      <c r="C57" s="7">
        <v>49</v>
      </c>
      <c r="D57" s="7"/>
      <c r="E57" s="27"/>
      <c r="F57" s="51">
        <v>0</v>
      </c>
      <c r="G57" s="13">
        <v>0</v>
      </c>
      <c r="H57" s="149">
        <v>0</v>
      </c>
      <c r="I57" s="149">
        <v>0</v>
      </c>
      <c r="J57" s="149">
        <v>0</v>
      </c>
      <c r="K57" s="149">
        <v>0</v>
      </c>
      <c r="L57" s="206">
        <v>0</v>
      </c>
      <c r="M57" s="149">
        <v>0</v>
      </c>
      <c r="N57" s="182">
        <v>0</v>
      </c>
      <c r="O57" s="149">
        <v>0</v>
      </c>
      <c r="P57" s="149">
        <v>0</v>
      </c>
      <c r="Q57" s="149">
        <v>0</v>
      </c>
      <c r="R57" s="149">
        <v>0</v>
      </c>
      <c r="S57" s="149">
        <v>0</v>
      </c>
      <c r="T57" s="149">
        <v>0</v>
      </c>
      <c r="U57" s="149">
        <v>0</v>
      </c>
      <c r="V57" s="149">
        <v>0</v>
      </c>
      <c r="W57" s="149">
        <v>0</v>
      </c>
      <c r="X57" s="35">
        <f>SUM(F57:W57)</f>
        <v>0</v>
      </c>
      <c r="Y57" s="50" t="str">
        <f>IF(X57&gt;=5,"C",IF(X57=0,"-",IF(X57=1,"NI",IF(X57&gt;1,"O",IF(X57&gt;5,"O")))))</f>
        <v>-</v>
      </c>
      <c r="Z57" s="186">
        <v>0</v>
      </c>
      <c r="AA57" s="136">
        <v>0</v>
      </c>
      <c r="AB57" s="136">
        <v>0</v>
      </c>
      <c r="AC57" s="136">
        <v>0</v>
      </c>
      <c r="AD57" s="136">
        <v>0</v>
      </c>
      <c r="AE57" s="136">
        <v>0</v>
      </c>
      <c r="AF57" s="136">
        <v>0</v>
      </c>
      <c r="AG57" s="149">
        <v>0</v>
      </c>
      <c r="AH57" s="171">
        <v>0</v>
      </c>
      <c r="AI57" s="171">
        <v>0</v>
      </c>
      <c r="AJ57" s="171">
        <v>0</v>
      </c>
      <c r="AK57" s="149">
        <v>0</v>
      </c>
      <c r="AL57" s="206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35">
        <v>0</v>
      </c>
      <c r="AS57" s="28" t="str">
        <f t="shared" si="0"/>
        <v>-</v>
      </c>
      <c r="AT57" s="179">
        <v>0</v>
      </c>
      <c r="AU57" s="171">
        <v>0</v>
      </c>
      <c r="AV57" s="171">
        <v>0</v>
      </c>
      <c r="AW57" s="171">
        <v>0</v>
      </c>
      <c r="AX57" s="171">
        <v>0</v>
      </c>
      <c r="AY57" s="171">
        <v>0</v>
      </c>
      <c r="AZ57" s="171">
        <v>0</v>
      </c>
      <c r="BA57" s="171">
        <v>0</v>
      </c>
      <c r="BB57" s="171">
        <v>0</v>
      </c>
      <c r="BC57" s="171">
        <v>0</v>
      </c>
      <c r="BD57" s="171">
        <v>0</v>
      </c>
      <c r="BE57" s="171">
        <v>0</v>
      </c>
      <c r="BF57" s="171">
        <v>1</v>
      </c>
      <c r="BG57" s="171">
        <v>0</v>
      </c>
      <c r="BH57" s="12">
        <f t="shared" si="1"/>
        <v>1</v>
      </c>
      <c r="BI57" s="28" t="str">
        <f t="shared" si="2"/>
        <v>NI</v>
      </c>
    </row>
    <row r="58" spans="1:61" ht="14.4" customHeight="1" x14ac:dyDescent="0.3">
      <c r="A58" s="51">
        <v>52</v>
      </c>
      <c r="B58" s="278" t="s">
        <v>1856</v>
      </c>
      <c r="C58" s="7">
        <v>22</v>
      </c>
      <c r="D58" s="7"/>
      <c r="E58" s="27"/>
      <c r="F58" s="51">
        <v>0</v>
      </c>
      <c r="G58" s="13">
        <v>0</v>
      </c>
      <c r="H58" s="149">
        <v>0</v>
      </c>
      <c r="I58" s="149">
        <v>0</v>
      </c>
      <c r="J58" s="149">
        <v>0</v>
      </c>
      <c r="K58" s="149">
        <v>0</v>
      </c>
      <c r="L58" s="206">
        <v>0</v>
      </c>
      <c r="M58" s="149">
        <v>0</v>
      </c>
      <c r="N58" s="182">
        <v>0</v>
      </c>
      <c r="O58" s="149">
        <v>0</v>
      </c>
      <c r="P58" s="149">
        <v>0</v>
      </c>
      <c r="Q58" s="149">
        <v>0</v>
      </c>
      <c r="R58" s="149">
        <v>0</v>
      </c>
      <c r="S58" s="149">
        <v>0</v>
      </c>
      <c r="T58" s="149">
        <v>0</v>
      </c>
      <c r="U58" s="149">
        <v>0</v>
      </c>
      <c r="V58" s="149">
        <v>0</v>
      </c>
      <c r="W58" s="149">
        <v>0</v>
      </c>
      <c r="X58" s="35">
        <f>SUM(F58:W58)</f>
        <v>0</v>
      </c>
      <c r="Y58" s="50" t="str">
        <f>IF(X58&gt;=5,"C",IF(X58=0,"-",IF(X58=1,"NI",IF(X58&gt;1,"O",IF(X58&gt;5,"O")))))</f>
        <v>-</v>
      </c>
      <c r="Z58" s="186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36">
        <v>0</v>
      </c>
      <c r="AG58" s="149">
        <v>0</v>
      </c>
      <c r="AH58" s="171">
        <v>0</v>
      </c>
      <c r="AI58" s="171">
        <v>0</v>
      </c>
      <c r="AJ58" s="171">
        <v>0</v>
      </c>
      <c r="AK58" s="149">
        <v>0</v>
      </c>
      <c r="AL58" s="206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35">
        <v>0</v>
      </c>
      <c r="AS58" s="28" t="str">
        <f t="shared" si="0"/>
        <v>-</v>
      </c>
      <c r="AT58" s="179">
        <v>0</v>
      </c>
      <c r="AU58" s="171">
        <v>0</v>
      </c>
      <c r="AV58" s="171">
        <v>0</v>
      </c>
      <c r="AW58" s="171">
        <v>0</v>
      </c>
      <c r="AX58" s="171">
        <v>0</v>
      </c>
      <c r="AY58" s="171">
        <v>0</v>
      </c>
      <c r="AZ58" s="171">
        <v>0</v>
      </c>
      <c r="BA58" s="171">
        <v>0</v>
      </c>
      <c r="BB58" s="171">
        <v>0</v>
      </c>
      <c r="BC58" s="171">
        <v>0</v>
      </c>
      <c r="BD58" s="171">
        <v>0</v>
      </c>
      <c r="BE58" s="171">
        <v>0</v>
      </c>
      <c r="BF58" s="171">
        <v>1</v>
      </c>
      <c r="BG58" s="171">
        <v>0</v>
      </c>
      <c r="BH58" s="12">
        <f t="shared" si="1"/>
        <v>1</v>
      </c>
      <c r="BI58" s="28" t="str">
        <f t="shared" si="2"/>
        <v>NI</v>
      </c>
    </row>
    <row r="59" spans="1:61" ht="14.4" customHeight="1" x14ac:dyDescent="0.3">
      <c r="A59" s="51">
        <v>53</v>
      </c>
      <c r="B59" s="278" t="s">
        <v>1785</v>
      </c>
      <c r="C59" s="3">
        <v>58</v>
      </c>
      <c r="D59" s="3"/>
      <c r="E59" s="28"/>
      <c r="F59" s="51">
        <v>0</v>
      </c>
      <c r="G59" s="13">
        <v>0</v>
      </c>
      <c r="H59" s="149">
        <v>0</v>
      </c>
      <c r="I59" s="149">
        <v>0</v>
      </c>
      <c r="J59" s="149">
        <v>0</v>
      </c>
      <c r="K59" s="149">
        <v>0</v>
      </c>
      <c r="L59" s="206">
        <v>0</v>
      </c>
      <c r="M59" s="149">
        <v>0</v>
      </c>
      <c r="N59" s="182">
        <v>0</v>
      </c>
      <c r="O59" s="149">
        <v>0</v>
      </c>
      <c r="P59" s="149">
        <v>0</v>
      </c>
      <c r="Q59" s="149">
        <v>0</v>
      </c>
      <c r="R59" s="149">
        <v>0</v>
      </c>
      <c r="S59" s="149">
        <v>0</v>
      </c>
      <c r="T59" s="149">
        <v>0</v>
      </c>
      <c r="U59" s="149">
        <v>0</v>
      </c>
      <c r="V59" s="149">
        <v>0</v>
      </c>
      <c r="W59" s="149">
        <v>0</v>
      </c>
      <c r="X59" s="35">
        <f>SUM(F59:W59)</f>
        <v>0</v>
      </c>
      <c r="Y59" s="50" t="str">
        <f>IF(X59&gt;=5,"C",IF(X59=0,"-",IF(X59=1,"NI",IF(X59&gt;1,"O",IF(X59&gt;5,"O")))))</f>
        <v>-</v>
      </c>
      <c r="Z59" s="186">
        <v>0</v>
      </c>
      <c r="AA59" s="136">
        <v>0</v>
      </c>
      <c r="AB59" s="136">
        <v>0</v>
      </c>
      <c r="AC59" s="136">
        <v>0</v>
      </c>
      <c r="AD59" s="136">
        <v>0</v>
      </c>
      <c r="AE59" s="136">
        <v>0</v>
      </c>
      <c r="AF59" s="136">
        <v>0</v>
      </c>
      <c r="AG59" s="149">
        <v>0</v>
      </c>
      <c r="AH59" s="171">
        <v>0</v>
      </c>
      <c r="AI59" s="171">
        <v>0</v>
      </c>
      <c r="AJ59" s="171">
        <v>0</v>
      </c>
      <c r="AK59" s="149">
        <v>0</v>
      </c>
      <c r="AL59" s="206">
        <v>0</v>
      </c>
      <c r="AM59" s="161">
        <v>0</v>
      </c>
      <c r="AN59" s="161">
        <v>0</v>
      </c>
      <c r="AO59" s="161">
        <v>0</v>
      </c>
      <c r="AP59" s="161">
        <v>0</v>
      </c>
      <c r="AQ59" s="161">
        <v>0</v>
      </c>
      <c r="AR59" s="35">
        <v>0</v>
      </c>
      <c r="AS59" s="28" t="str">
        <f t="shared" si="0"/>
        <v>-</v>
      </c>
      <c r="AT59" s="179">
        <v>0</v>
      </c>
      <c r="AU59" s="171">
        <v>0</v>
      </c>
      <c r="AV59" s="171">
        <v>0</v>
      </c>
      <c r="AW59" s="171">
        <v>0</v>
      </c>
      <c r="AX59" s="171">
        <v>0</v>
      </c>
      <c r="AY59" s="171">
        <v>0</v>
      </c>
      <c r="AZ59" s="171">
        <v>0</v>
      </c>
      <c r="BA59" s="171">
        <v>0</v>
      </c>
      <c r="BB59" s="171">
        <v>0</v>
      </c>
      <c r="BC59" s="171">
        <v>0</v>
      </c>
      <c r="BD59" s="171">
        <v>1</v>
      </c>
      <c r="BE59" s="171">
        <v>0</v>
      </c>
      <c r="BF59" s="171">
        <v>1</v>
      </c>
      <c r="BG59" s="171">
        <v>0</v>
      </c>
      <c r="BH59" s="12">
        <f t="shared" si="1"/>
        <v>2</v>
      </c>
      <c r="BI59" s="28" t="str">
        <f t="shared" si="2"/>
        <v>O</v>
      </c>
    </row>
    <row r="60" spans="1:61" ht="14.4" customHeight="1" x14ac:dyDescent="0.3">
      <c r="A60" s="51">
        <v>54</v>
      </c>
      <c r="B60" s="278" t="s">
        <v>1630</v>
      </c>
      <c r="C60" s="3">
        <v>60</v>
      </c>
      <c r="D60" s="3">
        <v>4</v>
      </c>
      <c r="E60" s="28"/>
      <c r="F60" s="51">
        <v>0</v>
      </c>
      <c r="G60" s="13">
        <v>0</v>
      </c>
      <c r="H60" s="149">
        <v>1</v>
      </c>
      <c r="I60" s="149">
        <v>1</v>
      </c>
      <c r="J60" s="149">
        <v>0</v>
      </c>
      <c r="K60" s="149">
        <v>0</v>
      </c>
      <c r="L60" s="206">
        <v>0</v>
      </c>
      <c r="M60" s="149">
        <v>0</v>
      </c>
      <c r="N60" s="182">
        <v>0</v>
      </c>
      <c r="O60" s="149">
        <v>0</v>
      </c>
      <c r="P60" s="149">
        <v>1</v>
      </c>
      <c r="Q60" s="149">
        <v>0</v>
      </c>
      <c r="R60" s="149">
        <v>1</v>
      </c>
      <c r="S60" s="149">
        <v>0</v>
      </c>
      <c r="T60" s="149">
        <v>0</v>
      </c>
      <c r="U60" s="149">
        <v>0</v>
      </c>
      <c r="V60" s="149">
        <v>0</v>
      </c>
      <c r="W60" s="149">
        <v>1</v>
      </c>
      <c r="X60" s="35">
        <f>SUM(F60:Q60)</f>
        <v>3</v>
      </c>
      <c r="Y60" s="50" t="str">
        <f>IF(X60&gt;=5,"C",IF(X60=0,"-",IF(X60=1,"NI",IF(X60&gt;1,"O",IF(X60&gt;5,"O")))))</f>
        <v>O</v>
      </c>
      <c r="Z60" s="186">
        <v>1</v>
      </c>
      <c r="AA60" s="136">
        <v>0</v>
      </c>
      <c r="AB60" s="136">
        <v>0</v>
      </c>
      <c r="AC60" s="136">
        <v>1</v>
      </c>
      <c r="AD60" s="136">
        <v>1</v>
      </c>
      <c r="AE60" s="136">
        <v>1</v>
      </c>
      <c r="AF60" s="171">
        <v>0</v>
      </c>
      <c r="AG60" s="149">
        <v>0</v>
      </c>
      <c r="AH60" s="136">
        <v>0</v>
      </c>
      <c r="AI60" s="136">
        <v>0</v>
      </c>
      <c r="AJ60" s="136">
        <v>1</v>
      </c>
      <c r="AK60" s="149">
        <v>0</v>
      </c>
      <c r="AL60" s="206">
        <v>0</v>
      </c>
      <c r="AM60" s="161">
        <v>0</v>
      </c>
      <c r="AN60" s="161">
        <v>1</v>
      </c>
      <c r="AO60" s="161">
        <v>1</v>
      </c>
      <c r="AP60" s="161">
        <v>1</v>
      </c>
      <c r="AQ60" s="161">
        <v>0</v>
      </c>
      <c r="AR60" s="35">
        <f>SUM(Z60:AQ60)</f>
        <v>8</v>
      </c>
      <c r="AS60" s="28" t="str">
        <f t="shared" si="0"/>
        <v>C</v>
      </c>
      <c r="AT60" s="179">
        <v>0</v>
      </c>
      <c r="AU60" s="171">
        <v>0</v>
      </c>
      <c r="AV60" s="171">
        <v>0</v>
      </c>
      <c r="AW60" s="171">
        <v>0</v>
      </c>
      <c r="AX60" s="171">
        <v>0</v>
      </c>
      <c r="AY60" s="171">
        <v>1</v>
      </c>
      <c r="AZ60" s="171">
        <v>0</v>
      </c>
      <c r="BA60" s="171">
        <v>0</v>
      </c>
      <c r="BB60" s="171">
        <v>0</v>
      </c>
      <c r="BC60" s="171">
        <v>0</v>
      </c>
      <c r="BD60" s="171">
        <v>0</v>
      </c>
      <c r="BE60" s="171">
        <v>1</v>
      </c>
      <c r="BF60" s="171">
        <v>0</v>
      </c>
      <c r="BG60" s="171">
        <v>0</v>
      </c>
      <c r="BH60" s="12">
        <f t="shared" si="1"/>
        <v>2</v>
      </c>
      <c r="BI60" s="28" t="str">
        <f t="shared" si="2"/>
        <v>O</v>
      </c>
    </row>
    <row r="61" spans="1:61" ht="14.4" customHeight="1" x14ac:dyDescent="0.3">
      <c r="A61" s="51">
        <v>55</v>
      </c>
      <c r="B61" s="278" t="s">
        <v>1738</v>
      </c>
      <c r="C61" s="7">
        <v>41</v>
      </c>
      <c r="D61" s="7"/>
      <c r="E61" s="27"/>
      <c r="F61" s="179">
        <v>0</v>
      </c>
      <c r="G61" s="13">
        <v>0</v>
      </c>
      <c r="H61" s="149">
        <v>0</v>
      </c>
      <c r="I61" s="149">
        <v>0</v>
      </c>
      <c r="J61" s="149">
        <v>0</v>
      </c>
      <c r="K61" s="149">
        <v>0</v>
      </c>
      <c r="L61" s="206">
        <v>0</v>
      </c>
      <c r="M61" s="161">
        <v>0</v>
      </c>
      <c r="N61" s="231">
        <v>0</v>
      </c>
      <c r="O61" s="149">
        <v>0</v>
      </c>
      <c r="P61" s="149">
        <v>0</v>
      </c>
      <c r="Q61" s="149">
        <v>0</v>
      </c>
      <c r="R61" s="149">
        <v>0</v>
      </c>
      <c r="S61" s="149">
        <v>0</v>
      </c>
      <c r="T61" s="149">
        <v>0</v>
      </c>
      <c r="U61" s="149">
        <v>0</v>
      </c>
      <c r="V61" s="149">
        <v>0</v>
      </c>
      <c r="W61" s="149">
        <v>0</v>
      </c>
      <c r="X61" s="35">
        <f>SUM(F61:Q61)</f>
        <v>0</v>
      </c>
      <c r="Y61" s="50" t="str">
        <f>IF(X60&gt;=5,"C",IF(X60=0,"-",IF(X60=1,"NI",IF(X60&gt;1,"O",IF(X60&gt;5,"O")))))</f>
        <v>O</v>
      </c>
      <c r="Z61" s="186">
        <v>0</v>
      </c>
      <c r="AA61" s="171">
        <v>0</v>
      </c>
      <c r="AB61" s="171">
        <v>0</v>
      </c>
      <c r="AC61" s="171">
        <v>0</v>
      </c>
      <c r="AD61" s="171">
        <v>0</v>
      </c>
      <c r="AE61" s="171">
        <v>0</v>
      </c>
      <c r="AF61" s="171">
        <v>0</v>
      </c>
      <c r="AG61" s="149">
        <v>0</v>
      </c>
      <c r="AH61" s="171">
        <v>0</v>
      </c>
      <c r="AI61" s="171">
        <v>0</v>
      </c>
      <c r="AJ61" s="171">
        <v>0</v>
      </c>
      <c r="AK61" s="149">
        <v>0</v>
      </c>
      <c r="AL61" s="206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35">
        <f>SUM(Z61:AQ61)</f>
        <v>0</v>
      </c>
      <c r="AS61" s="28" t="str">
        <f t="shared" si="0"/>
        <v>-</v>
      </c>
      <c r="AT61" s="179">
        <v>0</v>
      </c>
      <c r="AU61" s="171">
        <v>0</v>
      </c>
      <c r="AV61" s="171">
        <v>0</v>
      </c>
      <c r="AW61" s="171">
        <v>0</v>
      </c>
      <c r="AX61" s="171">
        <v>0</v>
      </c>
      <c r="AY61" s="171">
        <v>1</v>
      </c>
      <c r="AZ61" s="171">
        <v>0</v>
      </c>
      <c r="BA61" s="171">
        <v>0</v>
      </c>
      <c r="BB61" s="171">
        <v>1</v>
      </c>
      <c r="BC61" s="171">
        <v>0</v>
      </c>
      <c r="BD61" s="171">
        <v>0</v>
      </c>
      <c r="BE61" s="171">
        <v>0</v>
      </c>
      <c r="BF61" s="171">
        <v>0</v>
      </c>
      <c r="BG61" s="171">
        <v>0</v>
      </c>
      <c r="BH61" s="12">
        <f t="shared" si="1"/>
        <v>2</v>
      </c>
      <c r="BI61" s="28" t="str">
        <f t="shared" si="2"/>
        <v>O</v>
      </c>
    </row>
    <row r="62" spans="1:61" ht="14.4" customHeight="1" x14ac:dyDescent="0.3">
      <c r="A62" s="51">
        <v>56</v>
      </c>
      <c r="B62" s="278" t="s">
        <v>1729</v>
      </c>
      <c r="C62" s="7">
        <v>34</v>
      </c>
      <c r="D62" s="7"/>
      <c r="E62" s="27"/>
      <c r="F62" s="179">
        <v>0</v>
      </c>
      <c r="G62" s="13">
        <v>0</v>
      </c>
      <c r="H62" s="149">
        <v>0</v>
      </c>
      <c r="I62" s="149">
        <v>0</v>
      </c>
      <c r="J62" s="149">
        <v>0</v>
      </c>
      <c r="K62" s="149">
        <v>0</v>
      </c>
      <c r="L62" s="206">
        <v>0</v>
      </c>
      <c r="M62" s="161">
        <v>0</v>
      </c>
      <c r="N62" s="231">
        <v>0</v>
      </c>
      <c r="O62" s="149">
        <v>0</v>
      </c>
      <c r="P62" s="149">
        <v>0</v>
      </c>
      <c r="Q62" s="149">
        <v>0</v>
      </c>
      <c r="R62" s="149">
        <v>0</v>
      </c>
      <c r="S62" s="149">
        <v>0</v>
      </c>
      <c r="T62" s="149">
        <v>0</v>
      </c>
      <c r="U62" s="149">
        <v>0</v>
      </c>
      <c r="V62" s="149">
        <v>0</v>
      </c>
      <c r="W62" s="149">
        <v>0</v>
      </c>
      <c r="X62" s="35">
        <f>SUM(F62:Q62)</f>
        <v>0</v>
      </c>
      <c r="Y62" s="50" t="str">
        <f>IF(X61&gt;=5,"C",IF(X61=0,"-",IF(X61=1,"NI",IF(X61&gt;1,"O",IF(X61&gt;5,"O")))))</f>
        <v>-</v>
      </c>
      <c r="Z62" s="186">
        <v>0</v>
      </c>
      <c r="AA62" s="171">
        <v>0</v>
      </c>
      <c r="AB62" s="171">
        <v>0</v>
      </c>
      <c r="AC62" s="171">
        <v>0</v>
      </c>
      <c r="AD62" s="171">
        <v>0</v>
      </c>
      <c r="AE62" s="171">
        <v>0</v>
      </c>
      <c r="AF62" s="171">
        <v>0</v>
      </c>
      <c r="AG62" s="149">
        <v>0</v>
      </c>
      <c r="AH62" s="171">
        <v>0</v>
      </c>
      <c r="AI62" s="171">
        <v>0</v>
      </c>
      <c r="AJ62" s="171">
        <v>0</v>
      </c>
      <c r="AK62" s="149">
        <v>0</v>
      </c>
      <c r="AL62" s="206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35">
        <f>SUM(Z62:AQ62)</f>
        <v>0</v>
      </c>
      <c r="AS62" s="28" t="str">
        <f t="shared" si="0"/>
        <v>-</v>
      </c>
      <c r="AT62" s="179">
        <v>0</v>
      </c>
      <c r="AU62" s="171">
        <v>0</v>
      </c>
      <c r="AV62" s="171">
        <v>0</v>
      </c>
      <c r="AW62" s="171">
        <v>1</v>
      </c>
      <c r="AX62" s="171">
        <v>0</v>
      </c>
      <c r="AY62" s="171">
        <v>1</v>
      </c>
      <c r="AZ62" s="171">
        <v>0</v>
      </c>
      <c r="BA62" s="171">
        <v>0</v>
      </c>
      <c r="BB62" s="171">
        <v>0</v>
      </c>
      <c r="BC62" s="171">
        <v>0</v>
      </c>
      <c r="BD62" s="171">
        <v>0</v>
      </c>
      <c r="BE62" s="171">
        <v>0</v>
      </c>
      <c r="BF62" s="171">
        <v>0</v>
      </c>
      <c r="BG62" s="171">
        <v>0</v>
      </c>
      <c r="BH62" s="12">
        <f t="shared" si="1"/>
        <v>2</v>
      </c>
      <c r="BI62" s="28" t="str">
        <f t="shared" si="2"/>
        <v>O</v>
      </c>
    </row>
    <row r="63" spans="1:61" ht="14.4" customHeight="1" x14ac:dyDescent="0.3">
      <c r="A63" s="51">
        <v>57</v>
      </c>
      <c r="B63" s="278" t="s">
        <v>1805</v>
      </c>
      <c r="C63" s="7">
        <v>71</v>
      </c>
      <c r="D63" s="7"/>
      <c r="E63" s="27"/>
      <c r="F63" s="51">
        <v>0</v>
      </c>
      <c r="G63" s="13">
        <v>0</v>
      </c>
      <c r="H63" s="149">
        <v>0</v>
      </c>
      <c r="I63" s="149">
        <v>0</v>
      </c>
      <c r="J63" s="149">
        <v>0</v>
      </c>
      <c r="K63" s="149">
        <v>0</v>
      </c>
      <c r="L63" s="206">
        <v>0</v>
      </c>
      <c r="M63" s="149">
        <v>0</v>
      </c>
      <c r="N63" s="182">
        <v>0</v>
      </c>
      <c r="O63" s="149">
        <v>0</v>
      </c>
      <c r="P63" s="149">
        <v>0</v>
      </c>
      <c r="Q63" s="149">
        <v>0</v>
      </c>
      <c r="R63" s="149">
        <v>0</v>
      </c>
      <c r="S63" s="149">
        <v>0</v>
      </c>
      <c r="T63" s="149">
        <v>0</v>
      </c>
      <c r="U63" s="149">
        <v>0</v>
      </c>
      <c r="V63" s="149">
        <v>0</v>
      </c>
      <c r="W63" s="149">
        <v>0</v>
      </c>
      <c r="X63" s="35">
        <f>SUM(F63:W63)</f>
        <v>0</v>
      </c>
      <c r="Y63" s="50" t="str">
        <f>IF(X63&gt;=5,"C",IF(X63=0,"-",IF(X63=1,"NI",IF(X63&gt;1,"O",IF(X63&gt;5,"O")))))</f>
        <v>-</v>
      </c>
      <c r="Z63" s="186">
        <v>0</v>
      </c>
      <c r="AA63" s="136">
        <v>0</v>
      </c>
      <c r="AB63" s="136">
        <v>0</v>
      </c>
      <c r="AC63" s="136">
        <v>0</v>
      </c>
      <c r="AD63" s="136">
        <v>0</v>
      </c>
      <c r="AE63" s="136">
        <v>0</v>
      </c>
      <c r="AF63" s="136">
        <v>0</v>
      </c>
      <c r="AG63" s="149">
        <v>0</v>
      </c>
      <c r="AH63" s="171">
        <v>0</v>
      </c>
      <c r="AI63" s="171">
        <v>0</v>
      </c>
      <c r="AJ63" s="171">
        <v>0</v>
      </c>
      <c r="AK63" s="149">
        <v>0</v>
      </c>
      <c r="AL63" s="206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35">
        <v>0</v>
      </c>
      <c r="AS63" s="28" t="str">
        <f t="shared" si="0"/>
        <v>-</v>
      </c>
      <c r="AT63" s="179">
        <v>0</v>
      </c>
      <c r="AU63" s="171">
        <v>0</v>
      </c>
      <c r="AV63" s="171">
        <v>0</v>
      </c>
      <c r="AW63" s="171">
        <v>0</v>
      </c>
      <c r="AX63" s="171">
        <v>0</v>
      </c>
      <c r="AY63" s="171">
        <v>0</v>
      </c>
      <c r="AZ63" s="171">
        <v>0</v>
      </c>
      <c r="BA63" s="171">
        <v>0</v>
      </c>
      <c r="BB63" s="171">
        <v>0</v>
      </c>
      <c r="BC63" s="171">
        <v>0</v>
      </c>
      <c r="BD63" s="171">
        <v>1</v>
      </c>
      <c r="BE63" s="171">
        <v>0</v>
      </c>
      <c r="BF63" s="171">
        <v>0</v>
      </c>
      <c r="BG63" s="171">
        <v>0</v>
      </c>
      <c r="BH63" s="12">
        <f t="shared" si="1"/>
        <v>1</v>
      </c>
      <c r="BI63" s="28" t="str">
        <f t="shared" si="2"/>
        <v>NI</v>
      </c>
    </row>
    <row r="64" spans="1:61" ht="15.75" customHeight="1" x14ac:dyDescent="0.3">
      <c r="A64" s="51">
        <v>58</v>
      </c>
      <c r="B64" s="278" t="s">
        <v>1879</v>
      </c>
      <c r="C64" s="7">
        <v>65</v>
      </c>
      <c r="D64" s="7"/>
      <c r="E64" s="27">
        <v>4</v>
      </c>
      <c r="F64" s="51">
        <v>0</v>
      </c>
      <c r="G64" s="13">
        <v>0</v>
      </c>
      <c r="H64" s="149">
        <v>0</v>
      </c>
      <c r="I64" s="149">
        <v>0</v>
      </c>
      <c r="J64" s="149">
        <v>0</v>
      </c>
      <c r="K64" s="149">
        <v>0</v>
      </c>
      <c r="L64" s="206">
        <v>0</v>
      </c>
      <c r="M64" s="149">
        <v>0</v>
      </c>
      <c r="N64" s="182">
        <v>0</v>
      </c>
      <c r="O64" s="149">
        <v>0</v>
      </c>
      <c r="P64" s="149">
        <v>0</v>
      </c>
      <c r="Q64" s="149">
        <v>0</v>
      </c>
      <c r="R64" s="149">
        <v>0</v>
      </c>
      <c r="S64" s="149">
        <v>0</v>
      </c>
      <c r="T64" s="149">
        <v>0</v>
      </c>
      <c r="U64" s="149">
        <v>0</v>
      </c>
      <c r="V64" s="149">
        <v>0</v>
      </c>
      <c r="W64" s="149">
        <v>0</v>
      </c>
      <c r="X64" s="35">
        <f>SUM(F64:W64)</f>
        <v>0</v>
      </c>
      <c r="Y64" s="50" t="str">
        <f>IF(X64&gt;=5,"C",IF(X64=0,"-",IF(X64=1,"NI",IF(X64&gt;1,"O",IF(X64&gt;5,"O")))))</f>
        <v>-</v>
      </c>
      <c r="Z64" s="186">
        <v>0</v>
      </c>
      <c r="AA64" s="136">
        <v>0</v>
      </c>
      <c r="AB64" s="136">
        <v>0</v>
      </c>
      <c r="AC64" s="136">
        <v>0</v>
      </c>
      <c r="AD64" s="136">
        <v>0</v>
      </c>
      <c r="AE64" s="136">
        <v>0</v>
      </c>
      <c r="AF64" s="136">
        <v>0</v>
      </c>
      <c r="AG64" s="149">
        <v>0</v>
      </c>
      <c r="AH64" s="171">
        <v>0</v>
      </c>
      <c r="AI64" s="171">
        <v>0</v>
      </c>
      <c r="AJ64" s="171">
        <v>0</v>
      </c>
      <c r="AK64" s="149">
        <v>0</v>
      </c>
      <c r="AL64" s="206">
        <v>0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35">
        <v>0</v>
      </c>
      <c r="AS64" s="28" t="str">
        <f t="shared" si="0"/>
        <v>-</v>
      </c>
      <c r="AT64" s="179">
        <v>0</v>
      </c>
      <c r="AU64" s="171">
        <v>0</v>
      </c>
      <c r="AV64" s="171">
        <v>0</v>
      </c>
      <c r="AW64" s="171">
        <v>0</v>
      </c>
      <c r="AX64" s="171">
        <v>0</v>
      </c>
      <c r="AY64" s="171">
        <v>0</v>
      </c>
      <c r="AZ64" s="171">
        <v>0</v>
      </c>
      <c r="BA64" s="171">
        <v>0</v>
      </c>
      <c r="BB64" s="171">
        <v>0</v>
      </c>
      <c r="BC64" s="171">
        <v>0</v>
      </c>
      <c r="BD64" s="171">
        <v>0</v>
      </c>
      <c r="BE64" s="171">
        <v>0</v>
      </c>
      <c r="BF64" s="171">
        <v>0</v>
      </c>
      <c r="BG64" s="171">
        <v>1</v>
      </c>
      <c r="BH64" s="12">
        <f t="shared" si="1"/>
        <v>1</v>
      </c>
      <c r="BI64" s="28" t="str">
        <f t="shared" si="2"/>
        <v>NI</v>
      </c>
    </row>
    <row r="65" spans="1:61" ht="14.4" customHeight="1" x14ac:dyDescent="0.3">
      <c r="A65" s="51">
        <v>59</v>
      </c>
      <c r="B65" s="278" t="s">
        <v>1571</v>
      </c>
      <c r="C65" s="3">
        <v>39</v>
      </c>
      <c r="D65" s="3"/>
      <c r="E65" s="28"/>
      <c r="F65" s="51">
        <v>1</v>
      </c>
      <c r="G65" s="13">
        <v>0</v>
      </c>
      <c r="H65" s="149">
        <v>1</v>
      </c>
      <c r="I65" s="149">
        <v>1</v>
      </c>
      <c r="J65" s="149">
        <v>0</v>
      </c>
      <c r="K65" s="149">
        <v>1</v>
      </c>
      <c r="L65" s="206">
        <v>1</v>
      </c>
      <c r="M65" s="149">
        <v>1</v>
      </c>
      <c r="N65" s="182">
        <v>1</v>
      </c>
      <c r="O65" s="149">
        <v>1</v>
      </c>
      <c r="P65" s="149">
        <v>0</v>
      </c>
      <c r="Q65" s="149">
        <v>0</v>
      </c>
      <c r="R65" s="149">
        <v>0</v>
      </c>
      <c r="S65" s="149">
        <v>1</v>
      </c>
      <c r="T65" s="149">
        <v>0</v>
      </c>
      <c r="U65" s="149">
        <v>1</v>
      </c>
      <c r="V65" s="149">
        <v>0</v>
      </c>
      <c r="W65" s="149">
        <v>0</v>
      </c>
      <c r="X65" s="35">
        <f>SUM(F65:Q65)</f>
        <v>8</v>
      </c>
      <c r="Y65" s="50" t="str">
        <f>IF(X65&gt;=5,"C",IF(X65=0,"-",IF(X65=1,"NI",IF(X65&gt;1,"O",IF(X65&gt;5,"O")))))</f>
        <v>C</v>
      </c>
      <c r="Z65" s="186">
        <v>1</v>
      </c>
      <c r="AA65" s="136">
        <v>0</v>
      </c>
      <c r="AB65" s="136">
        <v>1</v>
      </c>
      <c r="AC65" s="136">
        <v>1</v>
      </c>
      <c r="AD65" s="136">
        <v>1</v>
      </c>
      <c r="AE65" s="136">
        <v>1</v>
      </c>
      <c r="AF65" s="171">
        <v>1</v>
      </c>
      <c r="AG65" s="149">
        <v>0</v>
      </c>
      <c r="AH65" s="136">
        <v>0</v>
      </c>
      <c r="AI65" s="136">
        <v>0</v>
      </c>
      <c r="AJ65" s="136">
        <v>0</v>
      </c>
      <c r="AK65" s="149">
        <v>0</v>
      </c>
      <c r="AL65" s="206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35">
        <f>SUM(Z65:AQ65)</f>
        <v>6</v>
      </c>
      <c r="AS65" s="28" t="str">
        <f t="shared" si="0"/>
        <v>C</v>
      </c>
      <c r="AT65" s="179">
        <v>0</v>
      </c>
      <c r="AU65" s="171">
        <v>0</v>
      </c>
      <c r="AV65" s="171">
        <v>0</v>
      </c>
      <c r="AW65" s="171">
        <v>0</v>
      </c>
      <c r="AX65" s="171">
        <v>0</v>
      </c>
      <c r="AY65" s="171">
        <v>0</v>
      </c>
      <c r="AZ65" s="171">
        <v>0</v>
      </c>
      <c r="BA65" s="171">
        <v>0</v>
      </c>
      <c r="BB65" s="171">
        <v>0</v>
      </c>
      <c r="BC65" s="171">
        <v>0</v>
      </c>
      <c r="BD65" s="171">
        <v>0</v>
      </c>
      <c r="BE65" s="171">
        <v>0</v>
      </c>
      <c r="BF65" s="171">
        <v>0</v>
      </c>
      <c r="BG65" s="171">
        <v>0</v>
      </c>
      <c r="BH65" s="12">
        <f t="shared" si="1"/>
        <v>0</v>
      </c>
      <c r="BI65" s="28" t="str">
        <f t="shared" si="2"/>
        <v>-</v>
      </c>
    </row>
    <row r="66" spans="1:61" ht="15.75" customHeight="1" x14ac:dyDescent="0.3">
      <c r="A66" s="51">
        <v>60</v>
      </c>
      <c r="B66" s="278" t="s">
        <v>1707</v>
      </c>
      <c r="C66" s="3">
        <v>59</v>
      </c>
      <c r="D66" s="3"/>
      <c r="E66" s="28"/>
      <c r="F66" s="51">
        <v>0</v>
      </c>
      <c r="G66" s="13">
        <v>0</v>
      </c>
      <c r="H66" s="149">
        <v>1</v>
      </c>
      <c r="I66" s="149">
        <v>0</v>
      </c>
      <c r="J66" s="149">
        <v>0</v>
      </c>
      <c r="K66" s="149">
        <v>0</v>
      </c>
      <c r="L66" s="206">
        <v>1</v>
      </c>
      <c r="M66" s="149">
        <v>1</v>
      </c>
      <c r="N66" s="182">
        <v>0</v>
      </c>
      <c r="O66" s="149">
        <v>1</v>
      </c>
      <c r="P66" s="149">
        <v>0</v>
      </c>
      <c r="Q66" s="149">
        <v>0</v>
      </c>
      <c r="R66" s="149">
        <v>0</v>
      </c>
      <c r="S66" s="149">
        <v>0</v>
      </c>
      <c r="T66" s="149">
        <v>1</v>
      </c>
      <c r="U66" s="149">
        <v>0</v>
      </c>
      <c r="V66" s="149">
        <v>0</v>
      </c>
      <c r="W66" s="149">
        <v>0</v>
      </c>
      <c r="X66" s="35">
        <f>SUM(F66:Q66)</f>
        <v>4</v>
      </c>
      <c r="Y66" s="50" t="str">
        <f>IF(X66&gt;=5,"C",IF(X66=0,"-",IF(X66=1,"NI",IF(X66&gt;1,"O",IF(X66&gt;5,"O")))))</f>
        <v>O</v>
      </c>
      <c r="Z66" s="186">
        <v>0</v>
      </c>
      <c r="AA66" s="136">
        <v>1</v>
      </c>
      <c r="AB66" s="136">
        <v>1</v>
      </c>
      <c r="AC66" s="136">
        <v>0</v>
      </c>
      <c r="AD66" s="136">
        <v>0</v>
      </c>
      <c r="AE66" s="136">
        <v>1</v>
      </c>
      <c r="AF66" s="171">
        <v>0</v>
      </c>
      <c r="AG66" s="149">
        <v>0</v>
      </c>
      <c r="AH66" s="136">
        <v>1</v>
      </c>
      <c r="AI66" s="136">
        <v>1</v>
      </c>
      <c r="AJ66" s="136">
        <v>0</v>
      </c>
      <c r="AK66" s="149">
        <v>0</v>
      </c>
      <c r="AL66" s="206">
        <v>0</v>
      </c>
      <c r="AM66" s="161">
        <v>1</v>
      </c>
      <c r="AN66" s="161">
        <v>1</v>
      </c>
      <c r="AO66" s="161">
        <v>1</v>
      </c>
      <c r="AP66" s="161">
        <v>0</v>
      </c>
      <c r="AQ66" s="161">
        <v>1</v>
      </c>
      <c r="AR66" s="35">
        <f>SUM(Z66:AQ66)</f>
        <v>9</v>
      </c>
      <c r="AS66" s="28" t="str">
        <f t="shared" si="0"/>
        <v>C</v>
      </c>
      <c r="AT66" s="179">
        <v>0</v>
      </c>
      <c r="AU66" s="171">
        <v>1</v>
      </c>
      <c r="AV66" s="171">
        <v>0</v>
      </c>
      <c r="AW66" s="171">
        <v>1</v>
      </c>
      <c r="AX66" s="171">
        <v>0</v>
      </c>
      <c r="AY66" s="171">
        <v>0</v>
      </c>
      <c r="AZ66" s="171">
        <v>1</v>
      </c>
      <c r="BA66" s="171">
        <v>1</v>
      </c>
      <c r="BB66" s="171">
        <v>0</v>
      </c>
      <c r="BC66" s="171">
        <v>0</v>
      </c>
      <c r="BD66" s="171">
        <v>0</v>
      </c>
      <c r="BE66" s="171">
        <v>0</v>
      </c>
      <c r="BF66" s="171">
        <v>0</v>
      </c>
      <c r="BG66" s="171">
        <v>0</v>
      </c>
      <c r="BH66" s="12">
        <f t="shared" si="1"/>
        <v>4</v>
      </c>
      <c r="BI66" s="28" t="str">
        <f t="shared" si="2"/>
        <v>O</v>
      </c>
    </row>
    <row r="67" spans="1:61" ht="14.4" customHeight="1" x14ac:dyDescent="0.3">
      <c r="A67" s="51">
        <v>61</v>
      </c>
      <c r="B67" s="278" t="s">
        <v>1812</v>
      </c>
      <c r="C67" s="7">
        <v>43</v>
      </c>
      <c r="D67" s="7"/>
      <c r="E67" s="27"/>
      <c r="F67" s="51">
        <v>0</v>
      </c>
      <c r="G67" s="13">
        <v>0</v>
      </c>
      <c r="H67" s="149">
        <v>0</v>
      </c>
      <c r="I67" s="149">
        <v>0</v>
      </c>
      <c r="J67" s="149">
        <v>0</v>
      </c>
      <c r="K67" s="149">
        <v>0</v>
      </c>
      <c r="L67" s="206">
        <v>0</v>
      </c>
      <c r="M67" s="149">
        <v>0</v>
      </c>
      <c r="N67" s="182">
        <v>0</v>
      </c>
      <c r="O67" s="149">
        <v>0</v>
      </c>
      <c r="P67" s="149">
        <v>0</v>
      </c>
      <c r="Q67" s="149">
        <v>0</v>
      </c>
      <c r="R67" s="149">
        <v>0</v>
      </c>
      <c r="S67" s="149">
        <v>0</v>
      </c>
      <c r="T67" s="149">
        <v>0</v>
      </c>
      <c r="U67" s="149">
        <v>0</v>
      </c>
      <c r="V67" s="149">
        <v>0</v>
      </c>
      <c r="W67" s="149">
        <v>0</v>
      </c>
      <c r="X67" s="35">
        <f>SUM(F67:W67)</f>
        <v>0</v>
      </c>
      <c r="Y67" s="50" t="str">
        <f>IF(X67&gt;=5,"C",IF(X67=0,"-",IF(X67=1,"NI",IF(X67&gt;1,"O",IF(X67&gt;5,"O")))))</f>
        <v>-</v>
      </c>
      <c r="Z67" s="186">
        <v>0</v>
      </c>
      <c r="AA67" s="136">
        <v>0</v>
      </c>
      <c r="AB67" s="136">
        <v>0</v>
      </c>
      <c r="AC67" s="136">
        <v>0</v>
      </c>
      <c r="AD67" s="136">
        <v>0</v>
      </c>
      <c r="AE67" s="136">
        <v>0</v>
      </c>
      <c r="AF67" s="136">
        <v>0</v>
      </c>
      <c r="AG67" s="149">
        <v>0</v>
      </c>
      <c r="AH67" s="171">
        <v>0</v>
      </c>
      <c r="AI67" s="171">
        <v>0</v>
      </c>
      <c r="AJ67" s="171">
        <v>0</v>
      </c>
      <c r="AK67" s="149">
        <v>0</v>
      </c>
      <c r="AL67" s="206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35">
        <v>0</v>
      </c>
      <c r="AS67" s="28" t="str">
        <f t="shared" si="0"/>
        <v>-</v>
      </c>
      <c r="AT67" s="179">
        <v>0</v>
      </c>
      <c r="AU67" s="171">
        <v>0</v>
      </c>
      <c r="AV67" s="171">
        <v>0</v>
      </c>
      <c r="AW67" s="171">
        <v>0</v>
      </c>
      <c r="AX67" s="171">
        <v>0</v>
      </c>
      <c r="AY67" s="171">
        <v>0</v>
      </c>
      <c r="AZ67" s="171">
        <v>0</v>
      </c>
      <c r="BA67" s="171">
        <v>0</v>
      </c>
      <c r="BB67" s="171">
        <v>0</v>
      </c>
      <c r="BC67" s="171">
        <v>0</v>
      </c>
      <c r="BD67" s="171">
        <v>1</v>
      </c>
      <c r="BE67" s="171">
        <v>0</v>
      </c>
      <c r="BF67" s="171">
        <v>0</v>
      </c>
      <c r="BG67" s="171">
        <v>0</v>
      </c>
      <c r="BH67" s="12">
        <f t="shared" si="1"/>
        <v>1</v>
      </c>
      <c r="BI67" s="28" t="str">
        <f t="shared" si="2"/>
        <v>NI</v>
      </c>
    </row>
    <row r="68" spans="1:61" ht="15" customHeight="1" x14ac:dyDescent="0.3">
      <c r="A68" s="51">
        <v>62</v>
      </c>
      <c r="B68" s="278" t="s">
        <v>1715</v>
      </c>
      <c r="C68" s="7">
        <v>44</v>
      </c>
      <c r="D68" s="7"/>
      <c r="E68" s="27"/>
      <c r="F68" s="179">
        <v>0</v>
      </c>
      <c r="G68" s="13">
        <v>0</v>
      </c>
      <c r="H68" s="149">
        <v>0</v>
      </c>
      <c r="I68" s="149">
        <v>0</v>
      </c>
      <c r="J68" s="149">
        <v>0</v>
      </c>
      <c r="K68" s="149">
        <v>0</v>
      </c>
      <c r="L68" s="206">
        <v>0</v>
      </c>
      <c r="M68" s="161">
        <v>0</v>
      </c>
      <c r="N68" s="231">
        <v>0</v>
      </c>
      <c r="O68" s="149">
        <v>0</v>
      </c>
      <c r="P68" s="149">
        <v>0</v>
      </c>
      <c r="Q68" s="149">
        <v>0</v>
      </c>
      <c r="R68" s="149">
        <v>0</v>
      </c>
      <c r="S68" s="149">
        <v>0</v>
      </c>
      <c r="T68" s="149">
        <v>0</v>
      </c>
      <c r="U68" s="149">
        <v>0</v>
      </c>
      <c r="V68" s="149">
        <v>0</v>
      </c>
      <c r="W68" s="149">
        <v>0</v>
      </c>
      <c r="X68" s="35">
        <f>SUM(F68:Q68)</f>
        <v>0</v>
      </c>
      <c r="Y68" s="50" t="str">
        <f>IF(X67&gt;=5,"C",IF(X67=0,"-",IF(X67=1,"NI",IF(X67&gt;1,"O",IF(X67&gt;5,"O")))))</f>
        <v>-</v>
      </c>
      <c r="Z68" s="186">
        <v>0</v>
      </c>
      <c r="AA68" s="171">
        <v>0</v>
      </c>
      <c r="AB68" s="171">
        <v>0</v>
      </c>
      <c r="AC68" s="171">
        <v>0</v>
      </c>
      <c r="AD68" s="171">
        <v>0</v>
      </c>
      <c r="AE68" s="171">
        <v>0</v>
      </c>
      <c r="AF68" s="171">
        <v>0</v>
      </c>
      <c r="AG68" s="149">
        <v>0</v>
      </c>
      <c r="AH68" s="171">
        <v>0</v>
      </c>
      <c r="AI68" s="171">
        <v>0</v>
      </c>
      <c r="AJ68" s="171">
        <v>0</v>
      </c>
      <c r="AK68" s="149">
        <v>0</v>
      </c>
      <c r="AL68" s="206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35">
        <f>SUM(Z68:AQ68)</f>
        <v>0</v>
      </c>
      <c r="AS68" s="28" t="str">
        <f t="shared" si="0"/>
        <v>-</v>
      </c>
      <c r="AT68" s="179">
        <v>0</v>
      </c>
      <c r="AU68" s="171">
        <v>1</v>
      </c>
      <c r="AV68" s="171">
        <v>1</v>
      </c>
      <c r="AW68" s="171">
        <v>0</v>
      </c>
      <c r="AX68" s="171">
        <v>0</v>
      </c>
      <c r="AY68" s="171">
        <v>0</v>
      </c>
      <c r="AZ68" s="171">
        <v>0</v>
      </c>
      <c r="BA68" s="171">
        <v>0</v>
      </c>
      <c r="BB68" s="171">
        <v>0</v>
      </c>
      <c r="BC68" s="171">
        <v>0</v>
      </c>
      <c r="BD68" s="171">
        <v>0</v>
      </c>
      <c r="BE68" s="171">
        <v>0</v>
      </c>
      <c r="BF68" s="171">
        <v>0</v>
      </c>
      <c r="BG68" s="171">
        <v>0</v>
      </c>
      <c r="BH68" s="12">
        <f t="shared" si="1"/>
        <v>2</v>
      </c>
      <c r="BI68" s="28" t="str">
        <f t="shared" si="2"/>
        <v>O</v>
      </c>
    </row>
    <row r="69" spans="1:61" ht="15.75" customHeight="1" x14ac:dyDescent="0.3">
      <c r="A69" s="51">
        <v>63</v>
      </c>
      <c r="B69" s="278" t="s">
        <v>1735</v>
      </c>
      <c r="C69" s="7">
        <v>28</v>
      </c>
      <c r="D69" s="7"/>
      <c r="E69" s="27"/>
      <c r="F69" s="179">
        <v>0</v>
      </c>
      <c r="G69" s="13">
        <v>0</v>
      </c>
      <c r="H69" s="149">
        <v>0</v>
      </c>
      <c r="I69" s="149">
        <v>0</v>
      </c>
      <c r="J69" s="149">
        <v>0</v>
      </c>
      <c r="K69" s="149">
        <v>0</v>
      </c>
      <c r="L69" s="206">
        <v>0</v>
      </c>
      <c r="M69" s="161">
        <v>0</v>
      </c>
      <c r="N69" s="231">
        <v>0</v>
      </c>
      <c r="O69" s="149">
        <v>0</v>
      </c>
      <c r="P69" s="149">
        <v>0</v>
      </c>
      <c r="Q69" s="149">
        <v>0</v>
      </c>
      <c r="R69" s="149">
        <v>0</v>
      </c>
      <c r="S69" s="149">
        <v>0</v>
      </c>
      <c r="T69" s="149">
        <v>0</v>
      </c>
      <c r="U69" s="149">
        <v>0</v>
      </c>
      <c r="V69" s="149">
        <v>0</v>
      </c>
      <c r="W69" s="149">
        <v>0</v>
      </c>
      <c r="X69" s="35">
        <f>SUM(F69:Q69)</f>
        <v>0</v>
      </c>
      <c r="Y69" s="50" t="str">
        <f>IF(X68&gt;=5,"C",IF(X68=0,"-",IF(X68=1,"NI",IF(X68&gt;1,"O",IF(X68&gt;5,"O")))))</f>
        <v>-</v>
      </c>
      <c r="Z69" s="186">
        <v>0</v>
      </c>
      <c r="AA69" s="171">
        <v>0</v>
      </c>
      <c r="AB69" s="171">
        <v>0</v>
      </c>
      <c r="AC69" s="171">
        <v>0</v>
      </c>
      <c r="AD69" s="171">
        <v>0</v>
      </c>
      <c r="AE69" s="171">
        <v>0</v>
      </c>
      <c r="AF69" s="171">
        <v>0</v>
      </c>
      <c r="AG69" s="149">
        <v>0</v>
      </c>
      <c r="AH69" s="171">
        <v>0</v>
      </c>
      <c r="AI69" s="171">
        <v>0</v>
      </c>
      <c r="AJ69" s="171">
        <v>0</v>
      </c>
      <c r="AK69" s="149">
        <v>0</v>
      </c>
      <c r="AL69" s="206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35">
        <f>SUM(Z69:AQ69)</f>
        <v>0</v>
      </c>
      <c r="AS69" s="28" t="str">
        <f t="shared" si="0"/>
        <v>-</v>
      </c>
      <c r="AT69" s="179">
        <v>0</v>
      </c>
      <c r="AU69" s="171">
        <v>0</v>
      </c>
      <c r="AV69" s="171">
        <v>0</v>
      </c>
      <c r="AW69" s="171">
        <v>0</v>
      </c>
      <c r="AX69" s="171">
        <v>1</v>
      </c>
      <c r="AY69" s="171">
        <v>0</v>
      </c>
      <c r="AZ69" s="171">
        <v>0</v>
      </c>
      <c r="BA69" s="171">
        <v>0</v>
      </c>
      <c r="BB69" s="171">
        <v>0</v>
      </c>
      <c r="BC69" s="171">
        <v>0</v>
      </c>
      <c r="BD69" s="171">
        <v>0</v>
      </c>
      <c r="BE69" s="171">
        <v>0</v>
      </c>
      <c r="BF69" s="171">
        <v>0</v>
      </c>
      <c r="BG69" s="171">
        <v>0</v>
      </c>
      <c r="BH69" s="12">
        <f t="shared" si="1"/>
        <v>1</v>
      </c>
      <c r="BI69" s="28" t="str">
        <f t="shared" si="2"/>
        <v>NI</v>
      </c>
    </row>
    <row r="70" spans="1:61" ht="15" customHeight="1" x14ac:dyDescent="0.3">
      <c r="A70" s="51">
        <v>64</v>
      </c>
      <c r="B70" s="278" t="s">
        <v>982</v>
      </c>
      <c r="C70" s="3">
        <v>30</v>
      </c>
      <c r="D70" s="3">
        <v>5</v>
      </c>
      <c r="E70" s="28"/>
      <c r="F70" s="51">
        <v>0</v>
      </c>
      <c r="G70" s="13">
        <v>0</v>
      </c>
      <c r="H70" s="149">
        <v>1</v>
      </c>
      <c r="I70" s="149">
        <v>0</v>
      </c>
      <c r="J70" s="149">
        <v>0</v>
      </c>
      <c r="K70" s="149">
        <v>0</v>
      </c>
      <c r="L70" s="206">
        <v>0</v>
      </c>
      <c r="M70" s="149">
        <v>0</v>
      </c>
      <c r="N70" s="182">
        <v>0</v>
      </c>
      <c r="O70" s="149">
        <v>0</v>
      </c>
      <c r="P70" s="149">
        <v>0</v>
      </c>
      <c r="Q70" s="149">
        <v>0</v>
      </c>
      <c r="R70" s="149">
        <v>0</v>
      </c>
      <c r="S70" s="149">
        <v>0</v>
      </c>
      <c r="T70" s="149">
        <v>0</v>
      </c>
      <c r="U70" s="149">
        <v>0</v>
      </c>
      <c r="V70" s="149">
        <v>0</v>
      </c>
      <c r="W70" s="149">
        <v>0</v>
      </c>
      <c r="X70" s="35">
        <f>SUM(F70:Q70)</f>
        <v>1</v>
      </c>
      <c r="Y70" s="50" t="str">
        <f t="shared" ref="Y70:Y76" si="8">IF(X70&gt;=5,"C",IF(X70=0,"-",IF(X70=1,"NI",IF(X70&gt;1,"O",IF(X70&gt;5,"O")))))</f>
        <v>NI</v>
      </c>
      <c r="Z70" s="186">
        <v>0</v>
      </c>
      <c r="AA70" s="136">
        <v>0</v>
      </c>
      <c r="AB70" s="136">
        <v>0</v>
      </c>
      <c r="AC70" s="136">
        <v>0</v>
      </c>
      <c r="AD70" s="136">
        <v>0</v>
      </c>
      <c r="AE70" s="136">
        <v>0</v>
      </c>
      <c r="AF70" s="171">
        <v>0</v>
      </c>
      <c r="AG70" s="149">
        <v>0</v>
      </c>
      <c r="AH70" s="136">
        <v>0</v>
      </c>
      <c r="AI70" s="136">
        <v>0</v>
      </c>
      <c r="AJ70" s="136">
        <v>0</v>
      </c>
      <c r="AK70" s="149">
        <v>1</v>
      </c>
      <c r="AL70" s="206">
        <v>0</v>
      </c>
      <c r="AM70" s="161">
        <v>0</v>
      </c>
      <c r="AN70" s="161">
        <v>0</v>
      </c>
      <c r="AO70" s="161">
        <v>0</v>
      </c>
      <c r="AP70" s="161">
        <v>0</v>
      </c>
      <c r="AQ70" s="161">
        <v>0</v>
      </c>
      <c r="AR70" s="35">
        <f>SUM(Z70:AQ70)</f>
        <v>1</v>
      </c>
      <c r="AS70" s="28" t="str">
        <f t="shared" si="0"/>
        <v>NI</v>
      </c>
      <c r="AT70" s="179">
        <v>0</v>
      </c>
      <c r="AU70" s="171">
        <v>0</v>
      </c>
      <c r="AV70" s="171">
        <v>1</v>
      </c>
      <c r="AW70" s="171">
        <v>0</v>
      </c>
      <c r="AX70" s="171">
        <v>0</v>
      </c>
      <c r="AY70" s="171">
        <v>0</v>
      </c>
      <c r="AZ70" s="171">
        <v>0</v>
      </c>
      <c r="BA70" s="171">
        <v>0</v>
      </c>
      <c r="BB70" s="171">
        <v>0</v>
      </c>
      <c r="BC70" s="171">
        <v>0</v>
      </c>
      <c r="BD70" s="171">
        <v>0</v>
      </c>
      <c r="BE70" s="171">
        <v>0</v>
      </c>
      <c r="BF70" s="171">
        <v>0</v>
      </c>
      <c r="BG70" s="171">
        <v>0</v>
      </c>
      <c r="BH70" s="12">
        <f t="shared" si="1"/>
        <v>1</v>
      </c>
      <c r="BI70" s="28" t="str">
        <f t="shared" si="2"/>
        <v>NI</v>
      </c>
    </row>
    <row r="71" spans="1:61" ht="15.75" customHeight="1" x14ac:dyDescent="0.3">
      <c r="A71" s="51">
        <v>65</v>
      </c>
      <c r="B71" s="278" t="s">
        <v>1722</v>
      </c>
      <c r="C71" s="3">
        <v>52</v>
      </c>
      <c r="D71" s="3"/>
      <c r="E71" s="28"/>
      <c r="F71" s="51">
        <v>0</v>
      </c>
      <c r="G71" s="13">
        <v>0</v>
      </c>
      <c r="H71" s="149">
        <v>1</v>
      </c>
      <c r="I71" s="149">
        <v>0</v>
      </c>
      <c r="J71" s="149">
        <v>0</v>
      </c>
      <c r="K71" s="149">
        <v>0</v>
      </c>
      <c r="L71" s="206">
        <v>0</v>
      </c>
      <c r="M71" s="149">
        <v>0</v>
      </c>
      <c r="N71" s="182">
        <v>1</v>
      </c>
      <c r="O71" s="149">
        <v>0</v>
      </c>
      <c r="P71" s="149">
        <v>0</v>
      </c>
      <c r="Q71" s="149">
        <v>0</v>
      </c>
      <c r="R71" s="149">
        <v>0</v>
      </c>
      <c r="S71" s="149">
        <v>0</v>
      </c>
      <c r="T71" s="149">
        <v>0</v>
      </c>
      <c r="U71" s="149">
        <v>0</v>
      </c>
      <c r="V71" s="149">
        <v>0</v>
      </c>
      <c r="W71" s="149">
        <v>0</v>
      </c>
      <c r="X71" s="35">
        <f>SUM(F71:Q71)</f>
        <v>2</v>
      </c>
      <c r="Y71" s="50" t="str">
        <f t="shared" si="8"/>
        <v>O</v>
      </c>
      <c r="Z71" s="186">
        <v>0</v>
      </c>
      <c r="AA71" s="136">
        <v>0</v>
      </c>
      <c r="AB71" s="136">
        <v>0</v>
      </c>
      <c r="AC71" s="136">
        <v>0</v>
      </c>
      <c r="AD71" s="136">
        <v>0</v>
      </c>
      <c r="AE71" s="136">
        <v>0</v>
      </c>
      <c r="AF71" s="171">
        <v>0</v>
      </c>
      <c r="AG71" s="149">
        <v>0</v>
      </c>
      <c r="AH71" s="136">
        <v>0</v>
      </c>
      <c r="AI71" s="136">
        <v>0</v>
      </c>
      <c r="AJ71" s="136">
        <v>0</v>
      </c>
      <c r="AK71" s="149">
        <v>0</v>
      </c>
      <c r="AL71" s="206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35">
        <f>SUM(Z71:AQ71)</f>
        <v>0</v>
      </c>
      <c r="AS71" s="28" t="str">
        <f t="shared" ref="AS71:AS134" si="9">IF(AR71&gt;=5,"C",IF(AR71=0,"-",IF(AR71=1,"NI",IF(AR71&gt;1,"O",IF(AR71&gt;5,"O")))))</f>
        <v>-</v>
      </c>
      <c r="AT71" s="179">
        <v>0</v>
      </c>
      <c r="AU71" s="171">
        <v>0</v>
      </c>
      <c r="AV71" s="171">
        <v>0</v>
      </c>
      <c r="AW71" s="171">
        <v>1</v>
      </c>
      <c r="AX71" s="171">
        <v>0</v>
      </c>
      <c r="AY71" s="171">
        <v>0</v>
      </c>
      <c r="AZ71" s="171">
        <v>0</v>
      </c>
      <c r="BA71" s="171">
        <v>0</v>
      </c>
      <c r="BB71" s="171">
        <v>0</v>
      </c>
      <c r="BC71" s="171">
        <v>0</v>
      </c>
      <c r="BD71" s="171">
        <v>0</v>
      </c>
      <c r="BE71" s="171">
        <v>0</v>
      </c>
      <c r="BF71" s="171">
        <v>0</v>
      </c>
      <c r="BG71" s="171">
        <v>1</v>
      </c>
      <c r="BH71" s="12">
        <f t="shared" ref="BH71:BH134" si="10">SUM(AT71:BG71)</f>
        <v>2</v>
      </c>
      <c r="BI71" s="28" t="str">
        <f t="shared" ref="BI71:BI134" si="11">IF(BH71&gt;=5,"C",IF(BH71=0,"-",IF(BH71=1,"NI",IF(BH71&gt;1,"O",IF(BH71&gt;5,"O")))))</f>
        <v>O</v>
      </c>
    </row>
    <row r="72" spans="1:61" ht="15.75" customHeight="1" x14ac:dyDescent="0.3">
      <c r="A72" s="51">
        <v>66</v>
      </c>
      <c r="B72" s="278" t="s">
        <v>1867</v>
      </c>
      <c r="C72" s="7">
        <v>38</v>
      </c>
      <c r="D72" s="7"/>
      <c r="E72" s="27"/>
      <c r="F72" s="51">
        <v>0</v>
      </c>
      <c r="G72" s="13">
        <v>0</v>
      </c>
      <c r="H72" s="149">
        <v>0</v>
      </c>
      <c r="I72" s="149">
        <v>0</v>
      </c>
      <c r="J72" s="149">
        <v>0</v>
      </c>
      <c r="K72" s="149">
        <v>0</v>
      </c>
      <c r="L72" s="206">
        <v>0</v>
      </c>
      <c r="M72" s="149">
        <v>0</v>
      </c>
      <c r="N72" s="182">
        <v>0</v>
      </c>
      <c r="O72" s="149">
        <v>0</v>
      </c>
      <c r="P72" s="149">
        <v>0</v>
      </c>
      <c r="Q72" s="149">
        <v>0</v>
      </c>
      <c r="R72" s="149">
        <v>0</v>
      </c>
      <c r="S72" s="149">
        <v>0</v>
      </c>
      <c r="T72" s="149">
        <v>0</v>
      </c>
      <c r="U72" s="149">
        <v>0</v>
      </c>
      <c r="V72" s="149">
        <v>0</v>
      </c>
      <c r="W72" s="149">
        <v>0</v>
      </c>
      <c r="X72" s="35">
        <f>SUM(F72:W72)</f>
        <v>0</v>
      </c>
      <c r="Y72" s="50" t="str">
        <f t="shared" si="8"/>
        <v>-</v>
      </c>
      <c r="Z72" s="186">
        <v>0</v>
      </c>
      <c r="AA72" s="136">
        <v>0</v>
      </c>
      <c r="AB72" s="136">
        <v>0</v>
      </c>
      <c r="AC72" s="136">
        <v>0</v>
      </c>
      <c r="AD72" s="136">
        <v>0</v>
      </c>
      <c r="AE72" s="136">
        <v>0</v>
      </c>
      <c r="AF72" s="136">
        <v>0</v>
      </c>
      <c r="AG72" s="149">
        <v>0</v>
      </c>
      <c r="AH72" s="171">
        <v>0</v>
      </c>
      <c r="AI72" s="171">
        <v>0</v>
      </c>
      <c r="AJ72" s="171">
        <v>0</v>
      </c>
      <c r="AK72" s="149">
        <v>0</v>
      </c>
      <c r="AL72" s="206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35">
        <v>0</v>
      </c>
      <c r="AS72" s="28" t="str">
        <f t="shared" si="9"/>
        <v>-</v>
      </c>
      <c r="AT72" s="179">
        <v>0</v>
      </c>
      <c r="AU72" s="171">
        <v>0</v>
      </c>
      <c r="AV72" s="171">
        <v>0</v>
      </c>
      <c r="AW72" s="171">
        <v>0</v>
      </c>
      <c r="AX72" s="171">
        <v>0</v>
      </c>
      <c r="AY72" s="171">
        <v>0</v>
      </c>
      <c r="AZ72" s="171">
        <v>0</v>
      </c>
      <c r="BA72" s="171">
        <v>0</v>
      </c>
      <c r="BB72" s="171">
        <v>0</v>
      </c>
      <c r="BC72" s="171">
        <v>0</v>
      </c>
      <c r="BD72" s="171">
        <v>0</v>
      </c>
      <c r="BE72" s="171">
        <v>0</v>
      </c>
      <c r="BF72" s="171">
        <v>1</v>
      </c>
      <c r="BG72" s="171">
        <v>0</v>
      </c>
      <c r="BH72" s="12">
        <f t="shared" si="10"/>
        <v>1</v>
      </c>
      <c r="BI72" s="28" t="str">
        <f t="shared" si="11"/>
        <v>NI</v>
      </c>
    </row>
    <row r="73" spans="1:61" ht="15.75" customHeight="1" x14ac:dyDescent="0.3">
      <c r="A73" s="51">
        <v>67</v>
      </c>
      <c r="B73" s="278" t="s">
        <v>1569</v>
      </c>
      <c r="C73" s="3">
        <v>60</v>
      </c>
      <c r="D73" s="3"/>
      <c r="E73" s="28"/>
      <c r="F73" s="51">
        <v>0</v>
      </c>
      <c r="G73" s="13">
        <v>0</v>
      </c>
      <c r="H73" s="149">
        <v>0</v>
      </c>
      <c r="I73" s="149">
        <v>0</v>
      </c>
      <c r="J73" s="149">
        <v>0</v>
      </c>
      <c r="K73" s="149">
        <v>0</v>
      </c>
      <c r="L73" s="206">
        <v>0</v>
      </c>
      <c r="M73" s="161">
        <v>0</v>
      </c>
      <c r="N73" s="182">
        <v>0</v>
      </c>
      <c r="O73" s="149">
        <v>0</v>
      </c>
      <c r="P73" s="149">
        <v>0</v>
      </c>
      <c r="Q73" s="149">
        <v>0</v>
      </c>
      <c r="R73" s="149">
        <v>0</v>
      </c>
      <c r="S73" s="149">
        <v>0</v>
      </c>
      <c r="T73" s="149">
        <v>0</v>
      </c>
      <c r="U73" s="149">
        <v>0</v>
      </c>
      <c r="V73" s="149">
        <v>0</v>
      </c>
      <c r="W73" s="149">
        <v>0</v>
      </c>
      <c r="X73" s="35">
        <f>SUM(F73:Q73)</f>
        <v>0</v>
      </c>
      <c r="Y73" s="50" t="str">
        <f t="shared" si="8"/>
        <v>-</v>
      </c>
      <c r="Z73" s="186">
        <v>1</v>
      </c>
      <c r="AA73" s="136">
        <v>0</v>
      </c>
      <c r="AB73" s="136">
        <v>1</v>
      </c>
      <c r="AC73" s="136">
        <v>1</v>
      </c>
      <c r="AD73" s="136">
        <v>0</v>
      </c>
      <c r="AE73" s="136">
        <v>0</v>
      </c>
      <c r="AF73" s="136">
        <v>0</v>
      </c>
      <c r="AG73" s="149">
        <v>1</v>
      </c>
      <c r="AH73" s="171">
        <v>0</v>
      </c>
      <c r="AI73" s="171">
        <v>0</v>
      </c>
      <c r="AJ73" s="171">
        <v>1</v>
      </c>
      <c r="AK73" s="149">
        <v>0</v>
      </c>
      <c r="AL73" s="206">
        <v>1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35">
        <f>SUM(Z73:AQ73)</f>
        <v>6</v>
      </c>
      <c r="AS73" s="28" t="str">
        <f t="shared" si="9"/>
        <v>C</v>
      </c>
      <c r="AT73" s="179">
        <v>0</v>
      </c>
      <c r="AU73" s="171">
        <v>0</v>
      </c>
      <c r="AV73" s="171">
        <v>0</v>
      </c>
      <c r="AW73" s="171">
        <v>0</v>
      </c>
      <c r="AX73" s="171">
        <v>0</v>
      </c>
      <c r="AY73" s="171">
        <v>0</v>
      </c>
      <c r="AZ73" s="171">
        <v>0</v>
      </c>
      <c r="BA73" s="171">
        <v>0</v>
      </c>
      <c r="BB73" s="171">
        <v>0</v>
      </c>
      <c r="BC73" s="171">
        <v>0</v>
      </c>
      <c r="BD73" s="171">
        <v>0</v>
      </c>
      <c r="BE73" s="171">
        <v>0</v>
      </c>
      <c r="BF73" s="171">
        <v>0</v>
      </c>
      <c r="BG73" s="171">
        <v>0</v>
      </c>
      <c r="BH73" s="12">
        <f t="shared" si="10"/>
        <v>0</v>
      </c>
      <c r="BI73" s="28" t="str">
        <f t="shared" si="11"/>
        <v>-</v>
      </c>
    </row>
    <row r="74" spans="1:61" ht="15.75" customHeight="1" x14ac:dyDescent="0.3">
      <c r="A74" s="51">
        <v>68</v>
      </c>
      <c r="B74" s="278" t="s">
        <v>1799</v>
      </c>
      <c r="C74" s="3">
        <v>24</v>
      </c>
      <c r="D74" s="3"/>
      <c r="E74" s="28"/>
      <c r="F74" s="51">
        <v>0</v>
      </c>
      <c r="G74" s="13">
        <v>0</v>
      </c>
      <c r="H74" s="149">
        <v>0</v>
      </c>
      <c r="I74" s="149">
        <v>0</v>
      </c>
      <c r="J74" s="149">
        <v>0</v>
      </c>
      <c r="K74" s="149">
        <v>0</v>
      </c>
      <c r="L74" s="206">
        <v>0</v>
      </c>
      <c r="M74" s="149">
        <v>0</v>
      </c>
      <c r="N74" s="182">
        <v>0</v>
      </c>
      <c r="O74" s="149">
        <v>0</v>
      </c>
      <c r="P74" s="149">
        <v>0</v>
      </c>
      <c r="Q74" s="149">
        <v>0</v>
      </c>
      <c r="R74" s="149">
        <v>0</v>
      </c>
      <c r="S74" s="149">
        <v>0</v>
      </c>
      <c r="T74" s="149">
        <v>0</v>
      </c>
      <c r="U74" s="149">
        <v>0</v>
      </c>
      <c r="V74" s="149">
        <v>0</v>
      </c>
      <c r="W74" s="149">
        <v>0</v>
      </c>
      <c r="X74" s="35">
        <f>SUM(F74:W74)</f>
        <v>0</v>
      </c>
      <c r="Y74" s="50" t="str">
        <f t="shared" si="8"/>
        <v>-</v>
      </c>
      <c r="Z74" s="186">
        <v>0</v>
      </c>
      <c r="AA74" s="136">
        <v>0</v>
      </c>
      <c r="AB74" s="136">
        <v>0</v>
      </c>
      <c r="AC74" s="136">
        <v>0</v>
      </c>
      <c r="AD74" s="136">
        <v>0</v>
      </c>
      <c r="AE74" s="136">
        <v>0</v>
      </c>
      <c r="AF74" s="136">
        <v>0</v>
      </c>
      <c r="AG74" s="149">
        <v>0</v>
      </c>
      <c r="AH74" s="171">
        <v>0</v>
      </c>
      <c r="AI74" s="171">
        <v>0</v>
      </c>
      <c r="AJ74" s="171">
        <v>0</v>
      </c>
      <c r="AK74" s="149">
        <v>0</v>
      </c>
      <c r="AL74" s="206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35">
        <v>0</v>
      </c>
      <c r="AS74" s="28" t="str">
        <f t="shared" si="9"/>
        <v>-</v>
      </c>
      <c r="AT74" s="179">
        <v>0</v>
      </c>
      <c r="AU74" s="171">
        <v>0</v>
      </c>
      <c r="AV74" s="171">
        <v>0</v>
      </c>
      <c r="AW74" s="171">
        <v>0</v>
      </c>
      <c r="AX74" s="171">
        <v>0</v>
      </c>
      <c r="AY74" s="171">
        <v>0</v>
      </c>
      <c r="AZ74" s="171">
        <v>0</v>
      </c>
      <c r="BA74" s="171">
        <v>0</v>
      </c>
      <c r="BB74" s="171">
        <v>0</v>
      </c>
      <c r="BC74" s="171">
        <v>0</v>
      </c>
      <c r="BD74" s="171">
        <v>1</v>
      </c>
      <c r="BE74" s="171">
        <v>0</v>
      </c>
      <c r="BF74" s="171">
        <v>0</v>
      </c>
      <c r="BG74" s="171">
        <v>0</v>
      </c>
      <c r="BH74" s="12">
        <f t="shared" si="10"/>
        <v>1</v>
      </c>
      <c r="BI74" s="28" t="str">
        <f t="shared" si="11"/>
        <v>NI</v>
      </c>
    </row>
    <row r="75" spans="1:61" ht="15.75" customHeight="1" x14ac:dyDescent="0.3">
      <c r="A75" s="51">
        <v>69</v>
      </c>
      <c r="B75" s="278" t="s">
        <v>1877</v>
      </c>
      <c r="C75" s="3">
        <v>77</v>
      </c>
      <c r="D75" s="3"/>
      <c r="E75" s="28"/>
      <c r="F75" s="51">
        <v>0</v>
      </c>
      <c r="G75" s="13">
        <v>0</v>
      </c>
      <c r="H75" s="149">
        <v>0</v>
      </c>
      <c r="I75" s="149">
        <v>0</v>
      </c>
      <c r="J75" s="149">
        <v>0</v>
      </c>
      <c r="K75" s="149">
        <v>0</v>
      </c>
      <c r="L75" s="206">
        <v>0</v>
      </c>
      <c r="M75" s="149">
        <v>0</v>
      </c>
      <c r="N75" s="182">
        <v>0</v>
      </c>
      <c r="O75" s="149">
        <v>0</v>
      </c>
      <c r="P75" s="149">
        <v>0</v>
      </c>
      <c r="Q75" s="149">
        <v>0</v>
      </c>
      <c r="R75" s="149">
        <v>0</v>
      </c>
      <c r="S75" s="149">
        <v>0</v>
      </c>
      <c r="T75" s="149">
        <v>0</v>
      </c>
      <c r="U75" s="149">
        <v>0</v>
      </c>
      <c r="V75" s="149">
        <v>0</v>
      </c>
      <c r="W75" s="149">
        <v>0</v>
      </c>
      <c r="X75" s="35">
        <f>SUM(F75:W75)</f>
        <v>0</v>
      </c>
      <c r="Y75" s="50" t="str">
        <f t="shared" si="8"/>
        <v>-</v>
      </c>
      <c r="Z75" s="186">
        <v>0</v>
      </c>
      <c r="AA75" s="136">
        <v>0</v>
      </c>
      <c r="AB75" s="136">
        <v>0</v>
      </c>
      <c r="AC75" s="136">
        <v>0</v>
      </c>
      <c r="AD75" s="136">
        <v>0</v>
      </c>
      <c r="AE75" s="136">
        <v>0</v>
      </c>
      <c r="AF75" s="136">
        <v>0</v>
      </c>
      <c r="AG75" s="149">
        <v>0</v>
      </c>
      <c r="AH75" s="171">
        <v>0</v>
      </c>
      <c r="AI75" s="171">
        <v>0</v>
      </c>
      <c r="AJ75" s="171">
        <v>0</v>
      </c>
      <c r="AK75" s="149">
        <v>0</v>
      </c>
      <c r="AL75" s="206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35">
        <v>0</v>
      </c>
      <c r="AS75" s="28" t="str">
        <f t="shared" si="9"/>
        <v>-</v>
      </c>
      <c r="AT75" s="179">
        <v>0</v>
      </c>
      <c r="AU75" s="171">
        <v>0</v>
      </c>
      <c r="AV75" s="171">
        <v>0</v>
      </c>
      <c r="AW75" s="171">
        <v>0</v>
      </c>
      <c r="AX75" s="171">
        <v>0</v>
      </c>
      <c r="AY75" s="171">
        <v>0</v>
      </c>
      <c r="AZ75" s="171">
        <v>0</v>
      </c>
      <c r="BA75" s="171">
        <v>0</v>
      </c>
      <c r="BB75" s="171">
        <v>0</v>
      </c>
      <c r="BC75" s="171">
        <v>1</v>
      </c>
      <c r="BD75" s="171">
        <v>1</v>
      </c>
      <c r="BE75" s="171">
        <v>1</v>
      </c>
      <c r="BF75" s="171">
        <v>1</v>
      </c>
      <c r="BG75" s="171">
        <v>1</v>
      </c>
      <c r="BH75" s="12">
        <f t="shared" si="10"/>
        <v>5</v>
      </c>
      <c r="BI75" s="28" t="str">
        <f t="shared" si="11"/>
        <v>C</v>
      </c>
    </row>
    <row r="76" spans="1:61" ht="15.75" customHeight="1" x14ac:dyDescent="0.3">
      <c r="A76" s="51">
        <v>70</v>
      </c>
      <c r="B76" s="278" t="s">
        <v>1334</v>
      </c>
      <c r="C76" s="3">
        <v>40</v>
      </c>
      <c r="D76" s="3"/>
      <c r="E76" s="28"/>
      <c r="F76" s="51">
        <v>1</v>
      </c>
      <c r="G76" s="13">
        <v>1</v>
      </c>
      <c r="H76" s="149">
        <v>1</v>
      </c>
      <c r="I76" s="149">
        <v>0</v>
      </c>
      <c r="J76" s="149">
        <v>0</v>
      </c>
      <c r="K76" s="149">
        <v>0</v>
      </c>
      <c r="L76" s="206">
        <v>1</v>
      </c>
      <c r="M76" s="149">
        <v>0</v>
      </c>
      <c r="N76" s="182">
        <v>0</v>
      </c>
      <c r="O76" s="149">
        <v>0</v>
      </c>
      <c r="P76" s="149">
        <v>0</v>
      </c>
      <c r="Q76" s="149">
        <v>1</v>
      </c>
      <c r="R76" s="149">
        <v>1</v>
      </c>
      <c r="S76" s="149">
        <v>0</v>
      </c>
      <c r="T76" s="149">
        <v>0</v>
      </c>
      <c r="U76" s="149">
        <v>0</v>
      </c>
      <c r="V76" s="149">
        <v>0</v>
      </c>
      <c r="W76" s="149">
        <v>1</v>
      </c>
      <c r="X76" s="35">
        <f>SUM(F76:Q76)</f>
        <v>5</v>
      </c>
      <c r="Y76" s="50" t="str">
        <f t="shared" si="8"/>
        <v>C</v>
      </c>
      <c r="Z76" s="186">
        <v>0</v>
      </c>
      <c r="AA76" s="136">
        <v>0</v>
      </c>
      <c r="AB76" s="136">
        <v>0</v>
      </c>
      <c r="AC76" s="136">
        <v>1</v>
      </c>
      <c r="AD76" s="136">
        <v>0</v>
      </c>
      <c r="AE76" s="136">
        <v>0</v>
      </c>
      <c r="AF76" s="171">
        <v>0</v>
      </c>
      <c r="AG76" s="149">
        <v>0</v>
      </c>
      <c r="AH76" s="136">
        <v>0</v>
      </c>
      <c r="AI76" s="136">
        <v>0</v>
      </c>
      <c r="AJ76" s="136">
        <v>0</v>
      </c>
      <c r="AK76" s="149">
        <v>0</v>
      </c>
      <c r="AL76" s="206">
        <v>1</v>
      </c>
      <c r="AM76" s="161">
        <v>1</v>
      </c>
      <c r="AN76" s="161">
        <v>0</v>
      </c>
      <c r="AO76" s="161">
        <v>0</v>
      </c>
      <c r="AP76" s="161">
        <v>1</v>
      </c>
      <c r="AQ76" s="161">
        <v>0</v>
      </c>
      <c r="AR76" s="35">
        <f>SUM(Z76:AQ76)</f>
        <v>4</v>
      </c>
      <c r="AS76" s="28" t="str">
        <f t="shared" si="9"/>
        <v>O</v>
      </c>
      <c r="AT76" s="179">
        <v>0</v>
      </c>
      <c r="AU76" s="171">
        <v>0</v>
      </c>
      <c r="AV76" s="171">
        <v>1</v>
      </c>
      <c r="AW76" s="171">
        <v>1</v>
      </c>
      <c r="AX76" s="171">
        <v>0</v>
      </c>
      <c r="AY76" s="171">
        <v>1</v>
      </c>
      <c r="AZ76" s="171">
        <v>1</v>
      </c>
      <c r="BA76" s="171">
        <v>0</v>
      </c>
      <c r="BB76" s="171">
        <v>1</v>
      </c>
      <c r="BC76" s="171">
        <v>1</v>
      </c>
      <c r="BD76" s="171">
        <v>1</v>
      </c>
      <c r="BE76" s="171">
        <v>0</v>
      </c>
      <c r="BF76" s="171">
        <v>1</v>
      </c>
      <c r="BG76" s="171">
        <v>1</v>
      </c>
      <c r="BH76" s="12">
        <f t="shared" si="10"/>
        <v>9</v>
      </c>
      <c r="BI76" s="28" t="str">
        <f t="shared" si="11"/>
        <v>C</v>
      </c>
    </row>
    <row r="77" spans="1:61" ht="15.75" customHeight="1" x14ac:dyDescent="0.3">
      <c r="A77" s="51">
        <v>71</v>
      </c>
      <c r="B77" s="279" t="s">
        <v>1762</v>
      </c>
      <c r="C77" s="93">
        <v>25</v>
      </c>
      <c r="D77" s="7"/>
      <c r="E77" s="27"/>
      <c r="F77" s="179">
        <v>0</v>
      </c>
      <c r="G77" s="13">
        <v>0</v>
      </c>
      <c r="H77" s="149">
        <v>0</v>
      </c>
      <c r="I77" s="149">
        <v>0</v>
      </c>
      <c r="J77" s="149">
        <v>0</v>
      </c>
      <c r="K77" s="149">
        <v>0</v>
      </c>
      <c r="L77" s="206">
        <v>0</v>
      </c>
      <c r="M77" s="161">
        <v>0</v>
      </c>
      <c r="N77" s="231">
        <v>0</v>
      </c>
      <c r="O77" s="149">
        <v>0</v>
      </c>
      <c r="P77" s="149">
        <v>0</v>
      </c>
      <c r="Q77" s="149">
        <v>0</v>
      </c>
      <c r="R77" s="149">
        <v>0</v>
      </c>
      <c r="S77" s="149">
        <v>0</v>
      </c>
      <c r="T77" s="149">
        <v>0</v>
      </c>
      <c r="U77" s="149">
        <v>0</v>
      </c>
      <c r="V77" s="149">
        <v>0</v>
      </c>
      <c r="W77" s="149">
        <v>0</v>
      </c>
      <c r="X77" s="35">
        <f>SUM(F77:Q77)</f>
        <v>0</v>
      </c>
      <c r="Y77" s="50" t="str">
        <f>IF(X76&gt;=5,"C",IF(X76=0,"-",IF(X76=1,"NI",IF(X76&gt;1,"O",IF(X76&gt;5,"O")))))</f>
        <v>C</v>
      </c>
      <c r="Z77" s="186">
        <v>0</v>
      </c>
      <c r="AA77" s="171">
        <v>0</v>
      </c>
      <c r="AB77" s="171">
        <v>0</v>
      </c>
      <c r="AC77" s="171">
        <v>1</v>
      </c>
      <c r="AD77" s="171">
        <v>0</v>
      </c>
      <c r="AE77" s="136">
        <v>0</v>
      </c>
      <c r="AF77" s="136">
        <v>0</v>
      </c>
      <c r="AG77" s="149">
        <v>0</v>
      </c>
      <c r="AH77" s="171">
        <v>0</v>
      </c>
      <c r="AI77" s="171">
        <v>0</v>
      </c>
      <c r="AJ77" s="171">
        <v>0</v>
      </c>
      <c r="AK77" s="149">
        <v>0</v>
      </c>
      <c r="AL77" s="206">
        <v>0</v>
      </c>
      <c r="AM77" s="161">
        <v>0</v>
      </c>
      <c r="AN77" s="161">
        <v>0</v>
      </c>
      <c r="AO77" s="161">
        <v>1</v>
      </c>
      <c r="AP77" s="161">
        <v>1</v>
      </c>
      <c r="AQ77" s="161">
        <v>0</v>
      </c>
      <c r="AR77" s="35">
        <f>SUM(Z77:AQ77)</f>
        <v>3</v>
      </c>
      <c r="AS77" s="28" t="str">
        <f t="shared" si="9"/>
        <v>O</v>
      </c>
      <c r="AT77" s="179">
        <v>0</v>
      </c>
      <c r="AU77" s="171">
        <v>1</v>
      </c>
      <c r="AV77" s="171">
        <v>1</v>
      </c>
      <c r="AW77" s="171">
        <v>1</v>
      </c>
      <c r="AX77" s="171">
        <v>0</v>
      </c>
      <c r="AY77" s="171">
        <v>1</v>
      </c>
      <c r="AZ77" s="171">
        <v>0</v>
      </c>
      <c r="BA77" s="171">
        <v>0</v>
      </c>
      <c r="BB77" s="171">
        <v>1</v>
      </c>
      <c r="BC77" s="171">
        <v>1</v>
      </c>
      <c r="BD77" s="171">
        <v>0</v>
      </c>
      <c r="BE77" s="171">
        <v>1</v>
      </c>
      <c r="BF77" s="171">
        <v>0</v>
      </c>
      <c r="BG77" s="171">
        <v>1</v>
      </c>
      <c r="BH77" s="12">
        <f t="shared" si="10"/>
        <v>8</v>
      </c>
      <c r="BI77" s="28" t="str">
        <f t="shared" si="11"/>
        <v>C</v>
      </c>
    </row>
    <row r="78" spans="1:61" ht="15.75" customHeight="1" x14ac:dyDescent="0.3">
      <c r="A78" s="51">
        <v>72</v>
      </c>
      <c r="B78" s="278" t="s">
        <v>1670</v>
      </c>
      <c r="C78" s="7">
        <v>64</v>
      </c>
      <c r="D78" s="7"/>
      <c r="E78" s="27"/>
      <c r="F78" s="179">
        <v>0</v>
      </c>
      <c r="G78" s="13">
        <v>0</v>
      </c>
      <c r="H78" s="149">
        <v>0</v>
      </c>
      <c r="I78" s="149">
        <v>0</v>
      </c>
      <c r="J78" s="149">
        <v>0</v>
      </c>
      <c r="K78" s="149">
        <v>0</v>
      </c>
      <c r="L78" s="206">
        <v>0</v>
      </c>
      <c r="M78" s="161">
        <v>0</v>
      </c>
      <c r="N78" s="231">
        <v>0</v>
      </c>
      <c r="O78" s="149">
        <v>0</v>
      </c>
      <c r="P78" s="149">
        <v>0</v>
      </c>
      <c r="Q78" s="149">
        <v>0</v>
      </c>
      <c r="R78" s="149">
        <v>0</v>
      </c>
      <c r="S78" s="149">
        <v>0</v>
      </c>
      <c r="T78" s="149">
        <v>0</v>
      </c>
      <c r="U78" s="149">
        <v>0</v>
      </c>
      <c r="V78" s="149">
        <v>0</v>
      </c>
      <c r="W78" s="149">
        <v>0</v>
      </c>
      <c r="X78" s="35">
        <f>SUM(F78:Q78)</f>
        <v>0</v>
      </c>
      <c r="Y78" s="50" t="str">
        <f>IF(X77&gt;=5,"C",IF(X77=0,"-",IF(X77=1,"NI",IF(X77&gt;1,"O",IF(X77&gt;5,"O")))))</f>
        <v>-</v>
      </c>
      <c r="Z78" s="186">
        <v>0</v>
      </c>
      <c r="AA78" s="171">
        <v>0</v>
      </c>
      <c r="AB78" s="171">
        <v>0</v>
      </c>
      <c r="AC78" s="171">
        <v>0</v>
      </c>
      <c r="AD78" s="171">
        <v>0</v>
      </c>
      <c r="AE78" s="171">
        <v>0</v>
      </c>
      <c r="AF78" s="171">
        <v>0</v>
      </c>
      <c r="AG78" s="149">
        <v>0</v>
      </c>
      <c r="AH78" s="171">
        <v>0</v>
      </c>
      <c r="AI78" s="171">
        <v>0</v>
      </c>
      <c r="AJ78" s="171">
        <v>0</v>
      </c>
      <c r="AK78" s="149">
        <v>0</v>
      </c>
      <c r="AL78" s="206">
        <v>0</v>
      </c>
      <c r="AM78" s="161">
        <v>1</v>
      </c>
      <c r="AN78" s="161">
        <v>0</v>
      </c>
      <c r="AO78" s="161">
        <v>0</v>
      </c>
      <c r="AP78" s="161">
        <v>1</v>
      </c>
      <c r="AQ78" s="161">
        <v>0</v>
      </c>
      <c r="AR78" s="35">
        <f>SUM(Z78:AQ78)</f>
        <v>2</v>
      </c>
      <c r="AS78" s="28" t="str">
        <f t="shared" si="9"/>
        <v>O</v>
      </c>
      <c r="AT78" s="179">
        <v>0</v>
      </c>
      <c r="AU78" s="171">
        <v>1</v>
      </c>
      <c r="AV78" s="171">
        <v>0</v>
      </c>
      <c r="AW78" s="171">
        <v>1</v>
      </c>
      <c r="AX78" s="171">
        <v>0</v>
      </c>
      <c r="AY78" s="171">
        <v>0</v>
      </c>
      <c r="AZ78" s="171">
        <v>0</v>
      </c>
      <c r="BA78" s="171">
        <v>0</v>
      </c>
      <c r="BB78" s="171">
        <v>0</v>
      </c>
      <c r="BC78" s="171">
        <v>0</v>
      </c>
      <c r="BD78" s="171">
        <v>0</v>
      </c>
      <c r="BE78" s="171">
        <v>0</v>
      </c>
      <c r="BF78" s="171">
        <v>0</v>
      </c>
      <c r="BG78" s="171">
        <v>0</v>
      </c>
      <c r="BH78" s="12">
        <f t="shared" si="10"/>
        <v>2</v>
      </c>
      <c r="BI78" s="28" t="str">
        <f t="shared" si="11"/>
        <v>O</v>
      </c>
    </row>
    <row r="79" spans="1:61" ht="15.75" customHeight="1" x14ac:dyDescent="0.3">
      <c r="A79" s="51">
        <v>73</v>
      </c>
      <c r="B79" s="278" t="s">
        <v>1853</v>
      </c>
      <c r="C79" s="7">
        <v>27</v>
      </c>
      <c r="D79" s="7"/>
      <c r="E79" s="27"/>
      <c r="F79" s="51">
        <v>0</v>
      </c>
      <c r="G79" s="13">
        <v>0</v>
      </c>
      <c r="H79" s="149">
        <v>0</v>
      </c>
      <c r="I79" s="149">
        <v>0</v>
      </c>
      <c r="J79" s="149">
        <v>0</v>
      </c>
      <c r="K79" s="149">
        <v>0</v>
      </c>
      <c r="L79" s="206">
        <v>0</v>
      </c>
      <c r="M79" s="149">
        <v>0</v>
      </c>
      <c r="N79" s="182">
        <v>0</v>
      </c>
      <c r="O79" s="149">
        <v>0</v>
      </c>
      <c r="P79" s="149">
        <v>0</v>
      </c>
      <c r="Q79" s="149">
        <v>0</v>
      </c>
      <c r="R79" s="149">
        <v>0</v>
      </c>
      <c r="S79" s="149">
        <v>0</v>
      </c>
      <c r="T79" s="149">
        <v>0</v>
      </c>
      <c r="U79" s="149">
        <v>0</v>
      </c>
      <c r="V79" s="149">
        <v>0</v>
      </c>
      <c r="W79" s="149">
        <v>0</v>
      </c>
      <c r="X79" s="35">
        <f>SUM(F79:W79)</f>
        <v>0</v>
      </c>
      <c r="Y79" s="50" t="str">
        <f t="shared" ref="Y79:Y85" si="12">IF(X79&gt;=5,"C",IF(X79=0,"-",IF(X79=1,"NI",IF(X79&gt;1,"O",IF(X79&gt;5,"O")))))</f>
        <v>-</v>
      </c>
      <c r="Z79" s="186">
        <v>0</v>
      </c>
      <c r="AA79" s="136">
        <v>0</v>
      </c>
      <c r="AB79" s="136">
        <v>0</v>
      </c>
      <c r="AC79" s="136">
        <v>0</v>
      </c>
      <c r="AD79" s="136">
        <v>0</v>
      </c>
      <c r="AE79" s="136">
        <v>0</v>
      </c>
      <c r="AF79" s="136">
        <v>0</v>
      </c>
      <c r="AG79" s="149">
        <v>0</v>
      </c>
      <c r="AH79" s="171">
        <v>0</v>
      </c>
      <c r="AI79" s="171">
        <v>0</v>
      </c>
      <c r="AJ79" s="171">
        <v>0</v>
      </c>
      <c r="AK79" s="149">
        <v>0</v>
      </c>
      <c r="AL79" s="206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35">
        <v>0</v>
      </c>
      <c r="AS79" s="28" t="str">
        <f t="shared" si="9"/>
        <v>-</v>
      </c>
      <c r="AT79" s="179">
        <v>0</v>
      </c>
      <c r="AU79" s="171">
        <v>0</v>
      </c>
      <c r="AV79" s="171">
        <v>0</v>
      </c>
      <c r="AW79" s="171">
        <v>0</v>
      </c>
      <c r="AX79" s="171">
        <v>0</v>
      </c>
      <c r="AY79" s="171">
        <v>0</v>
      </c>
      <c r="AZ79" s="171">
        <v>0</v>
      </c>
      <c r="BA79" s="171">
        <v>0</v>
      </c>
      <c r="BB79" s="171">
        <v>0</v>
      </c>
      <c r="BC79" s="171">
        <v>0</v>
      </c>
      <c r="BD79" s="171">
        <v>0</v>
      </c>
      <c r="BE79" s="171">
        <v>0</v>
      </c>
      <c r="BF79" s="171">
        <v>1</v>
      </c>
      <c r="BG79" s="171">
        <v>0</v>
      </c>
      <c r="BH79" s="12">
        <f t="shared" si="10"/>
        <v>1</v>
      </c>
      <c r="BI79" s="28" t="str">
        <f t="shared" si="11"/>
        <v>NI</v>
      </c>
    </row>
    <row r="80" spans="1:61" ht="15.75" customHeight="1" x14ac:dyDescent="0.3">
      <c r="A80" s="51">
        <v>74</v>
      </c>
      <c r="B80" s="278" t="s">
        <v>1755</v>
      </c>
      <c r="C80" s="3">
        <v>59</v>
      </c>
      <c r="D80" s="3"/>
      <c r="E80" s="28"/>
      <c r="F80" s="51">
        <v>0</v>
      </c>
      <c r="G80" s="13">
        <v>0</v>
      </c>
      <c r="H80" s="149">
        <v>0</v>
      </c>
      <c r="I80" s="149">
        <v>0</v>
      </c>
      <c r="J80" s="149">
        <v>0</v>
      </c>
      <c r="K80" s="149">
        <v>0</v>
      </c>
      <c r="L80" s="206">
        <v>0</v>
      </c>
      <c r="M80" s="149">
        <v>0</v>
      </c>
      <c r="N80" s="182">
        <v>0</v>
      </c>
      <c r="O80" s="149">
        <v>0</v>
      </c>
      <c r="P80" s="149">
        <v>0</v>
      </c>
      <c r="Q80" s="149">
        <v>0</v>
      </c>
      <c r="R80" s="149">
        <v>0</v>
      </c>
      <c r="S80" s="149">
        <v>0</v>
      </c>
      <c r="T80" s="149">
        <v>0</v>
      </c>
      <c r="U80" s="149">
        <v>0</v>
      </c>
      <c r="V80" s="149">
        <v>0</v>
      </c>
      <c r="W80" s="149">
        <v>0</v>
      </c>
      <c r="X80" s="35">
        <f>SUM(F80:W80)</f>
        <v>0</v>
      </c>
      <c r="Y80" s="50" t="str">
        <f t="shared" si="12"/>
        <v>-</v>
      </c>
      <c r="Z80" s="186">
        <v>0</v>
      </c>
      <c r="AA80" s="136">
        <v>0</v>
      </c>
      <c r="AB80" s="136">
        <v>0</v>
      </c>
      <c r="AC80" s="136">
        <v>0</v>
      </c>
      <c r="AD80" s="136">
        <v>0</v>
      </c>
      <c r="AE80" s="136">
        <v>0</v>
      </c>
      <c r="AF80" s="136">
        <v>0</v>
      </c>
      <c r="AG80" s="149">
        <v>0</v>
      </c>
      <c r="AH80" s="171">
        <v>0</v>
      </c>
      <c r="AI80" s="171">
        <v>0</v>
      </c>
      <c r="AJ80" s="171">
        <v>0</v>
      </c>
      <c r="AK80" s="149">
        <v>0</v>
      </c>
      <c r="AL80" s="206">
        <v>0</v>
      </c>
      <c r="AM80" s="161">
        <v>0</v>
      </c>
      <c r="AN80" s="161">
        <v>0</v>
      </c>
      <c r="AO80" s="161">
        <v>0</v>
      </c>
      <c r="AP80" s="161">
        <v>0</v>
      </c>
      <c r="AQ80" s="161">
        <v>0</v>
      </c>
      <c r="AR80" s="35">
        <v>0</v>
      </c>
      <c r="AS80" s="28" t="str">
        <f t="shared" si="9"/>
        <v>-</v>
      </c>
      <c r="AT80" s="179">
        <v>0</v>
      </c>
      <c r="AU80" s="171">
        <v>0</v>
      </c>
      <c r="AV80" s="171">
        <v>0</v>
      </c>
      <c r="AW80" s="171">
        <v>0</v>
      </c>
      <c r="AX80" s="171">
        <v>0</v>
      </c>
      <c r="AY80" s="171">
        <v>0</v>
      </c>
      <c r="AZ80" s="171">
        <v>0</v>
      </c>
      <c r="BA80" s="171">
        <v>0</v>
      </c>
      <c r="BB80" s="171">
        <v>0</v>
      </c>
      <c r="BC80" s="171">
        <v>1</v>
      </c>
      <c r="BD80" s="171">
        <v>0</v>
      </c>
      <c r="BE80" s="171">
        <v>0</v>
      </c>
      <c r="BF80" s="171">
        <v>0</v>
      </c>
      <c r="BG80" s="171">
        <v>0</v>
      </c>
      <c r="BH80" s="12">
        <f t="shared" si="10"/>
        <v>1</v>
      </c>
      <c r="BI80" s="28" t="str">
        <f t="shared" si="11"/>
        <v>NI</v>
      </c>
    </row>
    <row r="81" spans="1:61" ht="15.75" customHeight="1" x14ac:dyDescent="0.3">
      <c r="A81" s="51">
        <v>75</v>
      </c>
      <c r="B81" s="278" t="s">
        <v>1860</v>
      </c>
      <c r="C81" s="7">
        <v>45</v>
      </c>
      <c r="D81" s="7"/>
      <c r="E81" s="27"/>
      <c r="F81" s="51">
        <v>0</v>
      </c>
      <c r="G81" s="13">
        <v>0</v>
      </c>
      <c r="H81" s="149">
        <v>0</v>
      </c>
      <c r="I81" s="149">
        <v>0</v>
      </c>
      <c r="J81" s="149">
        <v>0</v>
      </c>
      <c r="K81" s="149">
        <v>0</v>
      </c>
      <c r="L81" s="206">
        <v>0</v>
      </c>
      <c r="M81" s="149">
        <v>0</v>
      </c>
      <c r="N81" s="182">
        <v>0</v>
      </c>
      <c r="O81" s="149">
        <v>0</v>
      </c>
      <c r="P81" s="149">
        <v>0</v>
      </c>
      <c r="Q81" s="149">
        <v>0</v>
      </c>
      <c r="R81" s="149">
        <v>0</v>
      </c>
      <c r="S81" s="149">
        <v>0</v>
      </c>
      <c r="T81" s="149">
        <v>0</v>
      </c>
      <c r="U81" s="149">
        <v>0</v>
      </c>
      <c r="V81" s="149">
        <v>0</v>
      </c>
      <c r="W81" s="149">
        <v>0</v>
      </c>
      <c r="X81" s="35">
        <f>SUM(F81:W81)</f>
        <v>0</v>
      </c>
      <c r="Y81" s="50" t="str">
        <f t="shared" si="12"/>
        <v>-</v>
      </c>
      <c r="Z81" s="186">
        <v>0</v>
      </c>
      <c r="AA81" s="136">
        <v>0</v>
      </c>
      <c r="AB81" s="136">
        <v>0</v>
      </c>
      <c r="AC81" s="136">
        <v>0</v>
      </c>
      <c r="AD81" s="136">
        <v>0</v>
      </c>
      <c r="AE81" s="136">
        <v>0</v>
      </c>
      <c r="AF81" s="136">
        <v>0</v>
      </c>
      <c r="AG81" s="149">
        <v>0</v>
      </c>
      <c r="AH81" s="171">
        <v>0</v>
      </c>
      <c r="AI81" s="171">
        <v>0</v>
      </c>
      <c r="AJ81" s="171">
        <v>0</v>
      </c>
      <c r="AK81" s="149">
        <v>0</v>
      </c>
      <c r="AL81" s="206">
        <v>0</v>
      </c>
      <c r="AM81" s="161">
        <v>0</v>
      </c>
      <c r="AN81" s="161">
        <v>0</v>
      </c>
      <c r="AO81" s="161">
        <v>0</v>
      </c>
      <c r="AP81" s="161">
        <v>0</v>
      </c>
      <c r="AQ81" s="161">
        <v>0</v>
      </c>
      <c r="AR81" s="35">
        <v>0</v>
      </c>
      <c r="AS81" s="28" t="str">
        <f t="shared" si="9"/>
        <v>-</v>
      </c>
      <c r="AT81" s="179">
        <v>0</v>
      </c>
      <c r="AU81" s="171">
        <v>0</v>
      </c>
      <c r="AV81" s="171">
        <v>0</v>
      </c>
      <c r="AW81" s="171">
        <v>0</v>
      </c>
      <c r="AX81" s="171">
        <v>0</v>
      </c>
      <c r="AY81" s="171">
        <v>0</v>
      </c>
      <c r="AZ81" s="171">
        <v>0</v>
      </c>
      <c r="BA81" s="171">
        <v>0</v>
      </c>
      <c r="BB81" s="171">
        <v>0</v>
      </c>
      <c r="BC81" s="171">
        <v>0</v>
      </c>
      <c r="BD81" s="171">
        <v>0</v>
      </c>
      <c r="BE81" s="171">
        <v>0</v>
      </c>
      <c r="BF81" s="171">
        <v>1</v>
      </c>
      <c r="BG81" s="171">
        <v>0</v>
      </c>
      <c r="BH81" s="12">
        <f t="shared" si="10"/>
        <v>1</v>
      </c>
      <c r="BI81" s="28" t="str">
        <f t="shared" si="11"/>
        <v>NI</v>
      </c>
    </row>
    <row r="82" spans="1:61" ht="15.75" customHeight="1" x14ac:dyDescent="0.3">
      <c r="A82" s="51">
        <v>76</v>
      </c>
      <c r="B82" s="278" t="s">
        <v>1804</v>
      </c>
      <c r="C82" s="7">
        <v>40</v>
      </c>
      <c r="D82" s="7"/>
      <c r="E82" s="27"/>
      <c r="F82" s="51">
        <v>0</v>
      </c>
      <c r="G82" s="13">
        <v>0</v>
      </c>
      <c r="H82" s="149">
        <v>0</v>
      </c>
      <c r="I82" s="149">
        <v>0</v>
      </c>
      <c r="J82" s="149">
        <v>0</v>
      </c>
      <c r="K82" s="149">
        <v>0</v>
      </c>
      <c r="L82" s="206">
        <v>0</v>
      </c>
      <c r="M82" s="149">
        <v>0</v>
      </c>
      <c r="N82" s="182">
        <v>0</v>
      </c>
      <c r="O82" s="149">
        <v>0</v>
      </c>
      <c r="P82" s="149">
        <v>0</v>
      </c>
      <c r="Q82" s="149">
        <v>0</v>
      </c>
      <c r="R82" s="149">
        <v>0</v>
      </c>
      <c r="S82" s="149">
        <v>0</v>
      </c>
      <c r="T82" s="149">
        <v>0</v>
      </c>
      <c r="U82" s="149">
        <v>0</v>
      </c>
      <c r="V82" s="149">
        <v>0</v>
      </c>
      <c r="W82" s="149">
        <v>0</v>
      </c>
      <c r="X82" s="35">
        <f>SUM(F82:W82)</f>
        <v>0</v>
      </c>
      <c r="Y82" s="50" t="str">
        <f t="shared" si="12"/>
        <v>-</v>
      </c>
      <c r="Z82" s="186">
        <v>0</v>
      </c>
      <c r="AA82" s="136">
        <v>0</v>
      </c>
      <c r="AB82" s="136">
        <v>0</v>
      </c>
      <c r="AC82" s="136">
        <v>0</v>
      </c>
      <c r="AD82" s="136">
        <v>0</v>
      </c>
      <c r="AE82" s="136">
        <v>0</v>
      </c>
      <c r="AF82" s="136">
        <v>0</v>
      </c>
      <c r="AG82" s="149">
        <v>0</v>
      </c>
      <c r="AH82" s="171">
        <v>0</v>
      </c>
      <c r="AI82" s="171">
        <v>0</v>
      </c>
      <c r="AJ82" s="171">
        <v>0</v>
      </c>
      <c r="AK82" s="149">
        <v>0</v>
      </c>
      <c r="AL82" s="206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35">
        <v>0</v>
      </c>
      <c r="AS82" s="28" t="str">
        <f t="shared" si="9"/>
        <v>-</v>
      </c>
      <c r="AT82" s="179">
        <v>0</v>
      </c>
      <c r="AU82" s="171">
        <v>0</v>
      </c>
      <c r="AV82" s="171">
        <v>0</v>
      </c>
      <c r="AW82" s="171">
        <v>0</v>
      </c>
      <c r="AX82" s="171">
        <v>0</v>
      </c>
      <c r="AY82" s="171">
        <v>0</v>
      </c>
      <c r="AZ82" s="171">
        <v>0</v>
      </c>
      <c r="BA82" s="171">
        <v>0</v>
      </c>
      <c r="BB82" s="171">
        <v>0</v>
      </c>
      <c r="BC82" s="171">
        <v>0</v>
      </c>
      <c r="BD82" s="171">
        <v>1</v>
      </c>
      <c r="BE82" s="171">
        <v>0</v>
      </c>
      <c r="BF82" s="171">
        <v>0</v>
      </c>
      <c r="BG82" s="171">
        <v>0</v>
      </c>
      <c r="BH82" s="12">
        <f t="shared" si="10"/>
        <v>1</v>
      </c>
      <c r="BI82" s="28" t="str">
        <f t="shared" si="11"/>
        <v>NI</v>
      </c>
    </row>
    <row r="83" spans="1:61" ht="15.75" customHeight="1" x14ac:dyDescent="0.3">
      <c r="A83" s="51">
        <v>77</v>
      </c>
      <c r="B83" s="278" t="s">
        <v>1703</v>
      </c>
      <c r="C83" s="3">
        <v>48</v>
      </c>
      <c r="D83" s="3">
        <v>3</v>
      </c>
      <c r="E83" s="28"/>
      <c r="F83" s="51">
        <v>0</v>
      </c>
      <c r="G83" s="13">
        <v>0</v>
      </c>
      <c r="H83" s="149">
        <v>0</v>
      </c>
      <c r="I83" s="149">
        <v>0</v>
      </c>
      <c r="J83" s="149">
        <v>0</v>
      </c>
      <c r="K83" s="149">
        <v>0</v>
      </c>
      <c r="L83" s="206">
        <v>0</v>
      </c>
      <c r="M83" s="149">
        <v>0</v>
      </c>
      <c r="N83" s="182">
        <v>0</v>
      </c>
      <c r="O83" s="149">
        <v>0</v>
      </c>
      <c r="P83" s="149">
        <v>0</v>
      </c>
      <c r="Q83" s="149">
        <v>0</v>
      </c>
      <c r="R83" s="149">
        <v>0</v>
      </c>
      <c r="S83" s="149">
        <v>0</v>
      </c>
      <c r="T83" s="149">
        <v>0</v>
      </c>
      <c r="U83" s="149">
        <v>0</v>
      </c>
      <c r="V83" s="149">
        <v>0</v>
      </c>
      <c r="W83" s="149">
        <v>0</v>
      </c>
      <c r="X83" s="35">
        <f>SUM(F83:Q83)</f>
        <v>0</v>
      </c>
      <c r="Y83" s="50" t="str">
        <f t="shared" si="12"/>
        <v>-</v>
      </c>
      <c r="Z83" s="186">
        <v>0</v>
      </c>
      <c r="AA83" s="136">
        <v>0</v>
      </c>
      <c r="AB83" s="136">
        <v>0</v>
      </c>
      <c r="AC83" s="136">
        <v>0</v>
      </c>
      <c r="AD83" s="136">
        <v>0</v>
      </c>
      <c r="AE83" s="136">
        <v>0</v>
      </c>
      <c r="AF83" s="171">
        <v>0</v>
      </c>
      <c r="AG83" s="149">
        <v>0</v>
      </c>
      <c r="AH83" s="136">
        <v>0</v>
      </c>
      <c r="AI83" s="136">
        <v>0</v>
      </c>
      <c r="AJ83" s="136">
        <v>0</v>
      </c>
      <c r="AK83" s="149">
        <v>0</v>
      </c>
      <c r="AL83" s="206">
        <v>0</v>
      </c>
      <c r="AM83" s="161">
        <v>0</v>
      </c>
      <c r="AN83" s="161">
        <v>0</v>
      </c>
      <c r="AO83" s="161">
        <v>0</v>
      </c>
      <c r="AP83" s="161">
        <v>1</v>
      </c>
      <c r="AQ83" s="161">
        <v>0</v>
      </c>
      <c r="AR83" s="35">
        <f>SUM(Z83:AQ83)</f>
        <v>1</v>
      </c>
      <c r="AS83" s="28" t="str">
        <f t="shared" si="9"/>
        <v>NI</v>
      </c>
      <c r="AT83" s="179">
        <v>0</v>
      </c>
      <c r="AU83" s="171">
        <v>0</v>
      </c>
      <c r="AV83" s="171">
        <v>0</v>
      </c>
      <c r="AW83" s="171">
        <v>0</v>
      </c>
      <c r="AX83" s="171">
        <v>0</v>
      </c>
      <c r="AY83" s="171">
        <v>0</v>
      </c>
      <c r="AZ83" s="171">
        <v>0</v>
      </c>
      <c r="BA83" s="171">
        <v>0</v>
      </c>
      <c r="BB83" s="171">
        <v>0</v>
      </c>
      <c r="BC83" s="171">
        <v>0</v>
      </c>
      <c r="BD83" s="171">
        <v>0</v>
      </c>
      <c r="BE83" s="171">
        <v>0</v>
      </c>
      <c r="BF83" s="171">
        <v>0</v>
      </c>
      <c r="BG83" s="171">
        <v>0</v>
      </c>
      <c r="BH83" s="12">
        <f t="shared" si="10"/>
        <v>0</v>
      </c>
      <c r="BI83" s="28" t="str">
        <f t="shared" si="11"/>
        <v>-</v>
      </c>
    </row>
    <row r="84" spans="1:61" ht="15.75" customHeight="1" x14ac:dyDescent="0.3">
      <c r="A84" s="51">
        <v>78</v>
      </c>
      <c r="B84" s="278" t="s">
        <v>1362</v>
      </c>
      <c r="C84" s="3"/>
      <c r="D84" s="3"/>
      <c r="E84" s="28"/>
      <c r="F84" s="51">
        <v>0</v>
      </c>
      <c r="G84" s="13">
        <v>0</v>
      </c>
      <c r="H84" s="149">
        <v>0</v>
      </c>
      <c r="I84" s="149">
        <v>1</v>
      </c>
      <c r="J84" s="149">
        <v>0</v>
      </c>
      <c r="K84" s="149">
        <v>0</v>
      </c>
      <c r="L84" s="206">
        <v>0</v>
      </c>
      <c r="M84" s="149">
        <v>0</v>
      </c>
      <c r="N84" s="182">
        <v>0</v>
      </c>
      <c r="O84" s="149">
        <v>0</v>
      </c>
      <c r="P84" s="149">
        <v>0</v>
      </c>
      <c r="Q84" s="149">
        <v>0</v>
      </c>
      <c r="R84" s="149">
        <v>0</v>
      </c>
      <c r="S84" s="149">
        <v>0</v>
      </c>
      <c r="T84" s="149">
        <v>0</v>
      </c>
      <c r="U84" s="149">
        <v>0</v>
      </c>
      <c r="V84" s="149">
        <v>0</v>
      </c>
      <c r="W84" s="149">
        <v>0</v>
      </c>
      <c r="X84" s="35">
        <f>SUM(F84:Q84)</f>
        <v>1</v>
      </c>
      <c r="Y84" s="50" t="str">
        <f t="shared" si="12"/>
        <v>NI</v>
      </c>
      <c r="Z84" s="186">
        <v>0</v>
      </c>
      <c r="AA84" s="136">
        <v>0</v>
      </c>
      <c r="AB84" s="136">
        <v>0</v>
      </c>
      <c r="AC84" s="136">
        <v>0</v>
      </c>
      <c r="AD84" s="136">
        <v>0</v>
      </c>
      <c r="AE84" s="136">
        <v>0</v>
      </c>
      <c r="AF84" s="171">
        <v>0</v>
      </c>
      <c r="AG84" s="149">
        <v>0</v>
      </c>
      <c r="AH84" s="136">
        <v>0</v>
      </c>
      <c r="AI84" s="136">
        <v>0</v>
      </c>
      <c r="AJ84" s="136">
        <v>0</v>
      </c>
      <c r="AK84" s="149">
        <v>0</v>
      </c>
      <c r="AL84" s="206">
        <v>0</v>
      </c>
      <c r="AM84" s="161">
        <v>0</v>
      </c>
      <c r="AN84" s="161">
        <v>0</v>
      </c>
      <c r="AO84" s="161">
        <v>0</v>
      </c>
      <c r="AP84" s="161">
        <v>0</v>
      </c>
      <c r="AQ84" s="161">
        <v>0</v>
      </c>
      <c r="AR84" s="35">
        <f>SUM(Z84:AQ84)</f>
        <v>0</v>
      </c>
      <c r="AS84" s="28" t="str">
        <f t="shared" si="9"/>
        <v>-</v>
      </c>
      <c r="AT84" s="179">
        <v>0</v>
      </c>
      <c r="AU84" s="171">
        <v>0</v>
      </c>
      <c r="AV84" s="171">
        <v>0</v>
      </c>
      <c r="AW84" s="171">
        <v>0</v>
      </c>
      <c r="AX84" s="171">
        <v>0</v>
      </c>
      <c r="AY84" s="171">
        <v>0</v>
      </c>
      <c r="AZ84" s="171">
        <v>0</v>
      </c>
      <c r="BA84" s="171">
        <v>0</v>
      </c>
      <c r="BB84" s="171">
        <v>0</v>
      </c>
      <c r="BC84" s="171">
        <v>0</v>
      </c>
      <c r="BD84" s="171">
        <v>0</v>
      </c>
      <c r="BE84" s="171">
        <v>0</v>
      </c>
      <c r="BF84" s="171">
        <v>0</v>
      </c>
      <c r="BG84" s="171">
        <v>0</v>
      </c>
      <c r="BH84" s="12">
        <f t="shared" si="10"/>
        <v>0</v>
      </c>
      <c r="BI84" s="28" t="str">
        <f t="shared" si="11"/>
        <v>-</v>
      </c>
    </row>
    <row r="85" spans="1:61" ht="15.75" customHeight="1" x14ac:dyDescent="0.3">
      <c r="A85" s="51">
        <v>79</v>
      </c>
      <c r="B85" s="278" t="s">
        <v>1775</v>
      </c>
      <c r="C85" s="3">
        <v>55</v>
      </c>
      <c r="D85" s="3"/>
      <c r="E85" s="28"/>
      <c r="F85" s="51">
        <v>0</v>
      </c>
      <c r="G85" s="13">
        <v>0</v>
      </c>
      <c r="H85" s="149">
        <v>0</v>
      </c>
      <c r="I85" s="149">
        <v>0</v>
      </c>
      <c r="J85" s="149">
        <v>0</v>
      </c>
      <c r="K85" s="149">
        <v>0</v>
      </c>
      <c r="L85" s="206">
        <v>0</v>
      </c>
      <c r="M85" s="149">
        <v>0</v>
      </c>
      <c r="N85" s="182">
        <v>0</v>
      </c>
      <c r="O85" s="149">
        <v>0</v>
      </c>
      <c r="P85" s="149">
        <v>0</v>
      </c>
      <c r="Q85" s="149">
        <v>0</v>
      </c>
      <c r="R85" s="149">
        <v>0</v>
      </c>
      <c r="S85" s="149">
        <v>0</v>
      </c>
      <c r="T85" s="149">
        <v>0</v>
      </c>
      <c r="U85" s="149">
        <v>0</v>
      </c>
      <c r="V85" s="149">
        <v>0</v>
      </c>
      <c r="W85" s="149">
        <v>0</v>
      </c>
      <c r="X85" s="35">
        <f>SUM(F85:W85)</f>
        <v>0</v>
      </c>
      <c r="Y85" s="50" t="str">
        <f t="shared" si="12"/>
        <v>-</v>
      </c>
      <c r="Z85" s="186">
        <v>0</v>
      </c>
      <c r="AA85" s="136">
        <v>0</v>
      </c>
      <c r="AB85" s="136">
        <v>0</v>
      </c>
      <c r="AC85" s="136">
        <v>0</v>
      </c>
      <c r="AD85" s="136">
        <v>0</v>
      </c>
      <c r="AE85" s="136">
        <v>0</v>
      </c>
      <c r="AF85" s="136">
        <v>0</v>
      </c>
      <c r="AG85" s="149">
        <v>0</v>
      </c>
      <c r="AH85" s="171">
        <v>0</v>
      </c>
      <c r="AI85" s="171">
        <v>0</v>
      </c>
      <c r="AJ85" s="171">
        <v>0</v>
      </c>
      <c r="AK85" s="136">
        <v>0</v>
      </c>
      <c r="AL85" s="207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35">
        <v>0</v>
      </c>
      <c r="AS85" s="28" t="str">
        <f t="shared" si="9"/>
        <v>-</v>
      </c>
      <c r="AT85" s="179">
        <v>0</v>
      </c>
      <c r="AU85" s="171">
        <v>0</v>
      </c>
      <c r="AV85" s="171">
        <v>0</v>
      </c>
      <c r="AW85" s="171">
        <v>0</v>
      </c>
      <c r="AX85" s="171">
        <v>0</v>
      </c>
      <c r="AY85" s="171">
        <v>0</v>
      </c>
      <c r="AZ85" s="171">
        <v>0</v>
      </c>
      <c r="BA85" s="171">
        <v>0</v>
      </c>
      <c r="BB85" s="171">
        <v>0</v>
      </c>
      <c r="BC85" s="171">
        <v>0</v>
      </c>
      <c r="BD85" s="171">
        <v>1</v>
      </c>
      <c r="BE85" s="171">
        <v>0</v>
      </c>
      <c r="BF85" s="171">
        <v>0</v>
      </c>
      <c r="BG85" s="171">
        <v>0</v>
      </c>
      <c r="BH85" s="12">
        <f t="shared" si="10"/>
        <v>1</v>
      </c>
      <c r="BI85" s="28" t="str">
        <f t="shared" si="11"/>
        <v>NI</v>
      </c>
    </row>
    <row r="86" spans="1:61" ht="15.75" customHeight="1" x14ac:dyDescent="0.3">
      <c r="A86" s="51">
        <v>80</v>
      </c>
      <c r="B86" s="278" t="s">
        <v>1747</v>
      </c>
      <c r="C86" s="7">
        <v>31</v>
      </c>
      <c r="D86" s="7"/>
      <c r="E86" s="27"/>
      <c r="F86" s="179">
        <v>0</v>
      </c>
      <c r="G86" s="13">
        <v>0</v>
      </c>
      <c r="H86" s="136">
        <v>0</v>
      </c>
      <c r="I86" s="149">
        <v>0</v>
      </c>
      <c r="J86" s="149">
        <v>0</v>
      </c>
      <c r="K86" s="149">
        <v>0</v>
      </c>
      <c r="L86" s="206">
        <v>0</v>
      </c>
      <c r="M86" s="161">
        <v>0</v>
      </c>
      <c r="N86" s="231">
        <v>0</v>
      </c>
      <c r="O86" s="149">
        <v>0</v>
      </c>
      <c r="P86" s="149">
        <v>0</v>
      </c>
      <c r="Q86" s="149">
        <v>0</v>
      </c>
      <c r="R86" s="149">
        <v>0</v>
      </c>
      <c r="S86" s="149">
        <v>0</v>
      </c>
      <c r="T86" s="149">
        <v>0</v>
      </c>
      <c r="U86" s="149">
        <v>0</v>
      </c>
      <c r="V86" s="149">
        <v>0</v>
      </c>
      <c r="W86" s="149">
        <v>0</v>
      </c>
      <c r="X86" s="35">
        <f t="shared" ref="X86:X91" si="13">SUM(F86:Q86)</f>
        <v>0</v>
      </c>
      <c r="Y86" s="50" t="str">
        <f>IF(X85&gt;=5,"C",IF(X85=0,"-",IF(X85=1,"NI",IF(X85&gt;1,"O",IF(X85&gt;5,"O")))))</f>
        <v>-</v>
      </c>
      <c r="Z86" s="186">
        <v>0</v>
      </c>
      <c r="AA86" s="171">
        <v>0</v>
      </c>
      <c r="AB86" s="171">
        <v>0</v>
      </c>
      <c r="AC86" s="171">
        <v>0</v>
      </c>
      <c r="AD86" s="171">
        <v>0</v>
      </c>
      <c r="AE86" s="171">
        <v>0</v>
      </c>
      <c r="AF86" s="171">
        <v>0</v>
      </c>
      <c r="AG86" s="149">
        <v>0</v>
      </c>
      <c r="AH86" s="171">
        <v>0</v>
      </c>
      <c r="AI86" s="171">
        <v>0</v>
      </c>
      <c r="AJ86" s="171">
        <v>0</v>
      </c>
      <c r="AK86" s="136">
        <v>0</v>
      </c>
      <c r="AL86" s="207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35">
        <f t="shared" ref="AR86:AR91" si="14">SUM(Z86:AQ86)</f>
        <v>0</v>
      </c>
      <c r="AS86" s="28" t="str">
        <f t="shared" si="9"/>
        <v>-</v>
      </c>
      <c r="AT86" s="179">
        <v>0</v>
      </c>
      <c r="AU86" s="171">
        <v>0</v>
      </c>
      <c r="AV86" s="171">
        <v>0</v>
      </c>
      <c r="AW86" s="171">
        <v>0</v>
      </c>
      <c r="AX86" s="171">
        <v>0</v>
      </c>
      <c r="AY86" s="171">
        <v>0</v>
      </c>
      <c r="AZ86" s="171">
        <v>1</v>
      </c>
      <c r="BA86" s="171">
        <v>0</v>
      </c>
      <c r="BB86" s="171">
        <v>0</v>
      </c>
      <c r="BC86" s="171">
        <v>0</v>
      </c>
      <c r="BD86" s="171">
        <v>0</v>
      </c>
      <c r="BE86" s="171">
        <v>0</v>
      </c>
      <c r="BF86" s="171">
        <v>0</v>
      </c>
      <c r="BG86" s="171">
        <v>0</v>
      </c>
      <c r="BH86" s="12">
        <f t="shared" si="10"/>
        <v>1</v>
      </c>
      <c r="BI86" s="28" t="str">
        <f t="shared" si="11"/>
        <v>NI</v>
      </c>
    </row>
    <row r="87" spans="1:61" ht="15.75" customHeight="1" x14ac:dyDescent="0.3">
      <c r="A87" s="51">
        <v>81</v>
      </c>
      <c r="B87" s="279" t="s">
        <v>1332</v>
      </c>
      <c r="C87" s="93"/>
      <c r="D87" s="93"/>
      <c r="E87" s="204"/>
      <c r="F87" s="179">
        <v>1</v>
      </c>
      <c r="G87" s="136">
        <v>0</v>
      </c>
      <c r="H87" s="136">
        <v>0</v>
      </c>
      <c r="I87" s="149">
        <v>1</v>
      </c>
      <c r="J87" s="149">
        <v>0</v>
      </c>
      <c r="K87" s="149">
        <v>0</v>
      </c>
      <c r="L87" s="206">
        <v>0</v>
      </c>
      <c r="M87" s="149">
        <v>1</v>
      </c>
      <c r="N87" s="182">
        <v>0</v>
      </c>
      <c r="O87" s="149">
        <v>0</v>
      </c>
      <c r="P87" s="149">
        <v>0</v>
      </c>
      <c r="Q87" s="149">
        <v>0</v>
      </c>
      <c r="R87" s="149">
        <v>1</v>
      </c>
      <c r="S87" s="149">
        <v>0</v>
      </c>
      <c r="T87" s="149">
        <v>0</v>
      </c>
      <c r="U87" s="149">
        <v>0</v>
      </c>
      <c r="V87" s="149">
        <v>0</v>
      </c>
      <c r="W87" s="149">
        <v>0</v>
      </c>
      <c r="X87" s="35">
        <f t="shared" si="13"/>
        <v>3</v>
      </c>
      <c r="Y87" s="50" t="str">
        <f>IF(X87&gt;=5,"C",IF(X87=0,"-",IF(X87=1,"NI",IF(X87&gt;1,"O",IF(X87&gt;5,"O")))))</f>
        <v>O</v>
      </c>
      <c r="Z87" s="186">
        <v>0</v>
      </c>
      <c r="AA87" s="136">
        <v>0</v>
      </c>
      <c r="AB87" s="136">
        <v>0</v>
      </c>
      <c r="AC87" s="136">
        <v>0</v>
      </c>
      <c r="AD87" s="136">
        <v>0</v>
      </c>
      <c r="AE87" s="136">
        <v>0</v>
      </c>
      <c r="AF87" s="171">
        <v>0</v>
      </c>
      <c r="AG87" s="149">
        <v>0</v>
      </c>
      <c r="AH87" s="136">
        <v>0</v>
      </c>
      <c r="AI87" s="136">
        <v>0</v>
      </c>
      <c r="AJ87" s="136">
        <v>0</v>
      </c>
      <c r="AK87" s="136">
        <v>0</v>
      </c>
      <c r="AL87" s="207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35">
        <f t="shared" si="14"/>
        <v>0</v>
      </c>
      <c r="AS87" s="28" t="str">
        <f t="shared" si="9"/>
        <v>-</v>
      </c>
      <c r="AT87" s="179">
        <v>0</v>
      </c>
      <c r="AU87" s="171">
        <v>0</v>
      </c>
      <c r="AV87" s="171">
        <v>0</v>
      </c>
      <c r="AW87" s="171">
        <v>0</v>
      </c>
      <c r="AX87" s="171">
        <v>0</v>
      </c>
      <c r="AY87" s="171">
        <v>0</v>
      </c>
      <c r="AZ87" s="171">
        <v>0</v>
      </c>
      <c r="BA87" s="171">
        <v>0</v>
      </c>
      <c r="BB87" s="171">
        <v>0</v>
      </c>
      <c r="BC87" s="171">
        <v>0</v>
      </c>
      <c r="BD87" s="171">
        <v>0</v>
      </c>
      <c r="BE87" s="171">
        <v>0</v>
      </c>
      <c r="BF87" s="171">
        <v>0</v>
      </c>
      <c r="BG87" s="171">
        <v>0</v>
      </c>
      <c r="BH87" s="12">
        <f t="shared" si="10"/>
        <v>0</v>
      </c>
      <c r="BI87" s="28" t="str">
        <f t="shared" si="11"/>
        <v>-</v>
      </c>
    </row>
    <row r="88" spans="1:61" ht="15" customHeight="1" x14ac:dyDescent="0.3">
      <c r="A88" s="51">
        <v>82</v>
      </c>
      <c r="B88" s="278" t="s">
        <v>1658</v>
      </c>
      <c r="C88" s="7">
        <v>61</v>
      </c>
      <c r="D88" s="7"/>
      <c r="E88" s="27"/>
      <c r="F88" s="179">
        <v>0</v>
      </c>
      <c r="G88" s="13">
        <v>0</v>
      </c>
      <c r="H88" s="136">
        <v>0</v>
      </c>
      <c r="I88" s="149">
        <v>0</v>
      </c>
      <c r="J88" s="149">
        <v>0</v>
      </c>
      <c r="K88" s="149">
        <v>0</v>
      </c>
      <c r="L88" s="206">
        <v>0</v>
      </c>
      <c r="M88" s="161">
        <v>0</v>
      </c>
      <c r="N88" s="231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35">
        <f t="shared" si="13"/>
        <v>0</v>
      </c>
      <c r="Y88" s="50" t="str">
        <f>IF(X87&gt;=5,"C",IF(X87=0,"-",IF(X87=1,"NI",IF(X87&gt;1,"O",IF(X87&gt;5,"O")))))</f>
        <v>O</v>
      </c>
      <c r="Z88" s="186">
        <v>0</v>
      </c>
      <c r="AA88" s="171">
        <v>0</v>
      </c>
      <c r="AB88" s="171">
        <v>0</v>
      </c>
      <c r="AC88" s="171">
        <v>0</v>
      </c>
      <c r="AD88" s="171">
        <v>0</v>
      </c>
      <c r="AE88" s="171">
        <v>0</v>
      </c>
      <c r="AF88" s="171">
        <v>0</v>
      </c>
      <c r="AG88" s="149">
        <v>0</v>
      </c>
      <c r="AH88" s="171">
        <v>0</v>
      </c>
      <c r="AI88" s="171">
        <v>0</v>
      </c>
      <c r="AJ88" s="171">
        <v>0</v>
      </c>
      <c r="AK88" s="136">
        <v>0</v>
      </c>
      <c r="AL88" s="207">
        <v>1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35">
        <f t="shared" si="14"/>
        <v>1</v>
      </c>
      <c r="AS88" s="28" t="str">
        <f t="shared" si="9"/>
        <v>NI</v>
      </c>
      <c r="AT88" s="179">
        <v>0</v>
      </c>
      <c r="AU88" s="171">
        <v>0</v>
      </c>
      <c r="AV88" s="171">
        <v>0</v>
      </c>
      <c r="AW88" s="171">
        <v>0</v>
      </c>
      <c r="AX88" s="171">
        <v>0</v>
      </c>
      <c r="AY88" s="171">
        <v>0</v>
      </c>
      <c r="AZ88" s="171">
        <v>0</v>
      </c>
      <c r="BA88" s="171">
        <v>0</v>
      </c>
      <c r="BB88" s="171">
        <v>0</v>
      </c>
      <c r="BC88" s="171">
        <v>0</v>
      </c>
      <c r="BD88" s="171">
        <v>0</v>
      </c>
      <c r="BE88" s="171">
        <v>0</v>
      </c>
      <c r="BF88" s="171">
        <v>0</v>
      </c>
      <c r="BG88" s="171">
        <v>0</v>
      </c>
      <c r="BH88" s="12">
        <f t="shared" si="10"/>
        <v>0</v>
      </c>
      <c r="BI88" s="28" t="str">
        <f t="shared" si="11"/>
        <v>-</v>
      </c>
    </row>
    <row r="89" spans="1:61" ht="15.75" customHeight="1" x14ac:dyDescent="0.3">
      <c r="A89" s="51">
        <v>83</v>
      </c>
      <c r="B89" s="278" t="s">
        <v>1659</v>
      </c>
      <c r="C89" s="7">
        <v>63</v>
      </c>
      <c r="D89" s="7"/>
      <c r="E89" s="27"/>
      <c r="F89" s="179">
        <v>0</v>
      </c>
      <c r="G89" s="13">
        <v>0</v>
      </c>
      <c r="H89" s="136">
        <v>0</v>
      </c>
      <c r="I89" s="149">
        <v>0</v>
      </c>
      <c r="J89" s="149">
        <v>0</v>
      </c>
      <c r="K89" s="149">
        <v>0</v>
      </c>
      <c r="L89" s="206">
        <v>0</v>
      </c>
      <c r="M89" s="161">
        <v>0</v>
      </c>
      <c r="N89" s="231">
        <v>0</v>
      </c>
      <c r="O89" s="149">
        <v>0</v>
      </c>
      <c r="P89" s="149">
        <v>0</v>
      </c>
      <c r="Q89" s="149">
        <v>0</v>
      </c>
      <c r="R89" s="149">
        <v>0</v>
      </c>
      <c r="S89" s="149">
        <v>0</v>
      </c>
      <c r="T89" s="149">
        <v>0</v>
      </c>
      <c r="U89" s="149">
        <v>0</v>
      </c>
      <c r="V89" s="149">
        <v>0</v>
      </c>
      <c r="W89" s="149">
        <v>0</v>
      </c>
      <c r="X89" s="35">
        <f t="shared" si="13"/>
        <v>0</v>
      </c>
      <c r="Y89" s="50" t="str">
        <f>IF(X88&gt;=5,"C",IF(X88=0,"-",IF(X88=1,"NI",IF(X88&gt;1,"O",IF(X88&gt;5,"O")))))</f>
        <v>-</v>
      </c>
      <c r="Z89" s="186">
        <v>0</v>
      </c>
      <c r="AA89" s="171">
        <v>0</v>
      </c>
      <c r="AB89" s="171">
        <v>0</v>
      </c>
      <c r="AC89" s="171">
        <v>0</v>
      </c>
      <c r="AD89" s="171">
        <v>0</v>
      </c>
      <c r="AE89" s="171">
        <v>0</v>
      </c>
      <c r="AF89" s="171">
        <v>0</v>
      </c>
      <c r="AG89" s="149">
        <v>0</v>
      </c>
      <c r="AH89" s="171">
        <v>0</v>
      </c>
      <c r="AI89" s="171">
        <v>0</v>
      </c>
      <c r="AJ89" s="171">
        <v>0</v>
      </c>
      <c r="AK89" s="136">
        <v>0</v>
      </c>
      <c r="AL89" s="207">
        <v>1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35">
        <f t="shared" si="14"/>
        <v>1</v>
      </c>
      <c r="AS89" s="28" t="str">
        <f t="shared" si="9"/>
        <v>NI</v>
      </c>
      <c r="AT89" s="179">
        <v>0</v>
      </c>
      <c r="AU89" s="171">
        <v>0</v>
      </c>
      <c r="AV89" s="171">
        <v>0</v>
      </c>
      <c r="AW89" s="171">
        <v>0</v>
      </c>
      <c r="AX89" s="171">
        <v>0</v>
      </c>
      <c r="AY89" s="171">
        <v>0</v>
      </c>
      <c r="AZ89" s="171">
        <v>0</v>
      </c>
      <c r="BA89" s="171">
        <v>0</v>
      </c>
      <c r="BB89" s="171">
        <v>0</v>
      </c>
      <c r="BC89" s="171">
        <v>0</v>
      </c>
      <c r="BD89" s="171">
        <v>0</v>
      </c>
      <c r="BE89" s="171">
        <v>0</v>
      </c>
      <c r="BF89" s="171">
        <v>0</v>
      </c>
      <c r="BG89" s="171">
        <v>0</v>
      </c>
      <c r="BH89" s="12">
        <f t="shared" si="10"/>
        <v>0</v>
      </c>
      <c r="BI89" s="28" t="str">
        <f t="shared" si="11"/>
        <v>-</v>
      </c>
    </row>
    <row r="90" spans="1:61" ht="15" customHeight="1" x14ac:dyDescent="0.3">
      <c r="A90" s="51">
        <v>84</v>
      </c>
      <c r="B90" s="278" t="s">
        <v>1820</v>
      </c>
      <c r="C90" s="7">
        <v>29</v>
      </c>
      <c r="D90" s="7"/>
      <c r="E90" s="27"/>
      <c r="F90" s="179">
        <v>0</v>
      </c>
      <c r="G90" s="13">
        <v>0</v>
      </c>
      <c r="H90" s="136">
        <v>0</v>
      </c>
      <c r="I90" s="149">
        <v>0</v>
      </c>
      <c r="J90" s="149">
        <v>0</v>
      </c>
      <c r="K90" s="149">
        <v>0</v>
      </c>
      <c r="L90" s="206">
        <v>0</v>
      </c>
      <c r="M90" s="161">
        <v>0</v>
      </c>
      <c r="N90" s="231">
        <v>0</v>
      </c>
      <c r="O90" s="149">
        <v>0</v>
      </c>
      <c r="P90" s="149">
        <v>0</v>
      </c>
      <c r="Q90" s="149">
        <v>0</v>
      </c>
      <c r="R90" s="149">
        <v>0</v>
      </c>
      <c r="S90" s="149">
        <v>0</v>
      </c>
      <c r="T90" s="149">
        <v>0</v>
      </c>
      <c r="U90" s="149">
        <v>0</v>
      </c>
      <c r="V90" s="149">
        <v>0</v>
      </c>
      <c r="W90" s="149">
        <v>0</v>
      </c>
      <c r="X90" s="35">
        <f t="shared" si="13"/>
        <v>0</v>
      </c>
      <c r="Y90" s="50" t="str">
        <f>IF(X89&gt;=5,"C",IF(X89=0,"-",IF(X89=1,"NI",IF(X89&gt;1,"O",IF(X89&gt;5,"O")))))</f>
        <v>-</v>
      </c>
      <c r="Z90" s="186">
        <v>0</v>
      </c>
      <c r="AA90" s="171">
        <v>0</v>
      </c>
      <c r="AB90" s="171">
        <v>0</v>
      </c>
      <c r="AC90" s="171">
        <v>0</v>
      </c>
      <c r="AD90" s="171">
        <v>0</v>
      </c>
      <c r="AE90" s="171">
        <v>0</v>
      </c>
      <c r="AF90" s="171">
        <v>0</v>
      </c>
      <c r="AG90" s="149">
        <v>0</v>
      </c>
      <c r="AH90" s="171">
        <v>0</v>
      </c>
      <c r="AI90" s="171">
        <v>0</v>
      </c>
      <c r="AJ90" s="171">
        <v>0</v>
      </c>
      <c r="AK90" s="136">
        <v>0</v>
      </c>
      <c r="AL90" s="207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35">
        <f t="shared" si="14"/>
        <v>0</v>
      </c>
      <c r="AS90" s="28" t="str">
        <f t="shared" si="9"/>
        <v>-</v>
      </c>
      <c r="AT90" s="179">
        <v>0</v>
      </c>
      <c r="AU90" s="171">
        <v>0</v>
      </c>
      <c r="AV90" s="171">
        <v>0</v>
      </c>
      <c r="AW90" s="171">
        <v>0</v>
      </c>
      <c r="AX90" s="171">
        <v>0</v>
      </c>
      <c r="AY90" s="171">
        <v>0</v>
      </c>
      <c r="AZ90" s="171">
        <v>1</v>
      </c>
      <c r="BA90" s="171">
        <v>0</v>
      </c>
      <c r="BB90" s="171">
        <v>1</v>
      </c>
      <c r="BC90" s="171">
        <v>1</v>
      </c>
      <c r="BD90" s="171">
        <v>1</v>
      </c>
      <c r="BE90" s="171">
        <v>1</v>
      </c>
      <c r="BF90" s="171">
        <v>1</v>
      </c>
      <c r="BG90" s="171">
        <v>1</v>
      </c>
      <c r="BH90" s="12">
        <f t="shared" si="10"/>
        <v>7</v>
      </c>
      <c r="BI90" s="28" t="str">
        <f t="shared" si="11"/>
        <v>C</v>
      </c>
    </row>
    <row r="91" spans="1:61" ht="15.75" customHeight="1" x14ac:dyDescent="0.3">
      <c r="A91" s="51">
        <v>85</v>
      </c>
      <c r="B91" s="278" t="s">
        <v>1353</v>
      </c>
      <c r="C91" s="3">
        <v>45</v>
      </c>
      <c r="D91" s="3"/>
      <c r="E91" s="28"/>
      <c r="F91" s="51">
        <v>0</v>
      </c>
      <c r="G91" s="13">
        <v>0</v>
      </c>
      <c r="H91" s="136">
        <v>1</v>
      </c>
      <c r="I91" s="149">
        <v>0</v>
      </c>
      <c r="J91" s="149">
        <v>0</v>
      </c>
      <c r="K91" s="149">
        <v>1</v>
      </c>
      <c r="L91" s="206">
        <v>0</v>
      </c>
      <c r="M91" s="149">
        <v>0</v>
      </c>
      <c r="N91" s="182">
        <v>1</v>
      </c>
      <c r="O91" s="149">
        <v>0</v>
      </c>
      <c r="P91" s="149">
        <v>0</v>
      </c>
      <c r="Q91" s="149">
        <v>0</v>
      </c>
      <c r="R91" s="149">
        <v>0</v>
      </c>
      <c r="S91" s="149">
        <v>0</v>
      </c>
      <c r="T91" s="149">
        <v>0</v>
      </c>
      <c r="U91" s="149">
        <v>1</v>
      </c>
      <c r="V91" s="149">
        <v>0</v>
      </c>
      <c r="W91" s="149">
        <v>1</v>
      </c>
      <c r="X91" s="35">
        <f t="shared" si="13"/>
        <v>3</v>
      </c>
      <c r="Y91" s="50" t="str">
        <f t="shared" ref="Y91:Y96" si="15">IF(X91&gt;=5,"C",IF(X91=0,"-",IF(X91=1,"NI",IF(X91&gt;1,"O",IF(X91&gt;5,"O")))))</f>
        <v>O</v>
      </c>
      <c r="Z91" s="186">
        <v>0</v>
      </c>
      <c r="AA91" s="136">
        <v>1</v>
      </c>
      <c r="AB91" s="136">
        <v>0</v>
      </c>
      <c r="AC91" s="136">
        <v>1</v>
      </c>
      <c r="AD91" s="136">
        <v>1</v>
      </c>
      <c r="AE91" s="136">
        <v>1</v>
      </c>
      <c r="AF91" s="171">
        <v>0</v>
      </c>
      <c r="AG91" s="149">
        <v>0</v>
      </c>
      <c r="AH91" s="136">
        <v>0</v>
      </c>
      <c r="AI91" s="136">
        <v>0</v>
      </c>
      <c r="AJ91" s="136">
        <v>0</v>
      </c>
      <c r="AK91" s="136">
        <v>0</v>
      </c>
      <c r="AL91" s="207">
        <v>0</v>
      </c>
      <c r="AM91" s="161">
        <v>1</v>
      </c>
      <c r="AN91" s="161">
        <v>0</v>
      </c>
      <c r="AO91" s="161">
        <v>0</v>
      </c>
      <c r="AP91" s="161">
        <v>1</v>
      </c>
      <c r="AQ91" s="161">
        <v>0</v>
      </c>
      <c r="AR91" s="35">
        <f t="shared" si="14"/>
        <v>6</v>
      </c>
      <c r="AS91" s="28" t="str">
        <f t="shared" si="9"/>
        <v>C</v>
      </c>
      <c r="AT91" s="179">
        <v>1</v>
      </c>
      <c r="AU91" s="171">
        <v>0</v>
      </c>
      <c r="AV91" s="171">
        <v>0</v>
      </c>
      <c r="AW91" s="171">
        <v>0</v>
      </c>
      <c r="AX91" s="171">
        <v>0</v>
      </c>
      <c r="AY91" s="171">
        <v>0</v>
      </c>
      <c r="AZ91" s="171">
        <v>0</v>
      </c>
      <c r="BA91" s="171">
        <v>1</v>
      </c>
      <c r="BB91" s="171">
        <v>0</v>
      </c>
      <c r="BC91" s="171">
        <v>0</v>
      </c>
      <c r="BD91" s="171">
        <v>1</v>
      </c>
      <c r="BE91" s="171">
        <v>0</v>
      </c>
      <c r="BF91" s="171">
        <v>0</v>
      </c>
      <c r="BG91" s="171">
        <v>0</v>
      </c>
      <c r="BH91" s="12">
        <f t="shared" si="10"/>
        <v>3</v>
      </c>
      <c r="BI91" s="28" t="str">
        <f t="shared" si="11"/>
        <v>O</v>
      </c>
    </row>
    <row r="92" spans="1:61" ht="15.75" customHeight="1" x14ac:dyDescent="0.3">
      <c r="A92" s="51">
        <v>86</v>
      </c>
      <c r="B92" s="278" t="s">
        <v>1784</v>
      </c>
      <c r="C92" s="3">
        <v>62</v>
      </c>
      <c r="D92" s="3"/>
      <c r="E92" s="28"/>
      <c r="F92" s="51">
        <v>0</v>
      </c>
      <c r="G92" s="13">
        <v>0</v>
      </c>
      <c r="H92" s="136">
        <v>0</v>
      </c>
      <c r="I92" s="149">
        <v>0</v>
      </c>
      <c r="J92" s="149">
        <v>0</v>
      </c>
      <c r="K92" s="149">
        <v>0</v>
      </c>
      <c r="L92" s="206">
        <v>0</v>
      </c>
      <c r="M92" s="149">
        <v>0</v>
      </c>
      <c r="N92" s="182">
        <v>0</v>
      </c>
      <c r="O92" s="149">
        <v>0</v>
      </c>
      <c r="P92" s="149">
        <v>0</v>
      </c>
      <c r="Q92" s="149">
        <v>0</v>
      </c>
      <c r="R92" s="149">
        <v>0</v>
      </c>
      <c r="S92" s="149">
        <v>0</v>
      </c>
      <c r="T92" s="149">
        <v>0</v>
      </c>
      <c r="U92" s="149">
        <v>0</v>
      </c>
      <c r="V92" s="149">
        <v>0</v>
      </c>
      <c r="W92" s="149">
        <v>0</v>
      </c>
      <c r="X92" s="35">
        <f>SUM(F92:W92)</f>
        <v>0</v>
      </c>
      <c r="Y92" s="50" t="str">
        <f t="shared" si="15"/>
        <v>-</v>
      </c>
      <c r="Z92" s="186">
        <v>0</v>
      </c>
      <c r="AA92" s="136">
        <v>0</v>
      </c>
      <c r="AB92" s="136">
        <v>0</v>
      </c>
      <c r="AC92" s="136">
        <v>0</v>
      </c>
      <c r="AD92" s="136">
        <v>0</v>
      </c>
      <c r="AE92" s="136">
        <v>0</v>
      </c>
      <c r="AF92" s="136">
        <v>0</v>
      </c>
      <c r="AG92" s="149">
        <v>0</v>
      </c>
      <c r="AH92" s="171">
        <v>0</v>
      </c>
      <c r="AI92" s="171">
        <v>0</v>
      </c>
      <c r="AJ92" s="171">
        <v>0</v>
      </c>
      <c r="AK92" s="136">
        <v>0</v>
      </c>
      <c r="AL92" s="207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35">
        <v>0</v>
      </c>
      <c r="AS92" s="28" t="str">
        <f t="shared" si="9"/>
        <v>-</v>
      </c>
      <c r="AT92" s="179">
        <v>0</v>
      </c>
      <c r="AU92" s="171">
        <v>0</v>
      </c>
      <c r="AV92" s="171">
        <v>0</v>
      </c>
      <c r="AW92" s="171">
        <v>0</v>
      </c>
      <c r="AX92" s="171">
        <v>0</v>
      </c>
      <c r="AY92" s="171">
        <v>0</v>
      </c>
      <c r="AZ92" s="171">
        <v>0</v>
      </c>
      <c r="BA92" s="171">
        <v>0</v>
      </c>
      <c r="BB92" s="171">
        <v>0</v>
      </c>
      <c r="BC92" s="171">
        <v>0</v>
      </c>
      <c r="BD92" s="171">
        <v>1</v>
      </c>
      <c r="BE92" s="171">
        <v>0</v>
      </c>
      <c r="BF92" s="171">
        <v>1</v>
      </c>
      <c r="BG92" s="171">
        <v>0</v>
      </c>
      <c r="BH92" s="12">
        <f t="shared" si="10"/>
        <v>2</v>
      </c>
      <c r="BI92" s="28" t="str">
        <f t="shared" si="11"/>
        <v>O</v>
      </c>
    </row>
    <row r="93" spans="1:61" ht="15" customHeight="1" x14ac:dyDescent="0.3">
      <c r="A93" s="51">
        <v>87</v>
      </c>
      <c r="B93" s="278" t="s">
        <v>1780</v>
      </c>
      <c r="C93" s="3">
        <v>54</v>
      </c>
      <c r="D93" s="3"/>
      <c r="E93" s="28"/>
      <c r="F93" s="51">
        <v>0</v>
      </c>
      <c r="G93" s="13">
        <v>0</v>
      </c>
      <c r="H93" s="136">
        <v>0</v>
      </c>
      <c r="I93" s="149">
        <v>0</v>
      </c>
      <c r="J93" s="149">
        <v>0</v>
      </c>
      <c r="K93" s="149">
        <v>0</v>
      </c>
      <c r="L93" s="206">
        <v>0</v>
      </c>
      <c r="M93" s="149">
        <v>0</v>
      </c>
      <c r="N93" s="182">
        <v>0</v>
      </c>
      <c r="O93" s="149">
        <v>0</v>
      </c>
      <c r="P93" s="149">
        <v>0</v>
      </c>
      <c r="Q93" s="149">
        <v>0</v>
      </c>
      <c r="R93" s="149">
        <v>0</v>
      </c>
      <c r="S93" s="149">
        <v>0</v>
      </c>
      <c r="T93" s="149">
        <v>0</v>
      </c>
      <c r="U93" s="149">
        <v>0</v>
      </c>
      <c r="V93" s="149">
        <v>0</v>
      </c>
      <c r="W93" s="149">
        <v>0</v>
      </c>
      <c r="X93" s="35">
        <f>SUM(F93:W93)</f>
        <v>0</v>
      </c>
      <c r="Y93" s="50" t="str">
        <f t="shared" si="15"/>
        <v>-</v>
      </c>
      <c r="Z93" s="186">
        <v>0</v>
      </c>
      <c r="AA93" s="136">
        <v>0</v>
      </c>
      <c r="AB93" s="136">
        <v>0</v>
      </c>
      <c r="AC93" s="136">
        <v>0</v>
      </c>
      <c r="AD93" s="136">
        <v>0</v>
      </c>
      <c r="AE93" s="136">
        <v>0</v>
      </c>
      <c r="AF93" s="136">
        <v>0</v>
      </c>
      <c r="AG93" s="149">
        <v>0</v>
      </c>
      <c r="AH93" s="171">
        <v>0</v>
      </c>
      <c r="AI93" s="171">
        <v>0</v>
      </c>
      <c r="AJ93" s="171">
        <v>0</v>
      </c>
      <c r="AK93" s="136">
        <v>0</v>
      </c>
      <c r="AL93" s="207">
        <v>0</v>
      </c>
      <c r="AM93" s="161">
        <v>0</v>
      </c>
      <c r="AN93" s="161">
        <v>0</v>
      </c>
      <c r="AO93" s="161">
        <v>0</v>
      </c>
      <c r="AP93" s="161">
        <v>0</v>
      </c>
      <c r="AQ93" s="161">
        <v>0</v>
      </c>
      <c r="AR93" s="35">
        <v>0</v>
      </c>
      <c r="AS93" s="28" t="str">
        <f t="shared" si="9"/>
        <v>-</v>
      </c>
      <c r="AT93" s="179">
        <v>0</v>
      </c>
      <c r="AU93" s="171">
        <v>0</v>
      </c>
      <c r="AV93" s="171">
        <v>0</v>
      </c>
      <c r="AW93" s="171">
        <v>0</v>
      </c>
      <c r="AX93" s="171">
        <v>0</v>
      </c>
      <c r="AY93" s="171">
        <v>0</v>
      </c>
      <c r="AZ93" s="171">
        <v>0</v>
      </c>
      <c r="BA93" s="171">
        <v>0</v>
      </c>
      <c r="BB93" s="171">
        <v>0</v>
      </c>
      <c r="BC93" s="171">
        <v>0</v>
      </c>
      <c r="BD93" s="171">
        <v>1</v>
      </c>
      <c r="BE93" s="171">
        <v>0</v>
      </c>
      <c r="BF93" s="171">
        <v>0</v>
      </c>
      <c r="BG93" s="171">
        <v>0</v>
      </c>
      <c r="BH93" s="12">
        <f t="shared" si="10"/>
        <v>1</v>
      </c>
      <c r="BI93" s="28" t="str">
        <f t="shared" si="11"/>
        <v>NI</v>
      </c>
    </row>
    <row r="94" spans="1:61" ht="15.75" customHeight="1" x14ac:dyDescent="0.3">
      <c r="A94" s="51">
        <v>88</v>
      </c>
      <c r="B94" s="278" t="s">
        <v>964</v>
      </c>
      <c r="C94" s="3"/>
      <c r="D94" s="3">
        <v>5</v>
      </c>
      <c r="E94" s="28"/>
      <c r="F94" s="53">
        <v>0</v>
      </c>
      <c r="G94" s="13">
        <v>0</v>
      </c>
      <c r="H94" s="136">
        <v>0</v>
      </c>
      <c r="I94" s="149">
        <v>0</v>
      </c>
      <c r="J94" s="149">
        <v>0</v>
      </c>
      <c r="K94" s="149">
        <v>0</v>
      </c>
      <c r="L94" s="206">
        <v>0</v>
      </c>
      <c r="M94" s="149">
        <v>0</v>
      </c>
      <c r="N94" s="182">
        <v>0</v>
      </c>
      <c r="O94" s="149">
        <v>0</v>
      </c>
      <c r="P94" s="149">
        <v>0</v>
      </c>
      <c r="Q94" s="149">
        <v>1</v>
      </c>
      <c r="R94" s="149">
        <v>0</v>
      </c>
      <c r="S94" s="149">
        <v>0</v>
      </c>
      <c r="T94" s="149">
        <v>0</v>
      </c>
      <c r="U94" s="149">
        <v>0</v>
      </c>
      <c r="V94" s="149">
        <v>0</v>
      </c>
      <c r="W94" s="149">
        <v>0</v>
      </c>
      <c r="X94" s="35">
        <f>SUM(F94:Q94)</f>
        <v>1</v>
      </c>
      <c r="Y94" s="50" t="str">
        <f t="shared" si="15"/>
        <v>NI</v>
      </c>
      <c r="Z94" s="186">
        <v>0</v>
      </c>
      <c r="AA94" s="136">
        <v>0</v>
      </c>
      <c r="AB94" s="136">
        <v>0</v>
      </c>
      <c r="AC94" s="136">
        <v>0</v>
      </c>
      <c r="AD94" s="136">
        <v>0</v>
      </c>
      <c r="AE94" s="136">
        <v>0</v>
      </c>
      <c r="AF94" s="171">
        <v>0</v>
      </c>
      <c r="AG94" s="149">
        <v>0</v>
      </c>
      <c r="AH94" s="136">
        <v>0</v>
      </c>
      <c r="AI94" s="136">
        <v>0</v>
      </c>
      <c r="AJ94" s="136">
        <v>0</v>
      </c>
      <c r="AK94" s="136">
        <v>0</v>
      </c>
      <c r="AL94" s="207">
        <v>0</v>
      </c>
      <c r="AM94" s="161">
        <v>0</v>
      </c>
      <c r="AN94" s="161">
        <v>0</v>
      </c>
      <c r="AO94" s="161">
        <v>0</v>
      </c>
      <c r="AP94" s="161">
        <v>0</v>
      </c>
      <c r="AQ94" s="161">
        <v>0</v>
      </c>
      <c r="AR94" s="35">
        <f>SUM(Z94:AQ94)</f>
        <v>0</v>
      </c>
      <c r="AS94" s="28" t="str">
        <f t="shared" si="9"/>
        <v>-</v>
      </c>
      <c r="AT94" s="179">
        <v>0</v>
      </c>
      <c r="AU94" s="171">
        <v>0</v>
      </c>
      <c r="AV94" s="171">
        <v>0</v>
      </c>
      <c r="AW94" s="171">
        <v>0</v>
      </c>
      <c r="AX94" s="171">
        <v>0</v>
      </c>
      <c r="AY94" s="171">
        <v>0</v>
      </c>
      <c r="AZ94" s="171">
        <v>0</v>
      </c>
      <c r="BA94" s="171">
        <v>0</v>
      </c>
      <c r="BB94" s="171">
        <v>0</v>
      </c>
      <c r="BC94" s="171">
        <v>0</v>
      </c>
      <c r="BD94" s="171">
        <v>0</v>
      </c>
      <c r="BE94" s="171">
        <v>0</v>
      </c>
      <c r="BF94" s="171">
        <v>0</v>
      </c>
      <c r="BG94" s="171">
        <v>0</v>
      </c>
      <c r="BH94" s="12">
        <f t="shared" si="10"/>
        <v>0</v>
      </c>
      <c r="BI94" s="28" t="str">
        <f t="shared" si="11"/>
        <v>-</v>
      </c>
    </row>
    <row r="95" spans="1:61" ht="15.75" customHeight="1" x14ac:dyDescent="0.3">
      <c r="A95" s="51">
        <v>89</v>
      </c>
      <c r="B95" s="278" t="s">
        <v>1760</v>
      </c>
      <c r="C95" s="3">
        <v>58</v>
      </c>
      <c r="D95" s="3"/>
      <c r="E95" s="28"/>
      <c r="F95" s="51">
        <v>0</v>
      </c>
      <c r="G95" s="13">
        <v>0</v>
      </c>
      <c r="H95" s="136">
        <v>0</v>
      </c>
      <c r="I95" s="149">
        <v>0</v>
      </c>
      <c r="J95" s="149">
        <v>0</v>
      </c>
      <c r="K95" s="149">
        <v>0</v>
      </c>
      <c r="L95" s="206">
        <v>0</v>
      </c>
      <c r="M95" s="149">
        <v>0</v>
      </c>
      <c r="N95" s="182">
        <v>0</v>
      </c>
      <c r="O95" s="149">
        <v>0</v>
      </c>
      <c r="P95" s="149">
        <v>0</v>
      </c>
      <c r="Q95" s="149">
        <v>0</v>
      </c>
      <c r="R95" s="149">
        <v>0</v>
      </c>
      <c r="S95" s="149">
        <v>0</v>
      </c>
      <c r="T95" s="149">
        <v>0</v>
      </c>
      <c r="U95" s="149">
        <v>0</v>
      </c>
      <c r="V95" s="149">
        <v>0</v>
      </c>
      <c r="W95" s="149">
        <v>0</v>
      </c>
      <c r="X95" s="35">
        <f>SUM(F95:W95)</f>
        <v>0</v>
      </c>
      <c r="Y95" s="50" t="str">
        <f t="shared" si="15"/>
        <v>-</v>
      </c>
      <c r="Z95" s="186">
        <v>0</v>
      </c>
      <c r="AA95" s="136">
        <v>0</v>
      </c>
      <c r="AB95" s="136">
        <v>0</v>
      </c>
      <c r="AC95" s="136">
        <v>0</v>
      </c>
      <c r="AD95" s="136">
        <v>0</v>
      </c>
      <c r="AE95" s="136">
        <v>0</v>
      </c>
      <c r="AF95" s="136">
        <v>0</v>
      </c>
      <c r="AG95" s="149">
        <v>0</v>
      </c>
      <c r="AH95" s="171">
        <v>0</v>
      </c>
      <c r="AI95" s="171">
        <v>0</v>
      </c>
      <c r="AJ95" s="171">
        <v>0</v>
      </c>
      <c r="AK95" s="136">
        <v>0</v>
      </c>
      <c r="AL95" s="207">
        <v>0</v>
      </c>
      <c r="AM95" s="161">
        <v>0</v>
      </c>
      <c r="AN95" s="161">
        <v>0</v>
      </c>
      <c r="AO95" s="161">
        <v>0</v>
      </c>
      <c r="AP95" s="161">
        <v>0</v>
      </c>
      <c r="AQ95" s="161">
        <v>0</v>
      </c>
      <c r="AR95" s="35">
        <v>0</v>
      </c>
      <c r="AS95" s="28" t="str">
        <f t="shared" si="9"/>
        <v>-</v>
      </c>
      <c r="AT95" s="179">
        <v>0</v>
      </c>
      <c r="AU95" s="171">
        <v>0</v>
      </c>
      <c r="AV95" s="171">
        <v>0</v>
      </c>
      <c r="AW95" s="171">
        <v>0</v>
      </c>
      <c r="AX95" s="171">
        <v>0</v>
      </c>
      <c r="AY95" s="171">
        <v>0</v>
      </c>
      <c r="AZ95" s="171">
        <v>0</v>
      </c>
      <c r="BA95" s="171">
        <v>0</v>
      </c>
      <c r="BB95" s="171">
        <v>0</v>
      </c>
      <c r="BC95" s="171">
        <v>1</v>
      </c>
      <c r="BD95" s="171">
        <v>0</v>
      </c>
      <c r="BE95" s="171">
        <v>0</v>
      </c>
      <c r="BF95" s="171">
        <v>0</v>
      </c>
      <c r="BG95" s="171">
        <v>0</v>
      </c>
      <c r="BH95" s="12">
        <f t="shared" si="10"/>
        <v>1</v>
      </c>
      <c r="BI95" s="28" t="str">
        <f t="shared" si="11"/>
        <v>NI</v>
      </c>
    </row>
    <row r="96" spans="1:61" ht="15.75" customHeight="1" x14ac:dyDescent="0.3">
      <c r="A96" s="51">
        <v>90</v>
      </c>
      <c r="B96" s="278" t="s">
        <v>1643</v>
      </c>
      <c r="C96" s="3">
        <v>22</v>
      </c>
      <c r="D96" s="3"/>
      <c r="E96" s="28"/>
      <c r="F96" s="53">
        <v>0</v>
      </c>
      <c r="G96" s="13">
        <v>0</v>
      </c>
      <c r="H96" s="136">
        <v>0</v>
      </c>
      <c r="I96" s="136">
        <v>0</v>
      </c>
      <c r="J96" s="149">
        <v>0</v>
      </c>
      <c r="K96" s="149">
        <v>0</v>
      </c>
      <c r="L96" s="206">
        <v>0</v>
      </c>
      <c r="M96" s="149">
        <v>0</v>
      </c>
      <c r="N96" s="182">
        <v>0</v>
      </c>
      <c r="O96" s="149">
        <v>0</v>
      </c>
      <c r="P96" s="149">
        <v>0</v>
      </c>
      <c r="Q96" s="149">
        <v>0</v>
      </c>
      <c r="R96" s="149">
        <v>0</v>
      </c>
      <c r="S96" s="149">
        <v>0</v>
      </c>
      <c r="T96" s="149">
        <v>0</v>
      </c>
      <c r="U96" s="149">
        <v>0</v>
      </c>
      <c r="V96" s="149">
        <v>0</v>
      </c>
      <c r="W96" s="149">
        <v>0</v>
      </c>
      <c r="X96" s="35">
        <f>SUM(F96:Q96)</f>
        <v>0</v>
      </c>
      <c r="Y96" s="50" t="str">
        <f t="shared" si="15"/>
        <v>-</v>
      </c>
      <c r="Z96" s="186">
        <v>0</v>
      </c>
      <c r="AA96" s="136">
        <v>0</v>
      </c>
      <c r="AB96" s="136">
        <v>0</v>
      </c>
      <c r="AC96" s="136">
        <v>0</v>
      </c>
      <c r="AD96" s="136">
        <v>0</v>
      </c>
      <c r="AE96" s="136">
        <v>0</v>
      </c>
      <c r="AF96" s="171">
        <v>0</v>
      </c>
      <c r="AG96" s="149">
        <v>0</v>
      </c>
      <c r="AH96" s="136">
        <v>0</v>
      </c>
      <c r="AI96" s="136">
        <v>1</v>
      </c>
      <c r="AJ96" s="136"/>
      <c r="AK96" s="136">
        <v>0</v>
      </c>
      <c r="AL96" s="207">
        <v>0</v>
      </c>
      <c r="AM96" s="161">
        <v>0</v>
      </c>
      <c r="AN96" s="161">
        <v>0</v>
      </c>
      <c r="AO96" s="161">
        <v>0</v>
      </c>
      <c r="AP96" s="161">
        <v>0</v>
      </c>
      <c r="AQ96" s="161">
        <v>0</v>
      </c>
      <c r="AR96" s="35">
        <f>SUM(Z96:AQ96)</f>
        <v>1</v>
      </c>
      <c r="AS96" s="28" t="str">
        <f t="shared" si="9"/>
        <v>NI</v>
      </c>
      <c r="AT96" s="179">
        <v>0</v>
      </c>
      <c r="AU96" s="171">
        <v>0</v>
      </c>
      <c r="AV96" s="171">
        <v>0</v>
      </c>
      <c r="AW96" s="171">
        <v>0</v>
      </c>
      <c r="AX96" s="171">
        <v>0</v>
      </c>
      <c r="AY96" s="171">
        <v>0</v>
      </c>
      <c r="AZ96" s="171">
        <v>0</v>
      </c>
      <c r="BA96" s="171">
        <v>0</v>
      </c>
      <c r="BB96" s="171">
        <v>0</v>
      </c>
      <c r="BC96" s="171">
        <v>0</v>
      </c>
      <c r="BD96" s="171">
        <v>0</v>
      </c>
      <c r="BE96" s="171">
        <v>0</v>
      </c>
      <c r="BF96" s="171">
        <v>0</v>
      </c>
      <c r="BG96" s="171">
        <v>0</v>
      </c>
      <c r="BH96" s="12">
        <f t="shared" si="10"/>
        <v>0</v>
      </c>
      <c r="BI96" s="28" t="str">
        <f t="shared" si="11"/>
        <v>-</v>
      </c>
    </row>
    <row r="97" spans="1:61" ht="15.75" customHeight="1" x14ac:dyDescent="0.3">
      <c r="A97" s="51">
        <v>91</v>
      </c>
      <c r="B97" s="278" t="s">
        <v>1713</v>
      </c>
      <c r="C97" s="7">
        <v>19</v>
      </c>
      <c r="D97" s="7"/>
      <c r="E97" s="27"/>
      <c r="F97" s="179">
        <v>0</v>
      </c>
      <c r="G97" s="13">
        <v>0</v>
      </c>
      <c r="H97" s="136">
        <v>0</v>
      </c>
      <c r="I97" s="136">
        <v>0</v>
      </c>
      <c r="J97" s="149">
        <v>0</v>
      </c>
      <c r="K97" s="149">
        <v>0</v>
      </c>
      <c r="L97" s="206">
        <v>0</v>
      </c>
      <c r="M97" s="161">
        <v>0</v>
      </c>
      <c r="N97" s="231">
        <v>0</v>
      </c>
      <c r="O97" s="149">
        <v>0</v>
      </c>
      <c r="P97" s="149">
        <v>0</v>
      </c>
      <c r="Q97" s="149">
        <v>0</v>
      </c>
      <c r="R97" s="149">
        <v>0</v>
      </c>
      <c r="S97" s="149">
        <v>0</v>
      </c>
      <c r="T97" s="149">
        <v>0</v>
      </c>
      <c r="U97" s="149">
        <v>0</v>
      </c>
      <c r="V97" s="149">
        <v>0</v>
      </c>
      <c r="W97" s="149">
        <v>0</v>
      </c>
      <c r="X97" s="35">
        <f>SUM(F97:Q97)</f>
        <v>0</v>
      </c>
      <c r="Y97" s="50" t="str">
        <f>IF(X96&gt;=5,"C",IF(X96=0,"-",IF(X96=1,"NI",IF(X96&gt;1,"O",IF(X96&gt;5,"O")))))</f>
        <v>-</v>
      </c>
      <c r="Z97" s="186">
        <v>0</v>
      </c>
      <c r="AA97" s="171">
        <v>0</v>
      </c>
      <c r="AB97" s="171">
        <v>0</v>
      </c>
      <c r="AC97" s="171">
        <v>0</v>
      </c>
      <c r="AD97" s="171">
        <v>0</v>
      </c>
      <c r="AE97" s="171">
        <v>0</v>
      </c>
      <c r="AF97" s="171">
        <v>0</v>
      </c>
      <c r="AG97" s="149">
        <v>0</v>
      </c>
      <c r="AH97" s="171">
        <v>0</v>
      </c>
      <c r="AI97" s="171">
        <v>0</v>
      </c>
      <c r="AJ97" s="171">
        <v>0</v>
      </c>
      <c r="AK97" s="136">
        <v>0</v>
      </c>
      <c r="AL97" s="207">
        <v>0</v>
      </c>
      <c r="AM97" s="161">
        <v>0</v>
      </c>
      <c r="AN97" s="161">
        <v>0</v>
      </c>
      <c r="AO97" s="161">
        <v>0</v>
      </c>
      <c r="AP97" s="161">
        <v>0</v>
      </c>
      <c r="AQ97" s="161">
        <v>0</v>
      </c>
      <c r="AR97" s="35">
        <f>SUM(Z97:AQ97)</f>
        <v>0</v>
      </c>
      <c r="AS97" s="28" t="str">
        <f t="shared" si="9"/>
        <v>-</v>
      </c>
      <c r="AT97" s="179">
        <v>0</v>
      </c>
      <c r="AU97" s="171">
        <v>1</v>
      </c>
      <c r="AV97" s="171">
        <v>0</v>
      </c>
      <c r="AW97" s="171">
        <v>0</v>
      </c>
      <c r="AX97" s="171">
        <v>0</v>
      </c>
      <c r="AY97" s="171">
        <v>0</v>
      </c>
      <c r="AZ97" s="171">
        <v>0</v>
      </c>
      <c r="BA97" s="171">
        <v>0</v>
      </c>
      <c r="BB97" s="171">
        <v>0</v>
      </c>
      <c r="BC97" s="171">
        <v>0</v>
      </c>
      <c r="BD97" s="171">
        <v>0</v>
      </c>
      <c r="BE97" s="171">
        <v>0</v>
      </c>
      <c r="BF97" s="171">
        <v>0</v>
      </c>
      <c r="BG97" s="171">
        <v>0</v>
      </c>
      <c r="BH97" s="12">
        <f t="shared" si="10"/>
        <v>1</v>
      </c>
      <c r="BI97" s="28" t="str">
        <f t="shared" si="11"/>
        <v>NI</v>
      </c>
    </row>
    <row r="98" spans="1:61" ht="15.75" customHeight="1" x14ac:dyDescent="0.3">
      <c r="A98" s="51">
        <v>92</v>
      </c>
      <c r="B98" s="278" t="s">
        <v>1725</v>
      </c>
      <c r="C98" s="7">
        <v>33</v>
      </c>
      <c r="D98" s="7"/>
      <c r="E98" s="27"/>
      <c r="F98" s="179">
        <v>0</v>
      </c>
      <c r="G98" s="13">
        <v>0</v>
      </c>
      <c r="H98" s="136">
        <v>0</v>
      </c>
      <c r="I98" s="136">
        <v>0</v>
      </c>
      <c r="J98" s="149">
        <v>0</v>
      </c>
      <c r="K98" s="149">
        <v>0</v>
      </c>
      <c r="L98" s="206">
        <v>0</v>
      </c>
      <c r="M98" s="161">
        <v>0</v>
      </c>
      <c r="N98" s="231">
        <v>0</v>
      </c>
      <c r="O98" s="149">
        <v>0</v>
      </c>
      <c r="P98" s="149">
        <v>0</v>
      </c>
      <c r="Q98" s="149">
        <v>0</v>
      </c>
      <c r="R98" s="149">
        <v>0</v>
      </c>
      <c r="S98" s="149">
        <v>0</v>
      </c>
      <c r="T98" s="149">
        <v>0</v>
      </c>
      <c r="U98" s="149">
        <v>0</v>
      </c>
      <c r="V98" s="149">
        <v>0</v>
      </c>
      <c r="W98" s="149">
        <v>0</v>
      </c>
      <c r="X98" s="35">
        <f>SUM(F98:Q98)</f>
        <v>0</v>
      </c>
      <c r="Y98" s="50" t="str">
        <f>IF(X97&gt;=5,"C",IF(X97=0,"-",IF(X97=1,"NI",IF(X97&gt;1,"O",IF(X97&gt;5,"O")))))</f>
        <v>-</v>
      </c>
      <c r="Z98" s="186">
        <v>0</v>
      </c>
      <c r="AA98" s="171">
        <v>0</v>
      </c>
      <c r="AB98" s="171">
        <v>0</v>
      </c>
      <c r="AC98" s="171">
        <v>0</v>
      </c>
      <c r="AD98" s="171">
        <v>0</v>
      </c>
      <c r="AE98" s="171">
        <v>0</v>
      </c>
      <c r="AF98" s="171">
        <v>0</v>
      </c>
      <c r="AG98" s="149">
        <v>0</v>
      </c>
      <c r="AH98" s="171">
        <v>0</v>
      </c>
      <c r="AI98" s="171">
        <v>0</v>
      </c>
      <c r="AJ98" s="171">
        <v>0</v>
      </c>
      <c r="AK98" s="136">
        <v>0</v>
      </c>
      <c r="AL98" s="207">
        <v>0</v>
      </c>
      <c r="AM98" s="161">
        <v>0</v>
      </c>
      <c r="AN98" s="161">
        <v>0</v>
      </c>
      <c r="AO98" s="161">
        <v>0</v>
      </c>
      <c r="AP98" s="161">
        <v>0</v>
      </c>
      <c r="AQ98" s="161">
        <v>0</v>
      </c>
      <c r="AR98" s="35">
        <f>SUM(Z98:AQ98)</f>
        <v>0</v>
      </c>
      <c r="AS98" s="28" t="str">
        <f t="shared" si="9"/>
        <v>-</v>
      </c>
      <c r="AT98" s="179">
        <v>0</v>
      </c>
      <c r="AU98" s="171">
        <v>0</v>
      </c>
      <c r="AV98" s="171">
        <v>0</v>
      </c>
      <c r="AW98" s="171">
        <v>1</v>
      </c>
      <c r="AX98" s="171">
        <v>0</v>
      </c>
      <c r="AY98" s="171">
        <v>0</v>
      </c>
      <c r="AZ98" s="171">
        <v>0</v>
      </c>
      <c r="BA98" s="171">
        <v>0</v>
      </c>
      <c r="BB98" s="171">
        <v>0</v>
      </c>
      <c r="BC98" s="171">
        <v>0</v>
      </c>
      <c r="BD98" s="171">
        <v>0</v>
      </c>
      <c r="BE98" s="171">
        <v>0</v>
      </c>
      <c r="BF98" s="171">
        <v>0</v>
      </c>
      <c r="BG98" s="171">
        <v>0</v>
      </c>
      <c r="BH98" s="12">
        <f t="shared" si="10"/>
        <v>1</v>
      </c>
      <c r="BI98" s="28" t="str">
        <f t="shared" si="11"/>
        <v>NI</v>
      </c>
    </row>
    <row r="99" spans="1:61" ht="15.75" customHeight="1" x14ac:dyDescent="0.3">
      <c r="A99" s="51">
        <v>93</v>
      </c>
      <c r="B99" s="278" t="s">
        <v>1854</v>
      </c>
      <c r="C99" s="7">
        <v>62</v>
      </c>
      <c r="D99" s="7"/>
      <c r="E99" s="27"/>
      <c r="F99" s="51">
        <v>0</v>
      </c>
      <c r="G99" s="13">
        <v>0</v>
      </c>
      <c r="H99" s="136">
        <v>0</v>
      </c>
      <c r="I99" s="136">
        <v>0</v>
      </c>
      <c r="J99" s="149">
        <v>0</v>
      </c>
      <c r="K99" s="149">
        <v>0</v>
      </c>
      <c r="L99" s="206">
        <v>0</v>
      </c>
      <c r="M99" s="149">
        <v>0</v>
      </c>
      <c r="N99" s="182">
        <v>0</v>
      </c>
      <c r="O99" s="149">
        <v>0</v>
      </c>
      <c r="P99" s="149">
        <v>0</v>
      </c>
      <c r="Q99" s="149">
        <v>0</v>
      </c>
      <c r="R99" s="149">
        <v>0</v>
      </c>
      <c r="S99" s="149">
        <v>0</v>
      </c>
      <c r="T99" s="149">
        <v>0</v>
      </c>
      <c r="U99" s="149">
        <v>0</v>
      </c>
      <c r="V99" s="149">
        <v>0</v>
      </c>
      <c r="W99" s="149">
        <v>0</v>
      </c>
      <c r="X99" s="35">
        <f>SUM(F99:W99)</f>
        <v>0</v>
      </c>
      <c r="Y99" s="50" t="str">
        <f>IF(X99&gt;=5,"C",IF(X99=0,"-",IF(X99=1,"NI",IF(X99&gt;1,"O",IF(X99&gt;5,"O")))))</f>
        <v>-</v>
      </c>
      <c r="Z99" s="186">
        <v>0</v>
      </c>
      <c r="AA99" s="136">
        <v>0</v>
      </c>
      <c r="AB99" s="136">
        <v>0</v>
      </c>
      <c r="AC99" s="136">
        <v>0</v>
      </c>
      <c r="AD99" s="136">
        <v>0</v>
      </c>
      <c r="AE99" s="136">
        <v>0</v>
      </c>
      <c r="AF99" s="136">
        <v>0</v>
      </c>
      <c r="AG99" s="149">
        <v>0</v>
      </c>
      <c r="AH99" s="171">
        <v>0</v>
      </c>
      <c r="AI99" s="171">
        <v>0</v>
      </c>
      <c r="AJ99" s="171">
        <v>0</v>
      </c>
      <c r="AK99" s="136">
        <v>0</v>
      </c>
      <c r="AL99" s="207">
        <v>0</v>
      </c>
      <c r="AM99" s="161">
        <v>0</v>
      </c>
      <c r="AN99" s="161">
        <v>0</v>
      </c>
      <c r="AO99" s="161">
        <v>0</v>
      </c>
      <c r="AP99" s="161">
        <v>0</v>
      </c>
      <c r="AQ99" s="161">
        <v>0</v>
      </c>
      <c r="AR99" s="35">
        <v>0</v>
      </c>
      <c r="AS99" s="28" t="str">
        <f t="shared" si="9"/>
        <v>-</v>
      </c>
      <c r="AT99" s="179">
        <v>0</v>
      </c>
      <c r="AU99" s="171">
        <v>0</v>
      </c>
      <c r="AV99" s="171">
        <v>0</v>
      </c>
      <c r="AW99" s="171">
        <v>0</v>
      </c>
      <c r="AX99" s="171">
        <v>0</v>
      </c>
      <c r="AY99" s="171">
        <v>0</v>
      </c>
      <c r="AZ99" s="171">
        <v>0</v>
      </c>
      <c r="BA99" s="171">
        <v>0</v>
      </c>
      <c r="BB99" s="171">
        <v>0</v>
      </c>
      <c r="BC99" s="171">
        <v>0</v>
      </c>
      <c r="BD99" s="171">
        <v>0</v>
      </c>
      <c r="BE99" s="171">
        <v>0</v>
      </c>
      <c r="BF99" s="171">
        <v>1</v>
      </c>
      <c r="BG99" s="171">
        <v>0</v>
      </c>
      <c r="BH99" s="12">
        <f t="shared" si="10"/>
        <v>1</v>
      </c>
      <c r="BI99" s="28" t="str">
        <f t="shared" si="11"/>
        <v>NI</v>
      </c>
    </row>
    <row r="100" spans="1:61" ht="15.75" customHeight="1" x14ac:dyDescent="0.3">
      <c r="A100" s="51">
        <v>94</v>
      </c>
      <c r="B100" s="278" t="s">
        <v>1360</v>
      </c>
      <c r="C100" s="3">
        <v>58</v>
      </c>
      <c r="D100" s="3"/>
      <c r="E100" s="28"/>
      <c r="F100" s="51">
        <v>0</v>
      </c>
      <c r="G100" s="13">
        <v>0</v>
      </c>
      <c r="H100" s="136">
        <v>0</v>
      </c>
      <c r="I100" s="136">
        <v>1</v>
      </c>
      <c r="J100" s="149">
        <v>0</v>
      </c>
      <c r="K100" s="149">
        <v>1</v>
      </c>
      <c r="L100" s="206">
        <v>0</v>
      </c>
      <c r="M100" s="149">
        <v>0</v>
      </c>
      <c r="N100" s="182">
        <v>1</v>
      </c>
      <c r="O100" s="149">
        <v>0</v>
      </c>
      <c r="P100" s="149">
        <v>0</v>
      </c>
      <c r="Q100" s="149">
        <v>0</v>
      </c>
      <c r="R100" s="149">
        <v>0</v>
      </c>
      <c r="S100" s="149">
        <v>1</v>
      </c>
      <c r="T100" s="149">
        <v>0</v>
      </c>
      <c r="U100" s="149">
        <v>0</v>
      </c>
      <c r="V100" s="149">
        <v>0</v>
      </c>
      <c r="W100" s="149">
        <v>0</v>
      </c>
      <c r="X100" s="35">
        <f t="shared" ref="X100:X112" si="16">SUM(F100:Q100)</f>
        <v>3</v>
      </c>
      <c r="Y100" s="50" t="str">
        <f>IF(X100&gt;=5,"C",IF(X100=0,"-",IF(X100=1,"NI",IF(X100&gt;1,"O",IF(X100&gt;5,"O")))))</f>
        <v>O</v>
      </c>
      <c r="Z100" s="186">
        <v>1</v>
      </c>
      <c r="AA100" s="136">
        <v>1</v>
      </c>
      <c r="AB100" s="136">
        <v>0</v>
      </c>
      <c r="AC100" s="136">
        <v>1</v>
      </c>
      <c r="AD100" s="136">
        <v>0</v>
      </c>
      <c r="AE100" s="136">
        <v>1</v>
      </c>
      <c r="AF100" s="171">
        <v>1</v>
      </c>
      <c r="AG100" s="149">
        <v>0</v>
      </c>
      <c r="AH100" s="136">
        <v>0</v>
      </c>
      <c r="AI100" s="136">
        <v>0</v>
      </c>
      <c r="AJ100" s="136">
        <v>0</v>
      </c>
      <c r="AK100" s="136">
        <v>0</v>
      </c>
      <c r="AL100" s="207">
        <v>0</v>
      </c>
      <c r="AM100" s="161">
        <v>1</v>
      </c>
      <c r="AN100" s="161">
        <v>0</v>
      </c>
      <c r="AO100" s="161">
        <v>0</v>
      </c>
      <c r="AP100" s="161">
        <v>0</v>
      </c>
      <c r="AQ100" s="161">
        <v>1</v>
      </c>
      <c r="AR100" s="35">
        <f t="shared" ref="AR100:AR112" si="17">SUM(Z100:AQ100)</f>
        <v>7</v>
      </c>
      <c r="AS100" s="28" t="str">
        <f t="shared" si="9"/>
        <v>C</v>
      </c>
      <c r="AT100" s="179">
        <v>0</v>
      </c>
      <c r="AU100" s="171">
        <v>0</v>
      </c>
      <c r="AV100" s="171">
        <v>1</v>
      </c>
      <c r="AW100" s="171">
        <v>0</v>
      </c>
      <c r="AX100" s="171">
        <v>0</v>
      </c>
      <c r="AY100" s="171">
        <v>0</v>
      </c>
      <c r="AZ100" s="171">
        <v>0</v>
      </c>
      <c r="BA100" s="171">
        <v>0</v>
      </c>
      <c r="BB100" s="171">
        <v>0</v>
      </c>
      <c r="BC100" s="171">
        <v>0</v>
      </c>
      <c r="BD100" s="171">
        <v>0</v>
      </c>
      <c r="BE100" s="171">
        <v>0</v>
      </c>
      <c r="BF100" s="171">
        <v>0</v>
      </c>
      <c r="BG100" s="171">
        <v>0</v>
      </c>
      <c r="BH100" s="12">
        <f t="shared" si="10"/>
        <v>1</v>
      </c>
      <c r="BI100" s="28" t="str">
        <f t="shared" si="11"/>
        <v>NI</v>
      </c>
    </row>
    <row r="101" spans="1:61" ht="15.75" customHeight="1" x14ac:dyDescent="0.3">
      <c r="A101" s="51">
        <v>95</v>
      </c>
      <c r="B101" s="278" t="s">
        <v>967</v>
      </c>
      <c r="C101" s="3">
        <v>29</v>
      </c>
      <c r="D101" s="3">
        <v>3</v>
      </c>
      <c r="E101" s="28"/>
      <c r="F101" s="51">
        <v>0</v>
      </c>
      <c r="G101" s="13">
        <v>0</v>
      </c>
      <c r="H101" s="136">
        <v>0</v>
      </c>
      <c r="I101" s="136">
        <v>0</v>
      </c>
      <c r="J101" s="149">
        <v>0</v>
      </c>
      <c r="K101" s="149">
        <v>0</v>
      </c>
      <c r="L101" s="206">
        <v>0</v>
      </c>
      <c r="M101" s="149">
        <v>0</v>
      </c>
      <c r="N101" s="182">
        <v>0</v>
      </c>
      <c r="O101" s="149">
        <v>0</v>
      </c>
      <c r="P101" s="149">
        <v>0</v>
      </c>
      <c r="Q101" s="149">
        <v>0</v>
      </c>
      <c r="R101" s="149">
        <v>0</v>
      </c>
      <c r="S101" s="149">
        <v>0</v>
      </c>
      <c r="T101" s="149">
        <v>0</v>
      </c>
      <c r="U101" s="149">
        <v>0</v>
      </c>
      <c r="V101" s="149">
        <v>0</v>
      </c>
      <c r="W101" s="149">
        <v>0</v>
      </c>
      <c r="X101" s="35">
        <f t="shared" si="16"/>
        <v>0</v>
      </c>
      <c r="Y101" s="50" t="str">
        <f>IF(X101&gt;=5,"C",IF(X101=0,"-",IF(X101=1,"NI",IF(X101&gt;1,"O",IF(X101&gt;5,"O")))))</f>
        <v>-</v>
      </c>
      <c r="Z101" s="186">
        <v>0</v>
      </c>
      <c r="AA101" s="136">
        <v>0</v>
      </c>
      <c r="AB101" s="136">
        <v>0</v>
      </c>
      <c r="AC101" s="136">
        <v>0</v>
      </c>
      <c r="AD101" s="136">
        <v>0</v>
      </c>
      <c r="AE101" s="136">
        <v>0</v>
      </c>
      <c r="AF101" s="171">
        <v>0</v>
      </c>
      <c r="AG101" s="149">
        <v>1</v>
      </c>
      <c r="AH101" s="136">
        <v>1</v>
      </c>
      <c r="AI101" s="136">
        <v>0</v>
      </c>
      <c r="AJ101" s="136">
        <v>1</v>
      </c>
      <c r="AK101" s="136">
        <v>1</v>
      </c>
      <c r="AL101" s="207">
        <v>0</v>
      </c>
      <c r="AM101" s="161">
        <v>0</v>
      </c>
      <c r="AN101" s="161">
        <v>0</v>
      </c>
      <c r="AO101" s="161">
        <v>0</v>
      </c>
      <c r="AP101" s="161">
        <v>0</v>
      </c>
      <c r="AQ101" s="161">
        <v>0</v>
      </c>
      <c r="AR101" s="35">
        <f t="shared" si="17"/>
        <v>4</v>
      </c>
      <c r="AS101" s="28" t="str">
        <f t="shared" si="9"/>
        <v>O</v>
      </c>
      <c r="AT101" s="179">
        <v>0</v>
      </c>
      <c r="AU101" s="171">
        <v>0</v>
      </c>
      <c r="AV101" s="171">
        <v>0</v>
      </c>
      <c r="AW101" s="171">
        <v>0</v>
      </c>
      <c r="AX101" s="171">
        <v>0</v>
      </c>
      <c r="AY101" s="171">
        <v>0</v>
      </c>
      <c r="AZ101" s="171">
        <v>0</v>
      </c>
      <c r="BA101" s="171">
        <v>0</v>
      </c>
      <c r="BB101" s="171">
        <v>0</v>
      </c>
      <c r="BC101" s="171">
        <v>0</v>
      </c>
      <c r="BD101" s="171">
        <v>0</v>
      </c>
      <c r="BE101" s="171">
        <v>0</v>
      </c>
      <c r="BF101" s="171">
        <v>0</v>
      </c>
      <c r="BG101" s="171">
        <v>0</v>
      </c>
      <c r="BH101" s="12">
        <f t="shared" si="10"/>
        <v>0</v>
      </c>
      <c r="BI101" s="28" t="str">
        <f t="shared" si="11"/>
        <v>-</v>
      </c>
    </row>
    <row r="102" spans="1:61" ht="15.75" customHeight="1" x14ac:dyDescent="0.3">
      <c r="A102" s="51">
        <v>96</v>
      </c>
      <c r="B102" s="278" t="s">
        <v>1818</v>
      </c>
      <c r="C102" s="3"/>
      <c r="D102" s="3"/>
      <c r="E102" s="28"/>
      <c r="F102" s="51">
        <v>0</v>
      </c>
      <c r="G102" s="13">
        <v>0</v>
      </c>
      <c r="H102" s="136">
        <v>0</v>
      </c>
      <c r="I102" s="136">
        <v>1</v>
      </c>
      <c r="J102" s="149">
        <v>0</v>
      </c>
      <c r="K102" s="149">
        <v>0</v>
      </c>
      <c r="L102" s="206">
        <v>0</v>
      </c>
      <c r="M102" s="149">
        <v>0</v>
      </c>
      <c r="N102" s="182">
        <v>0</v>
      </c>
      <c r="O102" s="149">
        <v>0</v>
      </c>
      <c r="P102" s="149">
        <v>0</v>
      </c>
      <c r="Q102" s="149">
        <v>0</v>
      </c>
      <c r="R102" s="149">
        <v>0</v>
      </c>
      <c r="S102" s="149">
        <v>0</v>
      </c>
      <c r="T102" s="149">
        <v>0</v>
      </c>
      <c r="U102" s="149">
        <v>0</v>
      </c>
      <c r="V102" s="149">
        <v>1</v>
      </c>
      <c r="W102" s="149">
        <v>0</v>
      </c>
      <c r="X102" s="35">
        <f t="shared" si="16"/>
        <v>1</v>
      </c>
      <c r="Y102" s="50" t="str">
        <f>IF(X102&gt;=5,"C",IF(X102=0,"-",IF(X102=1,"NI",IF(X102&gt;1,"O",IF(X102&gt;5,"O")))))</f>
        <v>NI</v>
      </c>
      <c r="Z102" s="186">
        <v>0</v>
      </c>
      <c r="AA102" s="136">
        <v>0</v>
      </c>
      <c r="AB102" s="136">
        <v>0</v>
      </c>
      <c r="AC102" s="136">
        <v>0</v>
      </c>
      <c r="AD102" s="136">
        <v>0</v>
      </c>
      <c r="AE102" s="136">
        <v>0</v>
      </c>
      <c r="AF102" s="171">
        <v>0</v>
      </c>
      <c r="AG102" s="149">
        <v>0</v>
      </c>
      <c r="AH102" s="136">
        <v>0</v>
      </c>
      <c r="AI102" s="136">
        <v>0</v>
      </c>
      <c r="AJ102" s="136">
        <v>0</v>
      </c>
      <c r="AK102" s="136">
        <v>0</v>
      </c>
      <c r="AL102" s="207">
        <v>0</v>
      </c>
      <c r="AM102" s="161">
        <v>0</v>
      </c>
      <c r="AN102" s="161">
        <v>0</v>
      </c>
      <c r="AO102" s="161">
        <v>0</v>
      </c>
      <c r="AP102" s="161">
        <v>0</v>
      </c>
      <c r="AQ102" s="161">
        <v>0</v>
      </c>
      <c r="AR102" s="35">
        <f t="shared" si="17"/>
        <v>0</v>
      </c>
      <c r="AS102" s="28" t="str">
        <f t="shared" si="9"/>
        <v>-</v>
      </c>
      <c r="AT102" s="179">
        <v>0</v>
      </c>
      <c r="AU102" s="171">
        <v>0</v>
      </c>
      <c r="AV102" s="171">
        <v>0</v>
      </c>
      <c r="AW102" s="171">
        <v>0</v>
      </c>
      <c r="AX102" s="171">
        <v>0</v>
      </c>
      <c r="AY102" s="171">
        <v>0</v>
      </c>
      <c r="AZ102" s="171">
        <v>0</v>
      </c>
      <c r="BA102" s="171">
        <v>0</v>
      </c>
      <c r="BB102" s="171">
        <v>0</v>
      </c>
      <c r="BC102" s="171">
        <v>0</v>
      </c>
      <c r="BD102" s="171">
        <v>0</v>
      </c>
      <c r="BE102" s="171">
        <v>0</v>
      </c>
      <c r="BF102" s="171">
        <v>0</v>
      </c>
      <c r="BG102" s="171">
        <v>0</v>
      </c>
      <c r="BH102" s="12">
        <f t="shared" si="10"/>
        <v>0</v>
      </c>
      <c r="BI102" s="28" t="str">
        <f t="shared" si="11"/>
        <v>-</v>
      </c>
    </row>
    <row r="103" spans="1:61" ht="15" customHeight="1" x14ac:dyDescent="0.3">
      <c r="A103" s="51">
        <v>97</v>
      </c>
      <c r="B103" s="278" t="s">
        <v>1706</v>
      </c>
      <c r="C103" s="7">
        <v>35</v>
      </c>
      <c r="D103" s="7"/>
      <c r="E103" s="27"/>
      <c r="F103" s="179">
        <v>0</v>
      </c>
      <c r="G103" s="13">
        <v>0</v>
      </c>
      <c r="H103" s="136">
        <v>0</v>
      </c>
      <c r="I103" s="136">
        <v>0</v>
      </c>
      <c r="J103" s="149">
        <v>0</v>
      </c>
      <c r="K103" s="149">
        <v>0</v>
      </c>
      <c r="L103" s="206">
        <v>0</v>
      </c>
      <c r="M103" s="161">
        <v>0</v>
      </c>
      <c r="N103" s="231">
        <v>0</v>
      </c>
      <c r="O103" s="149">
        <v>0</v>
      </c>
      <c r="P103" s="149">
        <v>0</v>
      </c>
      <c r="Q103" s="149">
        <v>0</v>
      </c>
      <c r="R103" s="149">
        <v>0</v>
      </c>
      <c r="S103" s="149">
        <v>0</v>
      </c>
      <c r="T103" s="149">
        <v>0</v>
      </c>
      <c r="U103" s="149">
        <v>0</v>
      </c>
      <c r="V103" s="149">
        <v>0</v>
      </c>
      <c r="W103" s="149">
        <v>0</v>
      </c>
      <c r="X103" s="35">
        <f t="shared" si="16"/>
        <v>0</v>
      </c>
      <c r="Y103" s="50" t="str">
        <f>IF(X102&gt;=5,"C",IF(X102=0,"-",IF(X102=1,"NI",IF(X102&gt;1,"O",IF(X102&gt;5,"O")))))</f>
        <v>NI</v>
      </c>
      <c r="Z103" s="186">
        <v>0</v>
      </c>
      <c r="AA103" s="171">
        <v>0</v>
      </c>
      <c r="AB103" s="171">
        <v>0</v>
      </c>
      <c r="AC103" s="171">
        <v>0</v>
      </c>
      <c r="AD103" s="171">
        <v>0</v>
      </c>
      <c r="AE103" s="171">
        <v>0</v>
      </c>
      <c r="AF103" s="171">
        <v>0</v>
      </c>
      <c r="AG103" s="149">
        <v>0</v>
      </c>
      <c r="AH103" s="171">
        <v>0</v>
      </c>
      <c r="AI103" s="171">
        <v>0</v>
      </c>
      <c r="AJ103" s="171">
        <v>0</v>
      </c>
      <c r="AK103" s="136">
        <v>0</v>
      </c>
      <c r="AL103" s="207">
        <v>0</v>
      </c>
      <c r="AM103" s="161">
        <v>0</v>
      </c>
      <c r="AN103" s="161">
        <v>0</v>
      </c>
      <c r="AO103" s="161">
        <v>0</v>
      </c>
      <c r="AP103" s="161">
        <v>0</v>
      </c>
      <c r="AQ103" s="161">
        <v>0</v>
      </c>
      <c r="AR103" s="35">
        <f t="shared" si="17"/>
        <v>0</v>
      </c>
      <c r="AS103" s="28" t="str">
        <f t="shared" si="9"/>
        <v>-</v>
      </c>
      <c r="AT103" s="179">
        <v>0</v>
      </c>
      <c r="AU103" s="171">
        <v>0</v>
      </c>
      <c r="AV103" s="171">
        <v>0</v>
      </c>
      <c r="AW103" s="171">
        <v>0</v>
      </c>
      <c r="AX103" s="171">
        <v>0</v>
      </c>
      <c r="AY103" s="171">
        <v>0</v>
      </c>
      <c r="AZ103" s="171">
        <v>0</v>
      </c>
      <c r="BA103" s="171">
        <v>0</v>
      </c>
      <c r="BB103" s="171">
        <v>0</v>
      </c>
      <c r="BC103" s="171">
        <v>0</v>
      </c>
      <c r="BD103" s="171">
        <v>0</v>
      </c>
      <c r="BE103" s="171">
        <v>0</v>
      </c>
      <c r="BF103" s="171">
        <v>0</v>
      </c>
      <c r="BG103" s="171">
        <v>0</v>
      </c>
      <c r="BH103" s="12">
        <f t="shared" si="10"/>
        <v>0</v>
      </c>
      <c r="BI103" s="28" t="str">
        <f t="shared" si="11"/>
        <v>-</v>
      </c>
    </row>
    <row r="104" spans="1:61" ht="15.75" customHeight="1" x14ac:dyDescent="0.3">
      <c r="A104" s="51">
        <v>98</v>
      </c>
      <c r="B104" s="278" t="s">
        <v>1376</v>
      </c>
      <c r="C104" s="3">
        <v>49</v>
      </c>
      <c r="D104" s="3"/>
      <c r="E104" s="28"/>
      <c r="F104" s="51">
        <v>0</v>
      </c>
      <c r="G104" s="13">
        <v>0</v>
      </c>
      <c r="H104" s="136">
        <v>0</v>
      </c>
      <c r="I104" s="136">
        <v>0</v>
      </c>
      <c r="J104" s="149">
        <v>0</v>
      </c>
      <c r="K104" s="149">
        <v>0</v>
      </c>
      <c r="L104" s="206">
        <v>0</v>
      </c>
      <c r="M104" s="161">
        <v>1</v>
      </c>
      <c r="N104" s="182">
        <v>0</v>
      </c>
      <c r="O104" s="149">
        <v>0</v>
      </c>
      <c r="P104" s="149">
        <v>1</v>
      </c>
      <c r="Q104" s="149">
        <v>0</v>
      </c>
      <c r="R104" s="149">
        <v>0</v>
      </c>
      <c r="S104" s="149">
        <v>0</v>
      </c>
      <c r="T104" s="149">
        <v>0</v>
      </c>
      <c r="U104" s="149">
        <v>0</v>
      </c>
      <c r="V104" s="149">
        <v>0</v>
      </c>
      <c r="W104" s="149">
        <v>0</v>
      </c>
      <c r="X104" s="35">
        <f t="shared" si="16"/>
        <v>2</v>
      </c>
      <c r="Y104" s="50" t="str">
        <f>IF(X104&gt;=5,"C",IF(X104=0,"-",IF(X104=1,"NI",IF(X104&gt;1,"O",IF(X104&gt;5,"O")))))</f>
        <v>O</v>
      </c>
      <c r="Z104" s="186">
        <v>0</v>
      </c>
      <c r="AA104" s="136">
        <v>0</v>
      </c>
      <c r="AB104" s="136">
        <v>0</v>
      </c>
      <c r="AC104" s="136">
        <v>0</v>
      </c>
      <c r="AD104" s="136">
        <v>0</v>
      </c>
      <c r="AE104" s="136">
        <v>0</v>
      </c>
      <c r="AF104" s="171">
        <v>0</v>
      </c>
      <c r="AG104" s="149">
        <v>0</v>
      </c>
      <c r="AH104" s="136">
        <v>0</v>
      </c>
      <c r="AI104" s="136">
        <v>1</v>
      </c>
      <c r="AJ104" s="136">
        <v>0</v>
      </c>
      <c r="AK104" s="136">
        <v>0</v>
      </c>
      <c r="AL104" s="207">
        <v>0</v>
      </c>
      <c r="AM104" s="161">
        <v>0</v>
      </c>
      <c r="AN104" s="161">
        <v>0</v>
      </c>
      <c r="AO104" s="161">
        <v>0</v>
      </c>
      <c r="AP104" s="161">
        <v>0</v>
      </c>
      <c r="AQ104" s="161">
        <v>0</v>
      </c>
      <c r="AR104" s="35">
        <f t="shared" si="17"/>
        <v>1</v>
      </c>
      <c r="AS104" s="28" t="str">
        <f t="shared" si="9"/>
        <v>NI</v>
      </c>
      <c r="AT104" s="179">
        <v>0</v>
      </c>
      <c r="AU104" s="171">
        <v>0</v>
      </c>
      <c r="AV104" s="171">
        <v>0</v>
      </c>
      <c r="AW104" s="171">
        <v>0</v>
      </c>
      <c r="AX104" s="171">
        <v>0</v>
      </c>
      <c r="AY104" s="171">
        <v>0</v>
      </c>
      <c r="AZ104" s="171">
        <v>0</v>
      </c>
      <c r="BA104" s="171">
        <v>0</v>
      </c>
      <c r="BB104" s="171">
        <v>0</v>
      </c>
      <c r="BC104" s="171">
        <v>0</v>
      </c>
      <c r="BD104" s="171">
        <v>0</v>
      </c>
      <c r="BE104" s="171">
        <v>0</v>
      </c>
      <c r="BF104" s="171">
        <v>0</v>
      </c>
      <c r="BG104" s="171">
        <v>0</v>
      </c>
      <c r="BH104" s="12">
        <f t="shared" si="10"/>
        <v>0</v>
      </c>
      <c r="BI104" s="28" t="str">
        <f t="shared" si="11"/>
        <v>-</v>
      </c>
    </row>
    <row r="105" spans="1:61" ht="15.75" customHeight="1" x14ac:dyDescent="0.3">
      <c r="A105" s="51">
        <v>99</v>
      </c>
      <c r="B105" s="278" t="s">
        <v>975</v>
      </c>
      <c r="C105" s="3">
        <v>57</v>
      </c>
      <c r="D105" s="3">
        <v>5</v>
      </c>
      <c r="E105" s="28"/>
      <c r="F105" s="53">
        <v>0</v>
      </c>
      <c r="G105" s="13">
        <v>0</v>
      </c>
      <c r="H105" s="136">
        <v>0</v>
      </c>
      <c r="I105" s="136">
        <v>0</v>
      </c>
      <c r="J105" s="149">
        <v>0</v>
      </c>
      <c r="K105" s="149">
        <v>0</v>
      </c>
      <c r="L105" s="206">
        <v>0</v>
      </c>
      <c r="M105" s="149">
        <v>0</v>
      </c>
      <c r="N105" s="182">
        <v>0</v>
      </c>
      <c r="O105" s="149">
        <v>0</v>
      </c>
      <c r="P105" s="149">
        <v>0</v>
      </c>
      <c r="Q105" s="149">
        <v>0</v>
      </c>
      <c r="R105" s="149">
        <v>0</v>
      </c>
      <c r="S105" s="149">
        <v>0</v>
      </c>
      <c r="T105" s="149">
        <v>0</v>
      </c>
      <c r="U105" s="149">
        <v>0</v>
      </c>
      <c r="V105" s="149">
        <v>0</v>
      </c>
      <c r="W105" s="149">
        <v>0</v>
      </c>
      <c r="X105" s="35">
        <f t="shared" si="16"/>
        <v>0</v>
      </c>
      <c r="Y105" s="50" t="str">
        <f>IF(X105&gt;=5,"C",IF(X105=0,"-",IF(X105=1,"NI",IF(X105&gt;1,"O",IF(X105&gt;5,"O")))))</f>
        <v>-</v>
      </c>
      <c r="Z105" s="186">
        <v>0</v>
      </c>
      <c r="AA105" s="136">
        <v>0</v>
      </c>
      <c r="AB105" s="136">
        <v>0</v>
      </c>
      <c r="AC105" s="136">
        <v>0</v>
      </c>
      <c r="AD105" s="136">
        <v>0</v>
      </c>
      <c r="AE105" s="136">
        <v>0</v>
      </c>
      <c r="AF105" s="171">
        <v>0</v>
      </c>
      <c r="AG105" s="149">
        <v>0</v>
      </c>
      <c r="AH105" s="136">
        <v>0</v>
      </c>
      <c r="AI105" s="136">
        <v>0</v>
      </c>
      <c r="AJ105" s="136">
        <v>1</v>
      </c>
      <c r="AK105" s="136">
        <v>0</v>
      </c>
      <c r="AL105" s="207">
        <v>0</v>
      </c>
      <c r="AM105" s="161">
        <v>0</v>
      </c>
      <c r="AN105" s="161">
        <v>0</v>
      </c>
      <c r="AO105" s="161">
        <v>0</v>
      </c>
      <c r="AP105" s="161">
        <v>0</v>
      </c>
      <c r="AQ105" s="161">
        <v>0</v>
      </c>
      <c r="AR105" s="35">
        <f t="shared" si="17"/>
        <v>1</v>
      </c>
      <c r="AS105" s="28" t="str">
        <f t="shared" si="9"/>
        <v>NI</v>
      </c>
      <c r="AT105" s="179">
        <v>0</v>
      </c>
      <c r="AU105" s="171">
        <v>0</v>
      </c>
      <c r="AV105" s="171">
        <v>0</v>
      </c>
      <c r="AW105" s="171">
        <v>0</v>
      </c>
      <c r="AX105" s="171">
        <v>0</v>
      </c>
      <c r="AY105" s="171">
        <v>0</v>
      </c>
      <c r="AZ105" s="171">
        <v>0</v>
      </c>
      <c r="BA105" s="171">
        <v>0</v>
      </c>
      <c r="BB105" s="171">
        <v>0</v>
      </c>
      <c r="BC105" s="171">
        <v>0</v>
      </c>
      <c r="BD105" s="171">
        <v>0</v>
      </c>
      <c r="BE105" s="171">
        <v>0</v>
      </c>
      <c r="BF105" s="171">
        <v>0</v>
      </c>
      <c r="BG105" s="171">
        <v>0</v>
      </c>
      <c r="BH105" s="12">
        <f t="shared" si="10"/>
        <v>0</v>
      </c>
      <c r="BI105" s="28" t="str">
        <f t="shared" si="11"/>
        <v>-</v>
      </c>
    </row>
    <row r="106" spans="1:61" ht="15.75" customHeight="1" x14ac:dyDescent="0.3">
      <c r="A106" s="51">
        <v>100</v>
      </c>
      <c r="B106" s="280" t="s">
        <v>1351</v>
      </c>
      <c r="C106" s="22"/>
      <c r="D106" s="22"/>
      <c r="E106" s="62"/>
      <c r="F106" s="51">
        <v>0</v>
      </c>
      <c r="G106" s="13">
        <v>0</v>
      </c>
      <c r="H106" s="136">
        <v>1</v>
      </c>
      <c r="I106" s="136">
        <v>0</v>
      </c>
      <c r="J106" s="149">
        <v>0</v>
      </c>
      <c r="K106" s="149">
        <v>0</v>
      </c>
      <c r="L106" s="206">
        <v>0</v>
      </c>
      <c r="M106" s="149">
        <v>0</v>
      </c>
      <c r="N106" s="182">
        <v>0</v>
      </c>
      <c r="O106" s="149">
        <v>0</v>
      </c>
      <c r="P106" s="149">
        <v>0</v>
      </c>
      <c r="Q106" s="149">
        <v>0</v>
      </c>
      <c r="R106" s="149">
        <v>0</v>
      </c>
      <c r="S106" s="149">
        <v>0</v>
      </c>
      <c r="T106" s="149">
        <v>0</v>
      </c>
      <c r="U106" s="149">
        <v>0</v>
      </c>
      <c r="V106" s="149">
        <v>0</v>
      </c>
      <c r="W106" s="149">
        <v>0</v>
      </c>
      <c r="X106" s="35">
        <f t="shared" si="16"/>
        <v>1</v>
      </c>
      <c r="Y106" s="50" t="str">
        <f>IF(X106&gt;=5,"C",IF(X106=0,"-",IF(X106=1,"NI",IF(X106&gt;1,"O",IF(X106&gt;5,"O")))))</f>
        <v>NI</v>
      </c>
      <c r="Z106" s="186">
        <v>0</v>
      </c>
      <c r="AA106" s="136">
        <v>0</v>
      </c>
      <c r="AB106" s="136">
        <v>0</v>
      </c>
      <c r="AC106" s="136">
        <v>0</v>
      </c>
      <c r="AD106" s="136">
        <v>0</v>
      </c>
      <c r="AE106" s="136">
        <v>0</v>
      </c>
      <c r="AF106" s="171">
        <v>0</v>
      </c>
      <c r="AG106" s="149">
        <v>0</v>
      </c>
      <c r="AH106" s="136">
        <v>0</v>
      </c>
      <c r="AI106" s="136">
        <v>0</v>
      </c>
      <c r="AJ106" s="136">
        <v>0</v>
      </c>
      <c r="AK106" s="136">
        <v>0</v>
      </c>
      <c r="AL106" s="207">
        <v>0</v>
      </c>
      <c r="AM106" s="161">
        <v>0</v>
      </c>
      <c r="AN106" s="161">
        <v>0</v>
      </c>
      <c r="AO106" s="161">
        <v>0</v>
      </c>
      <c r="AP106" s="161">
        <v>0</v>
      </c>
      <c r="AQ106" s="161">
        <v>0</v>
      </c>
      <c r="AR106" s="35">
        <f t="shared" si="17"/>
        <v>0</v>
      </c>
      <c r="AS106" s="28" t="str">
        <f t="shared" si="9"/>
        <v>-</v>
      </c>
      <c r="AT106" s="179">
        <v>0</v>
      </c>
      <c r="AU106" s="171">
        <v>0</v>
      </c>
      <c r="AV106" s="171">
        <v>0</v>
      </c>
      <c r="AW106" s="171">
        <v>0</v>
      </c>
      <c r="AX106" s="171">
        <v>0</v>
      </c>
      <c r="AY106" s="171">
        <v>0</v>
      </c>
      <c r="AZ106" s="171">
        <v>0</v>
      </c>
      <c r="BA106" s="171">
        <v>0</v>
      </c>
      <c r="BB106" s="171">
        <v>0</v>
      </c>
      <c r="BC106" s="171">
        <v>0</v>
      </c>
      <c r="BD106" s="171">
        <v>0</v>
      </c>
      <c r="BE106" s="171">
        <v>0</v>
      </c>
      <c r="BF106" s="171">
        <v>0</v>
      </c>
      <c r="BG106" s="171">
        <v>0</v>
      </c>
      <c r="BH106" s="12">
        <f t="shared" si="10"/>
        <v>0</v>
      </c>
      <c r="BI106" s="28" t="str">
        <f t="shared" si="11"/>
        <v>-</v>
      </c>
    </row>
    <row r="107" spans="1:61" ht="15.75" customHeight="1" x14ac:dyDescent="0.3">
      <c r="A107" s="51">
        <v>101</v>
      </c>
      <c r="B107" s="280" t="s">
        <v>1743</v>
      </c>
      <c r="C107" s="22">
        <v>24</v>
      </c>
      <c r="D107" s="22"/>
      <c r="E107" s="62"/>
      <c r="F107" s="51">
        <v>0</v>
      </c>
      <c r="G107" s="13">
        <v>0</v>
      </c>
      <c r="H107" s="136">
        <v>0</v>
      </c>
      <c r="I107" s="136">
        <v>0</v>
      </c>
      <c r="J107" s="149">
        <v>0</v>
      </c>
      <c r="K107" s="149">
        <v>0</v>
      </c>
      <c r="L107" s="206">
        <v>0</v>
      </c>
      <c r="M107" s="149">
        <v>0</v>
      </c>
      <c r="N107" s="182">
        <v>0</v>
      </c>
      <c r="O107" s="149">
        <v>0</v>
      </c>
      <c r="P107" s="149">
        <v>0</v>
      </c>
      <c r="Q107" s="149">
        <v>0</v>
      </c>
      <c r="R107" s="149">
        <v>0</v>
      </c>
      <c r="S107" s="149">
        <v>0</v>
      </c>
      <c r="T107" s="149">
        <v>0</v>
      </c>
      <c r="U107" s="149">
        <v>0</v>
      </c>
      <c r="V107" s="149">
        <v>0</v>
      </c>
      <c r="W107" s="149">
        <v>0</v>
      </c>
      <c r="X107" s="35">
        <f t="shared" si="16"/>
        <v>0</v>
      </c>
      <c r="Y107" s="50" t="str">
        <f>IF(X106&gt;=5,"C",IF(X106=0,"-",IF(X106=1,"NI",IF(X106&gt;1,"O",IF(X106&gt;5,"O")))))</f>
        <v>NI</v>
      </c>
      <c r="Z107" s="186">
        <v>0</v>
      </c>
      <c r="AA107" s="136">
        <v>0</v>
      </c>
      <c r="AB107" s="136">
        <v>0</v>
      </c>
      <c r="AC107" s="136">
        <v>0</v>
      </c>
      <c r="AD107" s="136">
        <v>0</v>
      </c>
      <c r="AE107" s="136">
        <v>0</v>
      </c>
      <c r="AF107" s="171">
        <v>1</v>
      </c>
      <c r="AG107" s="149">
        <v>0</v>
      </c>
      <c r="AH107" s="136">
        <v>0</v>
      </c>
      <c r="AI107" s="136">
        <v>0</v>
      </c>
      <c r="AJ107" s="136">
        <v>0</v>
      </c>
      <c r="AK107" s="136">
        <v>0</v>
      </c>
      <c r="AL107" s="207">
        <v>0</v>
      </c>
      <c r="AM107" s="161">
        <v>0</v>
      </c>
      <c r="AN107" s="161">
        <v>0</v>
      </c>
      <c r="AO107" s="161">
        <v>0</v>
      </c>
      <c r="AP107" s="161">
        <v>0</v>
      </c>
      <c r="AQ107" s="161">
        <v>0</v>
      </c>
      <c r="AR107" s="35">
        <f t="shared" si="17"/>
        <v>1</v>
      </c>
      <c r="AS107" s="28" t="str">
        <f t="shared" si="9"/>
        <v>NI</v>
      </c>
      <c r="AT107" s="179">
        <v>0</v>
      </c>
      <c r="AU107" s="171">
        <v>0</v>
      </c>
      <c r="AV107" s="171">
        <v>0</v>
      </c>
      <c r="AW107" s="171">
        <v>0</v>
      </c>
      <c r="AX107" s="171">
        <v>0</v>
      </c>
      <c r="AY107" s="171">
        <v>0</v>
      </c>
      <c r="AZ107" s="171">
        <v>1</v>
      </c>
      <c r="BA107" s="171">
        <v>0</v>
      </c>
      <c r="BB107" s="171">
        <v>0</v>
      </c>
      <c r="BC107" s="171">
        <v>0</v>
      </c>
      <c r="BD107" s="171">
        <v>0</v>
      </c>
      <c r="BE107" s="171">
        <v>0</v>
      </c>
      <c r="BF107" s="171">
        <v>0</v>
      </c>
      <c r="BG107" s="171">
        <v>0</v>
      </c>
      <c r="BH107" s="12">
        <f t="shared" si="10"/>
        <v>1</v>
      </c>
      <c r="BI107" s="28" t="str">
        <f t="shared" si="11"/>
        <v>NI</v>
      </c>
    </row>
    <row r="108" spans="1:61" ht="15.75" customHeight="1" x14ac:dyDescent="0.3">
      <c r="A108" s="51">
        <v>102</v>
      </c>
      <c r="B108" s="280" t="s">
        <v>1568</v>
      </c>
      <c r="C108" s="22">
        <v>70</v>
      </c>
      <c r="D108" s="22">
        <v>2</v>
      </c>
      <c r="E108" s="62"/>
      <c r="F108" s="51">
        <v>1</v>
      </c>
      <c r="G108" s="13">
        <v>1</v>
      </c>
      <c r="H108" s="136">
        <v>1</v>
      </c>
      <c r="I108" s="136">
        <v>1</v>
      </c>
      <c r="J108" s="149">
        <v>1</v>
      </c>
      <c r="K108" s="149">
        <v>1</v>
      </c>
      <c r="L108" s="206">
        <v>1</v>
      </c>
      <c r="M108" s="149">
        <v>1</v>
      </c>
      <c r="N108" s="182">
        <v>1</v>
      </c>
      <c r="O108" s="149">
        <v>1</v>
      </c>
      <c r="P108" s="149">
        <v>0</v>
      </c>
      <c r="Q108" s="149">
        <v>0</v>
      </c>
      <c r="R108" s="149">
        <v>0</v>
      </c>
      <c r="S108" s="149">
        <v>0</v>
      </c>
      <c r="T108" s="149">
        <v>1</v>
      </c>
      <c r="U108" s="149">
        <v>0</v>
      </c>
      <c r="V108" s="149">
        <v>0</v>
      </c>
      <c r="W108" s="149">
        <v>0</v>
      </c>
      <c r="X108" s="35">
        <f t="shared" si="16"/>
        <v>10</v>
      </c>
      <c r="Y108" s="50" t="str">
        <f>IF(X108&gt;=5,"C",IF(X108=0,"-",IF(X108=1,"NI",IF(X108&gt;1,"O",IF(X108&gt;5,"O")))))</f>
        <v>C</v>
      </c>
      <c r="Z108" s="186">
        <v>1</v>
      </c>
      <c r="AA108" s="136">
        <v>1</v>
      </c>
      <c r="AB108" s="136">
        <v>0</v>
      </c>
      <c r="AC108" s="136">
        <v>0</v>
      </c>
      <c r="AD108" s="136">
        <v>0</v>
      </c>
      <c r="AE108" s="136">
        <v>0</v>
      </c>
      <c r="AF108" s="136">
        <v>0</v>
      </c>
      <c r="AG108" s="149">
        <v>0</v>
      </c>
      <c r="AH108" s="171">
        <v>0</v>
      </c>
      <c r="AI108" s="171">
        <v>0</v>
      </c>
      <c r="AJ108" s="171">
        <v>0</v>
      </c>
      <c r="AK108" s="136">
        <v>0</v>
      </c>
      <c r="AL108" s="207">
        <v>0</v>
      </c>
      <c r="AM108" s="161">
        <v>0</v>
      </c>
      <c r="AN108" s="161">
        <v>0</v>
      </c>
      <c r="AO108" s="161">
        <v>0</v>
      </c>
      <c r="AP108" s="161">
        <v>1</v>
      </c>
      <c r="AQ108" s="161">
        <v>1</v>
      </c>
      <c r="AR108" s="35">
        <f t="shared" si="17"/>
        <v>4</v>
      </c>
      <c r="AS108" s="28" t="str">
        <f t="shared" si="9"/>
        <v>O</v>
      </c>
      <c r="AT108" s="179">
        <v>0</v>
      </c>
      <c r="AU108" s="171">
        <v>1</v>
      </c>
      <c r="AV108" s="171">
        <v>0</v>
      </c>
      <c r="AW108" s="171">
        <v>1</v>
      </c>
      <c r="AX108" s="171">
        <v>1</v>
      </c>
      <c r="AY108" s="171">
        <v>1</v>
      </c>
      <c r="AZ108" s="171">
        <v>1</v>
      </c>
      <c r="BA108" s="171">
        <v>0</v>
      </c>
      <c r="BB108" s="171">
        <v>1</v>
      </c>
      <c r="BC108" s="171">
        <v>0</v>
      </c>
      <c r="BD108" s="171">
        <v>1</v>
      </c>
      <c r="BE108" s="171">
        <v>1</v>
      </c>
      <c r="BF108" s="171">
        <v>1</v>
      </c>
      <c r="BG108" s="171">
        <v>0</v>
      </c>
      <c r="BH108" s="12">
        <f t="shared" si="10"/>
        <v>9</v>
      </c>
      <c r="BI108" s="28" t="str">
        <f t="shared" si="11"/>
        <v>C</v>
      </c>
    </row>
    <row r="109" spans="1:61" ht="15.75" customHeight="1" x14ac:dyDescent="0.3">
      <c r="A109" s="51">
        <v>103</v>
      </c>
      <c r="B109" s="280" t="s">
        <v>971</v>
      </c>
      <c r="C109" s="22">
        <v>32</v>
      </c>
      <c r="D109" s="22">
        <v>5</v>
      </c>
      <c r="E109" s="62"/>
      <c r="F109" s="53">
        <v>0</v>
      </c>
      <c r="G109" s="13">
        <v>0</v>
      </c>
      <c r="H109" s="136">
        <v>0</v>
      </c>
      <c r="I109" s="136">
        <v>0</v>
      </c>
      <c r="J109" s="149">
        <v>0</v>
      </c>
      <c r="K109" s="149">
        <v>0</v>
      </c>
      <c r="L109" s="206">
        <v>0</v>
      </c>
      <c r="M109" s="149">
        <v>0</v>
      </c>
      <c r="N109" s="182">
        <v>0</v>
      </c>
      <c r="O109" s="149">
        <v>0</v>
      </c>
      <c r="P109" s="149">
        <v>0</v>
      </c>
      <c r="Q109" s="149">
        <v>0</v>
      </c>
      <c r="R109" s="149">
        <v>0</v>
      </c>
      <c r="S109" s="149">
        <v>0</v>
      </c>
      <c r="T109" s="149">
        <v>0</v>
      </c>
      <c r="U109" s="149">
        <v>0</v>
      </c>
      <c r="V109" s="149">
        <v>0</v>
      </c>
      <c r="W109" s="149">
        <v>0</v>
      </c>
      <c r="X109" s="35">
        <f t="shared" si="16"/>
        <v>0</v>
      </c>
      <c r="Y109" s="50" t="str">
        <f>IF(X109&gt;=5,"C",IF(X109=0,"-",IF(X109=1,"NI",IF(X109&gt;1,"O",IF(X109&gt;5,"O")))))</f>
        <v>-</v>
      </c>
      <c r="Z109" s="186">
        <v>0</v>
      </c>
      <c r="AA109" s="136">
        <v>0</v>
      </c>
      <c r="AB109" s="136">
        <v>0</v>
      </c>
      <c r="AC109" s="136">
        <v>0</v>
      </c>
      <c r="AD109" s="136">
        <v>0</v>
      </c>
      <c r="AE109" s="136">
        <v>0</v>
      </c>
      <c r="AF109" s="136">
        <v>0</v>
      </c>
      <c r="AG109" s="149">
        <v>0</v>
      </c>
      <c r="AH109" s="136">
        <v>0</v>
      </c>
      <c r="AI109" s="136">
        <v>0</v>
      </c>
      <c r="AJ109" s="136">
        <v>0</v>
      </c>
      <c r="AK109" s="136">
        <v>0</v>
      </c>
      <c r="AL109" s="207">
        <v>0</v>
      </c>
      <c r="AM109" s="161">
        <v>0</v>
      </c>
      <c r="AN109" s="161">
        <v>0</v>
      </c>
      <c r="AO109" s="161">
        <v>0</v>
      </c>
      <c r="AP109" s="161">
        <v>0</v>
      </c>
      <c r="AQ109" s="161">
        <v>0</v>
      </c>
      <c r="AR109" s="35">
        <f t="shared" si="17"/>
        <v>0</v>
      </c>
      <c r="AS109" s="28" t="str">
        <f t="shared" si="9"/>
        <v>-</v>
      </c>
      <c r="AT109" s="179">
        <v>0</v>
      </c>
      <c r="AU109" s="171">
        <v>0</v>
      </c>
      <c r="AV109" s="171">
        <v>0</v>
      </c>
      <c r="AW109" s="171">
        <v>0</v>
      </c>
      <c r="AX109" s="171">
        <v>0</v>
      </c>
      <c r="AY109" s="171">
        <v>1</v>
      </c>
      <c r="AZ109" s="171">
        <v>0</v>
      </c>
      <c r="BA109" s="171">
        <v>0</v>
      </c>
      <c r="BB109" s="171">
        <v>0</v>
      </c>
      <c r="BC109" s="171">
        <v>0</v>
      </c>
      <c r="BD109" s="171">
        <v>0</v>
      </c>
      <c r="BE109" s="171">
        <v>0</v>
      </c>
      <c r="BF109" s="171">
        <v>0</v>
      </c>
      <c r="BG109" s="171">
        <v>0</v>
      </c>
      <c r="BH109" s="12">
        <f t="shared" si="10"/>
        <v>1</v>
      </c>
      <c r="BI109" s="28" t="str">
        <f t="shared" si="11"/>
        <v>NI</v>
      </c>
    </row>
    <row r="110" spans="1:61" ht="15.75" customHeight="1" x14ac:dyDescent="0.3">
      <c r="A110" s="51">
        <v>104</v>
      </c>
      <c r="B110" s="280" t="s">
        <v>1721</v>
      </c>
      <c r="C110" s="108">
        <v>64</v>
      </c>
      <c r="D110" s="108"/>
      <c r="E110" s="211"/>
      <c r="F110" s="179">
        <v>0</v>
      </c>
      <c r="G110" s="13">
        <v>0</v>
      </c>
      <c r="H110" s="136">
        <v>0</v>
      </c>
      <c r="I110" s="136">
        <v>0</v>
      </c>
      <c r="J110" s="149">
        <v>0</v>
      </c>
      <c r="K110" s="149">
        <v>0</v>
      </c>
      <c r="L110" s="206">
        <v>0</v>
      </c>
      <c r="M110" s="161">
        <v>0</v>
      </c>
      <c r="N110" s="231">
        <v>0</v>
      </c>
      <c r="O110" s="149">
        <v>0</v>
      </c>
      <c r="P110" s="149">
        <v>0</v>
      </c>
      <c r="Q110" s="149">
        <v>0</v>
      </c>
      <c r="R110" s="149">
        <v>0</v>
      </c>
      <c r="S110" s="149">
        <v>0</v>
      </c>
      <c r="T110" s="149">
        <v>0</v>
      </c>
      <c r="U110" s="149">
        <v>0</v>
      </c>
      <c r="V110" s="149">
        <v>0</v>
      </c>
      <c r="W110" s="149">
        <v>0</v>
      </c>
      <c r="X110" s="35">
        <f t="shared" si="16"/>
        <v>0</v>
      </c>
      <c r="Y110" s="50" t="str">
        <f>IF(X109&gt;=5,"C",IF(X109=0,"-",IF(X109=1,"NI",IF(X109&gt;1,"O",IF(X109&gt;5,"O")))))</f>
        <v>-</v>
      </c>
      <c r="Z110" s="186">
        <v>0</v>
      </c>
      <c r="AA110" s="171">
        <v>0</v>
      </c>
      <c r="AB110" s="171">
        <v>0</v>
      </c>
      <c r="AC110" s="171">
        <v>0</v>
      </c>
      <c r="AD110" s="171">
        <v>0</v>
      </c>
      <c r="AE110" s="171">
        <v>0</v>
      </c>
      <c r="AF110" s="171">
        <v>0</v>
      </c>
      <c r="AG110" s="149">
        <v>0</v>
      </c>
      <c r="AH110" s="171">
        <v>0</v>
      </c>
      <c r="AI110" s="171">
        <v>0</v>
      </c>
      <c r="AJ110" s="171">
        <v>0</v>
      </c>
      <c r="AK110" s="136">
        <v>0</v>
      </c>
      <c r="AL110" s="207">
        <v>0</v>
      </c>
      <c r="AM110" s="161">
        <v>0</v>
      </c>
      <c r="AN110" s="161">
        <v>0</v>
      </c>
      <c r="AO110" s="161">
        <v>0</v>
      </c>
      <c r="AP110" s="161">
        <v>0</v>
      </c>
      <c r="AQ110" s="161">
        <v>0</v>
      </c>
      <c r="AR110" s="35">
        <f t="shared" si="17"/>
        <v>0</v>
      </c>
      <c r="AS110" s="28" t="str">
        <f t="shared" si="9"/>
        <v>-</v>
      </c>
      <c r="AT110" s="179">
        <v>0</v>
      </c>
      <c r="AU110" s="171">
        <v>0</v>
      </c>
      <c r="AV110" s="171">
        <v>1</v>
      </c>
      <c r="AW110" s="171">
        <v>0</v>
      </c>
      <c r="AX110" s="171">
        <v>0</v>
      </c>
      <c r="AY110" s="171">
        <v>0</v>
      </c>
      <c r="AZ110" s="171">
        <v>0</v>
      </c>
      <c r="BA110" s="171">
        <v>0</v>
      </c>
      <c r="BB110" s="171">
        <v>0</v>
      </c>
      <c r="BC110" s="171">
        <v>0</v>
      </c>
      <c r="BD110" s="171">
        <v>0</v>
      </c>
      <c r="BE110" s="171">
        <v>0</v>
      </c>
      <c r="BF110" s="171">
        <v>0</v>
      </c>
      <c r="BG110" s="171">
        <v>0</v>
      </c>
      <c r="BH110" s="12">
        <f t="shared" si="10"/>
        <v>1</v>
      </c>
      <c r="BI110" s="28" t="str">
        <f t="shared" si="11"/>
        <v>NI</v>
      </c>
    </row>
    <row r="111" spans="1:61" ht="15" customHeight="1" x14ac:dyDescent="0.3">
      <c r="A111" s="51">
        <v>105</v>
      </c>
      <c r="B111" s="280" t="s">
        <v>1344</v>
      </c>
      <c r="C111" s="22"/>
      <c r="D111" s="22"/>
      <c r="E111" s="62"/>
      <c r="F111" s="53">
        <v>0</v>
      </c>
      <c r="G111" s="13">
        <v>0</v>
      </c>
      <c r="H111" s="136">
        <v>0</v>
      </c>
      <c r="I111" s="136">
        <v>0</v>
      </c>
      <c r="J111" s="149">
        <v>0</v>
      </c>
      <c r="K111" s="149">
        <v>0</v>
      </c>
      <c r="L111" s="206">
        <v>0</v>
      </c>
      <c r="M111" s="149">
        <v>0</v>
      </c>
      <c r="N111" s="182">
        <v>0</v>
      </c>
      <c r="O111" s="149">
        <v>0</v>
      </c>
      <c r="P111" s="149">
        <v>0</v>
      </c>
      <c r="Q111" s="149">
        <v>0</v>
      </c>
      <c r="R111" s="149">
        <v>0</v>
      </c>
      <c r="S111" s="149">
        <v>0</v>
      </c>
      <c r="T111" s="149">
        <v>0</v>
      </c>
      <c r="U111" s="149">
        <v>0</v>
      </c>
      <c r="V111" s="149">
        <v>0</v>
      </c>
      <c r="W111" s="149">
        <v>0</v>
      </c>
      <c r="X111" s="35">
        <f t="shared" si="16"/>
        <v>0</v>
      </c>
      <c r="Y111" s="50" t="str">
        <f t="shared" ref="Y111:Y118" si="18">IF(X111&gt;=5,"C",IF(X111=0,"-",IF(X111=1,"NI",IF(X111&gt;1,"O",IF(X111&gt;5,"O")))))</f>
        <v>-</v>
      </c>
      <c r="Z111" s="186">
        <v>0</v>
      </c>
      <c r="AA111" s="136">
        <v>0</v>
      </c>
      <c r="AB111" s="136">
        <v>0</v>
      </c>
      <c r="AC111" s="136">
        <v>0</v>
      </c>
      <c r="AD111" s="136">
        <v>0</v>
      </c>
      <c r="AE111" s="136">
        <v>0</v>
      </c>
      <c r="AF111" s="136">
        <v>0</v>
      </c>
      <c r="AG111" s="149">
        <v>0</v>
      </c>
      <c r="AH111" s="136">
        <v>0</v>
      </c>
      <c r="AI111" s="136">
        <v>0</v>
      </c>
      <c r="AJ111" s="136">
        <v>0</v>
      </c>
      <c r="AK111" s="136">
        <v>0</v>
      </c>
      <c r="AL111" s="207">
        <v>0</v>
      </c>
      <c r="AM111" s="161">
        <v>0</v>
      </c>
      <c r="AN111" s="161">
        <v>0</v>
      </c>
      <c r="AO111" s="161">
        <v>0</v>
      </c>
      <c r="AP111" s="161">
        <v>0</v>
      </c>
      <c r="AQ111" s="161">
        <v>0</v>
      </c>
      <c r="AR111" s="35">
        <f t="shared" si="17"/>
        <v>0</v>
      </c>
      <c r="AS111" s="28" t="str">
        <f t="shared" si="9"/>
        <v>-</v>
      </c>
      <c r="AT111" s="179">
        <v>0</v>
      </c>
      <c r="AU111" s="171">
        <v>0</v>
      </c>
      <c r="AV111" s="171">
        <v>0</v>
      </c>
      <c r="AW111" s="171">
        <v>0</v>
      </c>
      <c r="AX111" s="171">
        <v>0</v>
      </c>
      <c r="AY111" s="171">
        <v>0</v>
      </c>
      <c r="AZ111" s="171">
        <v>0</v>
      </c>
      <c r="BA111" s="171">
        <v>0</v>
      </c>
      <c r="BB111" s="171">
        <v>0</v>
      </c>
      <c r="BC111" s="171">
        <v>0</v>
      </c>
      <c r="BD111" s="171">
        <v>0</v>
      </c>
      <c r="BE111" s="171">
        <v>0</v>
      </c>
      <c r="BF111" s="171">
        <v>0</v>
      </c>
      <c r="BG111" s="171">
        <v>0</v>
      </c>
      <c r="BH111" s="12">
        <f t="shared" si="10"/>
        <v>0</v>
      </c>
      <c r="BI111" s="28" t="str">
        <f t="shared" si="11"/>
        <v>-</v>
      </c>
    </row>
    <row r="112" spans="1:61" ht="15.75" customHeight="1" x14ac:dyDescent="0.3">
      <c r="A112" s="51">
        <v>106</v>
      </c>
      <c r="B112" s="280" t="s">
        <v>1345</v>
      </c>
      <c r="C112" s="22"/>
      <c r="D112" s="22"/>
      <c r="E112" s="62"/>
      <c r="F112" s="54">
        <v>0</v>
      </c>
      <c r="G112" s="23">
        <v>0</v>
      </c>
      <c r="H112" s="138">
        <v>0</v>
      </c>
      <c r="I112" s="138">
        <v>0</v>
      </c>
      <c r="J112" s="136">
        <v>1</v>
      </c>
      <c r="K112" s="136">
        <v>1</v>
      </c>
      <c r="L112" s="207">
        <v>0</v>
      </c>
      <c r="M112" s="136">
        <v>0</v>
      </c>
      <c r="N112" s="182">
        <v>0</v>
      </c>
      <c r="O112" s="149">
        <v>0</v>
      </c>
      <c r="P112" s="149">
        <v>0</v>
      </c>
      <c r="Q112" s="136">
        <v>0</v>
      </c>
      <c r="R112" s="149">
        <v>0</v>
      </c>
      <c r="S112" s="149">
        <v>0</v>
      </c>
      <c r="T112" s="149">
        <v>0</v>
      </c>
      <c r="U112" s="149">
        <v>0</v>
      </c>
      <c r="V112" s="149">
        <v>0</v>
      </c>
      <c r="W112" s="149">
        <v>0</v>
      </c>
      <c r="X112" s="23">
        <f t="shared" si="16"/>
        <v>2</v>
      </c>
      <c r="Y112" s="50" t="str">
        <f t="shared" si="18"/>
        <v>O</v>
      </c>
      <c r="Z112" s="186">
        <v>0</v>
      </c>
      <c r="AA112" s="136">
        <v>0</v>
      </c>
      <c r="AB112" s="136">
        <v>0</v>
      </c>
      <c r="AC112" s="136">
        <v>0</v>
      </c>
      <c r="AD112" s="136">
        <v>0</v>
      </c>
      <c r="AE112" s="136">
        <v>0</v>
      </c>
      <c r="AF112" s="136">
        <v>0</v>
      </c>
      <c r="AG112" s="149">
        <v>0</v>
      </c>
      <c r="AH112" s="136">
        <v>0</v>
      </c>
      <c r="AI112" s="136">
        <v>0</v>
      </c>
      <c r="AJ112" s="136">
        <v>0</v>
      </c>
      <c r="AK112" s="136">
        <v>0</v>
      </c>
      <c r="AL112" s="207">
        <v>0</v>
      </c>
      <c r="AM112" s="161">
        <v>0</v>
      </c>
      <c r="AN112" s="161">
        <v>0</v>
      </c>
      <c r="AO112" s="161">
        <v>0</v>
      </c>
      <c r="AP112" s="161">
        <v>0</v>
      </c>
      <c r="AQ112" s="161">
        <v>0</v>
      </c>
      <c r="AR112" s="35">
        <f t="shared" si="17"/>
        <v>0</v>
      </c>
      <c r="AS112" s="28" t="str">
        <f t="shared" si="9"/>
        <v>-</v>
      </c>
      <c r="AT112" s="179">
        <v>0</v>
      </c>
      <c r="AU112" s="171">
        <v>0</v>
      </c>
      <c r="AV112" s="171">
        <v>0</v>
      </c>
      <c r="AW112" s="171">
        <v>0</v>
      </c>
      <c r="AX112" s="171">
        <v>0</v>
      </c>
      <c r="AY112" s="171">
        <v>0</v>
      </c>
      <c r="AZ112" s="171">
        <v>0</v>
      </c>
      <c r="BA112" s="171">
        <v>0</v>
      </c>
      <c r="BB112" s="171">
        <v>0</v>
      </c>
      <c r="BC112" s="171">
        <v>0</v>
      </c>
      <c r="BD112" s="171">
        <v>0</v>
      </c>
      <c r="BE112" s="171">
        <v>0</v>
      </c>
      <c r="BF112" s="171">
        <v>0</v>
      </c>
      <c r="BG112" s="171">
        <v>0</v>
      </c>
      <c r="BH112" s="12">
        <f t="shared" si="10"/>
        <v>0</v>
      </c>
      <c r="BI112" s="28" t="str">
        <f t="shared" si="11"/>
        <v>-</v>
      </c>
    </row>
    <row r="113" spans="1:61" ht="15.75" customHeight="1" x14ac:dyDescent="0.3">
      <c r="A113" s="51">
        <v>107</v>
      </c>
      <c r="B113" s="278" t="s">
        <v>1815</v>
      </c>
      <c r="C113" s="7">
        <v>35</v>
      </c>
      <c r="D113" s="7"/>
      <c r="E113" s="7"/>
      <c r="F113" s="54">
        <v>0</v>
      </c>
      <c r="G113" s="23">
        <v>0</v>
      </c>
      <c r="H113" s="138">
        <v>0</v>
      </c>
      <c r="I113" s="136">
        <v>0</v>
      </c>
      <c r="J113" s="136">
        <v>0</v>
      </c>
      <c r="K113" s="136">
        <v>0</v>
      </c>
      <c r="L113" s="207">
        <v>0</v>
      </c>
      <c r="M113" s="136">
        <v>0</v>
      </c>
      <c r="N113" s="182">
        <v>0</v>
      </c>
      <c r="O113" s="149">
        <v>0</v>
      </c>
      <c r="P113" s="149">
        <v>0</v>
      </c>
      <c r="Q113" s="136">
        <v>0</v>
      </c>
      <c r="R113" s="149">
        <v>0</v>
      </c>
      <c r="S113" s="149">
        <v>0</v>
      </c>
      <c r="T113" s="149">
        <v>0</v>
      </c>
      <c r="U113" s="149">
        <v>0</v>
      </c>
      <c r="V113" s="149">
        <v>0</v>
      </c>
      <c r="W113" s="149">
        <v>0</v>
      </c>
      <c r="X113" s="13">
        <f>SUM(F113:W113)</f>
        <v>0</v>
      </c>
      <c r="Y113" s="50" t="str">
        <f t="shared" si="18"/>
        <v>-</v>
      </c>
      <c r="Z113" s="186">
        <v>0</v>
      </c>
      <c r="AA113" s="136">
        <v>0</v>
      </c>
      <c r="AB113" s="136">
        <v>0</v>
      </c>
      <c r="AC113" s="136">
        <v>0</v>
      </c>
      <c r="AD113" s="136">
        <v>0</v>
      </c>
      <c r="AE113" s="136">
        <v>0</v>
      </c>
      <c r="AF113" s="136">
        <v>0</v>
      </c>
      <c r="AG113" s="149">
        <v>0</v>
      </c>
      <c r="AH113" s="171">
        <v>0</v>
      </c>
      <c r="AI113" s="171">
        <v>0</v>
      </c>
      <c r="AJ113" s="171">
        <v>0</v>
      </c>
      <c r="AK113" s="136">
        <v>0</v>
      </c>
      <c r="AL113" s="207">
        <v>0</v>
      </c>
      <c r="AM113" s="161">
        <v>0</v>
      </c>
      <c r="AN113" s="161">
        <v>0</v>
      </c>
      <c r="AO113" s="161">
        <v>0</v>
      </c>
      <c r="AP113" s="161">
        <v>0</v>
      </c>
      <c r="AQ113" s="161">
        <v>0</v>
      </c>
      <c r="AR113" s="35">
        <v>0</v>
      </c>
      <c r="AS113" s="28" t="str">
        <f t="shared" si="9"/>
        <v>-</v>
      </c>
      <c r="AT113" s="179">
        <v>0</v>
      </c>
      <c r="AU113" s="171">
        <v>0</v>
      </c>
      <c r="AV113" s="171">
        <v>0</v>
      </c>
      <c r="AW113" s="171">
        <v>0</v>
      </c>
      <c r="AX113" s="171">
        <v>0</v>
      </c>
      <c r="AY113" s="171">
        <v>0</v>
      </c>
      <c r="AZ113" s="171">
        <v>0</v>
      </c>
      <c r="BA113" s="171">
        <v>0</v>
      </c>
      <c r="BB113" s="171">
        <v>0</v>
      </c>
      <c r="BC113" s="171">
        <v>0</v>
      </c>
      <c r="BD113" s="171">
        <v>1</v>
      </c>
      <c r="BE113" s="171">
        <v>0</v>
      </c>
      <c r="BF113" s="171">
        <v>0</v>
      </c>
      <c r="BG113" s="171">
        <v>0</v>
      </c>
      <c r="BH113" s="12">
        <f t="shared" si="10"/>
        <v>1</v>
      </c>
      <c r="BI113" s="28" t="str">
        <f t="shared" si="11"/>
        <v>NI</v>
      </c>
    </row>
    <row r="114" spans="1:61" ht="15.75" customHeight="1" x14ac:dyDescent="0.3">
      <c r="A114" s="51">
        <v>108</v>
      </c>
      <c r="B114" s="278" t="s">
        <v>1766</v>
      </c>
      <c r="C114" s="3"/>
      <c r="D114" s="3"/>
      <c r="E114" s="12"/>
      <c r="F114" s="54">
        <v>0</v>
      </c>
      <c r="G114" s="23">
        <v>0</v>
      </c>
      <c r="H114" s="138">
        <v>0</v>
      </c>
      <c r="I114" s="136">
        <v>0</v>
      </c>
      <c r="J114" s="136">
        <v>0</v>
      </c>
      <c r="K114" s="136">
        <v>0</v>
      </c>
      <c r="L114" s="207">
        <v>1</v>
      </c>
      <c r="M114" s="136">
        <v>0</v>
      </c>
      <c r="N114" s="182">
        <v>0</v>
      </c>
      <c r="O114" s="149">
        <v>0</v>
      </c>
      <c r="P114" s="149">
        <v>1</v>
      </c>
      <c r="Q114" s="136">
        <v>0</v>
      </c>
      <c r="R114" s="149">
        <v>0</v>
      </c>
      <c r="S114" s="149">
        <v>1</v>
      </c>
      <c r="T114" s="149">
        <v>0</v>
      </c>
      <c r="U114" s="149">
        <v>0</v>
      </c>
      <c r="V114" s="149">
        <v>0</v>
      </c>
      <c r="W114" s="149">
        <v>0</v>
      </c>
      <c r="X114" s="13">
        <f>SUM(F114:Q114)</f>
        <v>2</v>
      </c>
      <c r="Y114" s="50" t="str">
        <f t="shared" si="18"/>
        <v>O</v>
      </c>
      <c r="Z114" s="186">
        <v>0</v>
      </c>
      <c r="AA114" s="136">
        <v>0</v>
      </c>
      <c r="AB114" s="136">
        <v>0</v>
      </c>
      <c r="AC114" s="136">
        <v>0</v>
      </c>
      <c r="AD114" s="136">
        <v>0</v>
      </c>
      <c r="AE114" s="136">
        <v>0</v>
      </c>
      <c r="AF114" s="136">
        <v>0</v>
      </c>
      <c r="AG114" s="149">
        <v>0</v>
      </c>
      <c r="AH114" s="136">
        <v>0</v>
      </c>
      <c r="AI114" s="136">
        <v>0</v>
      </c>
      <c r="AJ114" s="136">
        <v>0</v>
      </c>
      <c r="AK114" s="136">
        <v>0</v>
      </c>
      <c r="AL114" s="207">
        <v>0</v>
      </c>
      <c r="AM114" s="161">
        <v>0</v>
      </c>
      <c r="AN114" s="161">
        <v>0</v>
      </c>
      <c r="AO114" s="161">
        <v>0</v>
      </c>
      <c r="AP114" s="161">
        <v>0</v>
      </c>
      <c r="AQ114" s="161">
        <v>0</v>
      </c>
      <c r="AR114" s="35">
        <f>SUM(Z114:AQ114)</f>
        <v>0</v>
      </c>
      <c r="AS114" s="28" t="str">
        <f t="shared" si="9"/>
        <v>-</v>
      </c>
      <c r="AT114" s="179">
        <v>0</v>
      </c>
      <c r="AU114" s="171">
        <v>0</v>
      </c>
      <c r="AV114" s="171">
        <v>0</v>
      </c>
      <c r="AW114" s="171">
        <v>0</v>
      </c>
      <c r="AX114" s="171">
        <v>0</v>
      </c>
      <c r="AY114" s="171">
        <v>0</v>
      </c>
      <c r="AZ114" s="171">
        <v>0</v>
      </c>
      <c r="BA114" s="171">
        <v>0</v>
      </c>
      <c r="BB114" s="171">
        <v>0</v>
      </c>
      <c r="BC114" s="171">
        <v>0</v>
      </c>
      <c r="BD114" s="171">
        <v>0</v>
      </c>
      <c r="BE114" s="171">
        <v>0</v>
      </c>
      <c r="BF114" s="171">
        <v>0</v>
      </c>
      <c r="BG114" s="171">
        <v>0</v>
      </c>
      <c r="BH114" s="12">
        <f t="shared" si="10"/>
        <v>0</v>
      </c>
      <c r="BI114" s="28" t="str">
        <f t="shared" si="11"/>
        <v>-</v>
      </c>
    </row>
    <row r="115" spans="1:61" ht="15.75" customHeight="1" x14ac:dyDescent="0.3">
      <c r="A115" s="51">
        <v>109</v>
      </c>
      <c r="B115" s="278" t="s">
        <v>1767</v>
      </c>
      <c r="C115" s="3">
        <v>47</v>
      </c>
      <c r="D115" s="3"/>
      <c r="E115" s="12"/>
      <c r="F115" s="54">
        <v>1</v>
      </c>
      <c r="G115" s="23">
        <v>0</v>
      </c>
      <c r="H115" s="138">
        <v>0</v>
      </c>
      <c r="I115" s="136">
        <v>0</v>
      </c>
      <c r="J115" s="136">
        <v>0</v>
      </c>
      <c r="K115" s="136">
        <v>0</v>
      </c>
      <c r="L115" s="207">
        <v>1</v>
      </c>
      <c r="M115" s="136">
        <v>0</v>
      </c>
      <c r="N115" s="182">
        <v>0</v>
      </c>
      <c r="O115" s="149">
        <v>0</v>
      </c>
      <c r="P115" s="149">
        <v>0</v>
      </c>
      <c r="Q115" s="136">
        <v>0</v>
      </c>
      <c r="R115" s="149">
        <v>0</v>
      </c>
      <c r="S115" s="149">
        <v>0</v>
      </c>
      <c r="T115" s="149">
        <v>0</v>
      </c>
      <c r="U115" s="149">
        <v>0</v>
      </c>
      <c r="V115" s="149">
        <v>0</v>
      </c>
      <c r="W115" s="149">
        <v>0</v>
      </c>
      <c r="X115" s="13">
        <f>SUM(F115:Q115)</f>
        <v>2</v>
      </c>
      <c r="Y115" s="50" t="str">
        <f t="shared" si="18"/>
        <v>O</v>
      </c>
      <c r="Z115" s="186">
        <v>0</v>
      </c>
      <c r="AA115" s="136">
        <v>0</v>
      </c>
      <c r="AB115" s="136">
        <v>0</v>
      </c>
      <c r="AC115" s="136">
        <v>0</v>
      </c>
      <c r="AD115" s="136">
        <v>0</v>
      </c>
      <c r="AE115" s="136">
        <v>0</v>
      </c>
      <c r="AF115" s="136">
        <v>0</v>
      </c>
      <c r="AG115" s="149">
        <v>0</v>
      </c>
      <c r="AH115" s="136">
        <v>0</v>
      </c>
      <c r="AI115" s="136">
        <v>0</v>
      </c>
      <c r="AJ115" s="136">
        <v>0</v>
      </c>
      <c r="AK115" s="136">
        <v>0</v>
      </c>
      <c r="AL115" s="207">
        <v>0</v>
      </c>
      <c r="AM115" s="161">
        <v>0</v>
      </c>
      <c r="AN115" s="161">
        <v>0</v>
      </c>
      <c r="AO115" s="161">
        <v>0</v>
      </c>
      <c r="AP115" s="161">
        <v>1</v>
      </c>
      <c r="AQ115" s="161">
        <v>0</v>
      </c>
      <c r="AR115" s="35">
        <f>SUM(Z115:AQ115)</f>
        <v>1</v>
      </c>
      <c r="AS115" s="28" t="str">
        <f t="shared" si="9"/>
        <v>NI</v>
      </c>
      <c r="AT115" s="179">
        <v>0</v>
      </c>
      <c r="AU115" s="171">
        <v>0</v>
      </c>
      <c r="AV115" s="171">
        <v>0</v>
      </c>
      <c r="AW115" s="171">
        <v>0</v>
      </c>
      <c r="AX115" s="171">
        <v>0</v>
      </c>
      <c r="AY115" s="171">
        <v>0</v>
      </c>
      <c r="AZ115" s="171">
        <v>0</v>
      </c>
      <c r="BA115" s="171">
        <v>0</v>
      </c>
      <c r="BB115" s="171">
        <v>0</v>
      </c>
      <c r="BC115" s="171">
        <v>0</v>
      </c>
      <c r="BD115" s="171">
        <v>0</v>
      </c>
      <c r="BE115" s="171">
        <v>0</v>
      </c>
      <c r="BF115" s="171">
        <v>0</v>
      </c>
      <c r="BG115" s="171">
        <v>0</v>
      </c>
      <c r="BH115" s="12">
        <f t="shared" si="10"/>
        <v>0</v>
      </c>
      <c r="BI115" s="28" t="str">
        <f t="shared" si="11"/>
        <v>-</v>
      </c>
    </row>
    <row r="116" spans="1:61" ht="15.75" customHeight="1" x14ac:dyDescent="0.3">
      <c r="A116" s="51">
        <v>110</v>
      </c>
      <c r="B116" s="278" t="s">
        <v>1827</v>
      </c>
      <c r="C116" s="7">
        <v>63</v>
      </c>
      <c r="D116" s="7"/>
      <c r="E116" s="7"/>
      <c r="F116" s="54">
        <v>0</v>
      </c>
      <c r="G116" s="23">
        <v>0</v>
      </c>
      <c r="H116" s="138">
        <v>0</v>
      </c>
      <c r="I116" s="136">
        <v>0</v>
      </c>
      <c r="J116" s="136">
        <v>0</v>
      </c>
      <c r="K116" s="136">
        <v>0</v>
      </c>
      <c r="L116" s="207">
        <v>0</v>
      </c>
      <c r="M116" s="136">
        <v>0</v>
      </c>
      <c r="N116" s="182">
        <v>0</v>
      </c>
      <c r="O116" s="149">
        <v>0</v>
      </c>
      <c r="P116" s="149">
        <v>0</v>
      </c>
      <c r="Q116" s="136">
        <v>0</v>
      </c>
      <c r="R116" s="149">
        <v>0</v>
      </c>
      <c r="S116" s="149">
        <v>0</v>
      </c>
      <c r="T116" s="149">
        <v>0</v>
      </c>
      <c r="U116" s="149">
        <v>0</v>
      </c>
      <c r="V116" s="149">
        <v>0</v>
      </c>
      <c r="W116" s="149">
        <v>0</v>
      </c>
      <c r="X116" s="13">
        <f>SUM(F116:W116)</f>
        <v>0</v>
      </c>
      <c r="Y116" s="50" t="str">
        <f t="shared" si="18"/>
        <v>-</v>
      </c>
      <c r="Z116" s="186">
        <v>0</v>
      </c>
      <c r="AA116" s="136">
        <v>0</v>
      </c>
      <c r="AB116" s="136">
        <v>0</v>
      </c>
      <c r="AC116" s="136">
        <v>0</v>
      </c>
      <c r="AD116" s="136">
        <v>0</v>
      </c>
      <c r="AE116" s="136">
        <v>0</v>
      </c>
      <c r="AF116" s="136">
        <v>0</v>
      </c>
      <c r="AG116" s="149">
        <v>0</v>
      </c>
      <c r="AH116" s="171">
        <v>0</v>
      </c>
      <c r="AI116" s="171">
        <v>0</v>
      </c>
      <c r="AJ116" s="171">
        <v>0</v>
      </c>
      <c r="AK116" s="136">
        <v>0</v>
      </c>
      <c r="AL116" s="207">
        <v>0</v>
      </c>
      <c r="AM116" s="161">
        <v>0</v>
      </c>
      <c r="AN116" s="161">
        <v>0</v>
      </c>
      <c r="AO116" s="161">
        <v>0</v>
      </c>
      <c r="AP116" s="161">
        <v>0</v>
      </c>
      <c r="AQ116" s="161">
        <v>0</v>
      </c>
      <c r="AR116" s="35">
        <v>0</v>
      </c>
      <c r="AS116" s="28" t="str">
        <f t="shared" si="9"/>
        <v>-</v>
      </c>
      <c r="AT116" s="179">
        <v>0</v>
      </c>
      <c r="AU116" s="171">
        <v>0</v>
      </c>
      <c r="AV116" s="171">
        <v>0</v>
      </c>
      <c r="AW116" s="171">
        <v>0</v>
      </c>
      <c r="AX116" s="171">
        <v>0</v>
      </c>
      <c r="AY116" s="171">
        <v>0</v>
      </c>
      <c r="AZ116" s="171">
        <v>0</v>
      </c>
      <c r="BA116" s="171">
        <v>0</v>
      </c>
      <c r="BB116" s="171">
        <v>0</v>
      </c>
      <c r="BC116" s="171">
        <v>0</v>
      </c>
      <c r="BD116" s="171">
        <v>0</v>
      </c>
      <c r="BE116" s="171">
        <v>0</v>
      </c>
      <c r="BF116" s="171">
        <v>0</v>
      </c>
      <c r="BG116" s="171">
        <v>0</v>
      </c>
      <c r="BH116" s="12">
        <f t="shared" si="10"/>
        <v>0</v>
      </c>
      <c r="BI116" s="28" t="str">
        <f t="shared" si="11"/>
        <v>-</v>
      </c>
    </row>
    <row r="117" spans="1:61" ht="15.75" customHeight="1" x14ac:dyDescent="0.3">
      <c r="A117" s="51">
        <v>111</v>
      </c>
      <c r="B117" s="278" t="s">
        <v>1807</v>
      </c>
      <c r="C117" s="3">
        <v>45</v>
      </c>
      <c r="D117" s="3"/>
      <c r="E117" s="12"/>
      <c r="F117" s="54">
        <v>0</v>
      </c>
      <c r="G117" s="23">
        <v>0</v>
      </c>
      <c r="H117" s="138">
        <v>0</v>
      </c>
      <c r="I117" s="136">
        <v>0</v>
      </c>
      <c r="J117" s="136">
        <v>0</v>
      </c>
      <c r="K117" s="136">
        <v>0</v>
      </c>
      <c r="L117" s="207">
        <v>0</v>
      </c>
      <c r="M117" s="136">
        <v>0</v>
      </c>
      <c r="N117" s="182">
        <v>0</v>
      </c>
      <c r="O117" s="149">
        <v>0</v>
      </c>
      <c r="P117" s="149">
        <v>0</v>
      </c>
      <c r="Q117" s="136">
        <v>0</v>
      </c>
      <c r="R117" s="149">
        <v>0</v>
      </c>
      <c r="S117" s="149">
        <v>0</v>
      </c>
      <c r="T117" s="149">
        <v>0</v>
      </c>
      <c r="U117" s="149">
        <v>0</v>
      </c>
      <c r="V117" s="149">
        <v>0</v>
      </c>
      <c r="W117" s="149">
        <v>0</v>
      </c>
      <c r="X117" s="13">
        <f>SUM(F117:W117)</f>
        <v>0</v>
      </c>
      <c r="Y117" s="50" t="str">
        <f t="shared" si="18"/>
        <v>-</v>
      </c>
      <c r="Z117" s="186">
        <v>0</v>
      </c>
      <c r="AA117" s="136">
        <v>0</v>
      </c>
      <c r="AB117" s="136">
        <v>0</v>
      </c>
      <c r="AC117" s="136">
        <v>0</v>
      </c>
      <c r="AD117" s="136">
        <v>0</v>
      </c>
      <c r="AE117" s="136">
        <v>0</v>
      </c>
      <c r="AF117" s="136">
        <v>0</v>
      </c>
      <c r="AG117" s="149">
        <v>0</v>
      </c>
      <c r="AH117" s="171">
        <v>0</v>
      </c>
      <c r="AI117" s="171">
        <v>0</v>
      </c>
      <c r="AJ117" s="171">
        <v>0</v>
      </c>
      <c r="AK117" s="136">
        <v>0</v>
      </c>
      <c r="AL117" s="207">
        <v>0</v>
      </c>
      <c r="AM117" s="161">
        <v>0</v>
      </c>
      <c r="AN117" s="161">
        <v>0</v>
      </c>
      <c r="AO117" s="161">
        <v>0</v>
      </c>
      <c r="AP117" s="161">
        <v>0</v>
      </c>
      <c r="AQ117" s="161">
        <v>0</v>
      </c>
      <c r="AR117" s="35">
        <v>0</v>
      </c>
      <c r="AS117" s="28" t="str">
        <f t="shared" si="9"/>
        <v>-</v>
      </c>
      <c r="AT117" s="179">
        <v>0</v>
      </c>
      <c r="AU117" s="171">
        <v>0</v>
      </c>
      <c r="AV117" s="171">
        <v>0</v>
      </c>
      <c r="AW117" s="171">
        <v>0</v>
      </c>
      <c r="AX117" s="171">
        <v>0</v>
      </c>
      <c r="AY117" s="171">
        <v>0</v>
      </c>
      <c r="AZ117" s="171">
        <v>0</v>
      </c>
      <c r="BA117" s="171">
        <v>0</v>
      </c>
      <c r="BB117" s="171">
        <v>0</v>
      </c>
      <c r="BC117" s="171">
        <v>1</v>
      </c>
      <c r="BD117" s="171">
        <v>0</v>
      </c>
      <c r="BE117" s="171">
        <v>0</v>
      </c>
      <c r="BF117" s="171">
        <v>0</v>
      </c>
      <c r="BG117" s="171">
        <v>0</v>
      </c>
      <c r="BH117" s="12">
        <f t="shared" si="10"/>
        <v>1</v>
      </c>
      <c r="BI117" s="28" t="str">
        <f t="shared" si="11"/>
        <v>NI</v>
      </c>
    </row>
    <row r="118" spans="1:61" ht="15.75" customHeight="1" x14ac:dyDescent="0.3">
      <c r="A118" s="51">
        <v>112</v>
      </c>
      <c r="B118" s="279" t="s">
        <v>1575</v>
      </c>
      <c r="C118" s="93">
        <v>65</v>
      </c>
      <c r="D118" s="7"/>
      <c r="E118" s="7"/>
      <c r="F118" s="217">
        <v>0</v>
      </c>
      <c r="G118" s="23">
        <v>0</v>
      </c>
      <c r="H118" s="138">
        <v>0</v>
      </c>
      <c r="I118" s="136">
        <v>0</v>
      </c>
      <c r="J118" s="136">
        <v>0</v>
      </c>
      <c r="K118" s="136">
        <v>0</v>
      </c>
      <c r="L118" s="207">
        <v>0</v>
      </c>
      <c r="M118" s="171">
        <v>0</v>
      </c>
      <c r="N118" s="231">
        <v>0</v>
      </c>
      <c r="O118" s="149">
        <v>0</v>
      </c>
      <c r="P118" s="149">
        <v>0</v>
      </c>
      <c r="Q118" s="136">
        <v>0</v>
      </c>
      <c r="R118" s="149">
        <v>0</v>
      </c>
      <c r="S118" s="149">
        <v>0</v>
      </c>
      <c r="T118" s="149">
        <v>0</v>
      </c>
      <c r="U118" s="149">
        <v>0</v>
      </c>
      <c r="V118" s="149">
        <v>0</v>
      </c>
      <c r="W118" s="149">
        <v>0</v>
      </c>
      <c r="X118" s="13">
        <v>0</v>
      </c>
      <c r="Y118" s="50" t="str">
        <f t="shared" si="18"/>
        <v>-</v>
      </c>
      <c r="Z118" s="186">
        <v>1</v>
      </c>
      <c r="AA118" s="171">
        <v>0</v>
      </c>
      <c r="AB118" s="171">
        <v>0</v>
      </c>
      <c r="AC118" s="171">
        <v>0</v>
      </c>
      <c r="AD118" s="171">
        <v>0</v>
      </c>
      <c r="AE118" s="171">
        <v>1</v>
      </c>
      <c r="AF118" s="171">
        <v>0</v>
      </c>
      <c r="AG118" s="149">
        <v>0</v>
      </c>
      <c r="AH118" s="171">
        <v>0</v>
      </c>
      <c r="AI118" s="171">
        <v>0</v>
      </c>
      <c r="AJ118" s="171">
        <v>0</v>
      </c>
      <c r="AK118" s="136">
        <v>0</v>
      </c>
      <c r="AL118" s="207">
        <v>0</v>
      </c>
      <c r="AM118" s="161">
        <v>0</v>
      </c>
      <c r="AN118" s="161">
        <v>1</v>
      </c>
      <c r="AO118" s="161">
        <v>1</v>
      </c>
      <c r="AP118" s="161">
        <v>0</v>
      </c>
      <c r="AQ118" s="161">
        <v>0</v>
      </c>
      <c r="AR118" s="35">
        <f>SUM(Z118:AQ118)</f>
        <v>4</v>
      </c>
      <c r="AS118" s="28" t="str">
        <f t="shared" si="9"/>
        <v>O</v>
      </c>
      <c r="AT118" s="179">
        <v>0</v>
      </c>
      <c r="AU118" s="171">
        <v>1</v>
      </c>
      <c r="AV118" s="171">
        <v>0</v>
      </c>
      <c r="AW118" s="171">
        <v>1</v>
      </c>
      <c r="AX118" s="171">
        <v>1</v>
      </c>
      <c r="AY118" s="171">
        <v>0</v>
      </c>
      <c r="AZ118" s="171">
        <v>0</v>
      </c>
      <c r="BA118" s="171">
        <v>0</v>
      </c>
      <c r="BB118" s="171">
        <v>1</v>
      </c>
      <c r="BC118" s="171">
        <v>1</v>
      </c>
      <c r="BD118" s="171">
        <v>0</v>
      </c>
      <c r="BE118" s="171">
        <v>0</v>
      </c>
      <c r="BF118" s="171">
        <v>0</v>
      </c>
      <c r="BG118" s="171">
        <v>1</v>
      </c>
      <c r="BH118" s="12">
        <f t="shared" si="10"/>
        <v>6</v>
      </c>
      <c r="BI118" s="28" t="str">
        <f t="shared" si="11"/>
        <v>C</v>
      </c>
    </row>
    <row r="119" spans="1:61" ht="15.75" customHeight="1" x14ac:dyDescent="0.3">
      <c r="A119" s="51">
        <v>113</v>
      </c>
      <c r="B119" s="278" t="s">
        <v>1808</v>
      </c>
      <c r="C119" s="7">
        <v>62</v>
      </c>
      <c r="D119" s="7"/>
      <c r="E119" s="7"/>
      <c r="F119" s="217">
        <v>0</v>
      </c>
      <c r="G119" s="23">
        <v>0</v>
      </c>
      <c r="H119" s="138">
        <v>0</v>
      </c>
      <c r="I119" s="136">
        <v>0</v>
      </c>
      <c r="J119" s="136">
        <v>0</v>
      </c>
      <c r="K119" s="136">
        <v>0</v>
      </c>
      <c r="L119" s="207">
        <v>0</v>
      </c>
      <c r="M119" s="171">
        <v>0</v>
      </c>
      <c r="N119" s="231">
        <v>0</v>
      </c>
      <c r="O119" s="149">
        <v>0</v>
      </c>
      <c r="P119" s="149">
        <v>0</v>
      </c>
      <c r="Q119" s="136">
        <v>0</v>
      </c>
      <c r="R119" s="149">
        <v>0</v>
      </c>
      <c r="S119" s="149">
        <v>0</v>
      </c>
      <c r="T119" s="149">
        <v>0</v>
      </c>
      <c r="U119" s="149">
        <v>0</v>
      </c>
      <c r="V119" s="149">
        <v>0</v>
      </c>
      <c r="W119" s="149">
        <v>0</v>
      </c>
      <c r="X119" s="13">
        <f>SUM(F119:Q119)</f>
        <v>0</v>
      </c>
      <c r="Y119" s="50" t="str">
        <f>IF(X118&gt;=5,"C",IF(X118=0,"-",IF(X118=1,"NI",IF(X118&gt;1,"O",IF(X118&gt;5,"O")))))</f>
        <v>-</v>
      </c>
      <c r="Z119" s="186">
        <v>0</v>
      </c>
      <c r="AA119" s="171">
        <v>0</v>
      </c>
      <c r="AB119" s="171">
        <v>0</v>
      </c>
      <c r="AC119" s="171">
        <v>0</v>
      </c>
      <c r="AD119" s="171">
        <v>0</v>
      </c>
      <c r="AE119" s="171">
        <v>0</v>
      </c>
      <c r="AF119" s="171">
        <v>0</v>
      </c>
      <c r="AG119" s="149">
        <v>0</v>
      </c>
      <c r="AH119" s="171">
        <v>0</v>
      </c>
      <c r="AI119" s="171">
        <v>0</v>
      </c>
      <c r="AJ119" s="171">
        <v>0</v>
      </c>
      <c r="AK119" s="136">
        <v>0</v>
      </c>
      <c r="AL119" s="207">
        <v>0</v>
      </c>
      <c r="AM119" s="161">
        <v>0</v>
      </c>
      <c r="AN119" s="161">
        <v>0</v>
      </c>
      <c r="AO119" s="161">
        <v>0</v>
      </c>
      <c r="AP119" s="161">
        <v>0</v>
      </c>
      <c r="AQ119" s="161">
        <v>0</v>
      </c>
      <c r="AR119" s="35">
        <f>SUM(Z119:AQ119)</f>
        <v>0</v>
      </c>
      <c r="AS119" s="28" t="str">
        <f t="shared" si="9"/>
        <v>-</v>
      </c>
      <c r="AT119" s="179">
        <v>0</v>
      </c>
      <c r="AU119" s="171">
        <v>1</v>
      </c>
      <c r="AV119" s="171">
        <v>1</v>
      </c>
      <c r="AW119" s="171">
        <v>0</v>
      </c>
      <c r="AX119" s="171">
        <v>0</v>
      </c>
      <c r="AY119" s="171">
        <v>1</v>
      </c>
      <c r="AZ119" s="171">
        <v>1</v>
      </c>
      <c r="BA119" s="171">
        <v>0</v>
      </c>
      <c r="BB119" s="171">
        <v>0</v>
      </c>
      <c r="BC119" s="171">
        <v>0</v>
      </c>
      <c r="BD119" s="171">
        <v>1</v>
      </c>
      <c r="BE119" s="171">
        <v>0</v>
      </c>
      <c r="BF119" s="171">
        <v>0</v>
      </c>
      <c r="BG119" s="171">
        <v>1</v>
      </c>
      <c r="BH119" s="12">
        <f t="shared" si="10"/>
        <v>6</v>
      </c>
      <c r="BI119" s="28" t="str">
        <f t="shared" si="11"/>
        <v>C</v>
      </c>
    </row>
    <row r="120" spans="1:61" ht="15.75" customHeight="1" x14ac:dyDescent="0.3">
      <c r="A120" s="51">
        <v>114</v>
      </c>
      <c r="B120" s="278" t="s">
        <v>1510</v>
      </c>
      <c r="C120" s="3"/>
      <c r="D120" s="3"/>
      <c r="E120" s="12"/>
      <c r="F120" s="54">
        <v>0</v>
      </c>
      <c r="G120" s="23">
        <v>0</v>
      </c>
      <c r="H120" s="138">
        <v>0</v>
      </c>
      <c r="I120" s="136">
        <v>0</v>
      </c>
      <c r="J120" s="136">
        <v>0</v>
      </c>
      <c r="K120" s="136">
        <v>0</v>
      </c>
      <c r="L120" s="207">
        <v>0</v>
      </c>
      <c r="M120" s="171">
        <v>0</v>
      </c>
      <c r="N120" s="182">
        <v>0</v>
      </c>
      <c r="O120" s="149">
        <v>1</v>
      </c>
      <c r="P120" s="149">
        <v>0</v>
      </c>
      <c r="Q120" s="136">
        <v>1</v>
      </c>
      <c r="R120" s="149">
        <v>0</v>
      </c>
      <c r="S120" s="149">
        <v>0</v>
      </c>
      <c r="T120" s="149">
        <v>0</v>
      </c>
      <c r="U120" s="149">
        <v>0</v>
      </c>
      <c r="V120" s="149">
        <v>0</v>
      </c>
      <c r="W120" s="149">
        <v>0</v>
      </c>
      <c r="X120" s="13">
        <f>SUM(F120:Q120)</f>
        <v>2</v>
      </c>
      <c r="Y120" s="50" t="str">
        <f>IF(X120&gt;=5,"C",IF(X120=0,"-",IF(X120=1,"NI",IF(X120&gt;1,"O",IF(X120&gt;5,"O")))))</f>
        <v>O</v>
      </c>
      <c r="Z120" s="186">
        <v>0</v>
      </c>
      <c r="AA120" s="136">
        <v>0</v>
      </c>
      <c r="AB120" s="136">
        <v>0</v>
      </c>
      <c r="AC120" s="136">
        <v>0</v>
      </c>
      <c r="AD120" s="136">
        <v>0</v>
      </c>
      <c r="AE120" s="136">
        <v>0</v>
      </c>
      <c r="AF120" s="136">
        <v>0</v>
      </c>
      <c r="AG120" s="149">
        <v>0</v>
      </c>
      <c r="AH120" s="171">
        <v>0</v>
      </c>
      <c r="AI120" s="171">
        <v>0</v>
      </c>
      <c r="AJ120" s="171">
        <v>0</v>
      </c>
      <c r="AK120" s="136">
        <v>0</v>
      </c>
      <c r="AL120" s="207">
        <v>0</v>
      </c>
      <c r="AM120" s="161">
        <v>0</v>
      </c>
      <c r="AN120" s="161">
        <v>0</v>
      </c>
      <c r="AO120" s="161">
        <v>0</v>
      </c>
      <c r="AP120" s="161">
        <v>0</v>
      </c>
      <c r="AQ120" s="161">
        <v>0</v>
      </c>
      <c r="AR120" s="35">
        <f>SUM(Z120:AQ120)</f>
        <v>0</v>
      </c>
      <c r="AS120" s="28" t="str">
        <f t="shared" si="9"/>
        <v>-</v>
      </c>
      <c r="AT120" s="179">
        <v>0</v>
      </c>
      <c r="AU120" s="171">
        <v>0</v>
      </c>
      <c r="AV120" s="171">
        <v>0</v>
      </c>
      <c r="AW120" s="171">
        <v>0</v>
      </c>
      <c r="AX120" s="171">
        <v>0</v>
      </c>
      <c r="AY120" s="171">
        <v>0</v>
      </c>
      <c r="AZ120" s="171">
        <v>0</v>
      </c>
      <c r="BA120" s="171">
        <v>0</v>
      </c>
      <c r="BB120" s="171">
        <v>0</v>
      </c>
      <c r="BC120" s="171">
        <v>0</v>
      </c>
      <c r="BD120" s="171">
        <v>0</v>
      </c>
      <c r="BE120" s="171">
        <v>0</v>
      </c>
      <c r="BF120" s="171">
        <v>0</v>
      </c>
      <c r="BG120" s="171">
        <v>0</v>
      </c>
      <c r="BH120" s="12">
        <f t="shared" si="10"/>
        <v>0</v>
      </c>
      <c r="BI120" s="28" t="str">
        <f t="shared" si="11"/>
        <v>-</v>
      </c>
    </row>
    <row r="121" spans="1:61" ht="15.75" customHeight="1" x14ac:dyDescent="0.3">
      <c r="A121" s="51">
        <v>115</v>
      </c>
      <c r="B121" s="278" t="s">
        <v>1771</v>
      </c>
      <c r="C121" s="3">
        <v>50</v>
      </c>
      <c r="D121" s="3"/>
      <c r="E121" s="12"/>
      <c r="F121" s="54">
        <v>0</v>
      </c>
      <c r="G121" s="23">
        <v>0</v>
      </c>
      <c r="H121" s="138">
        <v>0</v>
      </c>
      <c r="I121" s="136">
        <v>0</v>
      </c>
      <c r="J121" s="136">
        <v>0</v>
      </c>
      <c r="K121" s="136">
        <v>0</v>
      </c>
      <c r="L121" s="207">
        <v>0</v>
      </c>
      <c r="M121" s="136">
        <v>0</v>
      </c>
      <c r="N121" s="182">
        <v>0</v>
      </c>
      <c r="O121" s="149">
        <v>0</v>
      </c>
      <c r="P121" s="149">
        <v>0</v>
      </c>
      <c r="Q121" s="136">
        <v>0</v>
      </c>
      <c r="R121" s="149">
        <v>0</v>
      </c>
      <c r="S121" s="149">
        <v>0</v>
      </c>
      <c r="T121" s="149">
        <v>0</v>
      </c>
      <c r="U121" s="149">
        <v>0</v>
      </c>
      <c r="V121" s="149">
        <v>0</v>
      </c>
      <c r="W121" s="149">
        <v>0</v>
      </c>
      <c r="X121" s="13">
        <f>SUM(F121:W121)</f>
        <v>0</v>
      </c>
      <c r="Y121" s="50" t="str">
        <f>IF(X121&gt;=5,"C",IF(X121=0,"-",IF(X121=1,"NI",IF(X121&gt;1,"O",IF(X121&gt;5,"O")))))</f>
        <v>-</v>
      </c>
      <c r="Z121" s="186">
        <v>0</v>
      </c>
      <c r="AA121" s="136">
        <v>0</v>
      </c>
      <c r="AB121" s="136">
        <v>0</v>
      </c>
      <c r="AC121" s="136">
        <v>0</v>
      </c>
      <c r="AD121" s="136">
        <v>0</v>
      </c>
      <c r="AE121" s="136">
        <v>0</v>
      </c>
      <c r="AF121" s="136">
        <v>0</v>
      </c>
      <c r="AG121" s="149">
        <v>0</v>
      </c>
      <c r="AH121" s="171">
        <v>0</v>
      </c>
      <c r="AI121" s="171">
        <v>0</v>
      </c>
      <c r="AJ121" s="171">
        <v>0</v>
      </c>
      <c r="AK121" s="136">
        <v>0</v>
      </c>
      <c r="AL121" s="207">
        <v>0</v>
      </c>
      <c r="AM121" s="161">
        <v>0</v>
      </c>
      <c r="AN121" s="161">
        <v>0</v>
      </c>
      <c r="AO121" s="161">
        <v>0</v>
      </c>
      <c r="AP121" s="161">
        <v>0</v>
      </c>
      <c r="AQ121" s="161">
        <v>0</v>
      </c>
      <c r="AR121" s="35">
        <v>0</v>
      </c>
      <c r="AS121" s="28" t="str">
        <f t="shared" si="9"/>
        <v>-</v>
      </c>
      <c r="AT121" s="179">
        <v>0</v>
      </c>
      <c r="AU121" s="171">
        <v>0</v>
      </c>
      <c r="AV121" s="171">
        <v>0</v>
      </c>
      <c r="AW121" s="171">
        <v>0</v>
      </c>
      <c r="AX121" s="171">
        <v>0</v>
      </c>
      <c r="AY121" s="171">
        <v>0</v>
      </c>
      <c r="AZ121" s="171">
        <v>0</v>
      </c>
      <c r="BA121" s="171">
        <v>0</v>
      </c>
      <c r="BB121" s="171">
        <v>0</v>
      </c>
      <c r="BC121" s="171">
        <v>0</v>
      </c>
      <c r="BD121" s="171">
        <v>1</v>
      </c>
      <c r="BE121" s="171">
        <v>0</v>
      </c>
      <c r="BF121" s="171">
        <v>0</v>
      </c>
      <c r="BG121" s="171">
        <v>0</v>
      </c>
      <c r="BH121" s="12">
        <f t="shared" si="10"/>
        <v>1</v>
      </c>
      <c r="BI121" s="28" t="str">
        <f t="shared" si="11"/>
        <v>NI</v>
      </c>
    </row>
    <row r="122" spans="1:61" ht="15.75" customHeight="1" x14ac:dyDescent="0.3">
      <c r="A122" s="51">
        <v>116</v>
      </c>
      <c r="B122" s="278" t="s">
        <v>1375</v>
      </c>
      <c r="C122" s="3">
        <v>10</v>
      </c>
      <c r="D122" s="3"/>
      <c r="E122" s="12"/>
      <c r="F122" s="54">
        <v>0</v>
      </c>
      <c r="G122" s="23">
        <v>0</v>
      </c>
      <c r="H122" s="138">
        <v>1</v>
      </c>
      <c r="I122" s="136">
        <v>0</v>
      </c>
      <c r="J122" s="136">
        <v>0</v>
      </c>
      <c r="K122" s="136">
        <v>0</v>
      </c>
      <c r="L122" s="207">
        <v>1</v>
      </c>
      <c r="M122" s="136">
        <v>1</v>
      </c>
      <c r="N122" s="182">
        <v>1</v>
      </c>
      <c r="O122" s="149">
        <v>0</v>
      </c>
      <c r="P122" s="149">
        <v>0</v>
      </c>
      <c r="Q122" s="136">
        <v>1</v>
      </c>
      <c r="R122" s="149">
        <v>0</v>
      </c>
      <c r="S122" s="149">
        <v>0</v>
      </c>
      <c r="T122" s="149">
        <v>1</v>
      </c>
      <c r="U122" s="149">
        <v>0</v>
      </c>
      <c r="V122" s="149">
        <v>0</v>
      </c>
      <c r="W122" s="149">
        <v>0</v>
      </c>
      <c r="X122" s="13">
        <f>SUM(F122:Q122)</f>
        <v>5</v>
      </c>
      <c r="Y122" s="50" t="str">
        <f>IF(X122&gt;=5,"C",IF(X122=0,"-",IF(X122=1,"NI",IF(X122&gt;1,"O",IF(X122&gt;5,"O")))))</f>
        <v>C</v>
      </c>
      <c r="Z122" s="186">
        <v>0</v>
      </c>
      <c r="AA122" s="136">
        <v>1</v>
      </c>
      <c r="AB122" s="136">
        <v>0</v>
      </c>
      <c r="AC122" s="136">
        <v>0</v>
      </c>
      <c r="AD122" s="136">
        <v>0</v>
      </c>
      <c r="AE122" s="136">
        <v>0</v>
      </c>
      <c r="AF122" s="136">
        <v>0</v>
      </c>
      <c r="AG122" s="149">
        <v>0</v>
      </c>
      <c r="AH122" s="136">
        <v>0</v>
      </c>
      <c r="AI122" s="136">
        <v>0</v>
      </c>
      <c r="AJ122" s="136">
        <v>0</v>
      </c>
      <c r="AK122" s="136">
        <v>0</v>
      </c>
      <c r="AL122" s="207">
        <v>0</v>
      </c>
      <c r="AM122" s="161">
        <v>0</v>
      </c>
      <c r="AN122" s="161">
        <v>0</v>
      </c>
      <c r="AO122" s="161">
        <v>0</v>
      </c>
      <c r="AP122" s="161">
        <v>1</v>
      </c>
      <c r="AQ122" s="161">
        <v>0</v>
      </c>
      <c r="AR122" s="35">
        <f>SUM(Z122:AQ122)</f>
        <v>2</v>
      </c>
      <c r="AS122" s="28" t="str">
        <f t="shared" si="9"/>
        <v>O</v>
      </c>
      <c r="AT122" s="179">
        <v>0</v>
      </c>
      <c r="AU122" s="171">
        <v>0</v>
      </c>
      <c r="AV122" s="171">
        <v>0</v>
      </c>
      <c r="AW122" s="171">
        <v>0</v>
      </c>
      <c r="AX122" s="171">
        <v>0</v>
      </c>
      <c r="AY122" s="171">
        <v>0</v>
      </c>
      <c r="AZ122" s="171">
        <v>0</v>
      </c>
      <c r="BA122" s="171">
        <v>0</v>
      </c>
      <c r="BB122" s="171">
        <v>0</v>
      </c>
      <c r="BC122" s="171">
        <v>0</v>
      </c>
      <c r="BD122" s="171">
        <v>0</v>
      </c>
      <c r="BE122" s="171">
        <v>0</v>
      </c>
      <c r="BF122" s="171">
        <v>0</v>
      </c>
      <c r="BG122" s="171">
        <v>0</v>
      </c>
      <c r="BH122" s="12">
        <f t="shared" si="10"/>
        <v>0</v>
      </c>
      <c r="BI122" s="28" t="str">
        <f t="shared" si="11"/>
        <v>-</v>
      </c>
    </row>
    <row r="123" spans="1:61" ht="15.75" customHeight="1" x14ac:dyDescent="0.3">
      <c r="A123" s="51">
        <v>117</v>
      </c>
      <c r="B123" s="278" t="s">
        <v>1371</v>
      </c>
      <c r="C123" s="3">
        <v>58</v>
      </c>
      <c r="D123" s="3"/>
      <c r="E123" s="12"/>
      <c r="F123" s="54">
        <v>0</v>
      </c>
      <c r="G123" s="23">
        <v>0</v>
      </c>
      <c r="H123" s="138">
        <v>0</v>
      </c>
      <c r="I123" s="136">
        <v>0</v>
      </c>
      <c r="J123" s="136">
        <v>0</v>
      </c>
      <c r="K123" s="136">
        <v>1</v>
      </c>
      <c r="L123" s="207">
        <v>0</v>
      </c>
      <c r="M123" s="136">
        <v>0</v>
      </c>
      <c r="N123" s="182">
        <v>0</v>
      </c>
      <c r="O123" s="149">
        <v>0</v>
      </c>
      <c r="P123" s="149">
        <v>0</v>
      </c>
      <c r="Q123" s="136">
        <v>0</v>
      </c>
      <c r="R123" s="149">
        <v>0</v>
      </c>
      <c r="S123" s="149">
        <v>0</v>
      </c>
      <c r="T123" s="149">
        <v>0</v>
      </c>
      <c r="U123" s="149">
        <v>0</v>
      </c>
      <c r="V123" s="149">
        <v>0</v>
      </c>
      <c r="W123" s="149">
        <v>0</v>
      </c>
      <c r="X123" s="13">
        <f>SUM(F123:Q123)</f>
        <v>1</v>
      </c>
      <c r="Y123" s="50" t="str">
        <f>IF(X123&gt;=5,"C",IF(X123=0,"-",IF(X123=1,"NI",IF(X123&gt;1,"O",IF(X123&gt;5,"O")))))</f>
        <v>NI</v>
      </c>
      <c r="Z123" s="186">
        <v>0</v>
      </c>
      <c r="AA123" s="136">
        <v>0</v>
      </c>
      <c r="AB123" s="136">
        <v>0</v>
      </c>
      <c r="AC123" s="136">
        <v>0</v>
      </c>
      <c r="AD123" s="136">
        <v>0</v>
      </c>
      <c r="AE123" s="136">
        <v>0</v>
      </c>
      <c r="AF123" s="136">
        <v>0</v>
      </c>
      <c r="AG123" s="149">
        <v>0</v>
      </c>
      <c r="AH123" s="136">
        <v>0</v>
      </c>
      <c r="AI123" s="136">
        <v>0</v>
      </c>
      <c r="AJ123" s="136">
        <v>0</v>
      </c>
      <c r="AK123" s="136">
        <v>1</v>
      </c>
      <c r="AL123" s="207">
        <v>0</v>
      </c>
      <c r="AM123" s="161">
        <v>0</v>
      </c>
      <c r="AN123" s="161">
        <v>0</v>
      </c>
      <c r="AO123" s="161">
        <v>0</v>
      </c>
      <c r="AP123" s="161">
        <v>0</v>
      </c>
      <c r="AQ123" s="161">
        <v>0</v>
      </c>
      <c r="AR123" s="35">
        <f>SUM(Z123:AQ123)</f>
        <v>1</v>
      </c>
      <c r="AS123" s="28" t="str">
        <f t="shared" si="9"/>
        <v>NI</v>
      </c>
      <c r="AT123" s="179">
        <v>0</v>
      </c>
      <c r="AU123" s="171">
        <v>0</v>
      </c>
      <c r="AV123" s="171">
        <v>0</v>
      </c>
      <c r="AW123" s="171">
        <v>0</v>
      </c>
      <c r="AX123" s="171">
        <v>0</v>
      </c>
      <c r="AY123" s="171">
        <v>0</v>
      </c>
      <c r="AZ123" s="171">
        <v>0</v>
      </c>
      <c r="BA123" s="171">
        <v>0</v>
      </c>
      <c r="BB123" s="171">
        <v>0</v>
      </c>
      <c r="BC123" s="171">
        <v>0</v>
      </c>
      <c r="BD123" s="171">
        <v>0</v>
      </c>
      <c r="BE123" s="171">
        <v>0</v>
      </c>
      <c r="BF123" s="171">
        <v>0</v>
      </c>
      <c r="BG123" s="171">
        <v>0</v>
      </c>
      <c r="BH123" s="12">
        <f t="shared" si="10"/>
        <v>0</v>
      </c>
      <c r="BI123" s="28" t="str">
        <f t="shared" si="11"/>
        <v>-</v>
      </c>
    </row>
    <row r="124" spans="1:61" ht="15.75" customHeight="1" x14ac:dyDescent="0.3">
      <c r="A124" s="51">
        <v>118</v>
      </c>
      <c r="B124" s="278" t="s">
        <v>1686</v>
      </c>
      <c r="C124" s="7">
        <v>53</v>
      </c>
      <c r="D124" s="7"/>
      <c r="E124" s="7"/>
      <c r="F124" s="171">
        <v>0</v>
      </c>
      <c r="G124" s="13">
        <v>0</v>
      </c>
      <c r="H124" s="136">
        <v>0</v>
      </c>
      <c r="I124" s="136">
        <v>0</v>
      </c>
      <c r="J124" s="136">
        <v>0</v>
      </c>
      <c r="K124" s="136">
        <v>0</v>
      </c>
      <c r="L124" s="207">
        <v>0</v>
      </c>
      <c r="M124" s="171">
        <v>0</v>
      </c>
      <c r="N124" s="231">
        <v>0</v>
      </c>
      <c r="O124" s="149">
        <v>0</v>
      </c>
      <c r="P124" s="149">
        <v>0</v>
      </c>
      <c r="Q124" s="136">
        <v>0</v>
      </c>
      <c r="R124" s="149">
        <v>0</v>
      </c>
      <c r="S124" s="149">
        <v>0</v>
      </c>
      <c r="T124" s="149">
        <v>0</v>
      </c>
      <c r="U124" s="149">
        <v>0</v>
      </c>
      <c r="V124" s="149">
        <v>0</v>
      </c>
      <c r="W124" s="149">
        <v>0</v>
      </c>
      <c r="X124" s="13">
        <f>SUM(F124:Q124)</f>
        <v>0</v>
      </c>
      <c r="Y124" s="50" t="str">
        <f>IF(X123&gt;=5,"C",IF(X123=0,"-",IF(X123=1,"NI",IF(X123&gt;1,"O",IF(X123&gt;5,"O")))))</f>
        <v>NI</v>
      </c>
      <c r="Z124" s="186">
        <v>0</v>
      </c>
      <c r="AA124" s="171">
        <v>0</v>
      </c>
      <c r="AB124" s="171">
        <v>0</v>
      </c>
      <c r="AC124" s="171">
        <v>0</v>
      </c>
      <c r="AD124" s="171">
        <v>0</v>
      </c>
      <c r="AE124" s="171">
        <v>0</v>
      </c>
      <c r="AF124" s="171">
        <v>0</v>
      </c>
      <c r="AG124" s="149">
        <v>0</v>
      </c>
      <c r="AH124" s="171">
        <v>0</v>
      </c>
      <c r="AI124" s="171">
        <v>0</v>
      </c>
      <c r="AJ124" s="171">
        <v>0</v>
      </c>
      <c r="AK124" s="136">
        <v>0</v>
      </c>
      <c r="AL124" s="207">
        <v>0</v>
      </c>
      <c r="AM124" s="161">
        <v>0</v>
      </c>
      <c r="AN124" s="161">
        <v>1</v>
      </c>
      <c r="AO124" s="161">
        <v>0</v>
      </c>
      <c r="AP124" s="161">
        <v>0</v>
      </c>
      <c r="AQ124" s="161">
        <v>0</v>
      </c>
      <c r="AR124" s="35">
        <f>SUM(Z124:AQ124)</f>
        <v>1</v>
      </c>
      <c r="AS124" s="28" t="str">
        <f t="shared" si="9"/>
        <v>NI</v>
      </c>
      <c r="AT124" s="179">
        <v>0</v>
      </c>
      <c r="AU124" s="171">
        <v>0</v>
      </c>
      <c r="AV124" s="171">
        <v>0</v>
      </c>
      <c r="AW124" s="171">
        <v>0</v>
      </c>
      <c r="AX124" s="171">
        <v>0</v>
      </c>
      <c r="AY124" s="171">
        <v>0</v>
      </c>
      <c r="AZ124" s="171">
        <v>1</v>
      </c>
      <c r="BA124" s="171">
        <v>0</v>
      </c>
      <c r="BB124" s="171">
        <v>1</v>
      </c>
      <c r="BC124" s="171">
        <v>0</v>
      </c>
      <c r="BD124" s="171">
        <v>0</v>
      </c>
      <c r="BE124" s="171">
        <v>0</v>
      </c>
      <c r="BF124" s="171">
        <v>0</v>
      </c>
      <c r="BG124" s="171">
        <v>0</v>
      </c>
      <c r="BH124" s="12">
        <f t="shared" si="10"/>
        <v>2</v>
      </c>
      <c r="BI124" s="28" t="str">
        <f t="shared" si="11"/>
        <v>O</v>
      </c>
    </row>
    <row r="125" spans="1:61" ht="15.75" customHeight="1" x14ac:dyDescent="0.3">
      <c r="A125" s="51">
        <v>119</v>
      </c>
      <c r="B125" s="278" t="s">
        <v>1833</v>
      </c>
      <c r="C125" s="7">
        <v>51</v>
      </c>
      <c r="D125" s="7"/>
      <c r="E125" s="7"/>
      <c r="F125" s="12">
        <v>0</v>
      </c>
      <c r="G125" s="13">
        <v>0</v>
      </c>
      <c r="H125" s="136">
        <v>0</v>
      </c>
      <c r="I125" s="136">
        <v>0</v>
      </c>
      <c r="J125" s="136">
        <v>0</v>
      </c>
      <c r="K125" s="136">
        <v>0</v>
      </c>
      <c r="L125" s="207">
        <v>0</v>
      </c>
      <c r="M125" s="136">
        <v>0</v>
      </c>
      <c r="N125" s="182">
        <v>0</v>
      </c>
      <c r="O125" s="149">
        <v>0</v>
      </c>
      <c r="P125" s="149">
        <v>0</v>
      </c>
      <c r="Q125" s="136">
        <v>0</v>
      </c>
      <c r="R125" s="149">
        <v>0</v>
      </c>
      <c r="S125" s="149">
        <v>0</v>
      </c>
      <c r="T125" s="149">
        <v>0</v>
      </c>
      <c r="U125" s="149">
        <v>0</v>
      </c>
      <c r="V125" s="149">
        <v>0</v>
      </c>
      <c r="W125" s="149">
        <v>0</v>
      </c>
      <c r="X125" s="13">
        <f t="shared" ref="X125:X130" si="19">SUM(F125:W125)</f>
        <v>0</v>
      </c>
      <c r="Y125" s="50" t="str">
        <f>IF(X125&gt;=5,"C",IF(X125=0,"-",IF(X125=1,"NI",IF(X125&gt;1,"O",IF(X125&gt;5,"O")))))</f>
        <v>-</v>
      </c>
      <c r="Z125" s="186">
        <v>0</v>
      </c>
      <c r="AA125" s="136">
        <v>0</v>
      </c>
      <c r="AB125" s="136">
        <v>0</v>
      </c>
      <c r="AC125" s="136">
        <v>0</v>
      </c>
      <c r="AD125" s="136">
        <v>0</v>
      </c>
      <c r="AE125" s="136">
        <v>0</v>
      </c>
      <c r="AF125" s="136">
        <v>0</v>
      </c>
      <c r="AG125" s="149">
        <v>0</v>
      </c>
      <c r="AH125" s="171">
        <v>0</v>
      </c>
      <c r="AI125" s="171">
        <v>0</v>
      </c>
      <c r="AJ125" s="171">
        <v>0</v>
      </c>
      <c r="AK125" s="136">
        <v>0</v>
      </c>
      <c r="AL125" s="207">
        <v>0</v>
      </c>
      <c r="AM125" s="161">
        <v>0</v>
      </c>
      <c r="AN125" s="161">
        <v>0</v>
      </c>
      <c r="AO125" s="161">
        <v>0</v>
      </c>
      <c r="AP125" s="161">
        <v>0</v>
      </c>
      <c r="AQ125" s="161">
        <v>0</v>
      </c>
      <c r="AR125" s="35">
        <v>0</v>
      </c>
      <c r="AS125" s="28" t="str">
        <f t="shared" si="9"/>
        <v>-</v>
      </c>
      <c r="AT125" s="179">
        <v>0</v>
      </c>
      <c r="AU125" s="171">
        <v>0</v>
      </c>
      <c r="AV125" s="171">
        <v>0</v>
      </c>
      <c r="AW125" s="171">
        <v>0</v>
      </c>
      <c r="AX125" s="171">
        <v>0</v>
      </c>
      <c r="AY125" s="171">
        <v>0</v>
      </c>
      <c r="AZ125" s="171">
        <v>0</v>
      </c>
      <c r="BA125" s="171">
        <v>0</v>
      </c>
      <c r="BB125" s="171">
        <v>0</v>
      </c>
      <c r="BC125" s="171">
        <v>0</v>
      </c>
      <c r="BD125" s="171">
        <v>0</v>
      </c>
      <c r="BE125" s="171">
        <v>0</v>
      </c>
      <c r="BF125" s="171">
        <v>1</v>
      </c>
      <c r="BG125" s="171">
        <v>0</v>
      </c>
      <c r="BH125" s="12">
        <f t="shared" si="10"/>
        <v>1</v>
      </c>
      <c r="BI125" s="28" t="str">
        <f t="shared" si="11"/>
        <v>NI</v>
      </c>
    </row>
    <row r="126" spans="1:61" ht="15" customHeight="1" x14ac:dyDescent="0.3">
      <c r="A126" s="51">
        <v>120</v>
      </c>
      <c r="B126" s="278" t="s">
        <v>1875</v>
      </c>
      <c r="C126" s="7">
        <v>58</v>
      </c>
      <c r="D126" s="7"/>
      <c r="E126" s="7"/>
      <c r="F126" s="12">
        <v>0</v>
      </c>
      <c r="G126" s="13">
        <v>0</v>
      </c>
      <c r="H126" s="136">
        <v>0</v>
      </c>
      <c r="I126" s="136">
        <v>0</v>
      </c>
      <c r="J126" s="136">
        <v>0</v>
      </c>
      <c r="K126" s="136">
        <v>0</v>
      </c>
      <c r="L126" s="207">
        <v>0</v>
      </c>
      <c r="M126" s="136">
        <v>0</v>
      </c>
      <c r="N126" s="182">
        <v>0</v>
      </c>
      <c r="O126" s="149">
        <v>0</v>
      </c>
      <c r="P126" s="149">
        <v>0</v>
      </c>
      <c r="Q126" s="136">
        <v>0</v>
      </c>
      <c r="R126" s="149">
        <v>0</v>
      </c>
      <c r="S126" s="149">
        <v>0</v>
      </c>
      <c r="T126" s="149">
        <v>0</v>
      </c>
      <c r="U126" s="149">
        <v>0</v>
      </c>
      <c r="V126" s="149">
        <v>0</v>
      </c>
      <c r="W126" s="149">
        <v>0</v>
      </c>
      <c r="X126" s="13">
        <f t="shared" si="19"/>
        <v>0</v>
      </c>
      <c r="Y126" s="50" t="str">
        <f>IF(X126&gt;=5,"C",IF(X126=0,"-",IF(X126=1,"NI",IF(X126&gt;1,"O",IF(X126&gt;5,"O")))))</f>
        <v>-</v>
      </c>
      <c r="Z126" s="186">
        <v>0</v>
      </c>
      <c r="AA126" s="136">
        <v>0</v>
      </c>
      <c r="AB126" s="136">
        <v>0</v>
      </c>
      <c r="AC126" s="136">
        <v>0</v>
      </c>
      <c r="AD126" s="136">
        <v>0</v>
      </c>
      <c r="AE126" s="136">
        <v>0</v>
      </c>
      <c r="AF126" s="136">
        <v>0</v>
      </c>
      <c r="AG126" s="149">
        <v>0</v>
      </c>
      <c r="AH126" s="171">
        <v>0</v>
      </c>
      <c r="AI126" s="171">
        <v>0</v>
      </c>
      <c r="AJ126" s="171">
        <v>0</v>
      </c>
      <c r="AK126" s="136">
        <v>0</v>
      </c>
      <c r="AL126" s="207">
        <v>0</v>
      </c>
      <c r="AM126" s="161">
        <v>0</v>
      </c>
      <c r="AN126" s="161">
        <v>0</v>
      </c>
      <c r="AO126" s="161">
        <v>0</v>
      </c>
      <c r="AP126" s="161">
        <v>0</v>
      </c>
      <c r="AQ126" s="161">
        <v>0</v>
      </c>
      <c r="AR126" s="35">
        <v>0</v>
      </c>
      <c r="AS126" s="28" t="str">
        <f t="shared" si="9"/>
        <v>-</v>
      </c>
      <c r="AT126" s="179">
        <v>0</v>
      </c>
      <c r="AU126" s="171">
        <v>0</v>
      </c>
      <c r="AV126" s="171">
        <v>0</v>
      </c>
      <c r="AW126" s="171">
        <v>0</v>
      </c>
      <c r="AX126" s="171">
        <v>0</v>
      </c>
      <c r="AY126" s="171">
        <v>0</v>
      </c>
      <c r="AZ126" s="171">
        <v>0</v>
      </c>
      <c r="BA126" s="171">
        <v>0</v>
      </c>
      <c r="BB126" s="171">
        <v>0</v>
      </c>
      <c r="BC126" s="171">
        <v>0</v>
      </c>
      <c r="BD126" s="171">
        <v>0</v>
      </c>
      <c r="BE126" s="171">
        <v>0</v>
      </c>
      <c r="BF126" s="171">
        <v>0</v>
      </c>
      <c r="BG126" s="171">
        <v>1</v>
      </c>
      <c r="BH126" s="12">
        <f t="shared" si="10"/>
        <v>1</v>
      </c>
      <c r="BI126" s="28" t="str">
        <f t="shared" si="11"/>
        <v>NI</v>
      </c>
    </row>
    <row r="127" spans="1:61" ht="15.75" customHeight="1" x14ac:dyDescent="0.3">
      <c r="A127" s="51">
        <v>121</v>
      </c>
      <c r="B127" s="278" t="s">
        <v>1876</v>
      </c>
      <c r="C127" s="7">
        <v>60</v>
      </c>
      <c r="D127" s="7"/>
      <c r="E127" s="7"/>
      <c r="F127" s="12">
        <v>0</v>
      </c>
      <c r="G127" s="13">
        <v>0</v>
      </c>
      <c r="H127" s="136">
        <v>0</v>
      </c>
      <c r="I127" s="136">
        <v>0</v>
      </c>
      <c r="J127" s="136">
        <v>0</v>
      </c>
      <c r="K127" s="136">
        <v>0</v>
      </c>
      <c r="L127" s="207">
        <v>0</v>
      </c>
      <c r="M127" s="136">
        <v>0</v>
      </c>
      <c r="N127" s="182">
        <v>0</v>
      </c>
      <c r="O127" s="149">
        <v>0</v>
      </c>
      <c r="P127" s="149">
        <v>0</v>
      </c>
      <c r="Q127" s="136">
        <v>0</v>
      </c>
      <c r="R127" s="149">
        <v>0</v>
      </c>
      <c r="S127" s="149">
        <v>0</v>
      </c>
      <c r="T127" s="149">
        <v>0</v>
      </c>
      <c r="U127" s="149">
        <v>0</v>
      </c>
      <c r="V127" s="149">
        <v>0</v>
      </c>
      <c r="W127" s="149">
        <v>0</v>
      </c>
      <c r="X127" s="13">
        <f t="shared" si="19"/>
        <v>0</v>
      </c>
      <c r="Y127" s="50" t="str">
        <f>IF(X127&gt;=5,"C",IF(X127=0,"-",IF(X127=1,"NI",IF(X127&gt;1,"O",IF(X127&gt;5,"O")))))</f>
        <v>-</v>
      </c>
      <c r="Z127" s="186">
        <v>0</v>
      </c>
      <c r="AA127" s="136">
        <v>0</v>
      </c>
      <c r="AB127" s="136">
        <v>0</v>
      </c>
      <c r="AC127" s="136">
        <v>0</v>
      </c>
      <c r="AD127" s="136">
        <v>0</v>
      </c>
      <c r="AE127" s="136">
        <v>0</v>
      </c>
      <c r="AF127" s="136">
        <v>0</v>
      </c>
      <c r="AG127" s="149">
        <v>0</v>
      </c>
      <c r="AH127" s="171">
        <v>0</v>
      </c>
      <c r="AI127" s="171">
        <v>0</v>
      </c>
      <c r="AJ127" s="171">
        <v>0</v>
      </c>
      <c r="AK127" s="136">
        <v>0</v>
      </c>
      <c r="AL127" s="207">
        <v>0</v>
      </c>
      <c r="AM127" s="161">
        <v>0</v>
      </c>
      <c r="AN127" s="161">
        <v>0</v>
      </c>
      <c r="AO127" s="161">
        <v>0</v>
      </c>
      <c r="AP127" s="161">
        <v>0</v>
      </c>
      <c r="AQ127" s="161">
        <v>0</v>
      </c>
      <c r="AR127" s="35">
        <v>0</v>
      </c>
      <c r="AS127" s="28" t="str">
        <f t="shared" si="9"/>
        <v>-</v>
      </c>
      <c r="AT127" s="179">
        <v>0</v>
      </c>
      <c r="AU127" s="171">
        <v>0</v>
      </c>
      <c r="AV127" s="171">
        <v>0</v>
      </c>
      <c r="AW127" s="171">
        <v>0</v>
      </c>
      <c r="AX127" s="171">
        <v>0</v>
      </c>
      <c r="AY127" s="171">
        <v>0</v>
      </c>
      <c r="AZ127" s="171">
        <v>0</v>
      </c>
      <c r="BA127" s="171">
        <v>0</v>
      </c>
      <c r="BB127" s="171">
        <v>0</v>
      </c>
      <c r="BC127" s="171">
        <v>0</v>
      </c>
      <c r="BD127" s="171">
        <v>0</v>
      </c>
      <c r="BE127" s="171">
        <v>0</v>
      </c>
      <c r="BF127" s="171">
        <v>0</v>
      </c>
      <c r="BG127" s="171">
        <v>1</v>
      </c>
      <c r="BH127" s="12">
        <f t="shared" si="10"/>
        <v>1</v>
      </c>
      <c r="BI127" s="28" t="str">
        <f t="shared" si="11"/>
        <v>NI</v>
      </c>
    </row>
    <row r="128" spans="1:61" ht="15.75" customHeight="1" x14ac:dyDescent="0.3">
      <c r="A128" s="51">
        <v>122</v>
      </c>
      <c r="B128" s="278" t="s">
        <v>1843</v>
      </c>
      <c r="C128" s="7">
        <v>48</v>
      </c>
      <c r="D128" s="7"/>
      <c r="E128" s="7"/>
      <c r="F128" s="12">
        <v>0</v>
      </c>
      <c r="G128" s="13">
        <v>0</v>
      </c>
      <c r="H128" s="136">
        <v>0</v>
      </c>
      <c r="I128" s="136">
        <v>0</v>
      </c>
      <c r="J128" s="136">
        <v>0</v>
      </c>
      <c r="K128" s="136">
        <v>0</v>
      </c>
      <c r="L128" s="207">
        <v>0</v>
      </c>
      <c r="M128" s="136">
        <v>0</v>
      </c>
      <c r="N128" s="182">
        <v>0</v>
      </c>
      <c r="O128" s="149">
        <v>0</v>
      </c>
      <c r="P128" s="149">
        <v>0</v>
      </c>
      <c r="Q128" s="136">
        <v>0</v>
      </c>
      <c r="R128" s="149">
        <v>0</v>
      </c>
      <c r="S128" s="149">
        <v>0</v>
      </c>
      <c r="T128" s="149">
        <v>0</v>
      </c>
      <c r="U128" s="149">
        <v>0</v>
      </c>
      <c r="V128" s="149">
        <v>0</v>
      </c>
      <c r="W128" s="149">
        <v>0</v>
      </c>
      <c r="X128" s="13">
        <f t="shared" si="19"/>
        <v>0</v>
      </c>
      <c r="Y128" s="50" t="str">
        <f>IF(X128&gt;=5,"C",IF(X128=0,"-",IF(X128=1,"NI",IF(X128&gt;1,"O",IF(X128&gt;5,"O")))))</f>
        <v>-</v>
      </c>
      <c r="Z128" s="186">
        <v>0</v>
      </c>
      <c r="AA128" s="136">
        <v>0</v>
      </c>
      <c r="AB128" s="136">
        <v>0</v>
      </c>
      <c r="AC128" s="136">
        <v>0</v>
      </c>
      <c r="AD128" s="136">
        <v>0</v>
      </c>
      <c r="AE128" s="136">
        <v>0</v>
      </c>
      <c r="AF128" s="136">
        <v>0</v>
      </c>
      <c r="AG128" s="149">
        <v>0</v>
      </c>
      <c r="AH128" s="171">
        <v>0</v>
      </c>
      <c r="AI128" s="171">
        <v>0</v>
      </c>
      <c r="AJ128" s="171">
        <v>0</v>
      </c>
      <c r="AK128" s="136">
        <v>0</v>
      </c>
      <c r="AL128" s="207">
        <v>0</v>
      </c>
      <c r="AM128" s="161">
        <v>0</v>
      </c>
      <c r="AN128" s="161">
        <v>0</v>
      </c>
      <c r="AO128" s="161">
        <v>0</v>
      </c>
      <c r="AP128" s="161">
        <v>0</v>
      </c>
      <c r="AQ128" s="161">
        <v>0</v>
      </c>
      <c r="AR128" s="35">
        <v>0</v>
      </c>
      <c r="AS128" s="28" t="str">
        <f t="shared" si="9"/>
        <v>-</v>
      </c>
      <c r="AT128" s="179">
        <v>0</v>
      </c>
      <c r="AU128" s="171">
        <v>0</v>
      </c>
      <c r="AV128" s="171">
        <v>0</v>
      </c>
      <c r="AW128" s="171">
        <v>0</v>
      </c>
      <c r="AX128" s="171">
        <v>0</v>
      </c>
      <c r="AY128" s="171">
        <v>0</v>
      </c>
      <c r="AZ128" s="171">
        <v>0</v>
      </c>
      <c r="BA128" s="171">
        <v>0</v>
      </c>
      <c r="BB128" s="171">
        <v>0</v>
      </c>
      <c r="BC128" s="171">
        <v>0</v>
      </c>
      <c r="BD128" s="171">
        <v>0</v>
      </c>
      <c r="BE128" s="171">
        <v>0</v>
      </c>
      <c r="BF128" s="171">
        <v>1</v>
      </c>
      <c r="BG128" s="171">
        <v>0</v>
      </c>
      <c r="BH128" s="12">
        <f t="shared" si="10"/>
        <v>1</v>
      </c>
      <c r="BI128" s="28" t="str">
        <f t="shared" si="11"/>
        <v>NI</v>
      </c>
    </row>
    <row r="129" spans="1:61" ht="15.75" customHeight="1" x14ac:dyDescent="0.3">
      <c r="A129" s="51">
        <v>123</v>
      </c>
      <c r="B129" s="279" t="s">
        <v>1636</v>
      </c>
      <c r="C129" s="93">
        <v>67</v>
      </c>
      <c r="D129" s="7"/>
      <c r="E129" s="7"/>
      <c r="F129" s="171">
        <v>0</v>
      </c>
      <c r="G129" s="13">
        <v>0</v>
      </c>
      <c r="H129" s="136">
        <v>0</v>
      </c>
      <c r="I129" s="136">
        <v>0</v>
      </c>
      <c r="J129" s="136">
        <v>0</v>
      </c>
      <c r="K129" s="136">
        <v>0</v>
      </c>
      <c r="L129" s="207">
        <v>0</v>
      </c>
      <c r="M129" s="171">
        <v>0</v>
      </c>
      <c r="N129" s="231">
        <v>0</v>
      </c>
      <c r="O129" s="149">
        <v>0</v>
      </c>
      <c r="P129" s="149">
        <v>0</v>
      </c>
      <c r="Q129" s="136">
        <v>0</v>
      </c>
      <c r="R129" s="149">
        <v>0</v>
      </c>
      <c r="S129" s="149">
        <v>0</v>
      </c>
      <c r="T129" s="149">
        <v>0</v>
      </c>
      <c r="U129" s="149">
        <v>0</v>
      </c>
      <c r="V129" s="149">
        <v>0</v>
      </c>
      <c r="W129" s="149">
        <v>0</v>
      </c>
      <c r="X129" s="13">
        <f t="shared" si="19"/>
        <v>0</v>
      </c>
      <c r="Y129" s="50" t="str">
        <f>IF(X128&gt;=5,"C",IF(X128=0,"-",IF(X128=1,"NI",IF(X128&gt;1,"O",IF(X128&gt;5,"O")))))</f>
        <v>-</v>
      </c>
      <c r="Z129" s="186">
        <v>0</v>
      </c>
      <c r="AA129" s="171">
        <v>0</v>
      </c>
      <c r="AB129" s="171">
        <v>0</v>
      </c>
      <c r="AC129" s="171">
        <v>0</v>
      </c>
      <c r="AD129" s="171">
        <v>0</v>
      </c>
      <c r="AE129" s="171">
        <v>1</v>
      </c>
      <c r="AF129" s="171">
        <v>0</v>
      </c>
      <c r="AG129" s="149">
        <v>0</v>
      </c>
      <c r="AH129" s="171">
        <v>0</v>
      </c>
      <c r="AI129" s="171">
        <v>0</v>
      </c>
      <c r="AJ129" s="171">
        <v>0</v>
      </c>
      <c r="AK129" s="136">
        <v>0</v>
      </c>
      <c r="AL129" s="207">
        <v>0</v>
      </c>
      <c r="AM129" s="161">
        <v>1</v>
      </c>
      <c r="AN129" s="161">
        <v>0</v>
      </c>
      <c r="AO129" s="161">
        <v>0</v>
      </c>
      <c r="AP129" s="161">
        <v>1</v>
      </c>
      <c r="AQ129" s="161">
        <v>0</v>
      </c>
      <c r="AR129" s="35">
        <f>SUM(Z129:AQ129)</f>
        <v>3</v>
      </c>
      <c r="AS129" s="28" t="str">
        <f t="shared" si="9"/>
        <v>O</v>
      </c>
      <c r="AT129" s="179">
        <v>0</v>
      </c>
      <c r="AU129" s="171">
        <v>0</v>
      </c>
      <c r="AV129" s="171">
        <v>0</v>
      </c>
      <c r="AW129" s="171">
        <v>0</v>
      </c>
      <c r="AX129" s="171">
        <v>0</v>
      </c>
      <c r="AY129" s="171">
        <v>1</v>
      </c>
      <c r="AZ129" s="171">
        <v>0</v>
      </c>
      <c r="BA129" s="171">
        <v>0</v>
      </c>
      <c r="BB129" s="171">
        <v>0</v>
      </c>
      <c r="BC129" s="171">
        <v>0</v>
      </c>
      <c r="BD129" s="171">
        <v>0</v>
      </c>
      <c r="BE129" s="171">
        <v>0</v>
      </c>
      <c r="BF129" s="171">
        <v>1</v>
      </c>
      <c r="BG129" s="171">
        <v>0</v>
      </c>
      <c r="BH129" s="12">
        <f t="shared" si="10"/>
        <v>2</v>
      </c>
      <c r="BI129" s="28" t="str">
        <f t="shared" si="11"/>
        <v>O</v>
      </c>
    </row>
    <row r="130" spans="1:61" ht="15.75" customHeight="1" x14ac:dyDescent="0.3">
      <c r="A130" s="51">
        <v>124</v>
      </c>
      <c r="B130" s="278" t="s">
        <v>1790</v>
      </c>
      <c r="C130" s="3">
        <v>9</v>
      </c>
      <c r="D130" s="3"/>
      <c r="E130" s="12"/>
      <c r="F130" s="12">
        <v>0</v>
      </c>
      <c r="G130" s="13">
        <v>0</v>
      </c>
      <c r="H130" s="136">
        <v>0</v>
      </c>
      <c r="I130" s="136">
        <v>0</v>
      </c>
      <c r="J130" s="136">
        <v>0</v>
      </c>
      <c r="K130" s="136">
        <v>0</v>
      </c>
      <c r="L130" s="207">
        <v>0</v>
      </c>
      <c r="M130" s="136">
        <v>0</v>
      </c>
      <c r="N130" s="182">
        <v>0</v>
      </c>
      <c r="O130" s="149">
        <v>0</v>
      </c>
      <c r="P130" s="149">
        <v>0</v>
      </c>
      <c r="Q130" s="136">
        <v>0</v>
      </c>
      <c r="R130" s="149">
        <v>0</v>
      </c>
      <c r="S130" s="149">
        <v>0</v>
      </c>
      <c r="T130" s="149">
        <v>0</v>
      </c>
      <c r="U130" s="149">
        <v>0</v>
      </c>
      <c r="V130" s="149">
        <v>0</v>
      </c>
      <c r="W130" s="149">
        <v>0</v>
      </c>
      <c r="X130" s="13">
        <f t="shared" si="19"/>
        <v>0</v>
      </c>
      <c r="Y130" s="50" t="str">
        <f>IF(X130&gt;=5,"C",IF(X130=0,"-",IF(X130=1,"NI",IF(X130&gt;1,"O",IF(X130&gt;5,"O")))))</f>
        <v>-</v>
      </c>
      <c r="Z130" s="186">
        <v>0</v>
      </c>
      <c r="AA130" s="136">
        <v>0</v>
      </c>
      <c r="AB130" s="136">
        <v>0</v>
      </c>
      <c r="AC130" s="136">
        <v>0</v>
      </c>
      <c r="AD130" s="136">
        <v>0</v>
      </c>
      <c r="AE130" s="136">
        <v>0</v>
      </c>
      <c r="AF130" s="136">
        <v>0</v>
      </c>
      <c r="AG130" s="149">
        <v>0</v>
      </c>
      <c r="AH130" s="171">
        <v>0</v>
      </c>
      <c r="AI130" s="171">
        <v>0</v>
      </c>
      <c r="AJ130" s="171">
        <v>0</v>
      </c>
      <c r="AK130" s="136">
        <v>0</v>
      </c>
      <c r="AL130" s="207">
        <v>0</v>
      </c>
      <c r="AM130" s="161">
        <v>0</v>
      </c>
      <c r="AN130" s="161">
        <v>0</v>
      </c>
      <c r="AO130" s="161">
        <v>0</v>
      </c>
      <c r="AP130" s="161">
        <v>0</v>
      </c>
      <c r="AQ130" s="161">
        <v>0</v>
      </c>
      <c r="AR130" s="35">
        <v>0</v>
      </c>
      <c r="AS130" s="28" t="str">
        <f t="shared" si="9"/>
        <v>-</v>
      </c>
      <c r="AT130" s="179">
        <v>0</v>
      </c>
      <c r="AU130" s="171">
        <v>0</v>
      </c>
      <c r="AV130" s="171">
        <v>0</v>
      </c>
      <c r="AW130" s="171">
        <v>0</v>
      </c>
      <c r="AX130" s="171">
        <v>0</v>
      </c>
      <c r="AY130" s="171">
        <v>0</v>
      </c>
      <c r="AZ130" s="171">
        <v>0</v>
      </c>
      <c r="BA130" s="171">
        <v>0</v>
      </c>
      <c r="BB130" s="171">
        <v>0</v>
      </c>
      <c r="BC130" s="171">
        <v>0</v>
      </c>
      <c r="BD130" s="171">
        <v>1</v>
      </c>
      <c r="BE130" s="171">
        <v>0</v>
      </c>
      <c r="BF130" s="171">
        <v>1</v>
      </c>
      <c r="BG130" s="171">
        <v>0</v>
      </c>
      <c r="BH130" s="12">
        <f t="shared" si="10"/>
        <v>2</v>
      </c>
      <c r="BI130" s="28" t="str">
        <f t="shared" si="11"/>
        <v>O</v>
      </c>
    </row>
    <row r="131" spans="1:61" ht="15.75" customHeight="1" x14ac:dyDescent="0.3">
      <c r="A131" s="51">
        <v>125</v>
      </c>
      <c r="B131" s="278" t="s">
        <v>1681</v>
      </c>
      <c r="C131" s="7">
        <v>30</v>
      </c>
      <c r="D131" s="7"/>
      <c r="E131" s="7"/>
      <c r="F131" s="171">
        <v>0</v>
      </c>
      <c r="G131" s="13">
        <v>0</v>
      </c>
      <c r="H131" s="136">
        <v>0</v>
      </c>
      <c r="I131" s="136">
        <v>0</v>
      </c>
      <c r="J131" s="136">
        <v>0</v>
      </c>
      <c r="K131" s="136">
        <v>0</v>
      </c>
      <c r="L131" s="207">
        <v>0</v>
      </c>
      <c r="M131" s="171">
        <v>0</v>
      </c>
      <c r="N131" s="231">
        <v>0</v>
      </c>
      <c r="O131" s="149">
        <v>0</v>
      </c>
      <c r="P131" s="149">
        <v>0</v>
      </c>
      <c r="Q131" s="136">
        <v>0</v>
      </c>
      <c r="R131" s="149">
        <v>0</v>
      </c>
      <c r="S131" s="149">
        <v>0</v>
      </c>
      <c r="T131" s="149">
        <v>0</v>
      </c>
      <c r="U131" s="149">
        <v>0</v>
      </c>
      <c r="V131" s="149">
        <v>0</v>
      </c>
      <c r="W131" s="149">
        <v>0</v>
      </c>
      <c r="X131" s="13">
        <f>SUM(F131:Q131)</f>
        <v>0</v>
      </c>
      <c r="Y131" s="50" t="str">
        <f>IF(X130&gt;=5,"C",IF(X130=0,"-",IF(X130=1,"NI",IF(X130&gt;1,"O",IF(X130&gt;5,"O")))))</f>
        <v>-</v>
      </c>
      <c r="Z131" s="186">
        <v>0</v>
      </c>
      <c r="AA131" s="171">
        <v>0</v>
      </c>
      <c r="AB131" s="171">
        <v>0</v>
      </c>
      <c r="AC131" s="171">
        <v>0</v>
      </c>
      <c r="AD131" s="171">
        <v>0</v>
      </c>
      <c r="AE131" s="171">
        <v>0</v>
      </c>
      <c r="AF131" s="171">
        <v>0</v>
      </c>
      <c r="AG131" s="149">
        <v>0</v>
      </c>
      <c r="AH131" s="171">
        <v>0</v>
      </c>
      <c r="AI131" s="171">
        <v>0</v>
      </c>
      <c r="AJ131" s="171">
        <v>0</v>
      </c>
      <c r="AK131" s="136">
        <v>0</v>
      </c>
      <c r="AL131" s="207">
        <v>0</v>
      </c>
      <c r="AM131" s="161">
        <v>0</v>
      </c>
      <c r="AN131" s="161">
        <v>1</v>
      </c>
      <c r="AO131" s="161">
        <v>1</v>
      </c>
      <c r="AP131" s="161">
        <v>0</v>
      </c>
      <c r="AQ131" s="161">
        <v>0</v>
      </c>
      <c r="AR131" s="35">
        <f>SUM(Z131:AQ131)</f>
        <v>2</v>
      </c>
      <c r="AS131" s="28" t="str">
        <f t="shared" si="9"/>
        <v>O</v>
      </c>
      <c r="AT131" s="179">
        <v>0</v>
      </c>
      <c r="AU131" s="171">
        <v>0</v>
      </c>
      <c r="AV131" s="171">
        <v>0</v>
      </c>
      <c r="AW131" s="171">
        <v>0</v>
      </c>
      <c r="AX131" s="171">
        <v>0</v>
      </c>
      <c r="AY131" s="171">
        <v>0</v>
      </c>
      <c r="AZ131" s="171">
        <v>0</v>
      </c>
      <c r="BA131" s="171">
        <v>0</v>
      </c>
      <c r="BB131" s="171">
        <v>0</v>
      </c>
      <c r="BC131" s="171">
        <v>0</v>
      </c>
      <c r="BD131" s="171">
        <v>0</v>
      </c>
      <c r="BE131" s="171">
        <v>0</v>
      </c>
      <c r="BF131" s="171">
        <v>0</v>
      </c>
      <c r="BG131" s="171">
        <v>0</v>
      </c>
      <c r="BH131" s="12">
        <f t="shared" si="10"/>
        <v>0</v>
      </c>
      <c r="BI131" s="28" t="str">
        <f t="shared" si="11"/>
        <v>-</v>
      </c>
    </row>
    <row r="132" spans="1:61" ht="15.75" customHeight="1" x14ac:dyDescent="0.3">
      <c r="A132" s="51">
        <v>126</v>
      </c>
      <c r="B132" s="278" t="s">
        <v>1866</v>
      </c>
      <c r="C132" s="7">
        <v>45</v>
      </c>
      <c r="D132" s="7"/>
      <c r="E132" s="7"/>
      <c r="F132" s="12">
        <v>0</v>
      </c>
      <c r="G132" s="13">
        <v>0</v>
      </c>
      <c r="H132" s="136">
        <v>0</v>
      </c>
      <c r="I132" s="136">
        <v>0</v>
      </c>
      <c r="J132" s="136">
        <v>0</v>
      </c>
      <c r="K132" s="136">
        <v>0</v>
      </c>
      <c r="L132" s="207">
        <v>0</v>
      </c>
      <c r="M132" s="136">
        <v>0</v>
      </c>
      <c r="N132" s="182">
        <v>0</v>
      </c>
      <c r="O132" s="149">
        <v>0</v>
      </c>
      <c r="P132" s="149">
        <v>0</v>
      </c>
      <c r="Q132" s="136">
        <v>0</v>
      </c>
      <c r="R132" s="149">
        <v>0</v>
      </c>
      <c r="S132" s="149">
        <v>0</v>
      </c>
      <c r="T132" s="149">
        <v>0</v>
      </c>
      <c r="U132" s="149">
        <v>0</v>
      </c>
      <c r="V132" s="149">
        <v>0</v>
      </c>
      <c r="W132" s="149">
        <v>0</v>
      </c>
      <c r="X132" s="13">
        <f>SUM(F132:W132)</f>
        <v>0</v>
      </c>
      <c r="Y132" s="50" t="str">
        <f>IF(X132&gt;=5,"C",IF(X132=0,"-",IF(X132=1,"NI",IF(X132&gt;1,"O",IF(X132&gt;5,"O")))))</f>
        <v>-</v>
      </c>
      <c r="Z132" s="186">
        <v>0</v>
      </c>
      <c r="AA132" s="136">
        <v>0</v>
      </c>
      <c r="AB132" s="136">
        <v>0</v>
      </c>
      <c r="AC132" s="136">
        <v>0</v>
      </c>
      <c r="AD132" s="136">
        <v>0</v>
      </c>
      <c r="AE132" s="136">
        <v>0</v>
      </c>
      <c r="AF132" s="136">
        <v>0</v>
      </c>
      <c r="AG132" s="149">
        <v>0</v>
      </c>
      <c r="AH132" s="171">
        <v>0</v>
      </c>
      <c r="AI132" s="171">
        <v>0</v>
      </c>
      <c r="AJ132" s="171">
        <v>0</v>
      </c>
      <c r="AK132" s="136">
        <v>0</v>
      </c>
      <c r="AL132" s="207">
        <v>0</v>
      </c>
      <c r="AM132" s="161">
        <v>0</v>
      </c>
      <c r="AN132" s="161">
        <v>0</v>
      </c>
      <c r="AO132" s="161">
        <v>0</v>
      </c>
      <c r="AP132" s="161">
        <v>0</v>
      </c>
      <c r="AQ132" s="161">
        <v>0</v>
      </c>
      <c r="AR132" s="35">
        <v>0</v>
      </c>
      <c r="AS132" s="28" t="str">
        <f t="shared" si="9"/>
        <v>-</v>
      </c>
      <c r="AT132" s="179">
        <v>0</v>
      </c>
      <c r="AU132" s="171">
        <v>0</v>
      </c>
      <c r="AV132" s="171">
        <v>0</v>
      </c>
      <c r="AW132" s="171">
        <v>0</v>
      </c>
      <c r="AX132" s="171">
        <v>0</v>
      </c>
      <c r="AY132" s="171">
        <v>0</v>
      </c>
      <c r="AZ132" s="171">
        <v>0</v>
      </c>
      <c r="BA132" s="171">
        <v>0</v>
      </c>
      <c r="BB132" s="171">
        <v>0</v>
      </c>
      <c r="BC132" s="171">
        <v>0</v>
      </c>
      <c r="BD132" s="171">
        <v>0</v>
      </c>
      <c r="BE132" s="171">
        <v>0</v>
      </c>
      <c r="BF132" s="171">
        <v>1</v>
      </c>
      <c r="BG132" s="171">
        <v>0</v>
      </c>
      <c r="BH132" s="12">
        <f t="shared" si="10"/>
        <v>1</v>
      </c>
      <c r="BI132" s="28" t="str">
        <f t="shared" si="11"/>
        <v>NI</v>
      </c>
    </row>
    <row r="133" spans="1:61" ht="15.75" customHeight="1" x14ac:dyDescent="0.3">
      <c r="A133" s="51">
        <v>127</v>
      </c>
      <c r="B133" s="278" t="s">
        <v>1739</v>
      </c>
      <c r="C133" s="7">
        <v>77</v>
      </c>
      <c r="D133" s="7"/>
      <c r="E133" s="7"/>
      <c r="F133" s="171">
        <v>0</v>
      </c>
      <c r="G133" s="13">
        <v>0</v>
      </c>
      <c r="H133" s="136">
        <v>0</v>
      </c>
      <c r="I133" s="136">
        <v>0</v>
      </c>
      <c r="J133" s="136">
        <v>0</v>
      </c>
      <c r="K133" s="136">
        <v>0</v>
      </c>
      <c r="L133" s="207">
        <v>0</v>
      </c>
      <c r="M133" s="171">
        <v>0</v>
      </c>
      <c r="N133" s="231">
        <v>0</v>
      </c>
      <c r="O133" s="149">
        <v>0</v>
      </c>
      <c r="P133" s="149">
        <v>0</v>
      </c>
      <c r="Q133" s="136">
        <v>0</v>
      </c>
      <c r="R133" s="149">
        <v>0</v>
      </c>
      <c r="S133" s="149">
        <v>0</v>
      </c>
      <c r="T133" s="149">
        <v>0</v>
      </c>
      <c r="U133" s="149">
        <v>0</v>
      </c>
      <c r="V133" s="149">
        <v>0</v>
      </c>
      <c r="W133" s="149">
        <v>0</v>
      </c>
      <c r="X133" s="13">
        <f>SUM(F133:Q133)</f>
        <v>0</v>
      </c>
      <c r="Y133" s="50" t="str">
        <f>IF(X132&gt;=5,"C",IF(X132=0,"-",IF(X132=1,"NI",IF(X132&gt;1,"O",IF(X132&gt;5,"O")))))</f>
        <v>-</v>
      </c>
      <c r="Z133" s="186">
        <v>0</v>
      </c>
      <c r="AA133" s="171">
        <v>0</v>
      </c>
      <c r="AB133" s="171">
        <v>0</v>
      </c>
      <c r="AC133" s="171">
        <v>0</v>
      </c>
      <c r="AD133" s="171">
        <v>0</v>
      </c>
      <c r="AE133" s="171">
        <v>0</v>
      </c>
      <c r="AF133" s="171">
        <v>0</v>
      </c>
      <c r="AG133" s="149">
        <v>0</v>
      </c>
      <c r="AH133" s="171">
        <v>0</v>
      </c>
      <c r="AI133" s="171">
        <v>0</v>
      </c>
      <c r="AJ133" s="171">
        <v>0</v>
      </c>
      <c r="AK133" s="136">
        <v>0</v>
      </c>
      <c r="AL133" s="207">
        <v>0</v>
      </c>
      <c r="AM133" s="161">
        <v>0</v>
      </c>
      <c r="AN133" s="161">
        <v>0</v>
      </c>
      <c r="AO133" s="161">
        <v>0</v>
      </c>
      <c r="AP133" s="161">
        <v>0</v>
      </c>
      <c r="AQ133" s="161">
        <v>0</v>
      </c>
      <c r="AR133" s="35">
        <f>SUM(Z133:AQ133)</f>
        <v>0</v>
      </c>
      <c r="AS133" s="28" t="str">
        <f t="shared" si="9"/>
        <v>-</v>
      </c>
      <c r="AT133" s="179">
        <v>0</v>
      </c>
      <c r="AU133" s="171">
        <v>0</v>
      </c>
      <c r="AV133" s="171">
        <v>0</v>
      </c>
      <c r="AW133" s="171">
        <v>0</v>
      </c>
      <c r="AX133" s="171">
        <v>1</v>
      </c>
      <c r="AY133" s="171">
        <v>1</v>
      </c>
      <c r="AZ133" s="171">
        <v>0</v>
      </c>
      <c r="BA133" s="171">
        <v>0</v>
      </c>
      <c r="BB133" s="171">
        <v>1</v>
      </c>
      <c r="BC133" s="171">
        <v>0</v>
      </c>
      <c r="BD133" s="171">
        <v>0</v>
      </c>
      <c r="BE133" s="171">
        <v>0</v>
      </c>
      <c r="BF133" s="171">
        <v>0</v>
      </c>
      <c r="BG133" s="171">
        <v>0</v>
      </c>
      <c r="BH133" s="12">
        <f t="shared" si="10"/>
        <v>3</v>
      </c>
      <c r="BI133" s="28" t="str">
        <f t="shared" si="11"/>
        <v>O</v>
      </c>
    </row>
    <row r="134" spans="1:61" ht="15.75" customHeight="1" x14ac:dyDescent="0.3">
      <c r="A134" s="51">
        <v>128</v>
      </c>
      <c r="B134" s="278" t="s">
        <v>1361</v>
      </c>
      <c r="C134" s="3"/>
      <c r="D134" s="3"/>
      <c r="E134" s="12"/>
      <c r="F134" s="12">
        <v>0</v>
      </c>
      <c r="G134" s="13">
        <v>0</v>
      </c>
      <c r="H134" s="136">
        <v>0</v>
      </c>
      <c r="I134" s="136">
        <v>1</v>
      </c>
      <c r="J134" s="136">
        <v>0</v>
      </c>
      <c r="K134" s="136">
        <v>0</v>
      </c>
      <c r="L134" s="207">
        <v>0</v>
      </c>
      <c r="M134" s="136">
        <v>0</v>
      </c>
      <c r="N134" s="182">
        <v>0</v>
      </c>
      <c r="O134" s="149">
        <v>0</v>
      </c>
      <c r="P134" s="149">
        <v>0</v>
      </c>
      <c r="Q134" s="136">
        <v>1</v>
      </c>
      <c r="R134" s="149">
        <v>0</v>
      </c>
      <c r="S134" s="149">
        <v>0</v>
      </c>
      <c r="T134" s="149">
        <v>0</v>
      </c>
      <c r="U134" s="149">
        <v>0</v>
      </c>
      <c r="V134" s="149">
        <v>0</v>
      </c>
      <c r="W134" s="149">
        <v>0</v>
      </c>
      <c r="X134" s="13">
        <f>SUM(F134:Q134)</f>
        <v>2</v>
      </c>
      <c r="Y134" s="50" t="str">
        <f>IF(X134&gt;=5,"C",IF(X134=0,"-",IF(X134=1,"NI",IF(X134&gt;1,"O",IF(X134&gt;5,"O")))))</f>
        <v>O</v>
      </c>
      <c r="Z134" s="186">
        <v>0</v>
      </c>
      <c r="AA134" s="136">
        <v>0</v>
      </c>
      <c r="AB134" s="136">
        <v>0</v>
      </c>
      <c r="AC134" s="136">
        <v>0</v>
      </c>
      <c r="AD134" s="136">
        <v>0</v>
      </c>
      <c r="AE134" s="136">
        <v>0</v>
      </c>
      <c r="AF134" s="136">
        <v>0</v>
      </c>
      <c r="AG134" s="149">
        <v>0</v>
      </c>
      <c r="AH134" s="136">
        <v>0</v>
      </c>
      <c r="AI134" s="136">
        <v>0</v>
      </c>
      <c r="AJ134" s="136">
        <v>0</v>
      </c>
      <c r="AK134" s="136">
        <v>0</v>
      </c>
      <c r="AL134" s="207">
        <v>0</v>
      </c>
      <c r="AM134" s="161">
        <v>0</v>
      </c>
      <c r="AN134" s="161">
        <v>0</v>
      </c>
      <c r="AO134" s="161">
        <v>0</v>
      </c>
      <c r="AP134" s="161">
        <v>0</v>
      </c>
      <c r="AQ134" s="161">
        <v>0</v>
      </c>
      <c r="AR134" s="35">
        <f>SUM(Z134:AQ134)</f>
        <v>0</v>
      </c>
      <c r="AS134" s="28" t="str">
        <f t="shared" si="9"/>
        <v>-</v>
      </c>
      <c r="AT134" s="179">
        <v>0</v>
      </c>
      <c r="AU134" s="171">
        <v>0</v>
      </c>
      <c r="AV134" s="171">
        <v>0</v>
      </c>
      <c r="AW134" s="171">
        <v>0</v>
      </c>
      <c r="AX134" s="171">
        <v>0</v>
      </c>
      <c r="AY134" s="171">
        <v>0</v>
      </c>
      <c r="AZ134" s="171">
        <v>0</v>
      </c>
      <c r="BA134" s="171">
        <v>0</v>
      </c>
      <c r="BB134" s="171">
        <v>0</v>
      </c>
      <c r="BC134" s="171">
        <v>0</v>
      </c>
      <c r="BD134" s="171">
        <v>0</v>
      </c>
      <c r="BE134" s="171">
        <v>0</v>
      </c>
      <c r="BF134" s="171">
        <v>0</v>
      </c>
      <c r="BG134" s="171">
        <v>0</v>
      </c>
      <c r="BH134" s="12">
        <f t="shared" si="10"/>
        <v>0</v>
      </c>
      <c r="BI134" s="28" t="str">
        <f t="shared" si="11"/>
        <v>-</v>
      </c>
    </row>
    <row r="135" spans="1:61" ht="15.75" customHeight="1" x14ac:dyDescent="0.3">
      <c r="A135" s="51">
        <v>129</v>
      </c>
      <c r="B135" s="278" t="s">
        <v>1726</v>
      </c>
      <c r="C135" s="7">
        <v>35</v>
      </c>
      <c r="D135" s="7"/>
      <c r="E135" s="7"/>
      <c r="F135" s="171">
        <v>0</v>
      </c>
      <c r="G135" s="13">
        <v>0</v>
      </c>
      <c r="H135" s="136">
        <v>0</v>
      </c>
      <c r="I135" s="136">
        <v>0</v>
      </c>
      <c r="J135" s="136">
        <v>0</v>
      </c>
      <c r="K135" s="136">
        <v>0</v>
      </c>
      <c r="L135" s="207">
        <v>0</v>
      </c>
      <c r="M135" s="171">
        <v>0</v>
      </c>
      <c r="N135" s="231">
        <v>0</v>
      </c>
      <c r="O135" s="149">
        <v>0</v>
      </c>
      <c r="P135" s="149">
        <v>0</v>
      </c>
      <c r="Q135" s="136">
        <v>0</v>
      </c>
      <c r="R135" s="149">
        <v>0</v>
      </c>
      <c r="S135" s="149">
        <v>0</v>
      </c>
      <c r="T135" s="149">
        <v>0</v>
      </c>
      <c r="U135" s="149">
        <v>0</v>
      </c>
      <c r="V135" s="149">
        <v>0</v>
      </c>
      <c r="W135" s="149">
        <v>0</v>
      </c>
      <c r="X135" s="13">
        <f>SUM(F135:Q135)</f>
        <v>0</v>
      </c>
      <c r="Y135" s="50" t="str">
        <f>IF(X134&gt;=5,"C",IF(X134=0,"-",IF(X134=1,"NI",IF(X134&gt;1,"O",IF(X134&gt;5,"O")))))</f>
        <v>O</v>
      </c>
      <c r="Z135" s="186">
        <v>0</v>
      </c>
      <c r="AA135" s="171">
        <v>0</v>
      </c>
      <c r="AB135" s="171">
        <v>0</v>
      </c>
      <c r="AC135" s="171">
        <v>0</v>
      </c>
      <c r="AD135" s="171">
        <v>0</v>
      </c>
      <c r="AE135" s="171">
        <v>0</v>
      </c>
      <c r="AF135" s="171">
        <v>0</v>
      </c>
      <c r="AG135" s="149">
        <v>0</v>
      </c>
      <c r="AH135" s="171">
        <v>0</v>
      </c>
      <c r="AI135" s="171">
        <v>0</v>
      </c>
      <c r="AJ135" s="171">
        <v>0</v>
      </c>
      <c r="AK135" s="136">
        <v>0</v>
      </c>
      <c r="AL135" s="207">
        <v>0</v>
      </c>
      <c r="AM135" s="161">
        <v>0</v>
      </c>
      <c r="AN135" s="161">
        <v>0</v>
      </c>
      <c r="AO135" s="161">
        <v>0</v>
      </c>
      <c r="AP135" s="161">
        <v>0</v>
      </c>
      <c r="AQ135" s="161">
        <v>0</v>
      </c>
      <c r="AR135" s="35">
        <f>SUM(Z135:AQ135)</f>
        <v>0</v>
      </c>
      <c r="AS135" s="28" t="str">
        <f t="shared" ref="AS135:AS198" si="20">IF(AR135&gt;=5,"C",IF(AR135=0,"-",IF(AR135=1,"NI",IF(AR135&gt;1,"O",IF(AR135&gt;5,"O")))))</f>
        <v>-</v>
      </c>
      <c r="AT135" s="179">
        <v>0</v>
      </c>
      <c r="AU135" s="171">
        <v>0</v>
      </c>
      <c r="AV135" s="171">
        <v>0</v>
      </c>
      <c r="AW135" s="171">
        <v>1</v>
      </c>
      <c r="AX135" s="171">
        <v>0</v>
      </c>
      <c r="AY135" s="171">
        <v>0</v>
      </c>
      <c r="AZ135" s="171">
        <v>0</v>
      </c>
      <c r="BA135" s="171">
        <v>0</v>
      </c>
      <c r="BB135" s="171">
        <v>0</v>
      </c>
      <c r="BC135" s="171">
        <v>0</v>
      </c>
      <c r="BD135" s="171">
        <v>0</v>
      </c>
      <c r="BE135" s="171">
        <v>0</v>
      </c>
      <c r="BF135" s="171">
        <v>0</v>
      </c>
      <c r="BG135" s="171">
        <v>0</v>
      </c>
      <c r="BH135" s="12">
        <f t="shared" ref="BH135:BH198" si="21">SUM(AT135:BG135)</f>
        <v>1</v>
      </c>
      <c r="BI135" s="28" t="str">
        <f t="shared" ref="BI135:BI198" si="22">IF(BH135&gt;=5,"C",IF(BH135=0,"-",IF(BH135=1,"NI",IF(BH135&gt;1,"O",IF(BH135&gt;5,"O")))))</f>
        <v>NI</v>
      </c>
    </row>
    <row r="136" spans="1:61" ht="15.75" customHeight="1" x14ac:dyDescent="0.3">
      <c r="A136" s="51">
        <v>130</v>
      </c>
      <c r="B136" s="278" t="s">
        <v>1714</v>
      </c>
      <c r="C136" s="7">
        <v>40</v>
      </c>
      <c r="D136" s="7"/>
      <c r="E136" s="7"/>
      <c r="F136" s="171">
        <v>0</v>
      </c>
      <c r="G136" s="13">
        <v>0</v>
      </c>
      <c r="H136" s="136">
        <v>0</v>
      </c>
      <c r="I136" s="136">
        <v>0</v>
      </c>
      <c r="J136" s="136">
        <v>0</v>
      </c>
      <c r="K136" s="136">
        <v>0</v>
      </c>
      <c r="L136" s="207">
        <v>0</v>
      </c>
      <c r="M136" s="171">
        <v>0</v>
      </c>
      <c r="N136" s="231">
        <v>0</v>
      </c>
      <c r="O136" s="149">
        <v>0</v>
      </c>
      <c r="P136" s="149">
        <v>0</v>
      </c>
      <c r="Q136" s="136">
        <v>0</v>
      </c>
      <c r="R136" s="149">
        <v>0</v>
      </c>
      <c r="S136" s="149">
        <v>0</v>
      </c>
      <c r="T136" s="149">
        <v>0</v>
      </c>
      <c r="U136" s="149">
        <v>0</v>
      </c>
      <c r="V136" s="149">
        <v>0</v>
      </c>
      <c r="W136" s="149">
        <v>0</v>
      </c>
      <c r="X136" s="13">
        <f>SUM(F136:Q136)</f>
        <v>0</v>
      </c>
      <c r="Y136" s="50" t="str">
        <f>IF(X135&gt;=5,"C",IF(X135=0,"-",IF(X135=1,"NI",IF(X135&gt;1,"O",IF(X135&gt;5,"O")))))</f>
        <v>-</v>
      </c>
      <c r="Z136" s="186">
        <v>0</v>
      </c>
      <c r="AA136" s="171">
        <v>0</v>
      </c>
      <c r="AB136" s="171">
        <v>0</v>
      </c>
      <c r="AC136" s="171">
        <v>0</v>
      </c>
      <c r="AD136" s="171">
        <v>0</v>
      </c>
      <c r="AE136" s="171">
        <v>0</v>
      </c>
      <c r="AF136" s="171">
        <v>0</v>
      </c>
      <c r="AG136" s="149">
        <v>0</v>
      </c>
      <c r="AH136" s="171">
        <v>0</v>
      </c>
      <c r="AI136" s="171">
        <v>0</v>
      </c>
      <c r="AJ136" s="171">
        <v>0</v>
      </c>
      <c r="AK136" s="136">
        <v>0</v>
      </c>
      <c r="AL136" s="207">
        <v>0</v>
      </c>
      <c r="AM136" s="161">
        <v>0</v>
      </c>
      <c r="AN136" s="161">
        <v>0</v>
      </c>
      <c r="AO136" s="161">
        <v>0</v>
      </c>
      <c r="AP136" s="161">
        <v>0</v>
      </c>
      <c r="AQ136" s="161">
        <v>0</v>
      </c>
      <c r="AR136" s="35">
        <f>SUM(Z136:AQ136)</f>
        <v>0</v>
      </c>
      <c r="AS136" s="28" t="str">
        <f t="shared" si="20"/>
        <v>-</v>
      </c>
      <c r="AT136" s="179">
        <v>0</v>
      </c>
      <c r="AU136" s="171">
        <v>1</v>
      </c>
      <c r="AV136" s="171">
        <v>0</v>
      </c>
      <c r="AW136" s="171">
        <v>0</v>
      </c>
      <c r="AX136" s="171">
        <v>0</v>
      </c>
      <c r="AY136" s="171">
        <v>0</v>
      </c>
      <c r="AZ136" s="171">
        <v>0</v>
      </c>
      <c r="BA136" s="171">
        <v>0</v>
      </c>
      <c r="BB136" s="171">
        <v>0</v>
      </c>
      <c r="BC136" s="171">
        <v>0</v>
      </c>
      <c r="BD136" s="171">
        <v>0</v>
      </c>
      <c r="BE136" s="171">
        <v>0</v>
      </c>
      <c r="BF136" s="171">
        <v>0</v>
      </c>
      <c r="BG136" s="171">
        <v>0</v>
      </c>
      <c r="BH136" s="12">
        <f t="shared" si="21"/>
        <v>1</v>
      </c>
      <c r="BI136" s="28" t="str">
        <f t="shared" si="22"/>
        <v>NI</v>
      </c>
    </row>
    <row r="137" spans="1:61" ht="15.75" customHeight="1" x14ac:dyDescent="0.3">
      <c r="A137" s="51">
        <v>131</v>
      </c>
      <c r="B137" s="278" t="s">
        <v>1783</v>
      </c>
      <c r="C137" s="3">
        <v>57</v>
      </c>
      <c r="D137" s="3"/>
      <c r="E137" s="12"/>
      <c r="F137" s="12">
        <v>0</v>
      </c>
      <c r="G137" s="13">
        <v>0</v>
      </c>
      <c r="H137" s="136">
        <v>0</v>
      </c>
      <c r="I137" s="136">
        <v>0</v>
      </c>
      <c r="J137" s="136">
        <v>0</v>
      </c>
      <c r="K137" s="136">
        <v>0</v>
      </c>
      <c r="L137" s="207">
        <v>0</v>
      </c>
      <c r="M137" s="136">
        <v>0</v>
      </c>
      <c r="N137" s="182">
        <v>0</v>
      </c>
      <c r="O137" s="149">
        <v>0</v>
      </c>
      <c r="P137" s="149">
        <v>0</v>
      </c>
      <c r="Q137" s="136">
        <v>0</v>
      </c>
      <c r="R137" s="149">
        <v>0</v>
      </c>
      <c r="S137" s="149">
        <v>0</v>
      </c>
      <c r="T137" s="149">
        <v>0</v>
      </c>
      <c r="U137" s="149">
        <v>0</v>
      </c>
      <c r="V137" s="149">
        <v>0</v>
      </c>
      <c r="W137" s="149">
        <v>0</v>
      </c>
      <c r="X137" s="13">
        <f>SUM(F137:W137)</f>
        <v>0</v>
      </c>
      <c r="Y137" s="50" t="str">
        <f>IF(X137&gt;=5,"C",IF(X137=0,"-",IF(X137=1,"NI",IF(X137&gt;1,"O",IF(X137&gt;5,"O")))))</f>
        <v>-</v>
      </c>
      <c r="Z137" s="186">
        <v>0</v>
      </c>
      <c r="AA137" s="136">
        <v>0</v>
      </c>
      <c r="AB137" s="136">
        <v>0</v>
      </c>
      <c r="AC137" s="136">
        <v>0</v>
      </c>
      <c r="AD137" s="136">
        <v>0</v>
      </c>
      <c r="AE137" s="136">
        <v>0</v>
      </c>
      <c r="AF137" s="136">
        <v>0</v>
      </c>
      <c r="AG137" s="149">
        <v>0</v>
      </c>
      <c r="AH137" s="171">
        <v>0</v>
      </c>
      <c r="AI137" s="171">
        <v>0</v>
      </c>
      <c r="AJ137" s="171">
        <v>0</v>
      </c>
      <c r="AK137" s="136">
        <v>0</v>
      </c>
      <c r="AL137" s="207">
        <v>0</v>
      </c>
      <c r="AM137" s="161">
        <v>0</v>
      </c>
      <c r="AN137" s="161">
        <v>0</v>
      </c>
      <c r="AO137" s="161">
        <v>0</v>
      </c>
      <c r="AP137" s="161">
        <v>0</v>
      </c>
      <c r="AQ137" s="161">
        <v>0</v>
      </c>
      <c r="AR137" s="35">
        <v>0</v>
      </c>
      <c r="AS137" s="28" t="str">
        <f t="shared" si="20"/>
        <v>-</v>
      </c>
      <c r="AT137" s="179">
        <v>0</v>
      </c>
      <c r="AU137" s="171">
        <v>0</v>
      </c>
      <c r="AV137" s="171">
        <v>0</v>
      </c>
      <c r="AW137" s="171">
        <v>0</v>
      </c>
      <c r="AX137" s="171">
        <v>0</v>
      </c>
      <c r="AY137" s="171">
        <v>0</v>
      </c>
      <c r="AZ137" s="171">
        <v>0</v>
      </c>
      <c r="BA137" s="171">
        <v>0</v>
      </c>
      <c r="BB137" s="171">
        <v>0</v>
      </c>
      <c r="BC137" s="171">
        <v>0</v>
      </c>
      <c r="BD137" s="171">
        <v>1</v>
      </c>
      <c r="BE137" s="171">
        <v>0</v>
      </c>
      <c r="BF137" s="171">
        <v>1</v>
      </c>
      <c r="BG137" s="171">
        <v>0</v>
      </c>
      <c r="BH137" s="12">
        <f t="shared" si="21"/>
        <v>2</v>
      </c>
      <c r="BI137" s="28" t="str">
        <f t="shared" si="22"/>
        <v>O</v>
      </c>
    </row>
    <row r="138" spans="1:61" ht="15.75" customHeight="1" x14ac:dyDescent="0.3">
      <c r="A138" s="51">
        <v>132</v>
      </c>
      <c r="B138" s="278" t="s">
        <v>1724</v>
      </c>
      <c r="C138" s="7">
        <v>50</v>
      </c>
      <c r="D138" s="7"/>
      <c r="E138" s="7"/>
      <c r="F138" s="171">
        <v>0</v>
      </c>
      <c r="G138" s="13">
        <v>0</v>
      </c>
      <c r="H138" s="136">
        <v>0</v>
      </c>
      <c r="I138" s="136">
        <v>0</v>
      </c>
      <c r="J138" s="136">
        <v>0</v>
      </c>
      <c r="K138" s="136">
        <v>0</v>
      </c>
      <c r="L138" s="207">
        <v>0</v>
      </c>
      <c r="M138" s="171">
        <v>0</v>
      </c>
      <c r="N138" s="231">
        <v>0</v>
      </c>
      <c r="O138" s="149">
        <v>0</v>
      </c>
      <c r="P138" s="149">
        <v>0</v>
      </c>
      <c r="Q138" s="136">
        <v>0</v>
      </c>
      <c r="R138" s="149">
        <v>0</v>
      </c>
      <c r="S138" s="149">
        <v>0</v>
      </c>
      <c r="T138" s="149">
        <v>0</v>
      </c>
      <c r="U138" s="149">
        <v>0</v>
      </c>
      <c r="V138" s="149">
        <v>0</v>
      </c>
      <c r="W138" s="149">
        <v>0</v>
      </c>
      <c r="X138" s="13">
        <f>SUM(F138:Q138)</f>
        <v>0</v>
      </c>
      <c r="Y138" s="50" t="str">
        <f>IF(X137&gt;=5,"C",IF(X137=0,"-",IF(X137=1,"NI",IF(X137&gt;1,"O",IF(X137&gt;5,"O")))))</f>
        <v>-</v>
      </c>
      <c r="Z138" s="167">
        <v>0</v>
      </c>
      <c r="AA138" s="171">
        <v>0</v>
      </c>
      <c r="AB138" s="171">
        <v>0</v>
      </c>
      <c r="AC138" s="171">
        <v>0</v>
      </c>
      <c r="AD138" s="171">
        <v>0</v>
      </c>
      <c r="AE138" s="171">
        <v>0</v>
      </c>
      <c r="AF138" s="171">
        <v>0</v>
      </c>
      <c r="AG138" s="149">
        <v>0</v>
      </c>
      <c r="AH138" s="171">
        <v>0</v>
      </c>
      <c r="AI138" s="171">
        <v>0</v>
      </c>
      <c r="AJ138" s="171">
        <v>0</v>
      </c>
      <c r="AK138" s="136">
        <v>0</v>
      </c>
      <c r="AL138" s="207">
        <v>0</v>
      </c>
      <c r="AM138" s="161">
        <v>0</v>
      </c>
      <c r="AN138" s="161">
        <v>0</v>
      </c>
      <c r="AO138" s="161">
        <v>0</v>
      </c>
      <c r="AP138" s="161">
        <v>0</v>
      </c>
      <c r="AQ138" s="161">
        <v>0</v>
      </c>
      <c r="AR138" s="35">
        <f>SUM(Z138:AQ138)</f>
        <v>0</v>
      </c>
      <c r="AS138" s="28" t="str">
        <f t="shared" si="20"/>
        <v>-</v>
      </c>
      <c r="AT138" s="179">
        <v>0</v>
      </c>
      <c r="AU138" s="171">
        <v>0</v>
      </c>
      <c r="AV138" s="171">
        <v>0</v>
      </c>
      <c r="AW138" s="171">
        <v>1</v>
      </c>
      <c r="AX138" s="171">
        <v>0</v>
      </c>
      <c r="AY138" s="171">
        <v>0</v>
      </c>
      <c r="AZ138" s="171">
        <v>0</v>
      </c>
      <c r="BA138" s="171">
        <v>0</v>
      </c>
      <c r="BB138" s="171">
        <v>0</v>
      </c>
      <c r="BC138" s="171">
        <v>0</v>
      </c>
      <c r="BD138" s="171">
        <v>0</v>
      </c>
      <c r="BE138" s="171">
        <v>0</v>
      </c>
      <c r="BF138" s="171">
        <v>0</v>
      </c>
      <c r="BG138" s="171">
        <v>1</v>
      </c>
      <c r="BH138" s="12">
        <f t="shared" si="21"/>
        <v>2</v>
      </c>
      <c r="BI138" s="28" t="str">
        <f t="shared" si="22"/>
        <v>O</v>
      </c>
    </row>
    <row r="139" spans="1:61" ht="15.75" customHeight="1" x14ac:dyDescent="0.3">
      <c r="A139" s="51">
        <v>133</v>
      </c>
      <c r="B139" s="278" t="s">
        <v>1819</v>
      </c>
      <c r="C139" s="7">
        <v>26</v>
      </c>
      <c r="D139" s="7"/>
      <c r="E139" s="7"/>
      <c r="F139" s="171">
        <v>0</v>
      </c>
      <c r="G139" s="13">
        <v>0</v>
      </c>
      <c r="H139" s="136">
        <v>0</v>
      </c>
      <c r="I139" s="136">
        <v>0</v>
      </c>
      <c r="J139" s="136">
        <v>0</v>
      </c>
      <c r="K139" s="136">
        <v>0</v>
      </c>
      <c r="L139" s="207">
        <v>0</v>
      </c>
      <c r="M139" s="171">
        <v>0</v>
      </c>
      <c r="N139" s="187">
        <v>0</v>
      </c>
      <c r="O139" s="136">
        <v>0</v>
      </c>
      <c r="P139" s="136">
        <v>0</v>
      </c>
      <c r="Q139" s="136">
        <v>0</v>
      </c>
      <c r="R139" s="136">
        <v>0</v>
      </c>
      <c r="S139" s="136">
        <v>0</v>
      </c>
      <c r="T139" s="136">
        <v>0</v>
      </c>
      <c r="U139" s="136">
        <v>0</v>
      </c>
      <c r="V139" s="136">
        <v>0</v>
      </c>
      <c r="W139" s="136">
        <v>0</v>
      </c>
      <c r="X139" s="13">
        <f>SUM(F139:Q139)</f>
        <v>0</v>
      </c>
      <c r="Y139" s="13" t="str">
        <f>IF(X138&gt;=5,"C",IF(X138=0,"-",IF(X138=1,"NI",IF(X138&gt;1,"O",IF(X138&gt;5,"O")))))</f>
        <v>-</v>
      </c>
      <c r="Z139" s="171">
        <v>0</v>
      </c>
      <c r="AA139" s="171">
        <v>0</v>
      </c>
      <c r="AB139" s="171">
        <v>0</v>
      </c>
      <c r="AC139" s="171">
        <v>0</v>
      </c>
      <c r="AD139" s="171">
        <v>0</v>
      </c>
      <c r="AE139" s="171">
        <v>0</v>
      </c>
      <c r="AF139" s="171">
        <v>0</v>
      </c>
      <c r="AG139" s="149">
        <v>0</v>
      </c>
      <c r="AH139" s="171">
        <v>0</v>
      </c>
      <c r="AI139" s="171">
        <v>0</v>
      </c>
      <c r="AJ139" s="171">
        <v>0</v>
      </c>
      <c r="AK139" s="136">
        <v>0</v>
      </c>
      <c r="AL139" s="207">
        <v>1</v>
      </c>
      <c r="AM139" s="161">
        <v>0</v>
      </c>
      <c r="AN139" s="161">
        <v>0</v>
      </c>
      <c r="AO139" s="161">
        <v>0</v>
      </c>
      <c r="AP139" s="161">
        <v>0</v>
      </c>
      <c r="AQ139" s="161">
        <v>0</v>
      </c>
      <c r="AR139" s="35">
        <f>SUM(Z139:AQ139)</f>
        <v>1</v>
      </c>
      <c r="AS139" s="28" t="str">
        <f t="shared" si="20"/>
        <v>NI</v>
      </c>
      <c r="AT139" s="179">
        <v>0</v>
      </c>
      <c r="AU139" s="171">
        <v>0</v>
      </c>
      <c r="AV139" s="171">
        <v>0</v>
      </c>
      <c r="AW139" s="171">
        <v>0</v>
      </c>
      <c r="AX139" s="171">
        <v>0</v>
      </c>
      <c r="AY139" s="171">
        <v>0</v>
      </c>
      <c r="AZ139" s="171">
        <v>0</v>
      </c>
      <c r="BA139" s="171">
        <v>0</v>
      </c>
      <c r="BB139" s="171">
        <v>0</v>
      </c>
      <c r="BC139" s="171">
        <v>0</v>
      </c>
      <c r="BD139" s="171">
        <v>0</v>
      </c>
      <c r="BE139" s="171">
        <v>1</v>
      </c>
      <c r="BF139" s="171">
        <v>0</v>
      </c>
      <c r="BG139" s="171">
        <v>0</v>
      </c>
      <c r="BH139" s="12">
        <f t="shared" si="21"/>
        <v>1</v>
      </c>
      <c r="BI139" s="28" t="str">
        <f t="shared" si="22"/>
        <v>NI</v>
      </c>
    </row>
    <row r="140" spans="1:61" ht="15.75" customHeight="1" x14ac:dyDescent="0.3">
      <c r="A140" s="51">
        <v>134</v>
      </c>
      <c r="B140" s="278" t="s">
        <v>1831</v>
      </c>
      <c r="C140" s="7">
        <v>65</v>
      </c>
      <c r="D140" s="7"/>
      <c r="E140" s="7"/>
      <c r="F140" s="12">
        <v>0</v>
      </c>
      <c r="G140" s="13">
        <v>0</v>
      </c>
      <c r="H140" s="136">
        <v>0</v>
      </c>
      <c r="I140" s="136">
        <v>0</v>
      </c>
      <c r="J140" s="136">
        <v>0</v>
      </c>
      <c r="K140" s="136">
        <v>0</v>
      </c>
      <c r="L140" s="207">
        <v>0</v>
      </c>
      <c r="M140" s="136">
        <v>0</v>
      </c>
      <c r="N140" s="129">
        <v>0</v>
      </c>
      <c r="O140" s="136">
        <v>0</v>
      </c>
      <c r="P140" s="136">
        <v>0</v>
      </c>
      <c r="Q140" s="136">
        <v>0</v>
      </c>
      <c r="R140" s="136">
        <v>0</v>
      </c>
      <c r="S140" s="136">
        <v>0</v>
      </c>
      <c r="T140" s="136">
        <v>0</v>
      </c>
      <c r="U140" s="136">
        <v>0</v>
      </c>
      <c r="V140" s="136">
        <v>0</v>
      </c>
      <c r="W140" s="136">
        <v>0</v>
      </c>
      <c r="X140" s="13">
        <f>SUM(F140:W140)</f>
        <v>0</v>
      </c>
      <c r="Y140" s="13" t="str">
        <f>IF(X140&gt;=5,"C",IF(X140=0,"-",IF(X140=1,"NI",IF(X140&gt;1,"O",IF(X140&gt;5,"O")))))</f>
        <v>-</v>
      </c>
      <c r="Z140" s="171">
        <v>0</v>
      </c>
      <c r="AA140" s="136">
        <v>0</v>
      </c>
      <c r="AB140" s="136">
        <v>0</v>
      </c>
      <c r="AC140" s="136">
        <v>0</v>
      </c>
      <c r="AD140" s="136">
        <v>0</v>
      </c>
      <c r="AE140" s="136">
        <v>0</v>
      </c>
      <c r="AF140" s="136">
        <v>0</v>
      </c>
      <c r="AG140" s="149">
        <v>0</v>
      </c>
      <c r="AH140" s="171">
        <v>0</v>
      </c>
      <c r="AI140" s="171">
        <v>0</v>
      </c>
      <c r="AJ140" s="171">
        <v>0</v>
      </c>
      <c r="AK140" s="136">
        <v>0</v>
      </c>
      <c r="AL140" s="207">
        <v>0</v>
      </c>
      <c r="AM140" s="161">
        <v>0</v>
      </c>
      <c r="AN140" s="161">
        <v>0</v>
      </c>
      <c r="AO140" s="161">
        <v>0</v>
      </c>
      <c r="AP140" s="161">
        <v>0</v>
      </c>
      <c r="AQ140" s="161">
        <v>0</v>
      </c>
      <c r="AR140" s="35">
        <v>0</v>
      </c>
      <c r="AS140" s="28" t="str">
        <f t="shared" si="20"/>
        <v>-</v>
      </c>
      <c r="AT140" s="179">
        <v>0</v>
      </c>
      <c r="AU140" s="171">
        <v>0</v>
      </c>
      <c r="AV140" s="171">
        <v>0</v>
      </c>
      <c r="AW140" s="171">
        <v>0</v>
      </c>
      <c r="AX140" s="171">
        <v>0</v>
      </c>
      <c r="AY140" s="171">
        <v>0</v>
      </c>
      <c r="AZ140" s="171">
        <v>0</v>
      </c>
      <c r="BA140" s="171">
        <v>0</v>
      </c>
      <c r="BB140" s="171">
        <v>0</v>
      </c>
      <c r="BC140" s="171">
        <v>0</v>
      </c>
      <c r="BD140" s="171">
        <v>0</v>
      </c>
      <c r="BE140" s="171">
        <v>0</v>
      </c>
      <c r="BF140" s="171">
        <v>1</v>
      </c>
      <c r="BG140" s="171">
        <v>0</v>
      </c>
      <c r="BH140" s="12">
        <f t="shared" si="21"/>
        <v>1</v>
      </c>
      <c r="BI140" s="28" t="str">
        <f t="shared" si="22"/>
        <v>NI</v>
      </c>
    </row>
    <row r="141" spans="1:61" ht="15.75" customHeight="1" x14ac:dyDescent="0.3">
      <c r="A141" s="51">
        <v>135</v>
      </c>
      <c r="B141" s="278" t="s">
        <v>1347</v>
      </c>
      <c r="C141" s="3">
        <v>80</v>
      </c>
      <c r="D141" s="3"/>
      <c r="E141" s="12"/>
      <c r="F141" s="12">
        <v>1</v>
      </c>
      <c r="G141" s="13">
        <v>1</v>
      </c>
      <c r="H141" s="136">
        <v>1</v>
      </c>
      <c r="I141" s="136">
        <v>0</v>
      </c>
      <c r="J141" s="136">
        <v>0</v>
      </c>
      <c r="K141" s="136">
        <v>1</v>
      </c>
      <c r="L141" s="207">
        <v>1</v>
      </c>
      <c r="M141" s="136">
        <v>0</v>
      </c>
      <c r="N141" s="129">
        <v>1</v>
      </c>
      <c r="O141" s="136">
        <v>0</v>
      </c>
      <c r="P141" s="136">
        <v>1</v>
      </c>
      <c r="Q141" s="136">
        <v>0</v>
      </c>
      <c r="R141" s="136">
        <v>0</v>
      </c>
      <c r="S141" s="136">
        <v>0</v>
      </c>
      <c r="T141" s="136">
        <v>1</v>
      </c>
      <c r="U141" s="136">
        <v>0</v>
      </c>
      <c r="V141" s="136">
        <v>1</v>
      </c>
      <c r="W141" s="136">
        <v>0</v>
      </c>
      <c r="X141" s="13">
        <f>SUM(F141:Q141)</f>
        <v>7</v>
      </c>
      <c r="Y141" s="13" t="str">
        <f>IF(X141&gt;=5,"C",IF(X141=0,"-",IF(X141=1,"NI",IF(X141&gt;1,"O",IF(X141&gt;5,"O")))))</f>
        <v>C</v>
      </c>
      <c r="Z141" s="171">
        <v>1</v>
      </c>
      <c r="AA141" s="136">
        <v>0</v>
      </c>
      <c r="AB141" s="136">
        <v>0</v>
      </c>
      <c r="AC141" s="136">
        <v>0</v>
      </c>
      <c r="AD141" s="136">
        <v>1</v>
      </c>
      <c r="AE141" s="136">
        <v>1</v>
      </c>
      <c r="AF141" s="136">
        <v>1</v>
      </c>
      <c r="AG141" s="149">
        <v>1</v>
      </c>
      <c r="AH141" s="136">
        <v>1</v>
      </c>
      <c r="AI141" s="136">
        <v>1</v>
      </c>
      <c r="AJ141" s="136">
        <v>0</v>
      </c>
      <c r="AK141" s="136">
        <v>0</v>
      </c>
      <c r="AL141" s="207">
        <v>0</v>
      </c>
      <c r="AM141" s="161">
        <v>0</v>
      </c>
      <c r="AN141" s="161">
        <v>0</v>
      </c>
      <c r="AO141" s="161">
        <v>0</v>
      </c>
      <c r="AP141" s="161">
        <v>0</v>
      </c>
      <c r="AQ141" s="161">
        <v>0</v>
      </c>
      <c r="AR141" s="35">
        <f>SUM(Z141:AQ141)</f>
        <v>7</v>
      </c>
      <c r="AS141" s="28" t="str">
        <f t="shared" si="20"/>
        <v>C</v>
      </c>
      <c r="AT141" s="179">
        <v>0</v>
      </c>
      <c r="AU141" s="171">
        <v>0</v>
      </c>
      <c r="AV141" s="171">
        <v>0</v>
      </c>
      <c r="AW141" s="171">
        <v>0</v>
      </c>
      <c r="AX141" s="171">
        <v>0</v>
      </c>
      <c r="AY141" s="171">
        <v>0</v>
      </c>
      <c r="AZ141" s="171">
        <v>1</v>
      </c>
      <c r="BA141" s="171">
        <v>0</v>
      </c>
      <c r="BB141" s="171">
        <v>1</v>
      </c>
      <c r="BC141" s="171">
        <v>0</v>
      </c>
      <c r="BD141" s="171">
        <v>1</v>
      </c>
      <c r="BE141" s="171">
        <v>0</v>
      </c>
      <c r="BF141" s="171">
        <v>1</v>
      </c>
      <c r="BG141" s="171">
        <v>0</v>
      </c>
      <c r="BH141" s="12">
        <f t="shared" si="21"/>
        <v>4</v>
      </c>
      <c r="BI141" s="28" t="str">
        <f t="shared" si="22"/>
        <v>O</v>
      </c>
    </row>
    <row r="142" spans="1:61" ht="15.75" customHeight="1" x14ac:dyDescent="0.3">
      <c r="A142" s="51">
        <v>136</v>
      </c>
      <c r="B142" s="278" t="s">
        <v>1685</v>
      </c>
      <c r="C142" s="7">
        <v>79</v>
      </c>
      <c r="D142" s="7"/>
      <c r="E142" s="7"/>
      <c r="F142" s="171">
        <v>0</v>
      </c>
      <c r="G142" s="13">
        <v>0</v>
      </c>
      <c r="H142" s="136">
        <v>0</v>
      </c>
      <c r="I142" s="136">
        <v>0</v>
      </c>
      <c r="J142" s="136">
        <v>0</v>
      </c>
      <c r="K142" s="136">
        <v>0</v>
      </c>
      <c r="L142" s="207">
        <v>0</v>
      </c>
      <c r="M142" s="171">
        <v>0</v>
      </c>
      <c r="N142" s="187">
        <v>0</v>
      </c>
      <c r="O142" s="136">
        <v>0</v>
      </c>
      <c r="P142" s="136">
        <v>0</v>
      </c>
      <c r="Q142" s="136">
        <v>0</v>
      </c>
      <c r="R142" s="136">
        <v>0</v>
      </c>
      <c r="S142" s="136">
        <v>0</v>
      </c>
      <c r="T142" s="136">
        <v>0</v>
      </c>
      <c r="U142" s="136">
        <v>0</v>
      </c>
      <c r="V142" s="136">
        <v>0</v>
      </c>
      <c r="W142" s="136">
        <v>0</v>
      </c>
      <c r="X142" s="13">
        <f>SUM(F142:Q142)</f>
        <v>0</v>
      </c>
      <c r="Y142" s="13" t="str">
        <f>IF(X141&gt;=5,"C",IF(X141=0,"-",IF(X141=1,"NI",IF(X141&gt;1,"O",IF(X141&gt;5,"O")))))</f>
        <v>C</v>
      </c>
      <c r="Z142" s="171">
        <v>0</v>
      </c>
      <c r="AA142" s="171">
        <v>0</v>
      </c>
      <c r="AB142" s="171">
        <v>0</v>
      </c>
      <c r="AC142" s="171">
        <v>0</v>
      </c>
      <c r="AD142" s="171">
        <v>0</v>
      </c>
      <c r="AE142" s="171">
        <v>0</v>
      </c>
      <c r="AF142" s="171">
        <v>0</v>
      </c>
      <c r="AG142" s="149">
        <v>0</v>
      </c>
      <c r="AH142" s="171">
        <v>0</v>
      </c>
      <c r="AI142" s="171">
        <v>0</v>
      </c>
      <c r="AJ142" s="171">
        <v>0</v>
      </c>
      <c r="AK142" s="136">
        <v>0</v>
      </c>
      <c r="AL142" s="207">
        <v>0</v>
      </c>
      <c r="AM142" s="161">
        <v>0</v>
      </c>
      <c r="AN142" s="161">
        <v>1</v>
      </c>
      <c r="AO142" s="161">
        <v>1</v>
      </c>
      <c r="AP142" s="161">
        <v>1</v>
      </c>
      <c r="AQ142" s="161">
        <v>1</v>
      </c>
      <c r="AR142" s="35">
        <f>SUM(Z142:AQ142)</f>
        <v>4</v>
      </c>
      <c r="AS142" s="28" t="str">
        <f t="shared" si="20"/>
        <v>O</v>
      </c>
      <c r="AT142" s="179">
        <v>0</v>
      </c>
      <c r="AU142" s="171">
        <v>0</v>
      </c>
      <c r="AV142" s="171">
        <v>0</v>
      </c>
      <c r="AW142" s="171">
        <v>0</v>
      </c>
      <c r="AX142" s="171">
        <v>0</v>
      </c>
      <c r="AY142" s="171">
        <v>0</v>
      </c>
      <c r="AZ142" s="171">
        <v>0</v>
      </c>
      <c r="BA142" s="171">
        <v>0</v>
      </c>
      <c r="BB142" s="171">
        <v>0</v>
      </c>
      <c r="BC142" s="171">
        <v>0</v>
      </c>
      <c r="BD142" s="171">
        <v>0</v>
      </c>
      <c r="BE142" s="171">
        <v>0</v>
      </c>
      <c r="BF142" s="171">
        <v>0</v>
      </c>
      <c r="BG142" s="171">
        <v>1</v>
      </c>
      <c r="BH142" s="12">
        <f t="shared" si="21"/>
        <v>1</v>
      </c>
      <c r="BI142" s="28" t="str">
        <f t="shared" si="22"/>
        <v>NI</v>
      </c>
    </row>
    <row r="143" spans="1:61" ht="15.75" customHeight="1" x14ac:dyDescent="0.3">
      <c r="A143" s="51">
        <v>137</v>
      </c>
      <c r="B143" s="279" t="s">
        <v>1572</v>
      </c>
      <c r="C143" s="93">
        <v>52</v>
      </c>
      <c r="D143" s="7"/>
      <c r="E143" s="7"/>
      <c r="F143" s="171">
        <v>0</v>
      </c>
      <c r="G143" s="13">
        <v>0</v>
      </c>
      <c r="H143" s="136">
        <v>0</v>
      </c>
      <c r="I143" s="136">
        <v>0</v>
      </c>
      <c r="J143" s="136">
        <v>0</v>
      </c>
      <c r="K143" s="136">
        <v>0</v>
      </c>
      <c r="L143" s="207">
        <v>0</v>
      </c>
      <c r="M143" s="171">
        <v>0</v>
      </c>
      <c r="N143" s="187">
        <v>0</v>
      </c>
      <c r="O143" s="136">
        <v>0</v>
      </c>
      <c r="P143" s="136">
        <v>0</v>
      </c>
      <c r="Q143" s="136">
        <v>0</v>
      </c>
      <c r="R143" s="136">
        <v>0</v>
      </c>
      <c r="S143" s="136">
        <v>0</v>
      </c>
      <c r="T143" s="136">
        <v>0</v>
      </c>
      <c r="U143" s="136">
        <v>0</v>
      </c>
      <c r="V143" s="136">
        <v>0</v>
      </c>
      <c r="W143" s="136">
        <v>0</v>
      </c>
      <c r="X143" s="13">
        <f>SUM(F143:Q143)</f>
        <v>0</v>
      </c>
      <c r="Y143" s="13" t="str">
        <f>IF(X143&gt;=5,"C",IF(X143=0,"-",IF(X143=1,"NI",IF(X143&gt;1,"O",IF(X143&gt;5,"O")))))</f>
        <v>-</v>
      </c>
      <c r="Z143" s="171">
        <v>1</v>
      </c>
      <c r="AA143" s="136">
        <v>0</v>
      </c>
      <c r="AB143" s="136">
        <v>0</v>
      </c>
      <c r="AC143" s="136">
        <v>0</v>
      </c>
      <c r="AD143" s="136">
        <v>0</v>
      </c>
      <c r="AE143" s="136">
        <v>0</v>
      </c>
      <c r="AF143" s="136">
        <v>0</v>
      </c>
      <c r="AG143" s="149">
        <v>0</v>
      </c>
      <c r="AH143" s="171">
        <v>0</v>
      </c>
      <c r="AI143" s="171">
        <v>0</v>
      </c>
      <c r="AJ143" s="171">
        <v>0</v>
      </c>
      <c r="AK143" s="136">
        <v>0</v>
      </c>
      <c r="AL143" s="207">
        <v>0</v>
      </c>
      <c r="AM143" s="161">
        <v>0</v>
      </c>
      <c r="AN143" s="161">
        <v>0</v>
      </c>
      <c r="AO143" s="161">
        <v>0</v>
      </c>
      <c r="AP143" s="161">
        <v>0</v>
      </c>
      <c r="AQ143" s="161">
        <v>0</v>
      </c>
      <c r="AR143" s="35">
        <f>SUM(Z143:AQ143)</f>
        <v>1</v>
      </c>
      <c r="AS143" s="28" t="str">
        <f t="shared" si="20"/>
        <v>NI</v>
      </c>
      <c r="AT143" s="179">
        <v>0</v>
      </c>
      <c r="AU143" s="171">
        <v>0</v>
      </c>
      <c r="AV143" s="171">
        <v>0</v>
      </c>
      <c r="AW143" s="171">
        <v>0</v>
      </c>
      <c r="AX143" s="171">
        <v>0</v>
      </c>
      <c r="AY143" s="171">
        <v>0</v>
      </c>
      <c r="AZ143" s="171">
        <v>0</v>
      </c>
      <c r="BA143" s="171">
        <v>0</v>
      </c>
      <c r="BB143" s="171">
        <v>0</v>
      </c>
      <c r="BC143" s="171">
        <v>0</v>
      </c>
      <c r="BD143" s="171">
        <v>0</v>
      </c>
      <c r="BE143" s="171">
        <v>1</v>
      </c>
      <c r="BF143" s="171">
        <v>0</v>
      </c>
      <c r="BG143" s="171">
        <v>0</v>
      </c>
      <c r="BH143" s="12">
        <f t="shared" si="21"/>
        <v>1</v>
      </c>
      <c r="BI143" s="28" t="str">
        <f t="shared" si="22"/>
        <v>NI</v>
      </c>
    </row>
    <row r="144" spans="1:61" ht="15.75" customHeight="1" x14ac:dyDescent="0.3">
      <c r="A144" s="51">
        <v>138</v>
      </c>
      <c r="B144" s="278" t="s">
        <v>1768</v>
      </c>
      <c r="C144" s="3">
        <v>30</v>
      </c>
      <c r="D144" s="3"/>
      <c r="E144" s="12"/>
      <c r="F144" s="12">
        <v>0</v>
      </c>
      <c r="G144" s="13">
        <v>0</v>
      </c>
      <c r="H144" s="136">
        <v>0</v>
      </c>
      <c r="I144" s="136">
        <v>0</v>
      </c>
      <c r="J144" s="136">
        <v>0</v>
      </c>
      <c r="K144" s="136">
        <v>0</v>
      </c>
      <c r="L144" s="207">
        <v>0</v>
      </c>
      <c r="M144" s="136">
        <v>0</v>
      </c>
      <c r="N144" s="129">
        <v>0</v>
      </c>
      <c r="O144" s="136">
        <v>0</v>
      </c>
      <c r="P144" s="136">
        <v>0</v>
      </c>
      <c r="Q144" s="136">
        <v>0</v>
      </c>
      <c r="R144" s="136">
        <v>0</v>
      </c>
      <c r="S144" s="136">
        <v>0</v>
      </c>
      <c r="T144" s="136">
        <v>0</v>
      </c>
      <c r="U144" s="136">
        <v>0</v>
      </c>
      <c r="V144" s="136">
        <v>0</v>
      </c>
      <c r="W144" s="136">
        <v>0</v>
      </c>
      <c r="X144" s="13">
        <f>SUM(F144:W144)</f>
        <v>0</v>
      </c>
      <c r="Y144" s="13" t="str">
        <f>IF(X144&gt;=5,"C",IF(X144=0,"-",IF(X144=1,"NI",IF(X144&gt;1,"O",IF(X144&gt;5,"O")))))</f>
        <v>-</v>
      </c>
      <c r="Z144" s="171">
        <v>0</v>
      </c>
      <c r="AA144" s="136">
        <v>0</v>
      </c>
      <c r="AB144" s="136">
        <v>0</v>
      </c>
      <c r="AC144" s="136">
        <v>0</v>
      </c>
      <c r="AD144" s="136">
        <v>0</v>
      </c>
      <c r="AE144" s="136">
        <v>0</v>
      </c>
      <c r="AF144" s="136">
        <v>0</v>
      </c>
      <c r="AG144" s="149">
        <v>0</v>
      </c>
      <c r="AH144" s="171">
        <v>0</v>
      </c>
      <c r="AI144" s="171">
        <v>0</v>
      </c>
      <c r="AJ144" s="171">
        <v>0</v>
      </c>
      <c r="AK144" s="136">
        <v>0</v>
      </c>
      <c r="AL144" s="207">
        <v>0</v>
      </c>
      <c r="AM144" s="161">
        <v>0</v>
      </c>
      <c r="AN144" s="161">
        <v>0</v>
      </c>
      <c r="AO144" s="161">
        <v>0</v>
      </c>
      <c r="AP144" s="161">
        <v>0</v>
      </c>
      <c r="AQ144" s="161">
        <v>0</v>
      </c>
      <c r="AR144" s="35">
        <v>0</v>
      </c>
      <c r="AS144" s="28" t="str">
        <f t="shared" si="20"/>
        <v>-</v>
      </c>
      <c r="AT144" s="179">
        <v>0</v>
      </c>
      <c r="AU144" s="171">
        <v>0</v>
      </c>
      <c r="AV144" s="171">
        <v>0</v>
      </c>
      <c r="AW144" s="171">
        <v>0</v>
      </c>
      <c r="AX144" s="171">
        <v>0</v>
      </c>
      <c r="AY144" s="171">
        <v>0</v>
      </c>
      <c r="AZ144" s="171">
        <v>0</v>
      </c>
      <c r="BA144" s="171">
        <v>0</v>
      </c>
      <c r="BB144" s="171">
        <v>0</v>
      </c>
      <c r="BC144" s="171">
        <v>1</v>
      </c>
      <c r="BD144" s="171">
        <v>0</v>
      </c>
      <c r="BE144" s="171">
        <v>0</v>
      </c>
      <c r="BF144" s="171">
        <v>0</v>
      </c>
      <c r="BG144" s="171">
        <v>0</v>
      </c>
      <c r="BH144" s="12">
        <f t="shared" si="21"/>
        <v>1</v>
      </c>
      <c r="BI144" s="28" t="str">
        <f t="shared" si="22"/>
        <v>NI</v>
      </c>
    </row>
    <row r="145" spans="1:61" ht="15.75" customHeight="1" x14ac:dyDescent="0.3">
      <c r="A145" s="51">
        <v>139</v>
      </c>
      <c r="B145" s="278" t="s">
        <v>1668</v>
      </c>
      <c r="C145" s="7">
        <v>75</v>
      </c>
      <c r="D145" s="7"/>
      <c r="E145" s="7"/>
      <c r="F145" s="171">
        <v>0</v>
      </c>
      <c r="G145" s="13">
        <v>0</v>
      </c>
      <c r="H145" s="136">
        <v>0</v>
      </c>
      <c r="I145" s="136">
        <v>0</v>
      </c>
      <c r="J145" s="136">
        <v>0</v>
      </c>
      <c r="K145" s="136">
        <v>0</v>
      </c>
      <c r="L145" s="207">
        <v>0</v>
      </c>
      <c r="M145" s="171">
        <v>0</v>
      </c>
      <c r="N145" s="187">
        <v>0</v>
      </c>
      <c r="O145" s="136">
        <v>0</v>
      </c>
      <c r="P145" s="136">
        <v>0</v>
      </c>
      <c r="Q145" s="136">
        <v>0</v>
      </c>
      <c r="R145" s="136">
        <v>0</v>
      </c>
      <c r="S145" s="136">
        <v>0</v>
      </c>
      <c r="T145" s="136">
        <v>0</v>
      </c>
      <c r="U145" s="136">
        <v>0</v>
      </c>
      <c r="V145" s="136">
        <v>0</v>
      </c>
      <c r="W145" s="136">
        <v>0</v>
      </c>
      <c r="X145" s="13">
        <f>SUM(F145:Q145)</f>
        <v>0</v>
      </c>
      <c r="Y145" s="13" t="str">
        <f>IF(X144&gt;=5,"C",IF(X144=0,"-",IF(X144=1,"NI",IF(X144&gt;1,"O",IF(X144&gt;5,"O")))))</f>
        <v>-</v>
      </c>
      <c r="Z145" s="171">
        <v>0</v>
      </c>
      <c r="AA145" s="171">
        <v>0</v>
      </c>
      <c r="AB145" s="171">
        <v>0</v>
      </c>
      <c r="AC145" s="171">
        <v>0</v>
      </c>
      <c r="AD145" s="171">
        <v>0</v>
      </c>
      <c r="AE145" s="171">
        <v>0</v>
      </c>
      <c r="AF145" s="171">
        <v>0</v>
      </c>
      <c r="AG145" s="149">
        <v>0</v>
      </c>
      <c r="AH145" s="171">
        <v>0</v>
      </c>
      <c r="AI145" s="171">
        <v>0</v>
      </c>
      <c r="AJ145" s="171">
        <v>0</v>
      </c>
      <c r="AK145" s="136">
        <v>0</v>
      </c>
      <c r="AL145" s="207">
        <v>0</v>
      </c>
      <c r="AM145" s="161">
        <v>1</v>
      </c>
      <c r="AN145" s="161">
        <v>0</v>
      </c>
      <c r="AO145" s="161">
        <v>0</v>
      </c>
      <c r="AP145" s="161">
        <v>0</v>
      </c>
      <c r="AQ145" s="161">
        <v>0</v>
      </c>
      <c r="AR145" s="35">
        <f>SUM(Z145:AQ145)</f>
        <v>1</v>
      </c>
      <c r="AS145" s="28" t="str">
        <f t="shared" si="20"/>
        <v>NI</v>
      </c>
      <c r="AT145" s="179">
        <v>0</v>
      </c>
      <c r="AU145" s="171">
        <v>0</v>
      </c>
      <c r="AV145" s="171">
        <v>0</v>
      </c>
      <c r="AW145" s="171">
        <v>0</v>
      </c>
      <c r="AX145" s="171">
        <v>0</v>
      </c>
      <c r="AY145" s="171">
        <v>0</v>
      </c>
      <c r="AZ145" s="171">
        <v>1</v>
      </c>
      <c r="BA145" s="171">
        <v>0</v>
      </c>
      <c r="BB145" s="171">
        <v>0</v>
      </c>
      <c r="BC145" s="171">
        <v>0</v>
      </c>
      <c r="BD145" s="171">
        <v>0</v>
      </c>
      <c r="BE145" s="171">
        <v>0</v>
      </c>
      <c r="BF145" s="171">
        <v>0</v>
      </c>
      <c r="BG145" s="171">
        <v>0</v>
      </c>
      <c r="BH145" s="12">
        <f t="shared" si="21"/>
        <v>1</v>
      </c>
      <c r="BI145" s="28" t="str">
        <f t="shared" si="22"/>
        <v>NI</v>
      </c>
    </row>
    <row r="146" spans="1:61" ht="15.75" customHeight="1" x14ac:dyDescent="0.3">
      <c r="A146" s="51">
        <v>140</v>
      </c>
      <c r="B146" s="278" t="s">
        <v>1349</v>
      </c>
      <c r="C146" s="3"/>
      <c r="D146" s="3"/>
      <c r="E146" s="12"/>
      <c r="F146" s="12">
        <v>0</v>
      </c>
      <c r="G146" s="13">
        <v>0</v>
      </c>
      <c r="H146" s="136">
        <v>0</v>
      </c>
      <c r="I146" s="136">
        <v>0</v>
      </c>
      <c r="J146" s="136">
        <v>0</v>
      </c>
      <c r="K146" s="136">
        <v>0</v>
      </c>
      <c r="L146" s="207">
        <v>0</v>
      </c>
      <c r="M146" s="136">
        <v>0</v>
      </c>
      <c r="N146" s="129">
        <v>0</v>
      </c>
      <c r="O146" s="136">
        <v>0</v>
      </c>
      <c r="P146" s="136">
        <v>0</v>
      </c>
      <c r="Q146" s="136">
        <v>0</v>
      </c>
      <c r="R146" s="136">
        <v>0</v>
      </c>
      <c r="S146" s="136">
        <v>0</v>
      </c>
      <c r="T146" s="136">
        <v>0</v>
      </c>
      <c r="U146" s="136">
        <v>0</v>
      </c>
      <c r="V146" s="136">
        <v>0</v>
      </c>
      <c r="W146" s="136">
        <v>0</v>
      </c>
      <c r="X146" s="13">
        <f>SUM(F146:Q146)</f>
        <v>0</v>
      </c>
      <c r="Y146" s="13" t="str">
        <f>IF(X146&gt;=5,"C",IF(X146=0,"-",IF(X146=1,"NI",IF(X146&gt;1,"O",IF(X146&gt;5,"O")))))</f>
        <v>-</v>
      </c>
      <c r="Z146" s="171">
        <v>0</v>
      </c>
      <c r="AA146" s="136">
        <v>0</v>
      </c>
      <c r="AB146" s="136">
        <v>0</v>
      </c>
      <c r="AC146" s="136">
        <v>0</v>
      </c>
      <c r="AD146" s="136">
        <v>0</v>
      </c>
      <c r="AE146" s="136">
        <v>0</v>
      </c>
      <c r="AF146" s="136">
        <v>0</v>
      </c>
      <c r="AG146" s="149">
        <v>0</v>
      </c>
      <c r="AH146" s="136">
        <v>0</v>
      </c>
      <c r="AI146" s="136">
        <v>0</v>
      </c>
      <c r="AJ146" s="136">
        <v>0</v>
      </c>
      <c r="AK146" s="136">
        <v>0</v>
      </c>
      <c r="AL146" s="207">
        <v>0</v>
      </c>
      <c r="AM146" s="161">
        <v>0</v>
      </c>
      <c r="AN146" s="161">
        <v>0</v>
      </c>
      <c r="AO146" s="161">
        <v>0</v>
      </c>
      <c r="AP146" s="161">
        <v>0</v>
      </c>
      <c r="AQ146" s="161">
        <v>0</v>
      </c>
      <c r="AR146" s="35">
        <f>SUM(Z146:AQ146)</f>
        <v>0</v>
      </c>
      <c r="AS146" s="28" t="str">
        <f t="shared" si="20"/>
        <v>-</v>
      </c>
      <c r="AT146" s="179">
        <v>0</v>
      </c>
      <c r="AU146" s="171">
        <v>0</v>
      </c>
      <c r="AV146" s="171">
        <v>0</v>
      </c>
      <c r="AW146" s="171">
        <v>0</v>
      </c>
      <c r="AX146" s="171">
        <v>0</v>
      </c>
      <c r="AY146" s="171">
        <v>0</v>
      </c>
      <c r="AZ146" s="171">
        <v>0</v>
      </c>
      <c r="BA146" s="171">
        <v>0</v>
      </c>
      <c r="BB146" s="171">
        <v>0</v>
      </c>
      <c r="BC146" s="171">
        <v>0</v>
      </c>
      <c r="BD146" s="171">
        <v>0</v>
      </c>
      <c r="BE146" s="171">
        <v>0</v>
      </c>
      <c r="BF146" s="171">
        <v>0</v>
      </c>
      <c r="BG146" s="171">
        <v>0</v>
      </c>
      <c r="BH146" s="12">
        <f t="shared" si="21"/>
        <v>0</v>
      </c>
      <c r="BI146" s="28" t="str">
        <f t="shared" si="22"/>
        <v>-</v>
      </c>
    </row>
    <row r="147" spans="1:61" ht="15.75" customHeight="1" x14ac:dyDescent="0.3">
      <c r="A147" s="51">
        <v>141</v>
      </c>
      <c r="B147" s="278" t="s">
        <v>1740</v>
      </c>
      <c r="C147" s="7">
        <v>34</v>
      </c>
      <c r="D147" s="7"/>
      <c r="E147" s="7"/>
      <c r="F147" s="171">
        <v>0</v>
      </c>
      <c r="G147" s="13">
        <v>0</v>
      </c>
      <c r="H147" s="136">
        <v>0</v>
      </c>
      <c r="I147" s="136">
        <v>0</v>
      </c>
      <c r="J147" s="136">
        <v>0</v>
      </c>
      <c r="K147" s="136">
        <v>0</v>
      </c>
      <c r="L147" s="207">
        <v>0</v>
      </c>
      <c r="M147" s="171">
        <v>0</v>
      </c>
      <c r="N147" s="187">
        <v>0</v>
      </c>
      <c r="O147" s="136">
        <v>0</v>
      </c>
      <c r="P147" s="136">
        <v>0</v>
      </c>
      <c r="Q147" s="136">
        <v>0</v>
      </c>
      <c r="R147" s="136">
        <v>0</v>
      </c>
      <c r="S147" s="136">
        <v>0</v>
      </c>
      <c r="T147" s="136">
        <v>0</v>
      </c>
      <c r="U147" s="136">
        <v>0</v>
      </c>
      <c r="V147" s="136">
        <v>0</v>
      </c>
      <c r="W147" s="136">
        <v>0</v>
      </c>
      <c r="X147" s="13">
        <f>SUM(F147:Q147)</f>
        <v>0</v>
      </c>
      <c r="Y147" s="13" t="str">
        <f>IF(X146&gt;=5,"C",IF(X146=0,"-",IF(X146=1,"NI",IF(X146&gt;1,"O",IF(X146&gt;5,"O")))))</f>
        <v>-</v>
      </c>
      <c r="Z147" s="171">
        <v>0</v>
      </c>
      <c r="AA147" s="171">
        <v>0</v>
      </c>
      <c r="AB147" s="171">
        <v>0</v>
      </c>
      <c r="AC147" s="171">
        <v>0</v>
      </c>
      <c r="AD147" s="171">
        <v>0</v>
      </c>
      <c r="AE147" s="171">
        <v>0</v>
      </c>
      <c r="AF147" s="171">
        <v>0</v>
      </c>
      <c r="AG147" s="149">
        <v>0</v>
      </c>
      <c r="AH147" s="171">
        <v>0</v>
      </c>
      <c r="AI147" s="171">
        <v>0</v>
      </c>
      <c r="AJ147" s="171">
        <v>0</v>
      </c>
      <c r="AK147" s="136">
        <v>0</v>
      </c>
      <c r="AL147" s="207">
        <v>0</v>
      </c>
      <c r="AM147" s="161">
        <v>0</v>
      </c>
      <c r="AN147" s="161">
        <v>0</v>
      </c>
      <c r="AO147" s="161">
        <v>0</v>
      </c>
      <c r="AP147" s="161">
        <v>0</v>
      </c>
      <c r="AQ147" s="161">
        <v>0</v>
      </c>
      <c r="AR147" s="35">
        <f>SUM(Z147:AQ147)</f>
        <v>0</v>
      </c>
      <c r="AS147" s="28" t="str">
        <f t="shared" si="20"/>
        <v>-</v>
      </c>
      <c r="AT147" s="179">
        <v>0</v>
      </c>
      <c r="AU147" s="171">
        <v>0</v>
      </c>
      <c r="AV147" s="171">
        <v>0</v>
      </c>
      <c r="AW147" s="171">
        <v>0</v>
      </c>
      <c r="AX147" s="171">
        <v>0</v>
      </c>
      <c r="AY147" s="171">
        <v>0</v>
      </c>
      <c r="AZ147" s="171">
        <v>1</v>
      </c>
      <c r="BA147" s="171">
        <v>0</v>
      </c>
      <c r="BB147" s="171">
        <v>0</v>
      </c>
      <c r="BC147" s="171">
        <v>0</v>
      </c>
      <c r="BD147" s="171">
        <v>0</v>
      </c>
      <c r="BE147" s="171">
        <v>1</v>
      </c>
      <c r="BF147" s="171">
        <v>0</v>
      </c>
      <c r="BG147" s="171">
        <v>0</v>
      </c>
      <c r="BH147" s="12">
        <f t="shared" si="21"/>
        <v>2</v>
      </c>
      <c r="BI147" s="28" t="str">
        <f t="shared" si="22"/>
        <v>O</v>
      </c>
    </row>
    <row r="148" spans="1:61" ht="15.75" customHeight="1" x14ac:dyDescent="0.3">
      <c r="A148" s="51">
        <v>142</v>
      </c>
      <c r="B148" s="278" t="s">
        <v>976</v>
      </c>
      <c r="C148" s="3">
        <v>42</v>
      </c>
      <c r="D148" s="3">
        <v>4</v>
      </c>
      <c r="E148" s="12"/>
      <c r="F148" s="12">
        <v>0</v>
      </c>
      <c r="G148" s="13">
        <v>0</v>
      </c>
      <c r="H148" s="136">
        <v>0</v>
      </c>
      <c r="I148" s="136">
        <v>0</v>
      </c>
      <c r="J148" s="136">
        <v>0</v>
      </c>
      <c r="K148" s="136">
        <v>0</v>
      </c>
      <c r="L148" s="207">
        <v>0</v>
      </c>
      <c r="M148" s="136">
        <v>0</v>
      </c>
      <c r="N148" s="129">
        <v>0</v>
      </c>
      <c r="O148" s="136">
        <v>0</v>
      </c>
      <c r="P148" s="136">
        <v>0</v>
      </c>
      <c r="Q148" s="136">
        <v>0</v>
      </c>
      <c r="R148" s="136">
        <v>0</v>
      </c>
      <c r="S148" s="136">
        <v>0</v>
      </c>
      <c r="T148" s="136">
        <v>0</v>
      </c>
      <c r="U148" s="136">
        <v>0</v>
      </c>
      <c r="V148" s="136">
        <v>0</v>
      </c>
      <c r="W148" s="136">
        <v>0</v>
      </c>
      <c r="X148" s="13">
        <f>SUM(F148:Q148)</f>
        <v>0</v>
      </c>
      <c r="Y148" s="13" t="str">
        <f>IF(X148&gt;=5,"C",IF(X148=0,"-",IF(X148=1,"NI",IF(X148&gt;1,"O",IF(X148&gt;5,"O")))))</f>
        <v>-</v>
      </c>
      <c r="Z148" s="171">
        <v>0</v>
      </c>
      <c r="AA148" s="136">
        <v>0</v>
      </c>
      <c r="AB148" s="136">
        <v>0</v>
      </c>
      <c r="AC148" s="136">
        <v>0</v>
      </c>
      <c r="AD148" s="136">
        <v>0</v>
      </c>
      <c r="AE148" s="136">
        <v>0</v>
      </c>
      <c r="AF148" s="136">
        <v>0</v>
      </c>
      <c r="AG148" s="149">
        <v>0</v>
      </c>
      <c r="AH148" s="136">
        <v>0</v>
      </c>
      <c r="AI148" s="136">
        <v>0</v>
      </c>
      <c r="AJ148" s="136">
        <v>0</v>
      </c>
      <c r="AK148" s="136">
        <v>0</v>
      </c>
      <c r="AL148" s="207">
        <v>0</v>
      </c>
      <c r="AM148" s="161">
        <v>0</v>
      </c>
      <c r="AN148" s="161">
        <v>0</v>
      </c>
      <c r="AO148" s="161">
        <v>0</v>
      </c>
      <c r="AP148" s="161">
        <v>1</v>
      </c>
      <c r="AQ148" s="161">
        <v>1</v>
      </c>
      <c r="AR148" s="35">
        <f>SUM(Z148:AQ148)</f>
        <v>2</v>
      </c>
      <c r="AS148" s="28" t="str">
        <f t="shared" si="20"/>
        <v>O</v>
      </c>
      <c r="AT148" s="179">
        <v>0</v>
      </c>
      <c r="AU148" s="171">
        <v>1</v>
      </c>
      <c r="AV148" s="171">
        <v>1</v>
      </c>
      <c r="AW148" s="171">
        <v>0</v>
      </c>
      <c r="AX148" s="171">
        <v>0</v>
      </c>
      <c r="AY148" s="171">
        <v>0</v>
      </c>
      <c r="AZ148" s="171">
        <v>0</v>
      </c>
      <c r="BA148" s="171">
        <v>0</v>
      </c>
      <c r="BB148" s="171">
        <v>1</v>
      </c>
      <c r="BC148" s="171">
        <v>0</v>
      </c>
      <c r="BD148" s="171">
        <v>0</v>
      </c>
      <c r="BE148" s="171">
        <v>0</v>
      </c>
      <c r="BF148" s="171">
        <v>0</v>
      </c>
      <c r="BG148" s="171">
        <v>0</v>
      </c>
      <c r="BH148" s="12">
        <f t="shared" si="21"/>
        <v>3</v>
      </c>
      <c r="BI148" s="28" t="str">
        <f t="shared" si="22"/>
        <v>O</v>
      </c>
    </row>
    <row r="149" spans="1:61" s="130" customFormat="1" ht="15.75" customHeight="1" x14ac:dyDescent="0.3">
      <c r="A149" s="51">
        <v>143</v>
      </c>
      <c r="B149" s="279" t="s">
        <v>1834</v>
      </c>
      <c r="C149" s="93">
        <v>50</v>
      </c>
      <c r="D149" s="7"/>
      <c r="E149" s="7"/>
      <c r="F149" s="171">
        <v>0</v>
      </c>
      <c r="G149" s="13">
        <v>0</v>
      </c>
      <c r="H149" s="136">
        <v>0</v>
      </c>
      <c r="I149" s="136">
        <v>0</v>
      </c>
      <c r="J149" s="136">
        <v>0</v>
      </c>
      <c r="K149" s="136">
        <v>0</v>
      </c>
      <c r="L149" s="207">
        <v>0</v>
      </c>
      <c r="M149" s="171">
        <v>0</v>
      </c>
      <c r="N149" s="187">
        <v>0</v>
      </c>
      <c r="O149" s="136">
        <v>0</v>
      </c>
      <c r="P149" s="136">
        <v>0</v>
      </c>
      <c r="Q149" s="136">
        <v>0</v>
      </c>
      <c r="R149" s="136">
        <v>0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">
        <f>SUM(F149:Q149)</f>
        <v>0</v>
      </c>
      <c r="Y149" s="13" t="str">
        <f>IF(X148&gt;=5,"C",IF(X148=0,"-",IF(X148=1,"NI",IF(X148&gt;1,"O",IF(X148&gt;5,"O")))))</f>
        <v>-</v>
      </c>
      <c r="Z149" s="171">
        <v>0</v>
      </c>
      <c r="AA149" s="171">
        <v>0</v>
      </c>
      <c r="AB149" s="171">
        <v>0</v>
      </c>
      <c r="AC149" s="171">
        <v>1</v>
      </c>
      <c r="AD149" s="171">
        <v>0</v>
      </c>
      <c r="AE149" s="136">
        <v>0</v>
      </c>
      <c r="AF149" s="136">
        <v>0</v>
      </c>
      <c r="AG149" s="149">
        <v>0</v>
      </c>
      <c r="AH149" s="171">
        <v>0</v>
      </c>
      <c r="AI149" s="171">
        <v>0</v>
      </c>
      <c r="AJ149" s="171">
        <v>0</v>
      </c>
      <c r="AK149" s="136">
        <v>0</v>
      </c>
      <c r="AL149" s="207">
        <v>0</v>
      </c>
      <c r="AM149" s="161">
        <v>0</v>
      </c>
      <c r="AN149" s="161">
        <v>0</v>
      </c>
      <c r="AO149" s="161">
        <v>0</v>
      </c>
      <c r="AP149" s="161">
        <v>0</v>
      </c>
      <c r="AQ149" s="161">
        <v>0</v>
      </c>
      <c r="AR149" s="35">
        <f>SUM(Z149:AQ149)</f>
        <v>1</v>
      </c>
      <c r="AS149" s="28" t="str">
        <f t="shared" si="20"/>
        <v>NI</v>
      </c>
      <c r="AT149" s="179">
        <v>0</v>
      </c>
      <c r="AU149" s="171">
        <v>0</v>
      </c>
      <c r="AV149" s="171">
        <v>0</v>
      </c>
      <c r="AW149" s="171">
        <v>0</v>
      </c>
      <c r="AX149" s="171">
        <v>0</v>
      </c>
      <c r="AY149" s="171">
        <v>0</v>
      </c>
      <c r="AZ149" s="171">
        <v>0</v>
      </c>
      <c r="BA149" s="171">
        <v>0</v>
      </c>
      <c r="BB149" s="171">
        <v>0</v>
      </c>
      <c r="BC149" s="171">
        <v>0</v>
      </c>
      <c r="BD149" s="171">
        <v>0</v>
      </c>
      <c r="BE149" s="171">
        <v>0</v>
      </c>
      <c r="BF149" s="171">
        <v>1</v>
      </c>
      <c r="BG149" s="171">
        <v>0</v>
      </c>
      <c r="BH149" s="12">
        <f t="shared" si="21"/>
        <v>1</v>
      </c>
      <c r="BI149" s="28" t="str">
        <f t="shared" si="22"/>
        <v>NI</v>
      </c>
    </row>
    <row r="150" spans="1:61" ht="15.75" customHeight="1" x14ac:dyDescent="0.3">
      <c r="A150" s="51">
        <v>144</v>
      </c>
      <c r="B150" s="278" t="s">
        <v>1847</v>
      </c>
      <c r="C150" s="7">
        <v>62</v>
      </c>
      <c r="D150" s="7"/>
      <c r="E150" s="7"/>
      <c r="F150" s="12">
        <v>0</v>
      </c>
      <c r="G150" s="13">
        <v>0</v>
      </c>
      <c r="H150" s="136">
        <v>0</v>
      </c>
      <c r="I150" s="136">
        <v>0</v>
      </c>
      <c r="J150" s="136">
        <v>0</v>
      </c>
      <c r="K150" s="136">
        <v>0</v>
      </c>
      <c r="L150" s="207">
        <v>0</v>
      </c>
      <c r="M150" s="136">
        <v>0</v>
      </c>
      <c r="N150" s="129">
        <v>0</v>
      </c>
      <c r="O150" s="136">
        <v>0</v>
      </c>
      <c r="P150" s="136">
        <v>0</v>
      </c>
      <c r="Q150" s="136">
        <v>0</v>
      </c>
      <c r="R150" s="136">
        <v>0</v>
      </c>
      <c r="S150" s="136">
        <v>0</v>
      </c>
      <c r="T150" s="136">
        <v>0</v>
      </c>
      <c r="U150" s="136">
        <v>0</v>
      </c>
      <c r="V150" s="136">
        <v>0</v>
      </c>
      <c r="W150" s="136">
        <v>0</v>
      </c>
      <c r="X150" s="13">
        <f>SUM(F150:W150)</f>
        <v>0</v>
      </c>
      <c r="Y150" s="13" t="str">
        <f>IF(X150&gt;=5,"C",IF(X150=0,"-",IF(X150=1,"NI",IF(X150&gt;1,"O",IF(X150&gt;5,"O")))))</f>
        <v>-</v>
      </c>
      <c r="Z150" s="171">
        <v>0</v>
      </c>
      <c r="AA150" s="136">
        <v>0</v>
      </c>
      <c r="AB150" s="136">
        <v>0</v>
      </c>
      <c r="AC150" s="136">
        <v>0</v>
      </c>
      <c r="AD150" s="136">
        <v>0</v>
      </c>
      <c r="AE150" s="136">
        <v>0</v>
      </c>
      <c r="AF150" s="136">
        <v>0</v>
      </c>
      <c r="AG150" s="149">
        <v>0</v>
      </c>
      <c r="AH150" s="171">
        <v>0</v>
      </c>
      <c r="AI150" s="171">
        <v>0</v>
      </c>
      <c r="AJ150" s="171">
        <v>0</v>
      </c>
      <c r="AK150" s="136">
        <v>0</v>
      </c>
      <c r="AL150" s="207">
        <v>0</v>
      </c>
      <c r="AM150" s="161">
        <v>0</v>
      </c>
      <c r="AN150" s="161">
        <v>0</v>
      </c>
      <c r="AO150" s="161">
        <v>0</v>
      </c>
      <c r="AP150" s="161">
        <v>0</v>
      </c>
      <c r="AQ150" s="161">
        <v>0</v>
      </c>
      <c r="AR150" s="35">
        <v>0</v>
      </c>
      <c r="AS150" s="28" t="str">
        <f t="shared" si="20"/>
        <v>-</v>
      </c>
      <c r="AT150" s="179">
        <v>0</v>
      </c>
      <c r="AU150" s="171">
        <v>0</v>
      </c>
      <c r="AV150" s="171">
        <v>0</v>
      </c>
      <c r="AW150" s="171">
        <v>0</v>
      </c>
      <c r="AX150" s="171">
        <v>0</v>
      </c>
      <c r="AY150" s="171">
        <v>0</v>
      </c>
      <c r="AZ150" s="171">
        <v>0</v>
      </c>
      <c r="BA150" s="171">
        <v>0</v>
      </c>
      <c r="BB150" s="171">
        <v>0</v>
      </c>
      <c r="BC150" s="171">
        <v>0</v>
      </c>
      <c r="BD150" s="171">
        <v>0</v>
      </c>
      <c r="BE150" s="171">
        <v>0</v>
      </c>
      <c r="BF150" s="171">
        <v>1</v>
      </c>
      <c r="BG150" s="171">
        <v>0</v>
      </c>
      <c r="BH150" s="12">
        <f t="shared" si="21"/>
        <v>1</v>
      </c>
      <c r="BI150" s="28" t="str">
        <f t="shared" si="22"/>
        <v>NI</v>
      </c>
    </row>
    <row r="151" spans="1:61" ht="15.75" customHeight="1" x14ac:dyDescent="0.3">
      <c r="A151" s="51">
        <v>145</v>
      </c>
      <c r="B151" s="278" t="s">
        <v>1340</v>
      </c>
      <c r="C151" s="3">
        <v>52</v>
      </c>
      <c r="D151" s="3"/>
      <c r="E151" s="12"/>
      <c r="F151" s="12">
        <v>1</v>
      </c>
      <c r="G151" s="13">
        <v>1</v>
      </c>
      <c r="H151" s="136">
        <v>1</v>
      </c>
      <c r="I151" s="136">
        <v>1</v>
      </c>
      <c r="J151" s="136">
        <v>1</v>
      </c>
      <c r="K151" s="136">
        <v>1</v>
      </c>
      <c r="L151" s="207">
        <v>1</v>
      </c>
      <c r="M151" s="136">
        <v>1</v>
      </c>
      <c r="N151" s="129">
        <v>0</v>
      </c>
      <c r="O151" s="136">
        <v>0</v>
      </c>
      <c r="P151" s="136">
        <v>0</v>
      </c>
      <c r="Q151" s="136">
        <v>0</v>
      </c>
      <c r="R151" s="136">
        <v>0</v>
      </c>
      <c r="S151" s="136">
        <v>0</v>
      </c>
      <c r="T151" s="136">
        <v>0</v>
      </c>
      <c r="U151" s="136">
        <v>0</v>
      </c>
      <c r="V151" s="136">
        <v>0</v>
      </c>
      <c r="W151" s="136">
        <v>0</v>
      </c>
      <c r="X151" s="13">
        <f>SUM(F151:Q151)</f>
        <v>8</v>
      </c>
      <c r="Y151" s="13" t="str">
        <f>IF(X151&gt;=5,"C",IF(X151=0,"-",IF(X151=1,"NI",IF(X151&gt;1,"O",IF(X151&gt;5,"O")))))</f>
        <v>C</v>
      </c>
      <c r="Z151" s="171">
        <v>0</v>
      </c>
      <c r="AA151" s="136">
        <v>0</v>
      </c>
      <c r="AB151" s="136">
        <v>0</v>
      </c>
      <c r="AC151" s="136">
        <v>0</v>
      </c>
      <c r="AD151" s="136">
        <v>0</v>
      </c>
      <c r="AE151" s="136">
        <v>0</v>
      </c>
      <c r="AF151" s="136">
        <v>0</v>
      </c>
      <c r="AG151" s="149">
        <v>0</v>
      </c>
      <c r="AH151" s="136">
        <v>0</v>
      </c>
      <c r="AI151" s="136">
        <v>0</v>
      </c>
      <c r="AJ151" s="136">
        <v>0</v>
      </c>
      <c r="AK151" s="136">
        <v>0</v>
      </c>
      <c r="AL151" s="207">
        <v>0</v>
      </c>
      <c r="AM151" s="161">
        <v>0</v>
      </c>
      <c r="AN151" s="161">
        <v>1</v>
      </c>
      <c r="AO151" s="161">
        <v>1</v>
      </c>
      <c r="AP151" s="161">
        <v>1</v>
      </c>
      <c r="AQ151" s="161">
        <v>1</v>
      </c>
      <c r="AR151" s="35">
        <f>SUM(Z151:AQ151)</f>
        <v>4</v>
      </c>
      <c r="AS151" s="28" t="str">
        <f t="shared" si="20"/>
        <v>O</v>
      </c>
      <c r="AT151" s="179">
        <v>0</v>
      </c>
      <c r="AU151" s="171">
        <v>0</v>
      </c>
      <c r="AV151" s="171">
        <v>0</v>
      </c>
      <c r="AW151" s="171">
        <v>0</v>
      </c>
      <c r="AX151" s="171">
        <v>1</v>
      </c>
      <c r="AY151" s="171">
        <v>1</v>
      </c>
      <c r="AZ151" s="171">
        <v>0</v>
      </c>
      <c r="BA151" s="171">
        <v>0</v>
      </c>
      <c r="BB151" s="171">
        <v>1</v>
      </c>
      <c r="BC151" s="171">
        <v>0</v>
      </c>
      <c r="BD151" s="171">
        <v>1</v>
      </c>
      <c r="BE151" s="171">
        <v>0</v>
      </c>
      <c r="BF151" s="171">
        <v>0</v>
      </c>
      <c r="BG151" s="171">
        <v>0</v>
      </c>
      <c r="BH151" s="12">
        <f t="shared" si="21"/>
        <v>4</v>
      </c>
      <c r="BI151" s="28" t="str">
        <f t="shared" si="22"/>
        <v>O</v>
      </c>
    </row>
    <row r="152" spans="1:61" ht="15.75" customHeight="1" x14ac:dyDescent="0.3">
      <c r="A152" s="51">
        <v>146</v>
      </c>
      <c r="B152" s="278" t="s">
        <v>1744</v>
      </c>
      <c r="C152" s="7">
        <v>21</v>
      </c>
      <c r="D152" s="7"/>
      <c r="E152" s="7"/>
      <c r="F152" s="171">
        <v>0</v>
      </c>
      <c r="G152" s="13">
        <v>0</v>
      </c>
      <c r="H152" s="136">
        <v>0</v>
      </c>
      <c r="I152" s="136">
        <v>0</v>
      </c>
      <c r="J152" s="136">
        <v>0</v>
      </c>
      <c r="K152" s="136">
        <v>0</v>
      </c>
      <c r="L152" s="207">
        <v>0</v>
      </c>
      <c r="M152" s="171">
        <v>0</v>
      </c>
      <c r="N152" s="187">
        <v>0</v>
      </c>
      <c r="O152" s="136">
        <v>0</v>
      </c>
      <c r="P152" s="136">
        <v>0</v>
      </c>
      <c r="Q152" s="136">
        <v>0</v>
      </c>
      <c r="R152" s="136">
        <v>0</v>
      </c>
      <c r="S152" s="136">
        <v>0</v>
      </c>
      <c r="T152" s="136">
        <v>0</v>
      </c>
      <c r="U152" s="136">
        <v>0</v>
      </c>
      <c r="V152" s="136">
        <v>0</v>
      </c>
      <c r="W152" s="136">
        <v>0</v>
      </c>
      <c r="X152" s="13">
        <f>SUM(F152:Q152)</f>
        <v>0</v>
      </c>
      <c r="Y152" s="13" t="str">
        <f>IF(X151&gt;=5,"C",IF(X151=0,"-",IF(X151=1,"NI",IF(X151&gt;1,"O",IF(X151&gt;5,"O")))))</f>
        <v>C</v>
      </c>
      <c r="Z152" s="171">
        <v>0</v>
      </c>
      <c r="AA152" s="171">
        <v>0</v>
      </c>
      <c r="AB152" s="171">
        <v>0</v>
      </c>
      <c r="AC152" s="171">
        <v>0</v>
      </c>
      <c r="AD152" s="171">
        <v>0</v>
      </c>
      <c r="AE152" s="171">
        <v>0</v>
      </c>
      <c r="AF152" s="171">
        <v>0</v>
      </c>
      <c r="AG152" s="149">
        <v>0</v>
      </c>
      <c r="AH152" s="171">
        <v>0</v>
      </c>
      <c r="AI152" s="171">
        <v>0</v>
      </c>
      <c r="AJ152" s="171">
        <v>0</v>
      </c>
      <c r="AK152" s="136">
        <v>0</v>
      </c>
      <c r="AL152" s="207">
        <v>0</v>
      </c>
      <c r="AM152" s="161">
        <v>0</v>
      </c>
      <c r="AN152" s="161">
        <v>0</v>
      </c>
      <c r="AO152" s="161">
        <v>0</v>
      </c>
      <c r="AP152" s="161">
        <v>0</v>
      </c>
      <c r="AQ152" s="161">
        <v>0</v>
      </c>
      <c r="AR152" s="35">
        <f>SUM(Z152:AQ152)</f>
        <v>0</v>
      </c>
      <c r="AS152" s="28" t="str">
        <f t="shared" si="20"/>
        <v>-</v>
      </c>
      <c r="AT152" s="179">
        <v>0</v>
      </c>
      <c r="AU152" s="171">
        <v>0</v>
      </c>
      <c r="AV152" s="171">
        <v>0</v>
      </c>
      <c r="AW152" s="171">
        <v>0</v>
      </c>
      <c r="AX152" s="171">
        <v>0</v>
      </c>
      <c r="AY152" s="171">
        <v>0</v>
      </c>
      <c r="AZ152" s="171">
        <v>1</v>
      </c>
      <c r="BA152" s="171">
        <v>0</v>
      </c>
      <c r="BB152" s="171">
        <v>0</v>
      </c>
      <c r="BC152" s="171">
        <v>0</v>
      </c>
      <c r="BD152" s="171">
        <v>0</v>
      </c>
      <c r="BE152" s="171">
        <v>0</v>
      </c>
      <c r="BF152" s="171">
        <v>0</v>
      </c>
      <c r="BG152" s="171">
        <v>0</v>
      </c>
      <c r="BH152" s="12">
        <f t="shared" si="21"/>
        <v>1</v>
      </c>
      <c r="BI152" s="28" t="str">
        <f t="shared" si="22"/>
        <v>NI</v>
      </c>
    </row>
    <row r="153" spans="1:61" ht="15.75" customHeight="1" x14ac:dyDescent="0.3">
      <c r="A153" s="51">
        <v>147</v>
      </c>
      <c r="B153" s="278" t="s">
        <v>1678</v>
      </c>
      <c r="C153" s="3">
        <v>48</v>
      </c>
      <c r="D153" s="3">
        <v>2</v>
      </c>
      <c r="E153" s="12"/>
      <c r="F153" s="12">
        <v>0</v>
      </c>
      <c r="G153" s="13">
        <v>0</v>
      </c>
      <c r="H153" s="136">
        <v>0</v>
      </c>
      <c r="I153" s="136">
        <v>0</v>
      </c>
      <c r="J153" s="136">
        <v>0</v>
      </c>
      <c r="K153" s="136">
        <v>0</v>
      </c>
      <c r="L153" s="207">
        <v>0</v>
      </c>
      <c r="M153" s="136">
        <v>0</v>
      </c>
      <c r="N153" s="129">
        <v>0</v>
      </c>
      <c r="O153" s="136">
        <v>0</v>
      </c>
      <c r="P153" s="136">
        <v>0</v>
      </c>
      <c r="Q153" s="136">
        <v>0</v>
      </c>
      <c r="R153" s="136">
        <v>0</v>
      </c>
      <c r="S153" s="136">
        <v>0</v>
      </c>
      <c r="T153" s="136">
        <v>0</v>
      </c>
      <c r="U153" s="136">
        <v>0</v>
      </c>
      <c r="V153" s="136">
        <v>0</v>
      </c>
      <c r="W153" s="136">
        <v>0</v>
      </c>
      <c r="X153" s="13">
        <f>SUM(F153:Q153)</f>
        <v>0</v>
      </c>
      <c r="Y153" s="13" t="str">
        <f t="shared" ref="Y153:Y164" si="23">IF(X153&gt;=5,"C",IF(X153=0,"-",IF(X153=1,"NI",IF(X153&gt;1,"O",IF(X153&gt;5,"O")))))</f>
        <v>-</v>
      </c>
      <c r="Z153" s="171">
        <v>0</v>
      </c>
      <c r="AA153" s="136">
        <v>0</v>
      </c>
      <c r="AB153" s="136">
        <v>0</v>
      </c>
      <c r="AC153" s="136">
        <v>0</v>
      </c>
      <c r="AD153" s="136">
        <v>0</v>
      </c>
      <c r="AE153" s="136">
        <v>0</v>
      </c>
      <c r="AF153" s="136">
        <v>0</v>
      </c>
      <c r="AG153" s="149">
        <v>0</v>
      </c>
      <c r="AH153" s="136">
        <v>0</v>
      </c>
      <c r="AI153" s="136">
        <v>0</v>
      </c>
      <c r="AJ153" s="136">
        <v>0</v>
      </c>
      <c r="AK153" s="136">
        <v>0</v>
      </c>
      <c r="AL153" s="207">
        <v>1</v>
      </c>
      <c r="AM153" s="161">
        <v>1</v>
      </c>
      <c r="AN153" s="161">
        <v>0</v>
      </c>
      <c r="AO153" s="161">
        <v>0</v>
      </c>
      <c r="AP153" s="161">
        <v>0</v>
      </c>
      <c r="AQ153" s="161">
        <v>0</v>
      </c>
      <c r="AR153" s="35">
        <f>SUM(Z153:AQ153)</f>
        <v>2</v>
      </c>
      <c r="AS153" s="28" t="str">
        <f t="shared" si="20"/>
        <v>O</v>
      </c>
      <c r="AT153" s="179">
        <v>0</v>
      </c>
      <c r="AU153" s="171">
        <v>1</v>
      </c>
      <c r="AV153" s="171">
        <v>0</v>
      </c>
      <c r="AW153" s="171">
        <v>0</v>
      </c>
      <c r="AX153" s="171">
        <v>0</v>
      </c>
      <c r="AY153" s="171">
        <v>0</v>
      </c>
      <c r="AZ153" s="171">
        <v>0</v>
      </c>
      <c r="BA153" s="171">
        <v>0</v>
      </c>
      <c r="BB153" s="171">
        <v>0</v>
      </c>
      <c r="BC153" s="171">
        <v>0</v>
      </c>
      <c r="BD153" s="171">
        <v>0</v>
      </c>
      <c r="BE153" s="171">
        <v>0</v>
      </c>
      <c r="BF153" s="171">
        <v>0</v>
      </c>
      <c r="BG153" s="171">
        <v>0</v>
      </c>
      <c r="BH153" s="12">
        <f t="shared" si="21"/>
        <v>1</v>
      </c>
      <c r="BI153" s="28" t="str">
        <f t="shared" si="22"/>
        <v>NI</v>
      </c>
    </row>
    <row r="154" spans="1:61" ht="15.75" customHeight="1" x14ac:dyDescent="0.3">
      <c r="A154" s="51">
        <v>148</v>
      </c>
      <c r="B154" s="278" t="s">
        <v>972</v>
      </c>
      <c r="C154" s="3">
        <v>46</v>
      </c>
      <c r="D154" s="3">
        <v>5</v>
      </c>
      <c r="E154" s="12"/>
      <c r="F154" s="12">
        <v>0</v>
      </c>
      <c r="G154" s="13">
        <v>0</v>
      </c>
      <c r="H154" s="136">
        <v>0</v>
      </c>
      <c r="I154" s="136">
        <v>0</v>
      </c>
      <c r="J154" s="136">
        <v>0</v>
      </c>
      <c r="K154" s="136">
        <v>0</v>
      </c>
      <c r="L154" s="207">
        <v>0</v>
      </c>
      <c r="M154" s="136">
        <v>0</v>
      </c>
      <c r="N154" s="129">
        <v>0</v>
      </c>
      <c r="O154" s="136">
        <v>1</v>
      </c>
      <c r="P154" s="136">
        <v>0</v>
      </c>
      <c r="Q154" s="136">
        <v>0</v>
      </c>
      <c r="R154" s="136">
        <v>0</v>
      </c>
      <c r="S154" s="136">
        <v>0</v>
      </c>
      <c r="T154" s="136">
        <v>0</v>
      </c>
      <c r="U154" s="136">
        <v>0</v>
      </c>
      <c r="V154" s="136">
        <v>0</v>
      </c>
      <c r="W154" s="136">
        <v>0</v>
      </c>
      <c r="X154" s="13">
        <f>SUM(F154:Q154)</f>
        <v>1</v>
      </c>
      <c r="Y154" s="13" t="str">
        <f t="shared" si="23"/>
        <v>NI</v>
      </c>
      <c r="Z154" s="171">
        <v>0</v>
      </c>
      <c r="AA154" s="136">
        <v>0</v>
      </c>
      <c r="AB154" s="136">
        <v>0</v>
      </c>
      <c r="AC154" s="136">
        <v>0</v>
      </c>
      <c r="AD154" s="136">
        <v>0</v>
      </c>
      <c r="AE154" s="136">
        <v>0</v>
      </c>
      <c r="AF154" s="136">
        <v>0</v>
      </c>
      <c r="AG154" s="149">
        <v>0</v>
      </c>
      <c r="AH154" s="136">
        <v>0</v>
      </c>
      <c r="AI154" s="136">
        <v>0</v>
      </c>
      <c r="AJ154" s="136">
        <v>1</v>
      </c>
      <c r="AK154" s="136">
        <v>0</v>
      </c>
      <c r="AL154" s="207">
        <v>0</v>
      </c>
      <c r="AM154" s="161">
        <v>0</v>
      </c>
      <c r="AN154" s="161">
        <v>0</v>
      </c>
      <c r="AO154" s="161">
        <v>0</v>
      </c>
      <c r="AP154" s="161">
        <v>1</v>
      </c>
      <c r="AQ154" s="161">
        <v>0</v>
      </c>
      <c r="AR154" s="35">
        <f>SUM(Z154:AQ154)</f>
        <v>2</v>
      </c>
      <c r="AS154" s="28" t="str">
        <f t="shared" si="20"/>
        <v>O</v>
      </c>
      <c r="AT154" s="179">
        <v>0</v>
      </c>
      <c r="AU154" s="171">
        <v>1</v>
      </c>
      <c r="AV154" s="171">
        <v>0</v>
      </c>
      <c r="AW154" s="171">
        <v>0</v>
      </c>
      <c r="AX154" s="171">
        <v>0</v>
      </c>
      <c r="AY154" s="171">
        <v>0</v>
      </c>
      <c r="AZ154" s="171">
        <v>0</v>
      </c>
      <c r="BA154" s="171">
        <v>0</v>
      </c>
      <c r="BB154" s="171">
        <v>0</v>
      </c>
      <c r="BC154" s="171">
        <v>0</v>
      </c>
      <c r="BD154" s="171">
        <v>0</v>
      </c>
      <c r="BE154" s="171">
        <v>0</v>
      </c>
      <c r="BF154" s="171">
        <v>0</v>
      </c>
      <c r="BG154" s="171">
        <v>0</v>
      </c>
      <c r="BH154" s="12">
        <f t="shared" si="21"/>
        <v>1</v>
      </c>
      <c r="BI154" s="28" t="str">
        <f t="shared" si="22"/>
        <v>NI</v>
      </c>
    </row>
    <row r="155" spans="1:61" ht="15.75" customHeight="1" x14ac:dyDescent="0.3">
      <c r="A155" s="51">
        <v>149</v>
      </c>
      <c r="B155" s="278" t="s">
        <v>1770</v>
      </c>
      <c r="C155" s="3">
        <v>34</v>
      </c>
      <c r="D155" s="3"/>
      <c r="E155" s="12"/>
      <c r="F155" s="12">
        <v>0</v>
      </c>
      <c r="G155" s="13">
        <v>0</v>
      </c>
      <c r="H155" s="136">
        <v>0</v>
      </c>
      <c r="I155" s="136">
        <v>0</v>
      </c>
      <c r="J155" s="136">
        <v>0</v>
      </c>
      <c r="K155" s="136">
        <v>0</v>
      </c>
      <c r="L155" s="207">
        <v>0</v>
      </c>
      <c r="M155" s="136">
        <v>0</v>
      </c>
      <c r="N155" s="129">
        <v>0</v>
      </c>
      <c r="O155" s="136">
        <v>0</v>
      </c>
      <c r="P155" s="136">
        <v>0</v>
      </c>
      <c r="Q155" s="136">
        <v>0</v>
      </c>
      <c r="R155" s="136">
        <v>0</v>
      </c>
      <c r="S155" s="136">
        <v>0</v>
      </c>
      <c r="T155" s="136">
        <v>0</v>
      </c>
      <c r="U155" s="136">
        <v>0</v>
      </c>
      <c r="V155" s="136">
        <v>0</v>
      </c>
      <c r="W155" s="136">
        <v>0</v>
      </c>
      <c r="X155" s="13">
        <f>SUM(F155:W155)</f>
        <v>0</v>
      </c>
      <c r="Y155" s="13" t="str">
        <f t="shared" si="23"/>
        <v>-</v>
      </c>
      <c r="Z155" s="171">
        <v>0</v>
      </c>
      <c r="AA155" s="136">
        <v>0</v>
      </c>
      <c r="AB155" s="136">
        <v>0</v>
      </c>
      <c r="AC155" s="136">
        <v>0</v>
      </c>
      <c r="AD155" s="136">
        <v>0</v>
      </c>
      <c r="AE155" s="136">
        <v>0</v>
      </c>
      <c r="AF155" s="136">
        <v>0</v>
      </c>
      <c r="AG155" s="149">
        <v>0</v>
      </c>
      <c r="AH155" s="171">
        <v>0</v>
      </c>
      <c r="AI155" s="171">
        <v>0</v>
      </c>
      <c r="AJ155" s="171">
        <v>0</v>
      </c>
      <c r="AK155" s="136">
        <v>0</v>
      </c>
      <c r="AL155" s="207">
        <v>0</v>
      </c>
      <c r="AM155" s="161">
        <v>0</v>
      </c>
      <c r="AN155" s="161">
        <v>0</v>
      </c>
      <c r="AO155" s="161">
        <v>0</v>
      </c>
      <c r="AP155" s="161">
        <v>0</v>
      </c>
      <c r="AQ155" s="161">
        <v>0</v>
      </c>
      <c r="AR155" s="35">
        <v>0</v>
      </c>
      <c r="AS155" s="28" t="str">
        <f t="shared" si="20"/>
        <v>-</v>
      </c>
      <c r="AT155" s="179">
        <v>0</v>
      </c>
      <c r="AU155" s="171">
        <v>0</v>
      </c>
      <c r="AV155" s="171">
        <v>0</v>
      </c>
      <c r="AW155" s="171">
        <v>0</v>
      </c>
      <c r="AX155" s="171">
        <v>0</v>
      </c>
      <c r="AY155" s="171">
        <v>0</v>
      </c>
      <c r="AZ155" s="171">
        <v>0</v>
      </c>
      <c r="BA155" s="171">
        <v>0</v>
      </c>
      <c r="BB155" s="171">
        <v>0</v>
      </c>
      <c r="BC155" s="171">
        <v>0</v>
      </c>
      <c r="BD155" s="171">
        <v>1</v>
      </c>
      <c r="BE155" s="171">
        <v>0</v>
      </c>
      <c r="BF155" s="171">
        <v>0</v>
      </c>
      <c r="BG155" s="171">
        <v>0</v>
      </c>
      <c r="BH155" s="12">
        <f t="shared" si="21"/>
        <v>1</v>
      </c>
      <c r="BI155" s="28" t="str">
        <f t="shared" si="22"/>
        <v>NI</v>
      </c>
    </row>
    <row r="156" spans="1:61" ht="15.75" customHeight="1" x14ac:dyDescent="0.3">
      <c r="A156" s="51">
        <v>150</v>
      </c>
      <c r="B156" s="278" t="s">
        <v>960</v>
      </c>
      <c r="C156" s="3">
        <v>70</v>
      </c>
      <c r="D156" s="3">
        <v>2</v>
      </c>
      <c r="E156" s="12"/>
      <c r="F156" s="12">
        <v>0</v>
      </c>
      <c r="G156" s="13">
        <v>0</v>
      </c>
      <c r="H156" s="136">
        <v>0</v>
      </c>
      <c r="I156" s="136">
        <v>0</v>
      </c>
      <c r="J156" s="136">
        <v>1</v>
      </c>
      <c r="K156" s="136">
        <v>0</v>
      </c>
      <c r="L156" s="207">
        <v>0</v>
      </c>
      <c r="M156" s="136">
        <v>0</v>
      </c>
      <c r="N156" s="129">
        <v>0</v>
      </c>
      <c r="O156" s="136">
        <v>0</v>
      </c>
      <c r="P156" s="136">
        <v>0</v>
      </c>
      <c r="Q156" s="136">
        <v>1</v>
      </c>
      <c r="R156" s="136">
        <v>1</v>
      </c>
      <c r="S156" s="136">
        <v>0</v>
      </c>
      <c r="T156" s="136">
        <v>0</v>
      </c>
      <c r="U156" s="136">
        <v>1</v>
      </c>
      <c r="V156" s="136">
        <v>1</v>
      </c>
      <c r="W156" s="136">
        <v>1</v>
      </c>
      <c r="X156" s="13">
        <f>SUM(F156:Q156)</f>
        <v>2</v>
      </c>
      <c r="Y156" s="13" t="str">
        <f t="shared" si="23"/>
        <v>O</v>
      </c>
      <c r="Z156" s="171">
        <v>0</v>
      </c>
      <c r="AA156" s="136">
        <v>1</v>
      </c>
      <c r="AB156" s="136">
        <v>1</v>
      </c>
      <c r="AC156" s="136">
        <v>0</v>
      </c>
      <c r="AD156" s="136">
        <v>0</v>
      </c>
      <c r="AE156" s="136">
        <v>1</v>
      </c>
      <c r="AF156" s="136">
        <v>0</v>
      </c>
      <c r="AG156" s="149">
        <v>1</v>
      </c>
      <c r="AH156" s="136">
        <v>0</v>
      </c>
      <c r="AI156" s="136">
        <v>1</v>
      </c>
      <c r="AJ156" s="136">
        <v>0</v>
      </c>
      <c r="AK156" s="136">
        <v>1</v>
      </c>
      <c r="AL156" s="207">
        <v>1</v>
      </c>
      <c r="AM156" s="161">
        <v>1</v>
      </c>
      <c r="AN156" s="161">
        <v>1</v>
      </c>
      <c r="AO156" s="161">
        <v>0</v>
      </c>
      <c r="AP156" s="161">
        <v>0</v>
      </c>
      <c r="AQ156" s="161">
        <v>0</v>
      </c>
      <c r="AR156" s="35">
        <f>SUM(Z156:AQ156)</f>
        <v>9</v>
      </c>
      <c r="AS156" s="28" t="str">
        <f t="shared" si="20"/>
        <v>C</v>
      </c>
      <c r="AT156" s="179">
        <v>0</v>
      </c>
      <c r="AU156" s="171">
        <v>0</v>
      </c>
      <c r="AV156" s="171">
        <v>1</v>
      </c>
      <c r="AW156" s="171">
        <v>1</v>
      </c>
      <c r="AX156" s="171">
        <v>0</v>
      </c>
      <c r="AY156" s="171">
        <v>1</v>
      </c>
      <c r="AZ156" s="171">
        <v>0</v>
      </c>
      <c r="BA156" s="171">
        <v>0</v>
      </c>
      <c r="BB156" s="171">
        <v>1</v>
      </c>
      <c r="BC156" s="171">
        <v>1</v>
      </c>
      <c r="BD156" s="171">
        <v>1</v>
      </c>
      <c r="BE156" s="171">
        <v>0</v>
      </c>
      <c r="BF156" s="171">
        <v>1</v>
      </c>
      <c r="BG156" s="171">
        <v>1</v>
      </c>
      <c r="BH156" s="12">
        <f t="shared" si="21"/>
        <v>8</v>
      </c>
      <c r="BI156" s="28" t="str">
        <f t="shared" si="22"/>
        <v>C</v>
      </c>
    </row>
    <row r="157" spans="1:61" ht="15.75" customHeight="1" x14ac:dyDescent="0.3">
      <c r="A157" s="51">
        <v>151</v>
      </c>
      <c r="B157" s="278" t="s">
        <v>1839</v>
      </c>
      <c r="C157" s="7">
        <v>18</v>
      </c>
      <c r="D157" s="7"/>
      <c r="E157" s="7"/>
      <c r="F157" s="12">
        <v>0</v>
      </c>
      <c r="G157" s="13">
        <v>0</v>
      </c>
      <c r="H157" s="136">
        <v>0</v>
      </c>
      <c r="I157" s="136">
        <v>0</v>
      </c>
      <c r="J157" s="136">
        <v>0</v>
      </c>
      <c r="K157" s="136">
        <v>0</v>
      </c>
      <c r="L157" s="207">
        <v>0</v>
      </c>
      <c r="M157" s="136">
        <v>0</v>
      </c>
      <c r="N157" s="129">
        <v>0</v>
      </c>
      <c r="O157" s="136">
        <v>0</v>
      </c>
      <c r="P157" s="136">
        <v>0</v>
      </c>
      <c r="Q157" s="136">
        <v>0</v>
      </c>
      <c r="R157" s="136">
        <v>0</v>
      </c>
      <c r="S157" s="136">
        <v>0</v>
      </c>
      <c r="T157" s="136">
        <v>0</v>
      </c>
      <c r="U157" s="136">
        <v>0</v>
      </c>
      <c r="V157" s="136">
        <v>0</v>
      </c>
      <c r="W157" s="136">
        <v>0</v>
      </c>
      <c r="X157" s="13">
        <f>SUM(F157:W157)</f>
        <v>0</v>
      </c>
      <c r="Y157" s="13" t="str">
        <f t="shared" si="23"/>
        <v>-</v>
      </c>
      <c r="Z157" s="171">
        <v>0</v>
      </c>
      <c r="AA157" s="136">
        <v>0</v>
      </c>
      <c r="AB157" s="136">
        <v>0</v>
      </c>
      <c r="AC157" s="136">
        <v>0</v>
      </c>
      <c r="AD157" s="136">
        <v>0</v>
      </c>
      <c r="AE157" s="136">
        <v>0</v>
      </c>
      <c r="AF157" s="136">
        <v>0</v>
      </c>
      <c r="AG157" s="149">
        <v>0</v>
      </c>
      <c r="AH157" s="171">
        <v>0</v>
      </c>
      <c r="AI157" s="171">
        <v>0</v>
      </c>
      <c r="AJ157" s="171">
        <v>0</v>
      </c>
      <c r="AK157" s="136">
        <v>0</v>
      </c>
      <c r="AL157" s="207">
        <v>0</v>
      </c>
      <c r="AM157" s="161">
        <v>0</v>
      </c>
      <c r="AN157" s="161">
        <v>0</v>
      </c>
      <c r="AO157" s="161">
        <v>0</v>
      </c>
      <c r="AP157" s="161">
        <v>0</v>
      </c>
      <c r="AQ157" s="161">
        <v>0</v>
      </c>
      <c r="AR157" s="35">
        <v>0</v>
      </c>
      <c r="AS157" s="28" t="str">
        <f t="shared" si="20"/>
        <v>-</v>
      </c>
      <c r="AT157" s="179">
        <v>0</v>
      </c>
      <c r="AU157" s="171">
        <v>0</v>
      </c>
      <c r="AV157" s="171">
        <v>0</v>
      </c>
      <c r="AW157" s="171">
        <v>0</v>
      </c>
      <c r="AX157" s="171">
        <v>0</v>
      </c>
      <c r="AY157" s="171">
        <v>0</v>
      </c>
      <c r="AZ157" s="171">
        <v>0</v>
      </c>
      <c r="BA157" s="171">
        <v>0</v>
      </c>
      <c r="BB157" s="171">
        <v>0</v>
      </c>
      <c r="BC157" s="171">
        <v>0</v>
      </c>
      <c r="BD157" s="171">
        <v>0</v>
      </c>
      <c r="BE157" s="171">
        <v>0</v>
      </c>
      <c r="BF157" s="171">
        <v>1</v>
      </c>
      <c r="BG157" s="171">
        <v>0</v>
      </c>
      <c r="BH157" s="12">
        <f t="shared" si="21"/>
        <v>1</v>
      </c>
      <c r="BI157" s="28" t="str">
        <f t="shared" si="22"/>
        <v>NI</v>
      </c>
    </row>
    <row r="158" spans="1:61" ht="15.75" customHeight="1" x14ac:dyDescent="0.3">
      <c r="A158" s="51">
        <v>152</v>
      </c>
      <c r="B158" s="279" t="s">
        <v>973</v>
      </c>
      <c r="C158" s="3">
        <v>51</v>
      </c>
      <c r="D158" s="3">
        <v>4</v>
      </c>
      <c r="E158" s="12"/>
      <c r="F158" s="12">
        <v>1</v>
      </c>
      <c r="G158" s="13">
        <v>0</v>
      </c>
      <c r="H158" s="136">
        <v>0</v>
      </c>
      <c r="I158" s="136">
        <v>0</v>
      </c>
      <c r="J158" s="136">
        <v>1</v>
      </c>
      <c r="K158" s="136">
        <v>0</v>
      </c>
      <c r="L158" s="207">
        <v>0</v>
      </c>
      <c r="M158" s="136">
        <v>0</v>
      </c>
      <c r="N158" s="129">
        <v>0</v>
      </c>
      <c r="O158" s="136">
        <v>0</v>
      </c>
      <c r="P158" s="136">
        <v>1</v>
      </c>
      <c r="Q158" s="136">
        <v>0</v>
      </c>
      <c r="R158" s="136">
        <v>0</v>
      </c>
      <c r="S158" s="136">
        <v>0</v>
      </c>
      <c r="T158" s="136">
        <v>1</v>
      </c>
      <c r="U158" s="136">
        <v>0</v>
      </c>
      <c r="V158" s="136">
        <v>1</v>
      </c>
      <c r="W158" s="136">
        <v>0</v>
      </c>
      <c r="X158" s="13">
        <f>SUM(F158:Q158)</f>
        <v>3</v>
      </c>
      <c r="Y158" s="13" t="str">
        <f t="shared" si="23"/>
        <v>O</v>
      </c>
      <c r="Z158" s="171">
        <v>1</v>
      </c>
      <c r="AA158" s="136">
        <v>0</v>
      </c>
      <c r="AB158" s="136">
        <v>1</v>
      </c>
      <c r="AC158" s="136">
        <v>0</v>
      </c>
      <c r="AD158" s="136">
        <v>0</v>
      </c>
      <c r="AE158" s="136">
        <v>0</v>
      </c>
      <c r="AF158" s="136">
        <v>1</v>
      </c>
      <c r="AG158" s="149">
        <v>0</v>
      </c>
      <c r="AH158" s="136">
        <v>0</v>
      </c>
      <c r="AI158" s="136">
        <v>0</v>
      </c>
      <c r="AJ158" s="136">
        <v>1</v>
      </c>
      <c r="AK158" s="136">
        <v>0</v>
      </c>
      <c r="AL158" s="207">
        <v>1</v>
      </c>
      <c r="AM158" s="161">
        <v>1</v>
      </c>
      <c r="AN158" s="161">
        <v>1</v>
      </c>
      <c r="AO158" s="161">
        <v>0</v>
      </c>
      <c r="AP158" s="161">
        <v>1</v>
      </c>
      <c r="AQ158" s="161">
        <v>1</v>
      </c>
      <c r="AR158" s="35">
        <f>SUM(Z158:AQ158)</f>
        <v>9</v>
      </c>
      <c r="AS158" s="28" t="str">
        <f t="shared" si="20"/>
        <v>C</v>
      </c>
      <c r="AT158" s="179">
        <v>0</v>
      </c>
      <c r="AU158" s="171">
        <v>0</v>
      </c>
      <c r="AV158" s="171">
        <v>1</v>
      </c>
      <c r="AW158" s="171">
        <v>1</v>
      </c>
      <c r="AX158" s="171">
        <v>1</v>
      </c>
      <c r="AY158" s="171">
        <v>1</v>
      </c>
      <c r="AZ158" s="171">
        <v>0</v>
      </c>
      <c r="BA158" s="171">
        <v>1</v>
      </c>
      <c r="BB158" s="171">
        <v>0</v>
      </c>
      <c r="BC158" s="171">
        <v>0</v>
      </c>
      <c r="BD158" s="171">
        <v>1</v>
      </c>
      <c r="BE158" s="171">
        <v>1</v>
      </c>
      <c r="BF158" s="171">
        <v>1</v>
      </c>
      <c r="BG158" s="171">
        <v>0</v>
      </c>
      <c r="BH158" s="12">
        <f t="shared" si="21"/>
        <v>8</v>
      </c>
      <c r="BI158" s="28" t="str">
        <f t="shared" si="22"/>
        <v>C</v>
      </c>
    </row>
    <row r="159" spans="1:61" ht="15.75" customHeight="1" x14ac:dyDescent="0.3">
      <c r="A159" s="51">
        <v>153</v>
      </c>
      <c r="B159" s="278" t="s">
        <v>974</v>
      </c>
      <c r="C159" s="3">
        <v>44</v>
      </c>
      <c r="D159" s="3">
        <v>3</v>
      </c>
      <c r="E159" s="12"/>
      <c r="F159" s="13">
        <v>0</v>
      </c>
      <c r="G159" s="13">
        <v>0</v>
      </c>
      <c r="H159" s="136">
        <v>0</v>
      </c>
      <c r="I159" s="136">
        <v>0</v>
      </c>
      <c r="J159" s="136">
        <v>0</v>
      </c>
      <c r="K159" s="136">
        <v>0</v>
      </c>
      <c r="L159" s="207">
        <v>0</v>
      </c>
      <c r="M159" s="136">
        <v>0</v>
      </c>
      <c r="N159" s="129">
        <v>0</v>
      </c>
      <c r="O159" s="136">
        <v>0</v>
      </c>
      <c r="P159" s="136">
        <v>0</v>
      </c>
      <c r="Q159" s="136">
        <v>0</v>
      </c>
      <c r="R159" s="136">
        <v>0</v>
      </c>
      <c r="S159" s="136">
        <v>0</v>
      </c>
      <c r="T159" s="136">
        <v>0</v>
      </c>
      <c r="U159" s="136">
        <v>0</v>
      </c>
      <c r="V159" s="136">
        <v>0</v>
      </c>
      <c r="W159" s="136">
        <v>0</v>
      </c>
      <c r="X159" s="13">
        <f>SUM(F159:Q159)</f>
        <v>0</v>
      </c>
      <c r="Y159" s="13" t="str">
        <f t="shared" si="23"/>
        <v>-</v>
      </c>
      <c r="Z159" s="171">
        <v>0</v>
      </c>
      <c r="AA159" s="136">
        <v>0</v>
      </c>
      <c r="AB159" s="136">
        <v>0</v>
      </c>
      <c r="AC159" s="136">
        <v>0</v>
      </c>
      <c r="AD159" s="136">
        <v>0</v>
      </c>
      <c r="AE159" s="136">
        <v>0</v>
      </c>
      <c r="AF159" s="136">
        <v>0</v>
      </c>
      <c r="AG159" s="149">
        <v>0</v>
      </c>
      <c r="AH159" s="136">
        <v>0</v>
      </c>
      <c r="AI159" s="136">
        <v>0</v>
      </c>
      <c r="AJ159" s="136">
        <v>0</v>
      </c>
      <c r="AK159" s="136">
        <v>0</v>
      </c>
      <c r="AL159" s="207">
        <v>1</v>
      </c>
      <c r="AM159" s="161">
        <v>1</v>
      </c>
      <c r="AN159" s="161">
        <v>0</v>
      </c>
      <c r="AO159" s="161">
        <v>0</v>
      </c>
      <c r="AP159" s="161">
        <v>0</v>
      </c>
      <c r="AQ159" s="161">
        <v>0</v>
      </c>
      <c r="AR159" s="35">
        <f>SUM(Z159:AQ159)</f>
        <v>2</v>
      </c>
      <c r="AS159" s="28" t="str">
        <f t="shared" si="20"/>
        <v>O</v>
      </c>
      <c r="AT159" s="179">
        <v>0</v>
      </c>
      <c r="AU159" s="171">
        <v>0</v>
      </c>
      <c r="AV159" s="171">
        <v>1</v>
      </c>
      <c r="AW159" s="171">
        <v>1</v>
      </c>
      <c r="AX159" s="171">
        <v>1</v>
      </c>
      <c r="AY159" s="171">
        <v>1</v>
      </c>
      <c r="AZ159" s="171">
        <v>0</v>
      </c>
      <c r="BA159" s="171">
        <v>1</v>
      </c>
      <c r="BB159" s="171">
        <v>0</v>
      </c>
      <c r="BC159" s="171">
        <v>0</v>
      </c>
      <c r="BD159" s="171">
        <v>1</v>
      </c>
      <c r="BE159" s="171">
        <v>1</v>
      </c>
      <c r="BF159" s="171">
        <v>1</v>
      </c>
      <c r="BG159" s="171">
        <v>1</v>
      </c>
      <c r="BH159" s="12">
        <f t="shared" si="21"/>
        <v>9</v>
      </c>
      <c r="BI159" s="28" t="str">
        <f t="shared" si="22"/>
        <v>C</v>
      </c>
    </row>
    <row r="160" spans="1:61" ht="15.75" customHeight="1" x14ac:dyDescent="0.3">
      <c r="A160" s="51">
        <v>154</v>
      </c>
      <c r="B160" s="278" t="s">
        <v>1852</v>
      </c>
      <c r="C160" s="7">
        <v>24</v>
      </c>
      <c r="D160" s="7"/>
      <c r="E160" s="7"/>
      <c r="F160" s="12">
        <v>0</v>
      </c>
      <c r="G160" s="13">
        <v>0</v>
      </c>
      <c r="H160" s="136">
        <v>0</v>
      </c>
      <c r="I160" s="136">
        <v>0</v>
      </c>
      <c r="J160" s="136">
        <v>0</v>
      </c>
      <c r="K160" s="136">
        <v>0</v>
      </c>
      <c r="L160" s="207">
        <v>0</v>
      </c>
      <c r="M160" s="136">
        <v>0</v>
      </c>
      <c r="N160" s="129">
        <v>0</v>
      </c>
      <c r="O160" s="136">
        <v>0</v>
      </c>
      <c r="P160" s="136">
        <v>0</v>
      </c>
      <c r="Q160" s="136">
        <v>0</v>
      </c>
      <c r="R160" s="136">
        <v>0</v>
      </c>
      <c r="S160" s="136">
        <v>0</v>
      </c>
      <c r="T160" s="136">
        <v>0</v>
      </c>
      <c r="U160" s="136">
        <v>0</v>
      </c>
      <c r="V160" s="136">
        <v>0</v>
      </c>
      <c r="W160" s="136">
        <v>0</v>
      </c>
      <c r="X160" s="13">
        <f>SUM(F160:W160)</f>
        <v>0</v>
      </c>
      <c r="Y160" s="13" t="str">
        <f t="shared" si="23"/>
        <v>-</v>
      </c>
      <c r="Z160" s="171">
        <v>0</v>
      </c>
      <c r="AA160" s="136">
        <v>0</v>
      </c>
      <c r="AB160" s="136">
        <v>0</v>
      </c>
      <c r="AC160" s="136">
        <v>0</v>
      </c>
      <c r="AD160" s="136">
        <v>0</v>
      </c>
      <c r="AE160" s="136">
        <v>0</v>
      </c>
      <c r="AF160" s="136">
        <v>0</v>
      </c>
      <c r="AG160" s="149">
        <v>0</v>
      </c>
      <c r="AH160" s="171">
        <v>0</v>
      </c>
      <c r="AI160" s="171">
        <v>0</v>
      </c>
      <c r="AJ160" s="171">
        <v>0</v>
      </c>
      <c r="AK160" s="136">
        <v>0</v>
      </c>
      <c r="AL160" s="207">
        <v>0</v>
      </c>
      <c r="AM160" s="161">
        <v>0</v>
      </c>
      <c r="AN160" s="161">
        <v>0</v>
      </c>
      <c r="AO160" s="161">
        <v>0</v>
      </c>
      <c r="AP160" s="161">
        <v>0</v>
      </c>
      <c r="AQ160" s="161">
        <v>0</v>
      </c>
      <c r="AR160" s="35">
        <v>0</v>
      </c>
      <c r="AS160" s="28" t="str">
        <f t="shared" si="20"/>
        <v>-</v>
      </c>
      <c r="AT160" s="179">
        <v>0</v>
      </c>
      <c r="AU160" s="171">
        <v>0</v>
      </c>
      <c r="AV160" s="171">
        <v>0</v>
      </c>
      <c r="AW160" s="171">
        <v>0</v>
      </c>
      <c r="AX160" s="171">
        <v>0</v>
      </c>
      <c r="AY160" s="171">
        <v>0</v>
      </c>
      <c r="AZ160" s="171">
        <v>0</v>
      </c>
      <c r="BA160" s="171">
        <v>0</v>
      </c>
      <c r="BB160" s="171">
        <v>0</v>
      </c>
      <c r="BC160" s="171">
        <v>0</v>
      </c>
      <c r="BD160" s="171">
        <v>0</v>
      </c>
      <c r="BE160" s="171">
        <v>0</v>
      </c>
      <c r="BF160" s="171">
        <v>1</v>
      </c>
      <c r="BG160" s="171">
        <v>0</v>
      </c>
      <c r="BH160" s="12">
        <f t="shared" si="21"/>
        <v>1</v>
      </c>
      <c r="BI160" s="28" t="str">
        <f t="shared" si="22"/>
        <v>NI</v>
      </c>
    </row>
    <row r="161" spans="1:61" ht="15.75" customHeight="1" x14ac:dyDescent="0.3">
      <c r="A161" s="51">
        <v>155</v>
      </c>
      <c r="B161" s="278" t="s">
        <v>1648</v>
      </c>
      <c r="C161" s="3">
        <v>33</v>
      </c>
      <c r="D161" s="3">
        <v>5</v>
      </c>
      <c r="E161" s="12"/>
      <c r="F161" s="13">
        <v>0</v>
      </c>
      <c r="G161" s="13">
        <v>0</v>
      </c>
      <c r="H161" s="136">
        <v>0</v>
      </c>
      <c r="I161" s="136">
        <v>0</v>
      </c>
      <c r="J161" s="136">
        <v>0</v>
      </c>
      <c r="K161" s="136">
        <v>0</v>
      </c>
      <c r="L161" s="207">
        <v>0</v>
      </c>
      <c r="M161" s="136">
        <v>0</v>
      </c>
      <c r="N161" s="129">
        <v>0</v>
      </c>
      <c r="O161" s="136">
        <v>0</v>
      </c>
      <c r="P161" s="136">
        <v>0</v>
      </c>
      <c r="Q161" s="136">
        <v>0</v>
      </c>
      <c r="R161" s="136">
        <v>0</v>
      </c>
      <c r="S161" s="136">
        <v>0</v>
      </c>
      <c r="T161" s="136">
        <v>0</v>
      </c>
      <c r="U161" s="136">
        <v>0</v>
      </c>
      <c r="V161" s="136">
        <v>0</v>
      </c>
      <c r="W161" s="136">
        <v>0</v>
      </c>
      <c r="X161" s="13">
        <f t="shared" ref="X161:X166" si="24">SUM(F161:Q161)</f>
        <v>0</v>
      </c>
      <c r="Y161" s="13" t="str">
        <f t="shared" si="23"/>
        <v>-</v>
      </c>
      <c r="Z161" s="171">
        <v>0</v>
      </c>
      <c r="AA161" s="136">
        <v>0</v>
      </c>
      <c r="AB161" s="136">
        <v>0</v>
      </c>
      <c r="AC161" s="136">
        <v>0</v>
      </c>
      <c r="AD161" s="136">
        <v>0</v>
      </c>
      <c r="AE161" s="136">
        <v>0</v>
      </c>
      <c r="AF161" s="136">
        <v>0</v>
      </c>
      <c r="AG161" s="149">
        <v>1</v>
      </c>
      <c r="AH161" s="136">
        <v>0</v>
      </c>
      <c r="AI161" s="136">
        <v>0</v>
      </c>
      <c r="AJ161" s="136">
        <v>0</v>
      </c>
      <c r="AK161" s="136">
        <v>1</v>
      </c>
      <c r="AL161" s="207">
        <v>0</v>
      </c>
      <c r="AM161" s="161">
        <v>0</v>
      </c>
      <c r="AN161" s="161">
        <v>0</v>
      </c>
      <c r="AO161" s="161">
        <v>0</v>
      </c>
      <c r="AP161" s="161">
        <v>0</v>
      </c>
      <c r="AQ161" s="161">
        <v>0</v>
      </c>
      <c r="AR161" s="35">
        <f t="shared" ref="AR161:AR166" si="25">SUM(Z161:AQ161)</f>
        <v>2</v>
      </c>
      <c r="AS161" s="28" t="str">
        <f t="shared" si="20"/>
        <v>O</v>
      </c>
      <c r="AT161" s="179">
        <v>0</v>
      </c>
      <c r="AU161" s="171">
        <v>0</v>
      </c>
      <c r="AV161" s="171">
        <v>0</v>
      </c>
      <c r="AW161" s="171">
        <v>0</v>
      </c>
      <c r="AX161" s="171">
        <v>0</v>
      </c>
      <c r="AY161" s="171">
        <v>0</v>
      </c>
      <c r="AZ161" s="171">
        <v>0</v>
      </c>
      <c r="BA161" s="171">
        <v>0</v>
      </c>
      <c r="BB161" s="171">
        <v>0</v>
      </c>
      <c r="BC161" s="171">
        <v>0</v>
      </c>
      <c r="BD161" s="171">
        <v>0</v>
      </c>
      <c r="BE161" s="171">
        <v>0</v>
      </c>
      <c r="BF161" s="171">
        <v>0</v>
      </c>
      <c r="BG161" s="171">
        <v>0</v>
      </c>
      <c r="BH161" s="12">
        <f t="shared" si="21"/>
        <v>0</v>
      </c>
      <c r="BI161" s="28" t="str">
        <f t="shared" si="22"/>
        <v>-</v>
      </c>
    </row>
    <row r="162" spans="1:61" ht="15.75" customHeight="1" x14ac:dyDescent="0.3">
      <c r="A162" s="51">
        <v>156</v>
      </c>
      <c r="B162" s="278" t="s">
        <v>984</v>
      </c>
      <c r="C162" s="3">
        <v>31</v>
      </c>
      <c r="D162" s="3">
        <v>3</v>
      </c>
      <c r="E162" s="12"/>
      <c r="F162" s="13">
        <v>0</v>
      </c>
      <c r="G162" s="13">
        <v>0</v>
      </c>
      <c r="H162" s="136">
        <v>0</v>
      </c>
      <c r="I162" s="136">
        <v>0</v>
      </c>
      <c r="J162" s="136">
        <v>0</v>
      </c>
      <c r="K162" s="136">
        <v>0</v>
      </c>
      <c r="L162" s="207">
        <v>0</v>
      </c>
      <c r="M162" s="136">
        <v>0</v>
      </c>
      <c r="N162" s="129">
        <v>0</v>
      </c>
      <c r="O162" s="136">
        <v>0</v>
      </c>
      <c r="P162" s="136">
        <v>0</v>
      </c>
      <c r="Q162" s="136">
        <v>0</v>
      </c>
      <c r="R162" s="136">
        <v>0</v>
      </c>
      <c r="S162" s="136">
        <v>0</v>
      </c>
      <c r="T162" s="136">
        <v>0</v>
      </c>
      <c r="U162" s="136">
        <v>0</v>
      </c>
      <c r="V162" s="136">
        <v>0</v>
      </c>
      <c r="W162" s="136">
        <v>0</v>
      </c>
      <c r="X162" s="13">
        <f t="shared" si="24"/>
        <v>0</v>
      </c>
      <c r="Y162" s="13" t="str">
        <f t="shared" si="23"/>
        <v>-</v>
      </c>
      <c r="Z162" s="171">
        <v>0</v>
      </c>
      <c r="AA162" s="136">
        <v>0</v>
      </c>
      <c r="AB162" s="136">
        <v>0</v>
      </c>
      <c r="AC162" s="136">
        <v>0</v>
      </c>
      <c r="AD162" s="136">
        <v>0</v>
      </c>
      <c r="AE162" s="136">
        <v>0</v>
      </c>
      <c r="AF162" s="136">
        <v>0</v>
      </c>
      <c r="AG162" s="149">
        <v>0</v>
      </c>
      <c r="AH162" s="136">
        <v>0</v>
      </c>
      <c r="AI162" s="136">
        <v>0</v>
      </c>
      <c r="AJ162" s="136">
        <v>0</v>
      </c>
      <c r="AK162" s="136">
        <v>1</v>
      </c>
      <c r="AL162" s="207">
        <v>0</v>
      </c>
      <c r="AM162" s="161">
        <v>0</v>
      </c>
      <c r="AN162" s="161">
        <v>0</v>
      </c>
      <c r="AO162" s="161">
        <v>0</v>
      </c>
      <c r="AP162" s="161">
        <v>0</v>
      </c>
      <c r="AQ162" s="161">
        <v>0</v>
      </c>
      <c r="AR162" s="35">
        <f t="shared" si="25"/>
        <v>1</v>
      </c>
      <c r="AS162" s="28" t="str">
        <f t="shared" si="20"/>
        <v>NI</v>
      </c>
      <c r="AT162" s="179">
        <v>0</v>
      </c>
      <c r="AU162" s="171">
        <v>0</v>
      </c>
      <c r="AV162" s="171">
        <v>0</v>
      </c>
      <c r="AW162" s="171">
        <v>0</v>
      </c>
      <c r="AX162" s="171">
        <v>0</v>
      </c>
      <c r="AY162" s="171">
        <v>0</v>
      </c>
      <c r="AZ162" s="171">
        <v>0</v>
      </c>
      <c r="BA162" s="171">
        <v>0</v>
      </c>
      <c r="BB162" s="171">
        <v>0</v>
      </c>
      <c r="BC162" s="171">
        <v>0</v>
      </c>
      <c r="BD162" s="171">
        <v>0</v>
      </c>
      <c r="BE162" s="171">
        <v>0</v>
      </c>
      <c r="BF162" s="171">
        <v>0</v>
      </c>
      <c r="BG162" s="171">
        <v>0</v>
      </c>
      <c r="BH162" s="12">
        <f t="shared" si="21"/>
        <v>0</v>
      </c>
      <c r="BI162" s="28" t="str">
        <f t="shared" si="22"/>
        <v>-</v>
      </c>
    </row>
    <row r="163" spans="1:61" ht="15.75" customHeight="1" x14ac:dyDescent="0.3">
      <c r="A163" s="51">
        <v>157</v>
      </c>
      <c r="B163" s="278" t="s">
        <v>1639</v>
      </c>
      <c r="C163" s="3">
        <v>50</v>
      </c>
      <c r="D163" s="3">
        <v>2</v>
      </c>
      <c r="E163" s="12"/>
      <c r="F163" s="13">
        <v>0</v>
      </c>
      <c r="G163" s="13">
        <v>0</v>
      </c>
      <c r="H163" s="136">
        <v>0</v>
      </c>
      <c r="I163" s="136">
        <v>0</v>
      </c>
      <c r="J163" s="136">
        <v>0</v>
      </c>
      <c r="K163" s="136">
        <v>0</v>
      </c>
      <c r="L163" s="207">
        <v>0</v>
      </c>
      <c r="M163" s="136">
        <v>0</v>
      </c>
      <c r="N163" s="129">
        <v>0</v>
      </c>
      <c r="O163" s="136">
        <v>0</v>
      </c>
      <c r="P163" s="136">
        <v>0</v>
      </c>
      <c r="Q163" s="136">
        <v>0</v>
      </c>
      <c r="R163" s="136">
        <v>0</v>
      </c>
      <c r="S163" s="136">
        <v>0</v>
      </c>
      <c r="T163" s="136">
        <v>0</v>
      </c>
      <c r="U163" s="136">
        <v>0</v>
      </c>
      <c r="V163" s="136">
        <v>0</v>
      </c>
      <c r="W163" s="136">
        <v>0</v>
      </c>
      <c r="X163" s="13">
        <f t="shared" si="24"/>
        <v>0</v>
      </c>
      <c r="Y163" s="13" t="str">
        <f t="shared" si="23"/>
        <v>-</v>
      </c>
      <c r="Z163" s="171">
        <v>0</v>
      </c>
      <c r="AA163" s="136">
        <v>0</v>
      </c>
      <c r="AB163" s="136">
        <v>0</v>
      </c>
      <c r="AC163" s="136">
        <v>0</v>
      </c>
      <c r="AD163" s="136">
        <v>0</v>
      </c>
      <c r="AE163" s="136">
        <v>0</v>
      </c>
      <c r="AF163" s="136">
        <v>0</v>
      </c>
      <c r="AG163" s="149">
        <v>1</v>
      </c>
      <c r="AH163" s="136">
        <v>1</v>
      </c>
      <c r="AI163" s="136">
        <v>0</v>
      </c>
      <c r="AJ163" s="136">
        <v>1</v>
      </c>
      <c r="AK163" s="136">
        <v>0</v>
      </c>
      <c r="AL163" s="207">
        <v>0</v>
      </c>
      <c r="AM163" s="161">
        <v>0</v>
      </c>
      <c r="AN163" s="161">
        <v>0</v>
      </c>
      <c r="AO163" s="161">
        <v>0</v>
      </c>
      <c r="AP163" s="161">
        <v>0</v>
      </c>
      <c r="AQ163" s="161">
        <v>0</v>
      </c>
      <c r="AR163" s="35">
        <f t="shared" si="25"/>
        <v>3</v>
      </c>
      <c r="AS163" s="28" t="str">
        <f t="shared" si="20"/>
        <v>O</v>
      </c>
      <c r="AT163" s="179">
        <v>0</v>
      </c>
      <c r="AU163" s="171">
        <v>0</v>
      </c>
      <c r="AV163" s="171">
        <v>0</v>
      </c>
      <c r="AW163" s="171">
        <v>0</v>
      </c>
      <c r="AX163" s="171">
        <v>0</v>
      </c>
      <c r="AY163" s="171">
        <v>0</v>
      </c>
      <c r="AZ163" s="171">
        <v>0</v>
      </c>
      <c r="BA163" s="171">
        <v>0</v>
      </c>
      <c r="BB163" s="171">
        <v>0</v>
      </c>
      <c r="BC163" s="171">
        <v>0</v>
      </c>
      <c r="BD163" s="171">
        <v>0</v>
      </c>
      <c r="BE163" s="171">
        <v>0</v>
      </c>
      <c r="BF163" s="171">
        <v>0</v>
      </c>
      <c r="BG163" s="171">
        <v>0</v>
      </c>
      <c r="BH163" s="12">
        <f t="shared" si="21"/>
        <v>0</v>
      </c>
      <c r="BI163" s="28" t="str">
        <f t="shared" si="22"/>
        <v>-</v>
      </c>
    </row>
    <row r="164" spans="1:61" ht="15.75" customHeight="1" x14ac:dyDescent="0.3">
      <c r="A164" s="51">
        <v>158</v>
      </c>
      <c r="B164" s="278" t="s">
        <v>1339</v>
      </c>
      <c r="C164" s="3"/>
      <c r="D164" s="3"/>
      <c r="E164" s="12"/>
      <c r="F164" s="12">
        <v>1</v>
      </c>
      <c r="G164" s="13">
        <v>0</v>
      </c>
      <c r="H164" s="136">
        <v>0</v>
      </c>
      <c r="I164" s="136">
        <v>0</v>
      </c>
      <c r="J164" s="136">
        <v>0</v>
      </c>
      <c r="K164" s="136">
        <v>0</v>
      </c>
      <c r="L164" s="207">
        <v>0</v>
      </c>
      <c r="M164" s="136">
        <v>0</v>
      </c>
      <c r="N164" s="129">
        <v>0</v>
      </c>
      <c r="O164" s="136">
        <v>0</v>
      </c>
      <c r="P164" s="136">
        <v>0</v>
      </c>
      <c r="Q164" s="136">
        <v>0</v>
      </c>
      <c r="R164" s="136">
        <v>0</v>
      </c>
      <c r="S164" s="136">
        <v>0</v>
      </c>
      <c r="T164" s="136">
        <v>0</v>
      </c>
      <c r="U164" s="136">
        <v>0</v>
      </c>
      <c r="V164" s="136">
        <v>0</v>
      </c>
      <c r="W164" s="136">
        <v>0</v>
      </c>
      <c r="X164" s="13">
        <f t="shared" si="24"/>
        <v>1</v>
      </c>
      <c r="Y164" s="13" t="str">
        <f t="shared" si="23"/>
        <v>NI</v>
      </c>
      <c r="Z164" s="171">
        <v>0</v>
      </c>
      <c r="AA164" s="136">
        <v>0</v>
      </c>
      <c r="AB164" s="136">
        <v>0</v>
      </c>
      <c r="AC164" s="136">
        <v>0</v>
      </c>
      <c r="AD164" s="136">
        <v>0</v>
      </c>
      <c r="AE164" s="136">
        <v>0</v>
      </c>
      <c r="AF164" s="136">
        <v>0</v>
      </c>
      <c r="AG164" s="149">
        <v>0</v>
      </c>
      <c r="AH164" s="136">
        <v>0</v>
      </c>
      <c r="AI164" s="136">
        <v>0</v>
      </c>
      <c r="AJ164" s="136">
        <v>0</v>
      </c>
      <c r="AK164" s="136">
        <v>0</v>
      </c>
      <c r="AL164" s="207">
        <v>0</v>
      </c>
      <c r="AM164" s="161">
        <v>0</v>
      </c>
      <c r="AN164" s="161">
        <v>0</v>
      </c>
      <c r="AO164" s="161">
        <v>0</v>
      </c>
      <c r="AP164" s="161">
        <v>0</v>
      </c>
      <c r="AQ164" s="161">
        <v>0</v>
      </c>
      <c r="AR164" s="35">
        <f t="shared" si="25"/>
        <v>0</v>
      </c>
      <c r="AS164" s="28" t="str">
        <f t="shared" si="20"/>
        <v>-</v>
      </c>
      <c r="AT164" s="179">
        <v>0</v>
      </c>
      <c r="AU164" s="171">
        <v>0</v>
      </c>
      <c r="AV164" s="171">
        <v>0</v>
      </c>
      <c r="AW164" s="171">
        <v>0</v>
      </c>
      <c r="AX164" s="171">
        <v>0</v>
      </c>
      <c r="AY164" s="171">
        <v>0</v>
      </c>
      <c r="AZ164" s="171">
        <v>0</v>
      </c>
      <c r="BA164" s="171">
        <v>0</v>
      </c>
      <c r="BB164" s="171">
        <v>0</v>
      </c>
      <c r="BC164" s="171">
        <v>0</v>
      </c>
      <c r="BD164" s="171">
        <v>0</v>
      </c>
      <c r="BE164" s="171">
        <v>0</v>
      </c>
      <c r="BF164" s="171">
        <v>0</v>
      </c>
      <c r="BG164" s="171">
        <v>0</v>
      </c>
      <c r="BH164" s="12">
        <f t="shared" si="21"/>
        <v>0</v>
      </c>
      <c r="BI164" s="28" t="str">
        <f t="shared" si="22"/>
        <v>-</v>
      </c>
    </row>
    <row r="165" spans="1:61" ht="15.75" customHeight="1" x14ac:dyDescent="0.3">
      <c r="A165" s="51">
        <v>159</v>
      </c>
      <c r="B165" s="278" t="s">
        <v>1691</v>
      </c>
      <c r="C165" s="7">
        <v>54</v>
      </c>
      <c r="D165" s="7"/>
      <c r="E165" s="7"/>
      <c r="F165" s="171">
        <v>0</v>
      </c>
      <c r="G165" s="13">
        <v>0</v>
      </c>
      <c r="H165" s="136">
        <v>0</v>
      </c>
      <c r="I165" s="136">
        <v>0</v>
      </c>
      <c r="J165" s="136">
        <v>0</v>
      </c>
      <c r="K165" s="136">
        <v>0</v>
      </c>
      <c r="L165" s="207">
        <v>0</v>
      </c>
      <c r="M165" s="171">
        <v>0</v>
      </c>
      <c r="N165" s="187">
        <v>0</v>
      </c>
      <c r="O165" s="136">
        <v>0</v>
      </c>
      <c r="P165" s="136">
        <v>0</v>
      </c>
      <c r="Q165" s="136">
        <v>0</v>
      </c>
      <c r="R165" s="136">
        <v>0</v>
      </c>
      <c r="S165" s="136">
        <v>0</v>
      </c>
      <c r="T165" s="136">
        <v>0</v>
      </c>
      <c r="U165" s="136">
        <v>0</v>
      </c>
      <c r="V165" s="136">
        <v>0</v>
      </c>
      <c r="W165" s="136">
        <v>0</v>
      </c>
      <c r="X165" s="13">
        <f t="shared" si="24"/>
        <v>0</v>
      </c>
      <c r="Y165" s="13" t="str">
        <f>IF(X164&gt;=5,"C",IF(X164=0,"-",IF(X164=1,"NI",IF(X164&gt;1,"O",IF(X164&gt;5,"O")))))</f>
        <v>NI</v>
      </c>
      <c r="Z165" s="171">
        <v>0</v>
      </c>
      <c r="AA165" s="171">
        <v>0</v>
      </c>
      <c r="AB165" s="171">
        <v>0</v>
      </c>
      <c r="AC165" s="171">
        <v>0</v>
      </c>
      <c r="AD165" s="171">
        <v>0</v>
      </c>
      <c r="AE165" s="171">
        <v>0</v>
      </c>
      <c r="AF165" s="171">
        <v>0</v>
      </c>
      <c r="AG165" s="149">
        <v>0</v>
      </c>
      <c r="AH165" s="171">
        <v>0</v>
      </c>
      <c r="AI165" s="171">
        <v>0</v>
      </c>
      <c r="AJ165" s="171">
        <v>0</v>
      </c>
      <c r="AK165" s="136">
        <v>0</v>
      </c>
      <c r="AL165" s="207">
        <v>0</v>
      </c>
      <c r="AM165" s="161">
        <v>0</v>
      </c>
      <c r="AN165" s="161">
        <v>0</v>
      </c>
      <c r="AO165" s="161">
        <v>1</v>
      </c>
      <c r="AP165" s="161">
        <v>0</v>
      </c>
      <c r="AQ165" s="161">
        <v>0</v>
      </c>
      <c r="AR165" s="35">
        <f t="shared" si="25"/>
        <v>1</v>
      </c>
      <c r="AS165" s="28" t="str">
        <f t="shared" si="20"/>
        <v>NI</v>
      </c>
      <c r="AT165" s="179">
        <v>0</v>
      </c>
      <c r="AU165" s="171">
        <v>0</v>
      </c>
      <c r="AV165" s="171">
        <v>0</v>
      </c>
      <c r="AW165" s="171">
        <v>0</v>
      </c>
      <c r="AX165" s="171">
        <v>0</v>
      </c>
      <c r="AY165" s="171">
        <v>0</v>
      </c>
      <c r="AZ165" s="171">
        <v>0</v>
      </c>
      <c r="BA165" s="171">
        <v>0</v>
      </c>
      <c r="BB165" s="171">
        <v>0</v>
      </c>
      <c r="BC165" s="171">
        <v>0</v>
      </c>
      <c r="BD165" s="171">
        <v>0</v>
      </c>
      <c r="BE165" s="171">
        <v>0</v>
      </c>
      <c r="BF165" s="171">
        <v>0</v>
      </c>
      <c r="BG165" s="171">
        <v>0</v>
      </c>
      <c r="BH165" s="12">
        <f t="shared" si="21"/>
        <v>0</v>
      </c>
      <c r="BI165" s="28" t="str">
        <f t="shared" si="22"/>
        <v>-</v>
      </c>
    </row>
    <row r="166" spans="1:61" s="130" customFormat="1" ht="15.75" customHeight="1" x14ac:dyDescent="0.3">
      <c r="A166" s="51">
        <v>160</v>
      </c>
      <c r="B166" s="278" t="s">
        <v>1637</v>
      </c>
      <c r="C166" s="3">
        <v>31</v>
      </c>
      <c r="D166" s="3"/>
      <c r="E166" s="12"/>
      <c r="F166" s="12">
        <v>1</v>
      </c>
      <c r="G166" s="13">
        <v>1</v>
      </c>
      <c r="H166" s="136">
        <v>1</v>
      </c>
      <c r="I166" s="136">
        <v>1</v>
      </c>
      <c r="J166" s="136">
        <v>0</v>
      </c>
      <c r="K166" s="136">
        <v>1</v>
      </c>
      <c r="L166" s="207">
        <v>1</v>
      </c>
      <c r="M166" s="136">
        <v>1</v>
      </c>
      <c r="N166" s="129">
        <v>1</v>
      </c>
      <c r="O166" s="136">
        <v>1</v>
      </c>
      <c r="P166" s="136">
        <v>0</v>
      </c>
      <c r="Q166" s="136">
        <v>1</v>
      </c>
      <c r="R166" s="136">
        <v>1</v>
      </c>
      <c r="S166" s="136">
        <v>0</v>
      </c>
      <c r="T166" s="136">
        <v>1</v>
      </c>
      <c r="U166" s="136">
        <v>1</v>
      </c>
      <c r="V166" s="136">
        <v>1</v>
      </c>
      <c r="W166" s="136">
        <v>1</v>
      </c>
      <c r="X166" s="13">
        <f t="shared" si="24"/>
        <v>10</v>
      </c>
      <c r="Y166" s="13" t="str">
        <f>IF(X166&gt;=5,"C",IF(X166=0,"-",IF(X166=1,"NI",IF(X166&gt;1,"O",IF(X166&gt;5,"O")))))</f>
        <v>C</v>
      </c>
      <c r="Z166" s="171">
        <v>0</v>
      </c>
      <c r="AA166" s="136">
        <v>0</v>
      </c>
      <c r="AB166" s="136">
        <v>1</v>
      </c>
      <c r="AC166" s="136">
        <v>1</v>
      </c>
      <c r="AD166" s="136">
        <v>0</v>
      </c>
      <c r="AE166" s="136">
        <v>1</v>
      </c>
      <c r="AF166" s="136">
        <v>1</v>
      </c>
      <c r="AG166" s="149">
        <v>1</v>
      </c>
      <c r="AH166" s="136">
        <v>1</v>
      </c>
      <c r="AI166" s="136">
        <v>1</v>
      </c>
      <c r="AJ166" s="136">
        <v>0</v>
      </c>
      <c r="AK166" s="136">
        <v>0</v>
      </c>
      <c r="AL166" s="207">
        <v>0</v>
      </c>
      <c r="AM166" s="161">
        <v>0</v>
      </c>
      <c r="AN166" s="161">
        <v>0</v>
      </c>
      <c r="AO166" s="161">
        <v>0</v>
      </c>
      <c r="AP166" s="161">
        <v>0</v>
      </c>
      <c r="AQ166" s="161">
        <v>0</v>
      </c>
      <c r="AR166" s="35">
        <f t="shared" si="25"/>
        <v>7</v>
      </c>
      <c r="AS166" s="28" t="str">
        <f t="shared" si="20"/>
        <v>C</v>
      </c>
      <c r="AT166" s="179">
        <v>0</v>
      </c>
      <c r="AU166" s="171">
        <v>0</v>
      </c>
      <c r="AV166" s="171">
        <v>0</v>
      </c>
      <c r="AW166" s="171">
        <v>0</v>
      </c>
      <c r="AX166" s="171">
        <v>0</v>
      </c>
      <c r="AY166" s="171">
        <v>0</v>
      </c>
      <c r="AZ166" s="171">
        <v>0</v>
      </c>
      <c r="BA166" s="171">
        <v>0</v>
      </c>
      <c r="BB166" s="171">
        <v>0</v>
      </c>
      <c r="BC166" s="171">
        <v>0</v>
      </c>
      <c r="BD166" s="171">
        <v>0</v>
      </c>
      <c r="BE166" s="171">
        <v>0</v>
      </c>
      <c r="BF166" s="171">
        <v>0</v>
      </c>
      <c r="BG166" s="171">
        <v>0</v>
      </c>
      <c r="BH166" s="12">
        <f t="shared" si="21"/>
        <v>0</v>
      </c>
      <c r="BI166" s="28" t="str">
        <f t="shared" si="22"/>
        <v>-</v>
      </c>
    </row>
    <row r="167" spans="1:61" ht="15.75" customHeight="1" x14ac:dyDescent="0.3">
      <c r="A167" s="51">
        <v>161</v>
      </c>
      <c r="B167" s="278" t="s">
        <v>1824</v>
      </c>
      <c r="C167" s="7">
        <v>50</v>
      </c>
      <c r="D167" s="7"/>
      <c r="E167" s="7"/>
      <c r="F167" s="12">
        <v>0</v>
      </c>
      <c r="G167" s="13">
        <v>0</v>
      </c>
      <c r="H167" s="136">
        <v>0</v>
      </c>
      <c r="I167" s="136">
        <v>0</v>
      </c>
      <c r="J167" s="136">
        <v>0</v>
      </c>
      <c r="K167" s="136">
        <v>0</v>
      </c>
      <c r="L167" s="207">
        <v>0</v>
      </c>
      <c r="M167" s="136">
        <v>0</v>
      </c>
      <c r="N167" s="129">
        <v>0</v>
      </c>
      <c r="O167" s="136">
        <v>0</v>
      </c>
      <c r="P167" s="136">
        <v>0</v>
      </c>
      <c r="Q167" s="136">
        <v>0</v>
      </c>
      <c r="R167" s="136">
        <v>0</v>
      </c>
      <c r="S167" s="136">
        <v>0</v>
      </c>
      <c r="T167" s="136">
        <v>0</v>
      </c>
      <c r="U167" s="136">
        <v>0</v>
      </c>
      <c r="V167" s="136">
        <v>0</v>
      </c>
      <c r="W167" s="136">
        <v>0</v>
      </c>
      <c r="X167" s="13">
        <f>SUM(F167:W167)</f>
        <v>0</v>
      </c>
      <c r="Y167" s="13" t="str">
        <f>IF(X167&gt;=5,"C",IF(X167=0,"-",IF(X167=1,"NI",IF(X167&gt;1,"O",IF(X167&gt;5,"O")))))</f>
        <v>-</v>
      </c>
      <c r="Z167" s="171">
        <v>0</v>
      </c>
      <c r="AA167" s="136">
        <v>0</v>
      </c>
      <c r="AB167" s="136">
        <v>0</v>
      </c>
      <c r="AC167" s="136">
        <v>0</v>
      </c>
      <c r="AD167" s="136">
        <v>0</v>
      </c>
      <c r="AE167" s="136">
        <v>0</v>
      </c>
      <c r="AF167" s="136">
        <v>0</v>
      </c>
      <c r="AG167" s="149">
        <v>0</v>
      </c>
      <c r="AH167" s="171">
        <v>0</v>
      </c>
      <c r="AI167" s="171">
        <v>0</v>
      </c>
      <c r="AJ167" s="171">
        <v>0</v>
      </c>
      <c r="AK167" s="136">
        <v>0</v>
      </c>
      <c r="AL167" s="207">
        <v>0</v>
      </c>
      <c r="AM167" s="161">
        <v>0</v>
      </c>
      <c r="AN167" s="161">
        <v>0</v>
      </c>
      <c r="AO167" s="161">
        <v>0</v>
      </c>
      <c r="AP167" s="161">
        <v>0</v>
      </c>
      <c r="AQ167" s="161">
        <v>0</v>
      </c>
      <c r="AR167" s="35">
        <v>0</v>
      </c>
      <c r="AS167" s="28" t="str">
        <f t="shared" si="20"/>
        <v>-</v>
      </c>
      <c r="AT167" s="179">
        <v>0</v>
      </c>
      <c r="AU167" s="171">
        <v>0</v>
      </c>
      <c r="AV167" s="171">
        <v>0</v>
      </c>
      <c r="AW167" s="171">
        <v>0</v>
      </c>
      <c r="AX167" s="171">
        <v>0</v>
      </c>
      <c r="AY167" s="171">
        <v>0</v>
      </c>
      <c r="AZ167" s="171">
        <v>0</v>
      </c>
      <c r="BA167" s="171">
        <v>0</v>
      </c>
      <c r="BB167" s="171">
        <v>0</v>
      </c>
      <c r="BC167" s="171">
        <v>0</v>
      </c>
      <c r="BD167" s="171">
        <v>0</v>
      </c>
      <c r="BE167" s="171">
        <v>1</v>
      </c>
      <c r="BF167" s="171">
        <v>0</v>
      </c>
      <c r="BG167" s="171">
        <v>0</v>
      </c>
      <c r="BH167" s="12">
        <f t="shared" si="21"/>
        <v>1</v>
      </c>
      <c r="BI167" s="28" t="str">
        <f t="shared" si="22"/>
        <v>NI</v>
      </c>
    </row>
    <row r="168" spans="1:61" s="130" customFormat="1" ht="15.75" customHeight="1" x14ac:dyDescent="0.3">
      <c r="A168" s="51">
        <v>162</v>
      </c>
      <c r="B168" s="278" t="s">
        <v>1663</v>
      </c>
      <c r="C168" s="3">
        <v>40</v>
      </c>
      <c r="D168" s="3"/>
      <c r="E168" s="12"/>
      <c r="F168" s="12">
        <v>0</v>
      </c>
      <c r="G168" s="13">
        <v>0</v>
      </c>
      <c r="H168" s="136">
        <v>0</v>
      </c>
      <c r="I168" s="136">
        <v>0</v>
      </c>
      <c r="J168" s="136">
        <v>0</v>
      </c>
      <c r="K168" s="136">
        <v>0</v>
      </c>
      <c r="L168" s="207">
        <v>0</v>
      </c>
      <c r="M168" s="171">
        <v>1</v>
      </c>
      <c r="N168" s="129">
        <v>0</v>
      </c>
      <c r="O168" s="136">
        <v>0</v>
      </c>
      <c r="P168" s="136">
        <v>0</v>
      </c>
      <c r="Q168" s="136">
        <v>1</v>
      </c>
      <c r="R168" s="136">
        <v>0</v>
      </c>
      <c r="S168" s="136">
        <v>0</v>
      </c>
      <c r="T168" s="136">
        <v>1</v>
      </c>
      <c r="U168" s="136">
        <v>0</v>
      </c>
      <c r="V168" s="136">
        <v>1</v>
      </c>
      <c r="W168" s="136">
        <v>0</v>
      </c>
      <c r="X168" s="13">
        <f>SUM(F168:Q168)</f>
        <v>2</v>
      </c>
      <c r="Y168" s="13" t="str">
        <f>IF(X168&gt;=5,"C",IF(X168=0,"-",IF(X168=1,"NI",IF(X168&gt;1,"O",IF(X168&gt;5,"O")))))</f>
        <v>O</v>
      </c>
      <c r="Z168" s="171">
        <v>0</v>
      </c>
      <c r="AA168" s="136">
        <v>0</v>
      </c>
      <c r="AB168" s="136">
        <v>0</v>
      </c>
      <c r="AC168" s="136">
        <v>0</v>
      </c>
      <c r="AD168" s="136">
        <v>0</v>
      </c>
      <c r="AE168" s="136">
        <v>0</v>
      </c>
      <c r="AF168" s="136">
        <v>0</v>
      </c>
      <c r="AG168" s="149">
        <v>0</v>
      </c>
      <c r="AH168" s="136">
        <v>0</v>
      </c>
      <c r="AI168" s="136">
        <v>0</v>
      </c>
      <c r="AJ168" s="136">
        <v>0</v>
      </c>
      <c r="AK168" s="136">
        <v>0</v>
      </c>
      <c r="AL168" s="207">
        <v>0</v>
      </c>
      <c r="AM168" s="161">
        <v>1</v>
      </c>
      <c r="AN168" s="161">
        <v>0</v>
      </c>
      <c r="AO168" s="161">
        <v>0</v>
      </c>
      <c r="AP168" s="161">
        <v>0</v>
      </c>
      <c r="AQ168" s="161">
        <v>0</v>
      </c>
      <c r="AR168" s="35">
        <f>SUM(Z168:AQ168)</f>
        <v>1</v>
      </c>
      <c r="AS168" s="28" t="str">
        <f t="shared" si="20"/>
        <v>NI</v>
      </c>
      <c r="AT168" s="179">
        <v>0</v>
      </c>
      <c r="AU168" s="171">
        <v>0</v>
      </c>
      <c r="AV168" s="171">
        <v>0</v>
      </c>
      <c r="AW168" s="171">
        <v>0</v>
      </c>
      <c r="AX168" s="171">
        <v>0</v>
      </c>
      <c r="AY168" s="171">
        <v>0</v>
      </c>
      <c r="AZ168" s="171">
        <v>0</v>
      </c>
      <c r="BA168" s="171">
        <v>1</v>
      </c>
      <c r="BB168" s="171">
        <v>0</v>
      </c>
      <c r="BC168" s="171">
        <v>0</v>
      </c>
      <c r="BD168" s="171">
        <v>0</v>
      </c>
      <c r="BE168" s="171">
        <v>1</v>
      </c>
      <c r="BF168" s="171">
        <v>0</v>
      </c>
      <c r="BG168" s="171">
        <v>1</v>
      </c>
      <c r="BH168" s="12">
        <f t="shared" si="21"/>
        <v>3</v>
      </c>
      <c r="BI168" s="28" t="str">
        <f t="shared" si="22"/>
        <v>O</v>
      </c>
    </row>
    <row r="169" spans="1:61" ht="15.75" customHeight="1" x14ac:dyDescent="0.3">
      <c r="A169" s="51">
        <v>163</v>
      </c>
      <c r="B169" s="278" t="s">
        <v>1751</v>
      </c>
      <c r="C169" s="7">
        <v>48</v>
      </c>
      <c r="D169" s="7"/>
      <c r="E169" s="7"/>
      <c r="F169" s="171">
        <v>0</v>
      </c>
      <c r="G169" s="13">
        <v>0</v>
      </c>
      <c r="H169" s="136">
        <v>0</v>
      </c>
      <c r="I169" s="136">
        <v>0</v>
      </c>
      <c r="J169" s="136">
        <v>0</v>
      </c>
      <c r="K169" s="136">
        <v>0</v>
      </c>
      <c r="L169" s="207">
        <v>0</v>
      </c>
      <c r="M169" s="171">
        <v>0</v>
      </c>
      <c r="N169" s="187">
        <v>0</v>
      </c>
      <c r="O169" s="136">
        <v>0</v>
      </c>
      <c r="P169" s="136">
        <v>0</v>
      </c>
      <c r="Q169" s="136">
        <v>0</v>
      </c>
      <c r="R169" s="136">
        <v>0</v>
      </c>
      <c r="S169" s="136">
        <v>0</v>
      </c>
      <c r="T169" s="136">
        <v>0</v>
      </c>
      <c r="U169" s="136">
        <v>0</v>
      </c>
      <c r="V169" s="136">
        <v>0</v>
      </c>
      <c r="W169" s="136">
        <v>0</v>
      </c>
      <c r="X169" s="13">
        <f>SUM(F169:Q169)</f>
        <v>0</v>
      </c>
      <c r="Y169" s="13" t="str">
        <f>IF(X168&gt;=5,"C",IF(X168=0,"-",IF(X168=1,"NI",IF(X168&gt;1,"O",IF(X168&gt;5,"O")))))</f>
        <v>O</v>
      </c>
      <c r="Z169" s="171">
        <v>0</v>
      </c>
      <c r="AA169" s="171">
        <v>0</v>
      </c>
      <c r="AB169" s="171">
        <v>0</v>
      </c>
      <c r="AC169" s="171">
        <v>0</v>
      </c>
      <c r="AD169" s="171">
        <v>0</v>
      </c>
      <c r="AE169" s="171">
        <v>0</v>
      </c>
      <c r="AF169" s="171">
        <v>0</v>
      </c>
      <c r="AG169" s="149">
        <v>0</v>
      </c>
      <c r="AH169" s="171">
        <v>0</v>
      </c>
      <c r="AI169" s="171">
        <v>0</v>
      </c>
      <c r="AJ169" s="171">
        <v>0</v>
      </c>
      <c r="AK169" s="136">
        <v>0</v>
      </c>
      <c r="AL169" s="207">
        <v>0</v>
      </c>
      <c r="AM169" s="161">
        <v>1</v>
      </c>
      <c r="AN169" s="161">
        <v>0</v>
      </c>
      <c r="AO169" s="161">
        <v>0</v>
      </c>
      <c r="AP169" s="161">
        <v>0</v>
      </c>
      <c r="AQ169" s="161">
        <v>0</v>
      </c>
      <c r="AR169" s="35">
        <f>SUM(Z169:AQ169)</f>
        <v>1</v>
      </c>
      <c r="AS169" s="28" t="str">
        <f t="shared" si="20"/>
        <v>NI</v>
      </c>
      <c r="AT169" s="179">
        <v>0</v>
      </c>
      <c r="AU169" s="171">
        <v>0</v>
      </c>
      <c r="AV169" s="171">
        <v>0</v>
      </c>
      <c r="AW169" s="171">
        <v>0</v>
      </c>
      <c r="AX169" s="171">
        <v>0</v>
      </c>
      <c r="AY169" s="171">
        <v>0</v>
      </c>
      <c r="AZ169" s="171">
        <v>0</v>
      </c>
      <c r="BA169" s="171">
        <v>1</v>
      </c>
      <c r="BB169" s="171">
        <v>1</v>
      </c>
      <c r="BC169" s="171">
        <v>1</v>
      </c>
      <c r="BD169" s="171">
        <v>0</v>
      </c>
      <c r="BE169" s="171">
        <v>1</v>
      </c>
      <c r="BF169" s="171">
        <v>0</v>
      </c>
      <c r="BG169" s="171">
        <v>1</v>
      </c>
      <c r="BH169" s="12">
        <f t="shared" si="21"/>
        <v>5</v>
      </c>
      <c r="BI169" s="28" t="str">
        <f t="shared" si="22"/>
        <v>C</v>
      </c>
    </row>
    <row r="170" spans="1:61" ht="15.75" customHeight="1" x14ac:dyDescent="0.3">
      <c r="A170" s="51">
        <v>164</v>
      </c>
      <c r="B170" s="278" t="s">
        <v>1872</v>
      </c>
      <c r="C170" s="7">
        <v>78</v>
      </c>
      <c r="D170" s="7"/>
      <c r="E170" s="7"/>
      <c r="F170" s="12">
        <v>0</v>
      </c>
      <c r="G170" s="13">
        <v>0</v>
      </c>
      <c r="H170" s="136">
        <v>0</v>
      </c>
      <c r="I170" s="136">
        <v>0</v>
      </c>
      <c r="J170" s="136">
        <v>0</v>
      </c>
      <c r="K170" s="136">
        <v>0</v>
      </c>
      <c r="L170" s="207">
        <v>0</v>
      </c>
      <c r="M170" s="136">
        <v>0</v>
      </c>
      <c r="N170" s="129">
        <v>0</v>
      </c>
      <c r="O170" s="136">
        <v>0</v>
      </c>
      <c r="P170" s="136">
        <v>0</v>
      </c>
      <c r="Q170" s="136">
        <v>0</v>
      </c>
      <c r="R170" s="136">
        <v>0</v>
      </c>
      <c r="S170" s="136">
        <v>0</v>
      </c>
      <c r="T170" s="136">
        <v>0</v>
      </c>
      <c r="U170" s="136">
        <v>0</v>
      </c>
      <c r="V170" s="136">
        <v>0</v>
      </c>
      <c r="W170" s="136">
        <v>0</v>
      </c>
      <c r="X170" s="13">
        <f>SUM(F170:W170)</f>
        <v>0</v>
      </c>
      <c r="Y170" s="13" t="str">
        <f>IF(X170&gt;=5,"C",IF(X170=0,"-",IF(X170=1,"NI",IF(X170&gt;1,"O",IF(X170&gt;5,"O")))))</f>
        <v>-</v>
      </c>
      <c r="Z170" s="171">
        <v>0</v>
      </c>
      <c r="AA170" s="136">
        <v>0</v>
      </c>
      <c r="AB170" s="136">
        <v>0</v>
      </c>
      <c r="AC170" s="136">
        <v>0</v>
      </c>
      <c r="AD170" s="136">
        <v>0</v>
      </c>
      <c r="AE170" s="136">
        <v>0</v>
      </c>
      <c r="AF170" s="136">
        <v>0</v>
      </c>
      <c r="AG170" s="149">
        <v>0</v>
      </c>
      <c r="AH170" s="171">
        <v>0</v>
      </c>
      <c r="AI170" s="171">
        <v>0</v>
      </c>
      <c r="AJ170" s="171">
        <v>0</v>
      </c>
      <c r="AK170" s="136">
        <v>0</v>
      </c>
      <c r="AL170" s="207">
        <v>0</v>
      </c>
      <c r="AM170" s="161">
        <v>0</v>
      </c>
      <c r="AN170" s="161">
        <v>0</v>
      </c>
      <c r="AO170" s="161">
        <v>0</v>
      </c>
      <c r="AP170" s="161">
        <v>0</v>
      </c>
      <c r="AQ170" s="161">
        <v>0</v>
      </c>
      <c r="AR170" s="35">
        <v>0</v>
      </c>
      <c r="AS170" s="28" t="str">
        <f t="shared" si="20"/>
        <v>-</v>
      </c>
      <c r="AT170" s="179">
        <v>0</v>
      </c>
      <c r="AU170" s="171">
        <v>0</v>
      </c>
      <c r="AV170" s="171">
        <v>0</v>
      </c>
      <c r="AW170" s="171">
        <v>0</v>
      </c>
      <c r="AX170" s="171">
        <v>0</v>
      </c>
      <c r="AY170" s="171">
        <v>0</v>
      </c>
      <c r="AZ170" s="171">
        <v>0</v>
      </c>
      <c r="BA170" s="171">
        <v>0</v>
      </c>
      <c r="BB170" s="171">
        <v>0</v>
      </c>
      <c r="BC170" s="171">
        <v>0</v>
      </c>
      <c r="BD170" s="171">
        <v>0</v>
      </c>
      <c r="BE170" s="171">
        <v>0</v>
      </c>
      <c r="BF170" s="171">
        <v>1</v>
      </c>
      <c r="BG170" s="171">
        <v>0</v>
      </c>
      <c r="BH170" s="12">
        <f t="shared" si="21"/>
        <v>1</v>
      </c>
      <c r="BI170" s="28" t="str">
        <f t="shared" si="22"/>
        <v>NI</v>
      </c>
    </row>
    <row r="171" spans="1:61" ht="15.75" customHeight="1" x14ac:dyDescent="0.3">
      <c r="A171" s="51">
        <v>165</v>
      </c>
      <c r="B171" s="278" t="s">
        <v>1683</v>
      </c>
      <c r="C171" s="7">
        <v>36</v>
      </c>
      <c r="D171" s="7"/>
      <c r="E171" s="7"/>
      <c r="F171" s="171">
        <v>0</v>
      </c>
      <c r="G171" s="13">
        <v>0</v>
      </c>
      <c r="H171" s="136">
        <v>0</v>
      </c>
      <c r="I171" s="136">
        <v>0</v>
      </c>
      <c r="J171" s="136">
        <v>0</v>
      </c>
      <c r="K171" s="136">
        <v>0</v>
      </c>
      <c r="L171" s="207">
        <v>0</v>
      </c>
      <c r="M171" s="171">
        <v>0</v>
      </c>
      <c r="N171" s="187">
        <v>0</v>
      </c>
      <c r="O171" s="136">
        <v>0</v>
      </c>
      <c r="P171" s="136">
        <v>0</v>
      </c>
      <c r="Q171" s="136">
        <v>0</v>
      </c>
      <c r="R171" s="136">
        <v>0</v>
      </c>
      <c r="S171" s="136">
        <v>0</v>
      </c>
      <c r="T171" s="136">
        <v>0</v>
      </c>
      <c r="U171" s="136">
        <v>0</v>
      </c>
      <c r="V171" s="136">
        <v>0</v>
      </c>
      <c r="W171" s="136">
        <v>0</v>
      </c>
      <c r="X171" s="13">
        <f>SUM(F171:Q171)</f>
        <v>0</v>
      </c>
      <c r="Y171" s="13" t="str">
        <f>IF(X170&gt;=5,"C",IF(X170=0,"-",IF(X170=1,"NI",IF(X170&gt;1,"O",IF(X170&gt;5,"O")))))</f>
        <v>-</v>
      </c>
      <c r="Z171" s="171">
        <v>0</v>
      </c>
      <c r="AA171" s="171">
        <v>0</v>
      </c>
      <c r="AB171" s="171">
        <v>0</v>
      </c>
      <c r="AC171" s="171">
        <v>0</v>
      </c>
      <c r="AD171" s="171">
        <v>0</v>
      </c>
      <c r="AE171" s="171">
        <v>0</v>
      </c>
      <c r="AF171" s="171">
        <v>0</v>
      </c>
      <c r="AG171" s="149">
        <v>0</v>
      </c>
      <c r="AH171" s="171">
        <v>0</v>
      </c>
      <c r="AI171" s="171">
        <v>0</v>
      </c>
      <c r="AJ171" s="171">
        <v>0</v>
      </c>
      <c r="AK171" s="136">
        <v>0</v>
      </c>
      <c r="AL171" s="207">
        <v>0</v>
      </c>
      <c r="AM171" s="161">
        <v>0</v>
      </c>
      <c r="AN171" s="161">
        <v>1</v>
      </c>
      <c r="AO171" s="161">
        <v>0</v>
      </c>
      <c r="AP171" s="161">
        <v>0</v>
      </c>
      <c r="AQ171" s="161">
        <v>0</v>
      </c>
      <c r="AR171" s="35">
        <f>SUM(Z171:AQ171)</f>
        <v>1</v>
      </c>
      <c r="AS171" s="28" t="str">
        <f t="shared" si="20"/>
        <v>NI</v>
      </c>
      <c r="AT171" s="179">
        <v>0</v>
      </c>
      <c r="AU171" s="171">
        <v>0</v>
      </c>
      <c r="AV171" s="171">
        <v>0</v>
      </c>
      <c r="AW171" s="171">
        <v>0</v>
      </c>
      <c r="AX171" s="171">
        <v>0</v>
      </c>
      <c r="AY171" s="171">
        <v>0</v>
      </c>
      <c r="AZ171" s="171">
        <v>0</v>
      </c>
      <c r="BA171" s="171">
        <v>0</v>
      </c>
      <c r="BB171" s="171">
        <v>0</v>
      </c>
      <c r="BC171" s="171">
        <v>0</v>
      </c>
      <c r="BD171" s="171">
        <v>0</v>
      </c>
      <c r="BE171" s="171">
        <v>0</v>
      </c>
      <c r="BF171" s="171">
        <v>0</v>
      </c>
      <c r="BG171" s="171">
        <v>0</v>
      </c>
      <c r="BH171" s="12">
        <f t="shared" si="21"/>
        <v>0</v>
      </c>
      <c r="BI171" s="28" t="str">
        <f t="shared" si="22"/>
        <v>-</v>
      </c>
    </row>
    <row r="172" spans="1:61" ht="15.75" customHeight="1" x14ac:dyDescent="0.3">
      <c r="A172" s="51">
        <v>166</v>
      </c>
      <c r="B172" s="278" t="s">
        <v>1661</v>
      </c>
      <c r="C172" s="3">
        <v>66</v>
      </c>
      <c r="D172" s="3">
        <v>4</v>
      </c>
      <c r="E172" s="12"/>
      <c r="F172" s="12">
        <v>0</v>
      </c>
      <c r="G172" s="13">
        <v>0</v>
      </c>
      <c r="H172" s="136">
        <v>0</v>
      </c>
      <c r="I172" s="136">
        <v>1</v>
      </c>
      <c r="J172" s="136">
        <v>0</v>
      </c>
      <c r="K172" s="136">
        <v>0</v>
      </c>
      <c r="L172" s="207">
        <v>0</v>
      </c>
      <c r="M172" s="136">
        <v>0</v>
      </c>
      <c r="N172" s="129">
        <v>0</v>
      </c>
      <c r="O172" s="136">
        <v>0</v>
      </c>
      <c r="P172" s="136">
        <v>0</v>
      </c>
      <c r="Q172" s="136">
        <v>0</v>
      </c>
      <c r="R172" s="136">
        <v>0</v>
      </c>
      <c r="S172" s="136">
        <v>0</v>
      </c>
      <c r="T172" s="136">
        <v>0</v>
      </c>
      <c r="U172" s="136">
        <v>0</v>
      </c>
      <c r="V172" s="136">
        <v>0</v>
      </c>
      <c r="W172" s="136">
        <v>1</v>
      </c>
      <c r="X172" s="13">
        <f>SUM(F172:Q172)</f>
        <v>1</v>
      </c>
      <c r="Y172" s="13" t="str">
        <f>IF(X172&gt;=5,"C",IF(X172=0,"-",IF(X172=1,"NI",IF(X172&gt;1,"O",IF(X172&gt;5,"O")))))</f>
        <v>NI</v>
      </c>
      <c r="Z172" s="171">
        <v>0</v>
      </c>
      <c r="AA172" s="136">
        <v>0</v>
      </c>
      <c r="AB172" s="136">
        <v>0</v>
      </c>
      <c r="AC172" s="136">
        <v>0</v>
      </c>
      <c r="AD172" s="136">
        <v>1</v>
      </c>
      <c r="AE172" s="136">
        <v>1</v>
      </c>
      <c r="AF172" s="136">
        <v>0</v>
      </c>
      <c r="AG172" s="149">
        <v>1</v>
      </c>
      <c r="AH172" s="136">
        <v>1</v>
      </c>
      <c r="AI172" s="136">
        <v>1</v>
      </c>
      <c r="AJ172" s="136">
        <v>0</v>
      </c>
      <c r="AK172" s="136">
        <v>0</v>
      </c>
      <c r="AL172" s="207">
        <v>1</v>
      </c>
      <c r="AM172" s="161">
        <v>1</v>
      </c>
      <c r="AN172" s="161">
        <v>0</v>
      </c>
      <c r="AO172" s="161">
        <v>0</v>
      </c>
      <c r="AP172" s="161">
        <v>0</v>
      </c>
      <c r="AQ172" s="161">
        <v>0</v>
      </c>
      <c r="AR172" s="35">
        <f>SUM(Z172:AQ172)</f>
        <v>7</v>
      </c>
      <c r="AS172" s="28" t="str">
        <f t="shared" si="20"/>
        <v>C</v>
      </c>
      <c r="AT172" s="179">
        <v>0</v>
      </c>
      <c r="AU172" s="171">
        <v>0</v>
      </c>
      <c r="AV172" s="171">
        <v>0</v>
      </c>
      <c r="AW172" s="171">
        <v>0</v>
      </c>
      <c r="AX172" s="171">
        <v>0</v>
      </c>
      <c r="AY172" s="171">
        <v>0</v>
      </c>
      <c r="AZ172" s="171">
        <v>0</v>
      </c>
      <c r="BA172" s="171">
        <v>1</v>
      </c>
      <c r="BB172" s="171">
        <v>1</v>
      </c>
      <c r="BC172" s="171">
        <v>0</v>
      </c>
      <c r="BD172" s="171">
        <v>0</v>
      </c>
      <c r="BE172" s="171">
        <v>1</v>
      </c>
      <c r="BF172" s="171">
        <v>0</v>
      </c>
      <c r="BG172" s="171">
        <v>0</v>
      </c>
      <c r="BH172" s="12">
        <f t="shared" si="21"/>
        <v>3</v>
      </c>
      <c r="BI172" s="28" t="str">
        <f t="shared" si="22"/>
        <v>O</v>
      </c>
    </row>
    <row r="173" spans="1:61" ht="15" customHeight="1" x14ac:dyDescent="0.3">
      <c r="A173" s="51">
        <v>167</v>
      </c>
      <c r="B173" s="278" t="s">
        <v>1822</v>
      </c>
      <c r="C173" s="7">
        <v>25</v>
      </c>
      <c r="D173" s="7"/>
      <c r="E173" s="7"/>
      <c r="F173" s="12">
        <v>0</v>
      </c>
      <c r="G173" s="13">
        <v>0</v>
      </c>
      <c r="H173" s="136">
        <v>0</v>
      </c>
      <c r="I173" s="136">
        <v>0</v>
      </c>
      <c r="J173" s="136">
        <v>0</v>
      </c>
      <c r="K173" s="136">
        <v>0</v>
      </c>
      <c r="L173" s="207">
        <v>0</v>
      </c>
      <c r="M173" s="136">
        <v>0</v>
      </c>
      <c r="N173" s="129">
        <v>0</v>
      </c>
      <c r="O173" s="136">
        <v>0</v>
      </c>
      <c r="P173" s="136">
        <v>0</v>
      </c>
      <c r="Q173" s="136">
        <v>0</v>
      </c>
      <c r="R173" s="136">
        <v>0</v>
      </c>
      <c r="S173" s="136">
        <v>0</v>
      </c>
      <c r="T173" s="136">
        <v>0</v>
      </c>
      <c r="U173" s="136">
        <v>0</v>
      </c>
      <c r="V173" s="136">
        <v>0</v>
      </c>
      <c r="W173" s="136">
        <v>0</v>
      </c>
      <c r="X173" s="13">
        <f>SUM(F173:W173)</f>
        <v>0</v>
      </c>
      <c r="Y173" s="13" t="str">
        <f>IF(X173&gt;=5,"C",IF(X173=0,"-",IF(X173=1,"NI",IF(X173&gt;1,"O",IF(X173&gt;5,"O")))))</f>
        <v>-</v>
      </c>
      <c r="Z173" s="171">
        <v>0</v>
      </c>
      <c r="AA173" s="136">
        <v>0</v>
      </c>
      <c r="AB173" s="136">
        <v>0</v>
      </c>
      <c r="AC173" s="136">
        <v>0</v>
      </c>
      <c r="AD173" s="136">
        <v>0</v>
      </c>
      <c r="AE173" s="136">
        <v>0</v>
      </c>
      <c r="AF173" s="136">
        <v>0</v>
      </c>
      <c r="AG173" s="149">
        <v>0</v>
      </c>
      <c r="AH173" s="171">
        <v>0</v>
      </c>
      <c r="AI173" s="171">
        <v>0</v>
      </c>
      <c r="AJ173" s="171">
        <v>0</v>
      </c>
      <c r="AK173" s="136">
        <v>0</v>
      </c>
      <c r="AL173" s="207">
        <v>0</v>
      </c>
      <c r="AM173" s="161">
        <v>0</v>
      </c>
      <c r="AN173" s="161">
        <v>0</v>
      </c>
      <c r="AO173" s="161">
        <v>0</v>
      </c>
      <c r="AP173" s="161">
        <v>0</v>
      </c>
      <c r="AQ173" s="161">
        <v>0</v>
      </c>
      <c r="AR173" s="35">
        <v>0</v>
      </c>
      <c r="AS173" s="28" t="str">
        <f t="shared" si="20"/>
        <v>-</v>
      </c>
      <c r="AT173" s="179">
        <v>0</v>
      </c>
      <c r="AU173" s="171">
        <v>0</v>
      </c>
      <c r="AV173" s="171">
        <v>0</v>
      </c>
      <c r="AW173" s="171">
        <v>0</v>
      </c>
      <c r="AX173" s="171">
        <v>0</v>
      </c>
      <c r="AY173" s="171">
        <v>0</v>
      </c>
      <c r="AZ173" s="171">
        <v>0</v>
      </c>
      <c r="BA173" s="171">
        <v>0</v>
      </c>
      <c r="BB173" s="171">
        <v>0</v>
      </c>
      <c r="BC173" s="171">
        <v>0</v>
      </c>
      <c r="BD173" s="171">
        <v>0</v>
      </c>
      <c r="BE173" s="171">
        <v>1</v>
      </c>
      <c r="BF173" s="171">
        <v>0</v>
      </c>
      <c r="BG173" s="171">
        <v>0</v>
      </c>
      <c r="BH173" s="12">
        <f t="shared" si="21"/>
        <v>1</v>
      </c>
      <c r="BI173" s="28" t="str">
        <f t="shared" si="22"/>
        <v>NI</v>
      </c>
    </row>
    <row r="174" spans="1:61" ht="15" customHeight="1" x14ac:dyDescent="0.3">
      <c r="A174" s="51">
        <v>168</v>
      </c>
      <c r="B174" s="279" t="s">
        <v>1629</v>
      </c>
      <c r="C174" s="93">
        <v>50</v>
      </c>
      <c r="D174" s="7"/>
      <c r="E174" s="7"/>
      <c r="F174" s="171">
        <v>0</v>
      </c>
      <c r="G174" s="13">
        <v>0</v>
      </c>
      <c r="H174" s="136">
        <v>0</v>
      </c>
      <c r="I174" s="136">
        <v>0</v>
      </c>
      <c r="J174" s="136">
        <v>0</v>
      </c>
      <c r="K174" s="136">
        <v>0</v>
      </c>
      <c r="L174" s="207">
        <v>0</v>
      </c>
      <c r="M174" s="171">
        <v>0</v>
      </c>
      <c r="N174" s="187">
        <v>0</v>
      </c>
      <c r="O174" s="136">
        <v>0</v>
      </c>
      <c r="P174" s="136">
        <v>0</v>
      </c>
      <c r="Q174" s="136">
        <v>0</v>
      </c>
      <c r="R174" s="136">
        <v>0</v>
      </c>
      <c r="S174" s="136">
        <v>0</v>
      </c>
      <c r="T174" s="136">
        <v>0</v>
      </c>
      <c r="U174" s="136">
        <v>0</v>
      </c>
      <c r="V174" s="136">
        <v>0</v>
      </c>
      <c r="W174" s="136">
        <v>0</v>
      </c>
      <c r="X174" s="13">
        <f>SUM(F174:Q174)</f>
        <v>0</v>
      </c>
      <c r="Y174" s="13" t="str">
        <f>IF(X173&gt;=5,"C",IF(X173=0,"-",IF(X173=1,"NI",IF(X173&gt;1,"O",IF(X173&gt;5,"O")))))</f>
        <v>-</v>
      </c>
      <c r="Z174" s="171">
        <v>0</v>
      </c>
      <c r="AA174" s="171">
        <v>0</v>
      </c>
      <c r="AB174" s="171">
        <v>0</v>
      </c>
      <c r="AC174" s="171">
        <v>1</v>
      </c>
      <c r="AD174" s="171">
        <v>0</v>
      </c>
      <c r="AE174" s="136">
        <v>0</v>
      </c>
      <c r="AF174" s="136">
        <v>0</v>
      </c>
      <c r="AG174" s="149">
        <v>1</v>
      </c>
      <c r="AH174" s="171">
        <v>0</v>
      </c>
      <c r="AI174" s="171">
        <v>0</v>
      </c>
      <c r="AJ174" s="171">
        <v>0</v>
      </c>
      <c r="AK174" s="136">
        <v>0</v>
      </c>
      <c r="AL174" s="207">
        <v>0</v>
      </c>
      <c r="AM174" s="161">
        <v>0</v>
      </c>
      <c r="AN174" s="161">
        <v>0</v>
      </c>
      <c r="AO174" s="161">
        <v>0</v>
      </c>
      <c r="AP174" s="161">
        <v>0</v>
      </c>
      <c r="AQ174" s="161">
        <v>0</v>
      </c>
      <c r="AR174" s="35">
        <f>SUM(Z174:AQ174)</f>
        <v>2</v>
      </c>
      <c r="AS174" s="28" t="str">
        <f t="shared" si="20"/>
        <v>O</v>
      </c>
      <c r="AT174" s="179">
        <v>0</v>
      </c>
      <c r="AU174" s="171">
        <v>0</v>
      </c>
      <c r="AV174" s="171">
        <v>0</v>
      </c>
      <c r="AW174" s="171">
        <v>0</v>
      </c>
      <c r="AX174" s="171">
        <v>0</v>
      </c>
      <c r="AY174" s="171">
        <v>0</v>
      </c>
      <c r="AZ174" s="171">
        <v>0</v>
      </c>
      <c r="BA174" s="171">
        <v>0</v>
      </c>
      <c r="BB174" s="171">
        <v>0</v>
      </c>
      <c r="BC174" s="171">
        <v>0</v>
      </c>
      <c r="BD174" s="171">
        <v>0</v>
      </c>
      <c r="BE174" s="171">
        <v>0</v>
      </c>
      <c r="BF174" s="171">
        <v>0</v>
      </c>
      <c r="BG174" s="171">
        <v>0</v>
      </c>
      <c r="BH174" s="12">
        <f t="shared" si="21"/>
        <v>0</v>
      </c>
      <c r="BI174" s="28" t="str">
        <f t="shared" si="22"/>
        <v>-</v>
      </c>
    </row>
    <row r="175" spans="1:61" ht="15.75" customHeight="1" x14ac:dyDescent="0.3">
      <c r="A175" s="51">
        <v>169</v>
      </c>
      <c r="B175" s="278" t="s">
        <v>1742</v>
      </c>
      <c r="C175" s="7">
        <v>25</v>
      </c>
      <c r="D175" s="7"/>
      <c r="E175" s="7"/>
      <c r="F175" s="171">
        <v>0</v>
      </c>
      <c r="G175" s="13">
        <v>0</v>
      </c>
      <c r="H175" s="136">
        <v>0</v>
      </c>
      <c r="I175" s="136">
        <v>0</v>
      </c>
      <c r="J175" s="136">
        <v>0</v>
      </c>
      <c r="K175" s="136">
        <v>0</v>
      </c>
      <c r="L175" s="207">
        <v>0</v>
      </c>
      <c r="M175" s="171">
        <v>0</v>
      </c>
      <c r="N175" s="187">
        <v>0</v>
      </c>
      <c r="O175" s="136">
        <v>0</v>
      </c>
      <c r="P175" s="136">
        <v>0</v>
      </c>
      <c r="Q175" s="136">
        <v>0</v>
      </c>
      <c r="R175" s="136">
        <v>0</v>
      </c>
      <c r="S175" s="136">
        <v>0</v>
      </c>
      <c r="T175" s="136">
        <v>0</v>
      </c>
      <c r="U175" s="136">
        <v>0</v>
      </c>
      <c r="V175" s="136">
        <v>0</v>
      </c>
      <c r="W175" s="136">
        <v>0</v>
      </c>
      <c r="X175" s="13">
        <f>SUM(F175:Q175)</f>
        <v>0</v>
      </c>
      <c r="Y175" s="13" t="str">
        <f>IF(X174&gt;=5,"C",IF(X174=0,"-",IF(X174=1,"NI",IF(X174&gt;1,"O",IF(X174&gt;5,"O")))))</f>
        <v>-</v>
      </c>
      <c r="Z175" s="171">
        <v>0</v>
      </c>
      <c r="AA175" s="171">
        <v>0</v>
      </c>
      <c r="AB175" s="171">
        <v>0</v>
      </c>
      <c r="AC175" s="171">
        <v>0</v>
      </c>
      <c r="AD175" s="171">
        <v>0</v>
      </c>
      <c r="AE175" s="171">
        <v>0</v>
      </c>
      <c r="AF175" s="171">
        <v>0</v>
      </c>
      <c r="AG175" s="149">
        <v>0</v>
      </c>
      <c r="AH175" s="171">
        <v>0</v>
      </c>
      <c r="AI175" s="171">
        <v>0</v>
      </c>
      <c r="AJ175" s="171">
        <v>0</v>
      </c>
      <c r="AK175" s="136">
        <v>0</v>
      </c>
      <c r="AL175" s="207">
        <v>0</v>
      </c>
      <c r="AM175" s="161">
        <v>0</v>
      </c>
      <c r="AN175" s="161">
        <v>0</v>
      </c>
      <c r="AO175" s="161">
        <v>0</v>
      </c>
      <c r="AP175" s="161">
        <v>0</v>
      </c>
      <c r="AQ175" s="161">
        <v>0</v>
      </c>
      <c r="AR175" s="35">
        <f>SUM(Z175:AQ175)</f>
        <v>0</v>
      </c>
      <c r="AS175" s="28" t="str">
        <f t="shared" si="20"/>
        <v>-</v>
      </c>
      <c r="AT175" s="179">
        <v>0</v>
      </c>
      <c r="AU175" s="171">
        <v>0</v>
      </c>
      <c r="AV175" s="171">
        <v>0</v>
      </c>
      <c r="AW175" s="171">
        <v>0</v>
      </c>
      <c r="AX175" s="171">
        <v>0</v>
      </c>
      <c r="AY175" s="171">
        <v>0</v>
      </c>
      <c r="AZ175" s="171">
        <v>1</v>
      </c>
      <c r="BA175" s="171">
        <v>0</v>
      </c>
      <c r="BB175" s="171">
        <v>0</v>
      </c>
      <c r="BC175" s="171">
        <v>0</v>
      </c>
      <c r="BD175" s="171">
        <v>0</v>
      </c>
      <c r="BE175" s="171">
        <v>0</v>
      </c>
      <c r="BF175" s="171">
        <v>0</v>
      </c>
      <c r="BG175" s="171">
        <v>0</v>
      </c>
      <c r="BH175" s="12">
        <f t="shared" si="21"/>
        <v>1</v>
      </c>
      <c r="BI175" s="28" t="str">
        <f t="shared" si="22"/>
        <v>NI</v>
      </c>
    </row>
    <row r="176" spans="1:61" ht="15.75" customHeight="1" x14ac:dyDescent="0.3">
      <c r="A176" s="51">
        <v>170</v>
      </c>
      <c r="B176" s="278" t="s">
        <v>1682</v>
      </c>
      <c r="C176" s="7">
        <v>40</v>
      </c>
      <c r="D176" s="7"/>
      <c r="E176" s="7"/>
      <c r="F176" s="171">
        <v>0</v>
      </c>
      <c r="G176" s="13">
        <v>0</v>
      </c>
      <c r="H176" s="136">
        <v>0</v>
      </c>
      <c r="I176" s="136">
        <v>0</v>
      </c>
      <c r="J176" s="136">
        <v>0</v>
      </c>
      <c r="K176" s="136">
        <v>0</v>
      </c>
      <c r="L176" s="207">
        <v>0</v>
      </c>
      <c r="M176" s="171">
        <v>0</v>
      </c>
      <c r="N176" s="187">
        <v>0</v>
      </c>
      <c r="O176" s="136">
        <v>0</v>
      </c>
      <c r="P176" s="136">
        <v>0</v>
      </c>
      <c r="Q176" s="136">
        <v>0</v>
      </c>
      <c r="R176" s="136">
        <v>0</v>
      </c>
      <c r="S176" s="136">
        <v>0</v>
      </c>
      <c r="T176" s="136">
        <v>0</v>
      </c>
      <c r="U176" s="136">
        <v>0</v>
      </c>
      <c r="V176" s="136">
        <v>0</v>
      </c>
      <c r="W176" s="136">
        <v>0</v>
      </c>
      <c r="X176" s="13">
        <f>SUM(F176:Q176)</f>
        <v>0</v>
      </c>
      <c r="Y176" s="13" t="str">
        <f>IF(X175&gt;=5,"C",IF(X175=0,"-",IF(X175=1,"NI",IF(X175&gt;1,"O",IF(X175&gt;5,"O")))))</f>
        <v>-</v>
      </c>
      <c r="Z176" s="171">
        <v>0</v>
      </c>
      <c r="AA176" s="171">
        <v>0</v>
      </c>
      <c r="AB176" s="171">
        <v>0</v>
      </c>
      <c r="AC176" s="171">
        <v>0</v>
      </c>
      <c r="AD176" s="171">
        <v>0</v>
      </c>
      <c r="AE176" s="171">
        <v>0</v>
      </c>
      <c r="AF176" s="171">
        <v>0</v>
      </c>
      <c r="AG176" s="149">
        <v>0</v>
      </c>
      <c r="AH176" s="171">
        <v>0</v>
      </c>
      <c r="AI176" s="171">
        <v>0</v>
      </c>
      <c r="AJ176" s="171">
        <v>0</v>
      </c>
      <c r="AK176" s="136">
        <v>0</v>
      </c>
      <c r="AL176" s="207">
        <v>0</v>
      </c>
      <c r="AM176" s="161">
        <v>0</v>
      </c>
      <c r="AN176" s="161">
        <v>1</v>
      </c>
      <c r="AO176" s="161">
        <v>0</v>
      </c>
      <c r="AP176" s="161">
        <v>0</v>
      </c>
      <c r="AQ176" s="161">
        <v>0</v>
      </c>
      <c r="AR176" s="35">
        <f>SUM(Z176:AQ176)</f>
        <v>1</v>
      </c>
      <c r="AS176" s="28" t="str">
        <f t="shared" si="20"/>
        <v>NI</v>
      </c>
      <c r="AT176" s="179">
        <v>0</v>
      </c>
      <c r="AU176" s="171">
        <v>0</v>
      </c>
      <c r="AV176" s="171">
        <v>0</v>
      </c>
      <c r="AW176" s="171">
        <v>0</v>
      </c>
      <c r="AX176" s="171">
        <v>0</v>
      </c>
      <c r="AY176" s="171">
        <v>0</v>
      </c>
      <c r="AZ176" s="171">
        <v>0</v>
      </c>
      <c r="BA176" s="171">
        <v>0</v>
      </c>
      <c r="BB176" s="171">
        <v>0</v>
      </c>
      <c r="BC176" s="171">
        <v>0</v>
      </c>
      <c r="BD176" s="171">
        <v>0</v>
      </c>
      <c r="BE176" s="171">
        <v>0</v>
      </c>
      <c r="BF176" s="171">
        <v>0</v>
      </c>
      <c r="BG176" s="171">
        <v>0</v>
      </c>
      <c r="BH176" s="12">
        <f t="shared" si="21"/>
        <v>0</v>
      </c>
      <c r="BI176" s="28" t="str">
        <f t="shared" si="22"/>
        <v>-</v>
      </c>
    </row>
    <row r="177" spans="1:61" ht="15" customHeight="1" x14ac:dyDescent="0.3">
      <c r="A177" s="51">
        <v>171</v>
      </c>
      <c r="B177" s="278" t="s">
        <v>1704</v>
      </c>
      <c r="C177" s="3">
        <v>42</v>
      </c>
      <c r="D177" s="3"/>
      <c r="E177" s="12"/>
      <c r="F177" s="12">
        <v>1</v>
      </c>
      <c r="G177" s="13">
        <v>0</v>
      </c>
      <c r="H177" s="136">
        <v>1</v>
      </c>
      <c r="I177" s="136">
        <v>0</v>
      </c>
      <c r="J177" s="136">
        <v>0</v>
      </c>
      <c r="K177" s="136">
        <v>1</v>
      </c>
      <c r="L177" s="207">
        <v>1</v>
      </c>
      <c r="M177" s="136">
        <v>1</v>
      </c>
      <c r="N177" s="129">
        <v>1</v>
      </c>
      <c r="O177" s="136">
        <v>1</v>
      </c>
      <c r="P177" s="136">
        <v>0</v>
      </c>
      <c r="Q177" s="136">
        <v>0</v>
      </c>
      <c r="R177" s="136">
        <v>0</v>
      </c>
      <c r="S177" s="136">
        <v>1</v>
      </c>
      <c r="T177" s="136">
        <v>0</v>
      </c>
      <c r="U177" s="136">
        <v>1</v>
      </c>
      <c r="V177" s="136">
        <v>0</v>
      </c>
      <c r="W177" s="136">
        <v>0</v>
      </c>
      <c r="X177" s="13">
        <f>SUM(F177:Q177)</f>
        <v>7</v>
      </c>
      <c r="Y177" s="13" t="str">
        <f>IF(X177&gt;=5,"C",IF(X177=0,"-",IF(X177=1,"NI",IF(X177&gt;1,"O",IF(X177&gt;5,"O")))))</f>
        <v>C</v>
      </c>
      <c r="Z177" s="171">
        <v>1</v>
      </c>
      <c r="AA177" s="136">
        <v>0</v>
      </c>
      <c r="AB177" s="136">
        <v>1</v>
      </c>
      <c r="AC177" s="136">
        <v>1</v>
      </c>
      <c r="AD177" s="136">
        <v>1</v>
      </c>
      <c r="AE177" s="136">
        <v>1</v>
      </c>
      <c r="AF177" s="136">
        <v>1</v>
      </c>
      <c r="AG177" s="149">
        <v>0</v>
      </c>
      <c r="AH177" s="136">
        <v>0</v>
      </c>
      <c r="AI177" s="136">
        <v>0</v>
      </c>
      <c r="AJ177" s="136">
        <v>0</v>
      </c>
      <c r="AK177" s="136">
        <v>0</v>
      </c>
      <c r="AL177" s="207">
        <v>0</v>
      </c>
      <c r="AM177" s="161">
        <v>0</v>
      </c>
      <c r="AN177" s="161">
        <v>0</v>
      </c>
      <c r="AO177" s="161">
        <v>0</v>
      </c>
      <c r="AP177" s="161">
        <v>1</v>
      </c>
      <c r="AQ177" s="161">
        <v>0</v>
      </c>
      <c r="AR177" s="35">
        <f>SUM(Z177:AQ177)</f>
        <v>7</v>
      </c>
      <c r="AS177" s="28" t="str">
        <f t="shared" si="20"/>
        <v>C</v>
      </c>
      <c r="AT177" s="179">
        <v>0</v>
      </c>
      <c r="AU177" s="171">
        <v>0</v>
      </c>
      <c r="AV177" s="171">
        <v>0</v>
      </c>
      <c r="AW177" s="171">
        <v>0</v>
      </c>
      <c r="AX177" s="171">
        <v>0</v>
      </c>
      <c r="AY177" s="171">
        <v>0</v>
      </c>
      <c r="AZ177" s="171">
        <v>0</v>
      </c>
      <c r="BA177" s="171">
        <v>0</v>
      </c>
      <c r="BB177" s="171">
        <v>0</v>
      </c>
      <c r="BC177" s="171">
        <v>0</v>
      </c>
      <c r="BD177" s="171">
        <v>0</v>
      </c>
      <c r="BE177" s="171">
        <v>0</v>
      </c>
      <c r="BF177" s="171">
        <v>0</v>
      </c>
      <c r="BG177" s="171">
        <v>0</v>
      </c>
      <c r="BH177" s="12">
        <f t="shared" si="21"/>
        <v>0</v>
      </c>
      <c r="BI177" s="28" t="str">
        <f t="shared" si="22"/>
        <v>-</v>
      </c>
    </row>
    <row r="178" spans="1:61" ht="15.75" customHeight="1" x14ac:dyDescent="0.3">
      <c r="A178" s="51">
        <v>172</v>
      </c>
      <c r="B178" s="278" t="s">
        <v>1882</v>
      </c>
      <c r="C178" s="3">
        <v>26</v>
      </c>
      <c r="D178" s="3"/>
      <c r="E178" s="12"/>
      <c r="F178" s="12">
        <v>0</v>
      </c>
      <c r="G178" s="13">
        <v>0</v>
      </c>
      <c r="H178" s="136">
        <v>0</v>
      </c>
      <c r="I178" s="136">
        <v>0</v>
      </c>
      <c r="J178" s="136">
        <v>0</v>
      </c>
      <c r="K178" s="136">
        <v>0</v>
      </c>
      <c r="L178" s="207">
        <v>0</v>
      </c>
      <c r="M178" s="136">
        <v>0</v>
      </c>
      <c r="N178" s="129">
        <v>0</v>
      </c>
      <c r="O178" s="136">
        <v>0</v>
      </c>
      <c r="P178" s="136">
        <v>0</v>
      </c>
      <c r="Q178" s="136">
        <v>0</v>
      </c>
      <c r="R178" s="136">
        <v>0</v>
      </c>
      <c r="S178" s="136">
        <v>0</v>
      </c>
      <c r="T178" s="136">
        <v>0</v>
      </c>
      <c r="U178" s="136">
        <v>0</v>
      </c>
      <c r="V178" s="136">
        <v>0</v>
      </c>
      <c r="W178" s="136">
        <v>0</v>
      </c>
      <c r="X178" s="13">
        <f>SUM(F178:W178)</f>
        <v>0</v>
      </c>
      <c r="Y178" s="13" t="str">
        <f>IF(X178&gt;=5,"C",IF(X178=0,"-",IF(X178=1,"NI",IF(X178&gt;1,"O",IF(X178&gt;5,"O")))))</f>
        <v>-</v>
      </c>
      <c r="Z178" s="171">
        <v>0</v>
      </c>
      <c r="AA178" s="136">
        <v>0</v>
      </c>
      <c r="AB178" s="136">
        <v>0</v>
      </c>
      <c r="AC178" s="136">
        <v>0</v>
      </c>
      <c r="AD178" s="136">
        <v>0</v>
      </c>
      <c r="AE178" s="136">
        <v>0</v>
      </c>
      <c r="AF178" s="136">
        <v>0</v>
      </c>
      <c r="AG178" s="149">
        <v>0</v>
      </c>
      <c r="AH178" s="171">
        <v>0</v>
      </c>
      <c r="AI178" s="171">
        <v>0</v>
      </c>
      <c r="AJ178" s="171">
        <v>0</v>
      </c>
      <c r="AK178" s="136">
        <v>0</v>
      </c>
      <c r="AL178" s="207">
        <v>0</v>
      </c>
      <c r="AM178" s="161">
        <v>0</v>
      </c>
      <c r="AN178" s="161">
        <v>0</v>
      </c>
      <c r="AO178" s="161">
        <v>0</v>
      </c>
      <c r="AP178" s="161">
        <v>0</v>
      </c>
      <c r="AQ178" s="161">
        <v>0</v>
      </c>
      <c r="AR178" s="35">
        <v>0</v>
      </c>
      <c r="AS178" s="28" t="str">
        <f t="shared" si="20"/>
        <v>-</v>
      </c>
      <c r="AT178" s="179">
        <v>0</v>
      </c>
      <c r="AU178" s="171">
        <v>0</v>
      </c>
      <c r="AV178" s="171">
        <v>0</v>
      </c>
      <c r="AW178" s="171">
        <v>0</v>
      </c>
      <c r="AX178" s="171">
        <v>0</v>
      </c>
      <c r="AY178" s="171">
        <v>0</v>
      </c>
      <c r="AZ178" s="171">
        <v>0</v>
      </c>
      <c r="BA178" s="171">
        <v>0</v>
      </c>
      <c r="BB178" s="171">
        <v>0</v>
      </c>
      <c r="BC178" s="171">
        <v>0</v>
      </c>
      <c r="BD178" s="171">
        <v>0</v>
      </c>
      <c r="BE178" s="171">
        <v>0</v>
      </c>
      <c r="BF178" s="171">
        <v>0</v>
      </c>
      <c r="BG178" s="171">
        <v>1</v>
      </c>
      <c r="BH178" s="12">
        <f t="shared" si="21"/>
        <v>1</v>
      </c>
      <c r="BI178" s="28" t="str">
        <f t="shared" si="22"/>
        <v>NI</v>
      </c>
    </row>
    <row r="179" spans="1:61" ht="15.75" customHeight="1" x14ac:dyDescent="0.3">
      <c r="A179" s="51">
        <v>173</v>
      </c>
      <c r="B179" s="278" t="s">
        <v>1699</v>
      </c>
      <c r="C179" s="3">
        <v>55</v>
      </c>
      <c r="D179" s="3">
        <v>1</v>
      </c>
      <c r="E179" s="12"/>
      <c r="F179" s="13">
        <v>0</v>
      </c>
      <c r="G179" s="13">
        <v>0</v>
      </c>
      <c r="H179" s="136">
        <v>0</v>
      </c>
      <c r="I179" s="136">
        <v>0</v>
      </c>
      <c r="J179" s="136">
        <v>0</v>
      </c>
      <c r="K179" s="136">
        <v>0</v>
      </c>
      <c r="L179" s="207">
        <v>0</v>
      </c>
      <c r="M179" s="136">
        <v>0</v>
      </c>
      <c r="N179" s="129">
        <v>0</v>
      </c>
      <c r="O179" s="136">
        <v>0</v>
      </c>
      <c r="P179" s="136">
        <v>0</v>
      </c>
      <c r="Q179" s="136">
        <v>0</v>
      </c>
      <c r="R179" s="136">
        <v>0</v>
      </c>
      <c r="S179" s="136">
        <v>0</v>
      </c>
      <c r="T179" s="136">
        <v>0</v>
      </c>
      <c r="U179" s="136">
        <v>0</v>
      </c>
      <c r="V179" s="136">
        <v>0</v>
      </c>
      <c r="W179" s="136">
        <v>0</v>
      </c>
      <c r="X179" s="13">
        <f>SUM(F179:Q179)</f>
        <v>0</v>
      </c>
      <c r="Y179" s="13" t="str">
        <f>IF(X179&gt;=5,"C",IF(X179=0,"-",IF(X179=1,"NI",IF(X179&gt;1,"O",IF(X179&gt;5,"O")))))</f>
        <v>-</v>
      </c>
      <c r="Z179" s="171">
        <v>0</v>
      </c>
      <c r="AA179" s="136">
        <v>0</v>
      </c>
      <c r="AB179" s="136">
        <v>0</v>
      </c>
      <c r="AC179" s="136">
        <v>0</v>
      </c>
      <c r="AD179" s="136">
        <v>0</v>
      </c>
      <c r="AE179" s="136">
        <v>0</v>
      </c>
      <c r="AF179" s="136">
        <v>0</v>
      </c>
      <c r="AG179" s="149">
        <v>0</v>
      </c>
      <c r="AH179" s="136">
        <v>0</v>
      </c>
      <c r="AI179" s="136">
        <v>0</v>
      </c>
      <c r="AJ179" s="136">
        <v>0</v>
      </c>
      <c r="AK179" s="136">
        <v>1</v>
      </c>
      <c r="AL179" s="207">
        <v>1</v>
      </c>
      <c r="AM179" s="161">
        <v>1</v>
      </c>
      <c r="AN179" s="161">
        <v>1</v>
      </c>
      <c r="AO179" s="161">
        <v>1</v>
      </c>
      <c r="AP179" s="161">
        <v>1</v>
      </c>
      <c r="AQ179" s="161">
        <v>0</v>
      </c>
      <c r="AR179" s="35">
        <f>SUM(Z179:AQ179)</f>
        <v>6</v>
      </c>
      <c r="AS179" s="28" t="str">
        <f t="shared" si="20"/>
        <v>C</v>
      </c>
      <c r="AT179" s="179">
        <v>0</v>
      </c>
      <c r="AU179" s="171">
        <v>0</v>
      </c>
      <c r="AV179" s="171">
        <v>1</v>
      </c>
      <c r="AW179" s="171">
        <v>1</v>
      </c>
      <c r="AX179" s="171">
        <v>1</v>
      </c>
      <c r="AY179" s="171">
        <v>1</v>
      </c>
      <c r="AZ179" s="171">
        <v>1</v>
      </c>
      <c r="BA179" s="171">
        <v>0</v>
      </c>
      <c r="BB179" s="171">
        <v>1</v>
      </c>
      <c r="BC179" s="171">
        <v>1</v>
      </c>
      <c r="BD179" s="171">
        <v>1</v>
      </c>
      <c r="BE179" s="171">
        <v>1</v>
      </c>
      <c r="BF179" s="171">
        <v>1</v>
      </c>
      <c r="BG179" s="171">
        <v>0</v>
      </c>
      <c r="BH179" s="12">
        <f t="shared" si="21"/>
        <v>10</v>
      </c>
      <c r="BI179" s="28" t="str">
        <f t="shared" si="22"/>
        <v>C</v>
      </c>
    </row>
    <row r="180" spans="1:61" ht="15.75" customHeight="1" x14ac:dyDescent="0.3">
      <c r="A180" s="51">
        <v>174</v>
      </c>
      <c r="B180" s="278" t="s">
        <v>1862</v>
      </c>
      <c r="C180" s="7">
        <v>49</v>
      </c>
      <c r="D180" s="7"/>
      <c r="E180" s="7"/>
      <c r="F180" s="12">
        <v>0</v>
      </c>
      <c r="G180" s="13">
        <v>0</v>
      </c>
      <c r="H180" s="136">
        <v>0</v>
      </c>
      <c r="I180" s="136">
        <v>0</v>
      </c>
      <c r="J180" s="136">
        <v>0</v>
      </c>
      <c r="K180" s="136">
        <v>0</v>
      </c>
      <c r="L180" s="207">
        <v>0</v>
      </c>
      <c r="M180" s="136">
        <v>0</v>
      </c>
      <c r="N180" s="129">
        <v>0</v>
      </c>
      <c r="O180" s="136">
        <v>0</v>
      </c>
      <c r="P180" s="136">
        <v>0</v>
      </c>
      <c r="Q180" s="136">
        <v>0</v>
      </c>
      <c r="R180" s="136">
        <v>0</v>
      </c>
      <c r="S180" s="136">
        <v>0</v>
      </c>
      <c r="T180" s="136">
        <v>0</v>
      </c>
      <c r="U180" s="136">
        <v>0</v>
      </c>
      <c r="V180" s="136">
        <v>0</v>
      </c>
      <c r="W180" s="136">
        <v>0</v>
      </c>
      <c r="X180" s="13">
        <f>SUM(F180:W180)</f>
        <v>0</v>
      </c>
      <c r="Y180" s="13" t="str">
        <f>IF(X180&gt;=5,"C",IF(X180=0,"-",IF(X180=1,"NI",IF(X180&gt;1,"O",IF(X180&gt;5,"O")))))</f>
        <v>-</v>
      </c>
      <c r="Z180" s="171">
        <v>0</v>
      </c>
      <c r="AA180" s="136">
        <v>0</v>
      </c>
      <c r="AB180" s="136">
        <v>0</v>
      </c>
      <c r="AC180" s="136">
        <v>0</v>
      </c>
      <c r="AD180" s="136">
        <v>0</v>
      </c>
      <c r="AE180" s="136">
        <v>0</v>
      </c>
      <c r="AF180" s="136">
        <v>0</v>
      </c>
      <c r="AG180" s="149">
        <v>0</v>
      </c>
      <c r="AH180" s="171">
        <v>0</v>
      </c>
      <c r="AI180" s="171">
        <v>0</v>
      </c>
      <c r="AJ180" s="171">
        <v>0</v>
      </c>
      <c r="AK180" s="136">
        <v>0</v>
      </c>
      <c r="AL180" s="207">
        <v>0</v>
      </c>
      <c r="AM180" s="161">
        <v>0</v>
      </c>
      <c r="AN180" s="161">
        <v>0</v>
      </c>
      <c r="AO180" s="161">
        <v>0</v>
      </c>
      <c r="AP180" s="161">
        <v>0</v>
      </c>
      <c r="AQ180" s="161">
        <v>0</v>
      </c>
      <c r="AR180" s="35">
        <v>0</v>
      </c>
      <c r="AS180" s="28" t="str">
        <f t="shared" si="20"/>
        <v>-</v>
      </c>
      <c r="AT180" s="179">
        <v>0</v>
      </c>
      <c r="AU180" s="171">
        <v>0</v>
      </c>
      <c r="AV180" s="171">
        <v>0</v>
      </c>
      <c r="AW180" s="171">
        <v>0</v>
      </c>
      <c r="AX180" s="171">
        <v>0</v>
      </c>
      <c r="AY180" s="171">
        <v>0</v>
      </c>
      <c r="AZ180" s="171">
        <v>0</v>
      </c>
      <c r="BA180" s="171">
        <v>0</v>
      </c>
      <c r="BB180" s="171">
        <v>0</v>
      </c>
      <c r="BC180" s="171">
        <v>0</v>
      </c>
      <c r="BD180" s="171">
        <v>0</v>
      </c>
      <c r="BE180" s="171">
        <v>0</v>
      </c>
      <c r="BF180" s="171">
        <v>1</v>
      </c>
      <c r="BG180" s="171">
        <v>0</v>
      </c>
      <c r="BH180" s="12">
        <f t="shared" si="21"/>
        <v>1</v>
      </c>
      <c r="BI180" s="28" t="str">
        <f t="shared" si="22"/>
        <v>NI</v>
      </c>
    </row>
    <row r="181" spans="1:61" ht="15" customHeight="1" x14ac:dyDescent="0.3">
      <c r="A181" s="51">
        <v>175</v>
      </c>
      <c r="B181" s="278" t="s">
        <v>1673</v>
      </c>
      <c r="C181" s="3">
        <v>45</v>
      </c>
      <c r="D181" s="3"/>
      <c r="E181" s="12"/>
      <c r="F181" s="12">
        <v>1</v>
      </c>
      <c r="G181" s="13">
        <v>1</v>
      </c>
      <c r="H181" s="136">
        <v>0</v>
      </c>
      <c r="I181" s="136">
        <v>1</v>
      </c>
      <c r="J181" s="136">
        <v>1</v>
      </c>
      <c r="K181" s="136">
        <v>1</v>
      </c>
      <c r="L181" s="207">
        <v>1</v>
      </c>
      <c r="M181" s="136">
        <v>1</v>
      </c>
      <c r="N181" s="129">
        <v>1</v>
      </c>
      <c r="O181" s="136">
        <v>1</v>
      </c>
      <c r="P181" s="136">
        <v>1</v>
      </c>
      <c r="Q181" s="136">
        <v>0</v>
      </c>
      <c r="R181" s="136">
        <v>0</v>
      </c>
      <c r="S181" s="136">
        <v>0</v>
      </c>
      <c r="T181" s="136">
        <v>1</v>
      </c>
      <c r="U181" s="136">
        <v>1</v>
      </c>
      <c r="V181" s="136">
        <v>1</v>
      </c>
      <c r="W181" s="136">
        <v>0</v>
      </c>
      <c r="X181" s="13">
        <f>SUM(F181:Q181)</f>
        <v>10</v>
      </c>
      <c r="Y181" s="13" t="str">
        <f>IF(X181&gt;=5,"C",IF(X181=0,"-",IF(X181=1,"NI",IF(X181&gt;1,"O",IF(X181&gt;5,"O")))))</f>
        <v>C</v>
      </c>
      <c r="Z181" s="171">
        <v>1</v>
      </c>
      <c r="AA181" s="136">
        <v>1</v>
      </c>
      <c r="AB181" s="136">
        <v>0</v>
      </c>
      <c r="AC181" s="136">
        <v>1</v>
      </c>
      <c r="AD181" s="136">
        <v>1</v>
      </c>
      <c r="AE181" s="136">
        <v>1</v>
      </c>
      <c r="AF181" s="136">
        <v>1</v>
      </c>
      <c r="AG181" s="149">
        <v>1</v>
      </c>
      <c r="AH181" s="136">
        <v>0</v>
      </c>
      <c r="AI181" s="136">
        <v>0</v>
      </c>
      <c r="AJ181" s="136">
        <v>1</v>
      </c>
      <c r="AK181" s="136">
        <v>0</v>
      </c>
      <c r="AL181" s="207">
        <v>0</v>
      </c>
      <c r="AM181" s="161">
        <v>1</v>
      </c>
      <c r="AN181" s="161">
        <v>1</v>
      </c>
      <c r="AO181" s="161">
        <v>1</v>
      </c>
      <c r="AP181" s="161">
        <v>0</v>
      </c>
      <c r="AQ181" s="161">
        <v>1</v>
      </c>
      <c r="AR181" s="35">
        <f>SUM(Z181:AQ181)</f>
        <v>12</v>
      </c>
      <c r="AS181" s="28" t="str">
        <f t="shared" si="20"/>
        <v>C</v>
      </c>
      <c r="AT181" s="179">
        <v>1</v>
      </c>
      <c r="AU181" s="171">
        <v>1</v>
      </c>
      <c r="AV181" s="171">
        <v>0</v>
      </c>
      <c r="AW181" s="171">
        <v>1</v>
      </c>
      <c r="AX181" s="171">
        <v>0</v>
      </c>
      <c r="AY181" s="171">
        <v>0</v>
      </c>
      <c r="AZ181" s="171">
        <v>1</v>
      </c>
      <c r="BA181" s="171">
        <v>0</v>
      </c>
      <c r="BB181" s="171">
        <v>0</v>
      </c>
      <c r="BC181" s="171">
        <v>1</v>
      </c>
      <c r="BD181" s="171">
        <v>1</v>
      </c>
      <c r="BE181" s="171">
        <v>0</v>
      </c>
      <c r="BF181" s="171">
        <v>1</v>
      </c>
      <c r="BG181" s="171">
        <v>0</v>
      </c>
      <c r="BH181" s="12">
        <f t="shared" si="21"/>
        <v>7</v>
      </c>
      <c r="BI181" s="28" t="str">
        <f t="shared" si="22"/>
        <v>C</v>
      </c>
    </row>
    <row r="182" spans="1:61" ht="15.75" customHeight="1" x14ac:dyDescent="0.3">
      <c r="A182" s="51">
        <v>176</v>
      </c>
      <c r="B182" s="278" t="s">
        <v>1728</v>
      </c>
      <c r="C182" s="7">
        <v>28</v>
      </c>
      <c r="D182" s="7"/>
      <c r="E182" s="7"/>
      <c r="F182" s="171">
        <v>0</v>
      </c>
      <c r="G182" s="13">
        <v>0</v>
      </c>
      <c r="H182" s="136">
        <v>0</v>
      </c>
      <c r="I182" s="136">
        <v>0</v>
      </c>
      <c r="J182" s="136">
        <v>0</v>
      </c>
      <c r="K182" s="136">
        <v>0</v>
      </c>
      <c r="L182" s="207">
        <v>0</v>
      </c>
      <c r="M182" s="171">
        <v>0</v>
      </c>
      <c r="N182" s="187">
        <v>0</v>
      </c>
      <c r="O182" s="136">
        <v>0</v>
      </c>
      <c r="P182" s="136">
        <v>0</v>
      </c>
      <c r="Q182" s="136">
        <v>0</v>
      </c>
      <c r="R182" s="136">
        <v>0</v>
      </c>
      <c r="S182" s="136">
        <v>0</v>
      </c>
      <c r="T182" s="136">
        <v>0</v>
      </c>
      <c r="U182" s="136">
        <v>0</v>
      </c>
      <c r="V182" s="136">
        <v>0</v>
      </c>
      <c r="W182" s="136">
        <v>0</v>
      </c>
      <c r="X182" s="13">
        <f>SUM(F182:Q182)</f>
        <v>0</v>
      </c>
      <c r="Y182" s="13" t="str">
        <f>IF(X181&gt;=5,"C",IF(X181=0,"-",IF(X181=1,"NI",IF(X181&gt;1,"O",IF(X181&gt;5,"O")))))</f>
        <v>C</v>
      </c>
      <c r="Z182" s="171">
        <v>0</v>
      </c>
      <c r="AA182" s="171">
        <v>0</v>
      </c>
      <c r="AB182" s="171">
        <v>0</v>
      </c>
      <c r="AC182" s="171">
        <v>0</v>
      </c>
      <c r="AD182" s="171">
        <v>0</v>
      </c>
      <c r="AE182" s="171">
        <v>0</v>
      </c>
      <c r="AF182" s="171">
        <v>0</v>
      </c>
      <c r="AG182" s="149">
        <v>0</v>
      </c>
      <c r="AH182" s="171">
        <v>0</v>
      </c>
      <c r="AI182" s="171">
        <v>0</v>
      </c>
      <c r="AJ182" s="171">
        <v>0</v>
      </c>
      <c r="AK182" s="136">
        <v>0</v>
      </c>
      <c r="AL182" s="207">
        <v>0</v>
      </c>
      <c r="AM182" s="161">
        <v>0</v>
      </c>
      <c r="AN182" s="161">
        <v>0</v>
      </c>
      <c r="AO182" s="161">
        <v>0</v>
      </c>
      <c r="AP182" s="161">
        <v>0</v>
      </c>
      <c r="AQ182" s="161">
        <v>0</v>
      </c>
      <c r="AR182" s="35">
        <f>SUM(Z182:AQ182)</f>
        <v>0</v>
      </c>
      <c r="AS182" s="28" t="str">
        <f t="shared" si="20"/>
        <v>-</v>
      </c>
      <c r="AT182" s="179">
        <v>0</v>
      </c>
      <c r="AU182" s="171">
        <v>0</v>
      </c>
      <c r="AV182" s="171">
        <v>0</v>
      </c>
      <c r="AW182" s="171">
        <v>1</v>
      </c>
      <c r="AX182" s="171">
        <v>0</v>
      </c>
      <c r="AY182" s="171">
        <v>0</v>
      </c>
      <c r="AZ182" s="171">
        <v>0</v>
      </c>
      <c r="BA182" s="171">
        <v>0</v>
      </c>
      <c r="BB182" s="171">
        <v>0</v>
      </c>
      <c r="BC182" s="171">
        <v>0</v>
      </c>
      <c r="BD182" s="171">
        <v>0</v>
      </c>
      <c r="BE182" s="171">
        <v>0</v>
      </c>
      <c r="BF182" s="171">
        <v>0</v>
      </c>
      <c r="BG182" s="171">
        <v>0</v>
      </c>
      <c r="BH182" s="12">
        <f t="shared" si="21"/>
        <v>1</v>
      </c>
      <c r="BI182" s="28" t="str">
        <f t="shared" si="22"/>
        <v>NI</v>
      </c>
    </row>
    <row r="183" spans="1:61" ht="15.75" customHeight="1" x14ac:dyDescent="0.3">
      <c r="A183" s="51">
        <v>177</v>
      </c>
      <c r="B183" s="278" t="s">
        <v>1786</v>
      </c>
      <c r="C183" s="3">
        <v>22</v>
      </c>
      <c r="D183" s="3"/>
      <c r="E183" s="12"/>
      <c r="F183" s="12">
        <v>0</v>
      </c>
      <c r="G183" s="13">
        <v>0</v>
      </c>
      <c r="H183" s="136">
        <v>0</v>
      </c>
      <c r="I183" s="136">
        <v>0</v>
      </c>
      <c r="J183" s="136">
        <v>0</v>
      </c>
      <c r="K183" s="136">
        <v>0</v>
      </c>
      <c r="L183" s="207">
        <v>0</v>
      </c>
      <c r="M183" s="136">
        <v>0</v>
      </c>
      <c r="N183" s="129">
        <v>0</v>
      </c>
      <c r="O183" s="136">
        <v>0</v>
      </c>
      <c r="P183" s="136">
        <v>0</v>
      </c>
      <c r="Q183" s="136">
        <v>0</v>
      </c>
      <c r="R183" s="136">
        <v>0</v>
      </c>
      <c r="S183" s="136">
        <v>0</v>
      </c>
      <c r="T183" s="136">
        <v>0</v>
      </c>
      <c r="U183" s="136">
        <v>0</v>
      </c>
      <c r="V183" s="136">
        <v>0</v>
      </c>
      <c r="W183" s="136">
        <v>0</v>
      </c>
      <c r="X183" s="13">
        <f>SUM(F183:W183)</f>
        <v>0</v>
      </c>
      <c r="Y183" s="13" t="str">
        <f t="shared" ref="Y183:Y191" si="26">IF(X183&gt;=5,"C",IF(X183=0,"-",IF(X183=1,"NI",IF(X183&gt;1,"O",IF(X183&gt;5,"O")))))</f>
        <v>-</v>
      </c>
      <c r="Z183" s="171">
        <v>0</v>
      </c>
      <c r="AA183" s="136">
        <v>0</v>
      </c>
      <c r="AB183" s="136">
        <v>0</v>
      </c>
      <c r="AC183" s="136">
        <v>0</v>
      </c>
      <c r="AD183" s="136">
        <v>0</v>
      </c>
      <c r="AE183" s="136">
        <v>0</v>
      </c>
      <c r="AF183" s="136">
        <v>0</v>
      </c>
      <c r="AG183" s="149">
        <v>0</v>
      </c>
      <c r="AH183" s="171">
        <v>0</v>
      </c>
      <c r="AI183" s="171">
        <v>0</v>
      </c>
      <c r="AJ183" s="171">
        <v>0</v>
      </c>
      <c r="AK183" s="136">
        <v>0</v>
      </c>
      <c r="AL183" s="207">
        <v>0</v>
      </c>
      <c r="AM183" s="161">
        <v>0</v>
      </c>
      <c r="AN183" s="161">
        <v>0</v>
      </c>
      <c r="AO183" s="161">
        <v>0</v>
      </c>
      <c r="AP183" s="161">
        <v>0</v>
      </c>
      <c r="AQ183" s="161">
        <v>0</v>
      </c>
      <c r="AR183" s="35">
        <v>0</v>
      </c>
      <c r="AS183" s="28" t="str">
        <f t="shared" si="20"/>
        <v>-</v>
      </c>
      <c r="AT183" s="179">
        <v>0</v>
      </c>
      <c r="AU183" s="171">
        <v>0</v>
      </c>
      <c r="AV183" s="171">
        <v>0</v>
      </c>
      <c r="AW183" s="171">
        <v>0</v>
      </c>
      <c r="AX183" s="171">
        <v>0</v>
      </c>
      <c r="AY183" s="171">
        <v>0</v>
      </c>
      <c r="AZ183" s="171">
        <v>0</v>
      </c>
      <c r="BA183" s="171">
        <v>0</v>
      </c>
      <c r="BB183" s="171">
        <v>0</v>
      </c>
      <c r="BC183" s="171">
        <v>0</v>
      </c>
      <c r="BD183" s="171">
        <v>1</v>
      </c>
      <c r="BE183" s="171">
        <v>0</v>
      </c>
      <c r="BF183" s="171">
        <v>0</v>
      </c>
      <c r="BG183" s="171">
        <v>0</v>
      </c>
      <c r="BH183" s="12">
        <f t="shared" si="21"/>
        <v>1</v>
      </c>
      <c r="BI183" s="28" t="str">
        <f t="shared" si="22"/>
        <v>NI</v>
      </c>
    </row>
    <row r="184" spans="1:61" ht="15" customHeight="1" x14ac:dyDescent="0.3">
      <c r="A184" s="51">
        <v>178</v>
      </c>
      <c r="B184" s="278" t="s">
        <v>1511</v>
      </c>
      <c r="C184" s="3">
        <v>54</v>
      </c>
      <c r="D184" s="3"/>
      <c r="E184" s="12"/>
      <c r="F184" s="12">
        <v>1</v>
      </c>
      <c r="G184" s="13">
        <v>1</v>
      </c>
      <c r="H184" s="136">
        <v>1</v>
      </c>
      <c r="I184" s="136">
        <v>0</v>
      </c>
      <c r="J184" s="136">
        <v>1</v>
      </c>
      <c r="K184" s="136">
        <v>1</v>
      </c>
      <c r="L184" s="207">
        <v>1</v>
      </c>
      <c r="M184" s="136">
        <v>0</v>
      </c>
      <c r="N184" s="129">
        <v>0</v>
      </c>
      <c r="O184" s="136">
        <v>0</v>
      </c>
      <c r="P184" s="136">
        <v>1</v>
      </c>
      <c r="Q184" s="136">
        <v>0</v>
      </c>
      <c r="R184" s="136">
        <v>0</v>
      </c>
      <c r="S184" s="136">
        <v>1</v>
      </c>
      <c r="T184" s="136">
        <v>0</v>
      </c>
      <c r="U184" s="136">
        <v>1</v>
      </c>
      <c r="V184" s="136">
        <v>0</v>
      </c>
      <c r="W184" s="136">
        <v>1</v>
      </c>
      <c r="X184" s="13">
        <f t="shared" ref="X184:X192" si="27">SUM(F184:Q184)</f>
        <v>7</v>
      </c>
      <c r="Y184" s="13" t="str">
        <f t="shared" si="26"/>
        <v>C</v>
      </c>
      <c r="Z184" s="171">
        <v>0</v>
      </c>
      <c r="AA184" s="136">
        <v>1</v>
      </c>
      <c r="AB184" s="136">
        <v>0</v>
      </c>
      <c r="AC184" s="136">
        <v>0</v>
      </c>
      <c r="AD184" s="136">
        <v>0</v>
      </c>
      <c r="AE184" s="136">
        <v>0</v>
      </c>
      <c r="AF184" s="136">
        <v>0</v>
      </c>
      <c r="AG184" s="149">
        <v>0</v>
      </c>
      <c r="AH184" s="136">
        <v>0</v>
      </c>
      <c r="AI184" s="136">
        <v>1</v>
      </c>
      <c r="AJ184" s="136">
        <v>0</v>
      </c>
      <c r="AK184" s="136">
        <v>0</v>
      </c>
      <c r="AL184" s="207">
        <v>0</v>
      </c>
      <c r="AM184" s="161">
        <v>1</v>
      </c>
      <c r="AN184" s="161">
        <v>0</v>
      </c>
      <c r="AO184" s="161">
        <v>0</v>
      </c>
      <c r="AP184" s="161">
        <v>0</v>
      </c>
      <c r="AQ184" s="161">
        <v>0</v>
      </c>
      <c r="AR184" s="35">
        <f t="shared" ref="AR184:AR192" si="28">SUM(Z184:AQ184)</f>
        <v>3</v>
      </c>
      <c r="AS184" s="28" t="str">
        <f t="shared" si="20"/>
        <v>O</v>
      </c>
      <c r="AT184" s="179">
        <v>0</v>
      </c>
      <c r="AU184" s="171">
        <v>0</v>
      </c>
      <c r="AV184" s="171">
        <v>0</v>
      </c>
      <c r="AW184" s="171">
        <v>0</v>
      </c>
      <c r="AX184" s="171">
        <v>0</v>
      </c>
      <c r="AY184" s="171">
        <v>0</v>
      </c>
      <c r="AZ184" s="171">
        <v>0</v>
      </c>
      <c r="BA184" s="171">
        <v>0</v>
      </c>
      <c r="BB184" s="171">
        <v>0</v>
      </c>
      <c r="BC184" s="171">
        <v>0</v>
      </c>
      <c r="BD184" s="171">
        <v>0</v>
      </c>
      <c r="BE184" s="171">
        <v>0</v>
      </c>
      <c r="BF184" s="171">
        <v>0</v>
      </c>
      <c r="BG184" s="171">
        <v>0</v>
      </c>
      <c r="BH184" s="12">
        <f t="shared" si="21"/>
        <v>0</v>
      </c>
      <c r="BI184" s="28" t="str">
        <f t="shared" si="22"/>
        <v>-</v>
      </c>
    </row>
    <row r="185" spans="1:61" ht="15" customHeight="1" x14ac:dyDescent="0.3">
      <c r="A185" s="51">
        <v>179</v>
      </c>
      <c r="B185" s="278" t="s">
        <v>1341</v>
      </c>
      <c r="C185" s="3">
        <v>65</v>
      </c>
      <c r="D185" s="3">
        <v>3</v>
      </c>
      <c r="E185" s="12"/>
      <c r="F185" s="12">
        <v>1</v>
      </c>
      <c r="G185" s="13">
        <v>0</v>
      </c>
      <c r="H185" s="136">
        <v>1</v>
      </c>
      <c r="I185" s="136">
        <v>0</v>
      </c>
      <c r="J185" s="136">
        <v>0</v>
      </c>
      <c r="K185" s="136">
        <v>0</v>
      </c>
      <c r="L185" s="207">
        <v>0</v>
      </c>
      <c r="M185" s="136">
        <v>1</v>
      </c>
      <c r="N185" s="129">
        <v>0</v>
      </c>
      <c r="O185" s="136">
        <v>0</v>
      </c>
      <c r="P185" s="136">
        <v>0</v>
      </c>
      <c r="Q185" s="136">
        <v>1</v>
      </c>
      <c r="R185" s="136">
        <v>1</v>
      </c>
      <c r="S185" s="136">
        <v>1</v>
      </c>
      <c r="T185" s="136">
        <v>1</v>
      </c>
      <c r="U185" s="136">
        <v>1</v>
      </c>
      <c r="V185" s="136">
        <v>0</v>
      </c>
      <c r="W185" s="136">
        <v>0</v>
      </c>
      <c r="X185" s="13">
        <f t="shared" si="27"/>
        <v>4</v>
      </c>
      <c r="Y185" s="13" t="str">
        <f t="shared" si="26"/>
        <v>O</v>
      </c>
      <c r="Z185" s="171">
        <v>1</v>
      </c>
      <c r="AA185" s="136">
        <v>0</v>
      </c>
      <c r="AB185" s="136">
        <v>1</v>
      </c>
      <c r="AC185" s="136">
        <v>1</v>
      </c>
      <c r="AD185" s="136">
        <v>1</v>
      </c>
      <c r="AE185" s="136">
        <v>0</v>
      </c>
      <c r="AF185" s="136">
        <v>1</v>
      </c>
      <c r="AG185" s="149">
        <v>1</v>
      </c>
      <c r="AH185" s="136">
        <v>1</v>
      </c>
      <c r="AI185" s="136">
        <v>1</v>
      </c>
      <c r="AJ185" s="136">
        <v>0</v>
      </c>
      <c r="AK185" s="136">
        <v>0</v>
      </c>
      <c r="AL185" s="207">
        <v>1</v>
      </c>
      <c r="AM185" s="161">
        <v>1</v>
      </c>
      <c r="AN185" s="161">
        <v>1</v>
      </c>
      <c r="AO185" s="161">
        <v>1</v>
      </c>
      <c r="AP185" s="161">
        <v>1</v>
      </c>
      <c r="AQ185" s="161">
        <v>1</v>
      </c>
      <c r="AR185" s="35">
        <f t="shared" si="28"/>
        <v>14</v>
      </c>
      <c r="AS185" s="28" t="str">
        <f t="shared" si="20"/>
        <v>C</v>
      </c>
      <c r="AT185" s="179">
        <v>0</v>
      </c>
      <c r="AU185" s="171">
        <v>0</v>
      </c>
      <c r="AV185" s="171">
        <v>1</v>
      </c>
      <c r="AW185" s="171">
        <v>1</v>
      </c>
      <c r="AX185" s="171">
        <v>1</v>
      </c>
      <c r="AY185" s="171">
        <v>0</v>
      </c>
      <c r="AZ185" s="171">
        <v>0</v>
      </c>
      <c r="BA185" s="171">
        <v>0</v>
      </c>
      <c r="BB185" s="171">
        <v>1</v>
      </c>
      <c r="BC185" s="171">
        <v>1</v>
      </c>
      <c r="BD185" s="171">
        <v>1</v>
      </c>
      <c r="BE185" s="171">
        <v>0</v>
      </c>
      <c r="BF185" s="171">
        <v>1</v>
      </c>
      <c r="BG185" s="171">
        <v>1</v>
      </c>
      <c r="BH185" s="12">
        <f t="shared" si="21"/>
        <v>8</v>
      </c>
      <c r="BI185" s="28" t="str">
        <f t="shared" si="22"/>
        <v>C</v>
      </c>
    </row>
    <row r="186" spans="1:61" ht="15" customHeight="1" x14ac:dyDescent="0.3">
      <c r="A186" s="51">
        <v>180</v>
      </c>
      <c r="B186" s="278" t="s">
        <v>1364</v>
      </c>
      <c r="C186" s="3"/>
      <c r="D186" s="3"/>
      <c r="E186" s="12"/>
      <c r="F186" s="12">
        <v>0</v>
      </c>
      <c r="G186" s="13">
        <v>0</v>
      </c>
      <c r="H186" s="136">
        <v>0</v>
      </c>
      <c r="I186" s="136">
        <v>1</v>
      </c>
      <c r="J186" s="136">
        <v>1</v>
      </c>
      <c r="K186" s="136">
        <v>0</v>
      </c>
      <c r="L186" s="207">
        <v>0</v>
      </c>
      <c r="M186" s="136">
        <v>0</v>
      </c>
      <c r="N186" s="129">
        <v>0</v>
      </c>
      <c r="O186" s="136">
        <v>0</v>
      </c>
      <c r="P186" s="136">
        <v>0</v>
      </c>
      <c r="Q186" s="136">
        <v>0</v>
      </c>
      <c r="R186" s="136">
        <v>0</v>
      </c>
      <c r="S186" s="136">
        <v>0</v>
      </c>
      <c r="T186" s="136">
        <v>0</v>
      </c>
      <c r="U186" s="136">
        <v>0</v>
      </c>
      <c r="V186" s="136">
        <v>0</v>
      </c>
      <c r="W186" s="136">
        <v>0</v>
      </c>
      <c r="X186" s="13">
        <f t="shared" si="27"/>
        <v>2</v>
      </c>
      <c r="Y186" s="13" t="str">
        <f t="shared" si="26"/>
        <v>O</v>
      </c>
      <c r="Z186" s="171">
        <v>0</v>
      </c>
      <c r="AA186" s="136">
        <v>0</v>
      </c>
      <c r="AB186" s="136">
        <v>0</v>
      </c>
      <c r="AC186" s="136">
        <v>0</v>
      </c>
      <c r="AD186" s="136">
        <v>0</v>
      </c>
      <c r="AE186" s="136">
        <v>0</v>
      </c>
      <c r="AF186" s="136">
        <v>0</v>
      </c>
      <c r="AG186" s="149">
        <v>0</v>
      </c>
      <c r="AH186" s="136">
        <v>0</v>
      </c>
      <c r="AI186" s="136">
        <v>0</v>
      </c>
      <c r="AJ186" s="136">
        <v>0</v>
      </c>
      <c r="AK186" s="136">
        <v>0</v>
      </c>
      <c r="AL186" s="207">
        <v>0</v>
      </c>
      <c r="AM186" s="161">
        <v>0</v>
      </c>
      <c r="AN186" s="161">
        <v>0</v>
      </c>
      <c r="AO186" s="161">
        <v>0</v>
      </c>
      <c r="AP186" s="161">
        <v>0</v>
      </c>
      <c r="AQ186" s="161">
        <v>0</v>
      </c>
      <c r="AR186" s="35">
        <f t="shared" si="28"/>
        <v>0</v>
      </c>
      <c r="AS186" s="28" t="str">
        <f t="shared" si="20"/>
        <v>-</v>
      </c>
      <c r="AT186" s="179">
        <v>0</v>
      </c>
      <c r="AU186" s="171">
        <v>0</v>
      </c>
      <c r="AV186" s="171">
        <v>0</v>
      </c>
      <c r="AW186" s="171">
        <v>0</v>
      </c>
      <c r="AX186" s="171">
        <v>0</v>
      </c>
      <c r="AY186" s="171">
        <v>0</v>
      </c>
      <c r="AZ186" s="171">
        <v>0</v>
      </c>
      <c r="BA186" s="171">
        <v>0</v>
      </c>
      <c r="BB186" s="171">
        <v>0</v>
      </c>
      <c r="BC186" s="171">
        <v>0</v>
      </c>
      <c r="BD186" s="171">
        <v>0</v>
      </c>
      <c r="BE186" s="171">
        <v>0</v>
      </c>
      <c r="BF186" s="171">
        <v>0</v>
      </c>
      <c r="BG186" s="171">
        <v>0</v>
      </c>
      <c r="BH186" s="12">
        <f t="shared" si="21"/>
        <v>0</v>
      </c>
      <c r="BI186" s="28" t="str">
        <f t="shared" si="22"/>
        <v>-</v>
      </c>
    </row>
    <row r="187" spans="1:61" ht="15.75" customHeight="1" x14ac:dyDescent="0.3">
      <c r="A187" s="51">
        <v>181</v>
      </c>
      <c r="B187" s="278" t="s">
        <v>1363</v>
      </c>
      <c r="C187" s="3"/>
      <c r="D187" s="3"/>
      <c r="E187" s="12"/>
      <c r="F187" s="12">
        <v>0</v>
      </c>
      <c r="G187" s="13">
        <v>0</v>
      </c>
      <c r="H187" s="136">
        <v>0</v>
      </c>
      <c r="I187" s="136">
        <v>1</v>
      </c>
      <c r="J187" s="136">
        <v>0</v>
      </c>
      <c r="K187" s="136">
        <v>0</v>
      </c>
      <c r="L187" s="207">
        <v>0</v>
      </c>
      <c r="M187" s="136">
        <v>0</v>
      </c>
      <c r="N187" s="129">
        <v>0</v>
      </c>
      <c r="O187" s="136">
        <v>0</v>
      </c>
      <c r="P187" s="136">
        <v>0</v>
      </c>
      <c r="Q187" s="136">
        <v>0</v>
      </c>
      <c r="R187" s="136">
        <v>0</v>
      </c>
      <c r="S187" s="136">
        <v>0</v>
      </c>
      <c r="T187" s="136">
        <v>0</v>
      </c>
      <c r="U187" s="136">
        <v>0</v>
      </c>
      <c r="V187" s="136">
        <v>0</v>
      </c>
      <c r="W187" s="136">
        <v>0</v>
      </c>
      <c r="X187" s="13">
        <f t="shared" si="27"/>
        <v>1</v>
      </c>
      <c r="Y187" s="13" t="str">
        <f t="shared" si="26"/>
        <v>NI</v>
      </c>
      <c r="Z187" s="171">
        <v>0</v>
      </c>
      <c r="AA187" s="136">
        <v>0</v>
      </c>
      <c r="AB187" s="136">
        <v>0</v>
      </c>
      <c r="AC187" s="136">
        <v>0</v>
      </c>
      <c r="AD187" s="136">
        <v>0</v>
      </c>
      <c r="AE187" s="136">
        <v>0</v>
      </c>
      <c r="AF187" s="136">
        <v>0</v>
      </c>
      <c r="AG187" s="149">
        <v>0</v>
      </c>
      <c r="AH187" s="136">
        <v>0</v>
      </c>
      <c r="AI187" s="136">
        <v>0</v>
      </c>
      <c r="AJ187" s="136">
        <v>0</v>
      </c>
      <c r="AK187" s="136">
        <v>0</v>
      </c>
      <c r="AL187" s="207">
        <v>0</v>
      </c>
      <c r="AM187" s="161">
        <v>0</v>
      </c>
      <c r="AN187" s="161">
        <v>0</v>
      </c>
      <c r="AO187" s="161">
        <v>0</v>
      </c>
      <c r="AP187" s="161">
        <v>0</v>
      </c>
      <c r="AQ187" s="161">
        <v>0</v>
      </c>
      <c r="AR187" s="35">
        <f t="shared" si="28"/>
        <v>0</v>
      </c>
      <c r="AS187" s="28" t="str">
        <f t="shared" si="20"/>
        <v>-</v>
      </c>
      <c r="AT187" s="179">
        <v>0</v>
      </c>
      <c r="AU187" s="171">
        <v>0</v>
      </c>
      <c r="AV187" s="171">
        <v>0</v>
      </c>
      <c r="AW187" s="171">
        <v>0</v>
      </c>
      <c r="AX187" s="171">
        <v>0</v>
      </c>
      <c r="AY187" s="171">
        <v>0</v>
      </c>
      <c r="AZ187" s="171">
        <v>0</v>
      </c>
      <c r="BA187" s="171">
        <v>0</v>
      </c>
      <c r="BB187" s="171">
        <v>0</v>
      </c>
      <c r="BC187" s="171">
        <v>0</v>
      </c>
      <c r="BD187" s="171">
        <v>0</v>
      </c>
      <c r="BE187" s="171">
        <v>0</v>
      </c>
      <c r="BF187" s="171">
        <v>0</v>
      </c>
      <c r="BG187" s="171">
        <v>0</v>
      </c>
      <c r="BH187" s="12">
        <f t="shared" si="21"/>
        <v>0</v>
      </c>
      <c r="BI187" s="28" t="str">
        <f t="shared" si="22"/>
        <v>-</v>
      </c>
    </row>
    <row r="188" spans="1:61" ht="15.75" customHeight="1" x14ac:dyDescent="0.3">
      <c r="A188" s="51">
        <v>182</v>
      </c>
      <c r="B188" s="278" t="s">
        <v>1359</v>
      </c>
      <c r="C188" s="3"/>
      <c r="D188" s="3"/>
      <c r="E188" s="12"/>
      <c r="F188" s="12">
        <v>0</v>
      </c>
      <c r="G188" s="13">
        <v>0</v>
      </c>
      <c r="H188" s="136">
        <v>0</v>
      </c>
      <c r="I188" s="136">
        <v>1</v>
      </c>
      <c r="J188" s="136">
        <v>0</v>
      </c>
      <c r="K188" s="136">
        <v>0</v>
      </c>
      <c r="L188" s="207">
        <v>0</v>
      </c>
      <c r="M188" s="136">
        <v>0</v>
      </c>
      <c r="N188" s="129">
        <v>0</v>
      </c>
      <c r="O188" s="136">
        <v>0</v>
      </c>
      <c r="P188" s="136">
        <v>0</v>
      </c>
      <c r="Q188" s="136">
        <v>0</v>
      </c>
      <c r="R188" s="136">
        <v>0</v>
      </c>
      <c r="S188" s="136">
        <v>0</v>
      </c>
      <c r="T188" s="136">
        <v>0</v>
      </c>
      <c r="U188" s="136">
        <v>0</v>
      </c>
      <c r="V188" s="136">
        <v>0</v>
      </c>
      <c r="W188" s="136">
        <v>0</v>
      </c>
      <c r="X188" s="13">
        <f t="shared" si="27"/>
        <v>1</v>
      </c>
      <c r="Y188" s="13" t="str">
        <f t="shared" si="26"/>
        <v>NI</v>
      </c>
      <c r="Z188" s="171">
        <v>0</v>
      </c>
      <c r="AA188" s="136">
        <v>0</v>
      </c>
      <c r="AB188" s="136">
        <v>0</v>
      </c>
      <c r="AC188" s="136">
        <v>0</v>
      </c>
      <c r="AD188" s="136">
        <v>0</v>
      </c>
      <c r="AE188" s="136">
        <v>0</v>
      </c>
      <c r="AF188" s="136">
        <v>0</v>
      </c>
      <c r="AG188" s="149">
        <v>0</v>
      </c>
      <c r="AH188" s="136">
        <v>0</v>
      </c>
      <c r="AI188" s="136">
        <v>0</v>
      </c>
      <c r="AJ188" s="136">
        <v>0</v>
      </c>
      <c r="AK188" s="136">
        <v>0</v>
      </c>
      <c r="AL188" s="207">
        <v>0</v>
      </c>
      <c r="AM188" s="161">
        <v>0</v>
      </c>
      <c r="AN188" s="161">
        <v>0</v>
      </c>
      <c r="AO188" s="161">
        <v>0</v>
      </c>
      <c r="AP188" s="161">
        <v>0</v>
      </c>
      <c r="AQ188" s="161">
        <v>0</v>
      </c>
      <c r="AR188" s="35">
        <f t="shared" si="28"/>
        <v>0</v>
      </c>
      <c r="AS188" s="28" t="str">
        <f t="shared" si="20"/>
        <v>-</v>
      </c>
      <c r="AT188" s="179">
        <v>0</v>
      </c>
      <c r="AU188" s="171">
        <v>0</v>
      </c>
      <c r="AV188" s="171">
        <v>0</v>
      </c>
      <c r="AW188" s="171">
        <v>0</v>
      </c>
      <c r="AX188" s="171">
        <v>0</v>
      </c>
      <c r="AY188" s="171">
        <v>0</v>
      </c>
      <c r="AZ188" s="171">
        <v>0</v>
      </c>
      <c r="BA188" s="171">
        <v>0</v>
      </c>
      <c r="BB188" s="171">
        <v>0</v>
      </c>
      <c r="BC188" s="171">
        <v>0</v>
      </c>
      <c r="BD188" s="171">
        <v>0</v>
      </c>
      <c r="BE188" s="171">
        <v>0</v>
      </c>
      <c r="BF188" s="171">
        <v>0</v>
      </c>
      <c r="BG188" s="171">
        <v>0</v>
      </c>
      <c r="BH188" s="12">
        <f t="shared" si="21"/>
        <v>0</v>
      </c>
      <c r="BI188" s="28" t="str">
        <f t="shared" si="22"/>
        <v>-</v>
      </c>
    </row>
    <row r="189" spans="1:61" ht="15.6" x14ac:dyDescent="0.3">
      <c r="A189" s="51">
        <v>183</v>
      </c>
      <c r="B189" s="278" t="s">
        <v>1335</v>
      </c>
      <c r="C189" s="3">
        <v>39</v>
      </c>
      <c r="D189" s="3"/>
      <c r="E189" s="12">
        <v>15</v>
      </c>
      <c r="F189" s="12">
        <v>1</v>
      </c>
      <c r="G189" s="13">
        <v>1</v>
      </c>
      <c r="H189" s="136">
        <v>1</v>
      </c>
      <c r="I189" s="136">
        <v>1</v>
      </c>
      <c r="J189" s="136">
        <v>1</v>
      </c>
      <c r="K189" s="136">
        <v>1</v>
      </c>
      <c r="L189" s="207">
        <v>1</v>
      </c>
      <c r="M189" s="136">
        <v>0</v>
      </c>
      <c r="N189" s="129">
        <v>1</v>
      </c>
      <c r="O189" s="136">
        <v>1</v>
      </c>
      <c r="P189" s="136">
        <v>0</v>
      </c>
      <c r="Q189" s="136">
        <v>0</v>
      </c>
      <c r="R189" s="136">
        <v>0</v>
      </c>
      <c r="S189" s="136">
        <v>1</v>
      </c>
      <c r="T189" s="136">
        <v>0</v>
      </c>
      <c r="U189" s="136">
        <v>1</v>
      </c>
      <c r="V189" s="136">
        <v>1</v>
      </c>
      <c r="W189" s="136">
        <v>0</v>
      </c>
      <c r="X189" s="13">
        <f t="shared" si="27"/>
        <v>9</v>
      </c>
      <c r="Y189" s="13" t="str">
        <f t="shared" si="26"/>
        <v>C</v>
      </c>
      <c r="Z189" s="171">
        <v>1</v>
      </c>
      <c r="AA189" s="136">
        <v>1</v>
      </c>
      <c r="AB189" s="136">
        <v>1</v>
      </c>
      <c r="AC189" s="136">
        <v>1</v>
      </c>
      <c r="AD189" s="136">
        <v>0</v>
      </c>
      <c r="AE189" s="136">
        <v>1</v>
      </c>
      <c r="AF189" s="136">
        <v>1</v>
      </c>
      <c r="AG189" s="149">
        <v>0</v>
      </c>
      <c r="AH189" s="136">
        <v>1</v>
      </c>
      <c r="AI189" s="136">
        <v>0</v>
      </c>
      <c r="AJ189" s="136">
        <v>1</v>
      </c>
      <c r="AK189" s="136">
        <v>1</v>
      </c>
      <c r="AL189" s="207">
        <v>1</v>
      </c>
      <c r="AM189" s="161">
        <v>1</v>
      </c>
      <c r="AN189" s="161">
        <v>1</v>
      </c>
      <c r="AO189" s="161">
        <v>0</v>
      </c>
      <c r="AP189" s="161">
        <v>0</v>
      </c>
      <c r="AQ189" s="161">
        <v>0</v>
      </c>
      <c r="AR189" s="35">
        <f t="shared" si="28"/>
        <v>12</v>
      </c>
      <c r="AS189" s="28" t="str">
        <f t="shared" si="20"/>
        <v>C</v>
      </c>
      <c r="AT189" s="179">
        <v>0</v>
      </c>
      <c r="AU189" s="171">
        <v>1</v>
      </c>
      <c r="AV189" s="171">
        <v>0</v>
      </c>
      <c r="AW189" s="171">
        <v>0</v>
      </c>
      <c r="AX189" s="171">
        <v>1</v>
      </c>
      <c r="AY189" s="171">
        <v>1</v>
      </c>
      <c r="AZ189" s="171">
        <v>0</v>
      </c>
      <c r="BA189" s="171">
        <v>0</v>
      </c>
      <c r="BB189" s="171">
        <v>0</v>
      </c>
      <c r="BC189" s="171">
        <v>1</v>
      </c>
      <c r="BD189" s="171">
        <v>1</v>
      </c>
      <c r="BE189" s="171">
        <v>1</v>
      </c>
      <c r="BF189" s="171">
        <v>0</v>
      </c>
      <c r="BG189" s="171">
        <v>1</v>
      </c>
      <c r="BH189" s="12">
        <f t="shared" si="21"/>
        <v>7</v>
      </c>
      <c r="BI189" s="28" t="str">
        <f t="shared" si="22"/>
        <v>C</v>
      </c>
    </row>
    <row r="190" spans="1:61" ht="15.75" customHeight="1" x14ac:dyDescent="0.3">
      <c r="A190" s="51">
        <v>184</v>
      </c>
      <c r="B190" s="278" t="s">
        <v>963</v>
      </c>
      <c r="C190" s="3">
        <v>35</v>
      </c>
      <c r="D190" s="3">
        <v>5</v>
      </c>
      <c r="E190" s="12"/>
      <c r="F190" s="13">
        <v>0</v>
      </c>
      <c r="G190" s="13">
        <v>0</v>
      </c>
      <c r="H190" s="136">
        <v>0</v>
      </c>
      <c r="I190" s="136">
        <v>0</v>
      </c>
      <c r="J190" s="136">
        <v>0</v>
      </c>
      <c r="K190" s="136">
        <v>0</v>
      </c>
      <c r="L190" s="207">
        <v>0</v>
      </c>
      <c r="M190" s="136">
        <v>0</v>
      </c>
      <c r="N190" s="129">
        <v>0</v>
      </c>
      <c r="O190" s="136">
        <v>0</v>
      </c>
      <c r="P190" s="136">
        <v>0</v>
      </c>
      <c r="Q190" s="136">
        <v>0</v>
      </c>
      <c r="R190" s="136">
        <v>0</v>
      </c>
      <c r="S190" s="136">
        <v>0</v>
      </c>
      <c r="T190" s="136">
        <v>0</v>
      </c>
      <c r="U190" s="136">
        <v>0</v>
      </c>
      <c r="V190" s="136">
        <v>0</v>
      </c>
      <c r="W190" s="136">
        <v>0</v>
      </c>
      <c r="X190" s="13">
        <f t="shared" si="27"/>
        <v>0</v>
      </c>
      <c r="Y190" s="13" t="str">
        <f t="shared" si="26"/>
        <v>-</v>
      </c>
      <c r="Z190" s="171">
        <v>0</v>
      </c>
      <c r="AA190" s="136">
        <v>0</v>
      </c>
      <c r="AB190" s="136">
        <v>0</v>
      </c>
      <c r="AC190" s="136">
        <v>0</v>
      </c>
      <c r="AD190" s="136">
        <v>0</v>
      </c>
      <c r="AE190" s="136">
        <v>0</v>
      </c>
      <c r="AF190" s="136">
        <v>0</v>
      </c>
      <c r="AG190" s="149">
        <v>0</v>
      </c>
      <c r="AH190" s="136">
        <v>1</v>
      </c>
      <c r="AI190" s="136">
        <v>0</v>
      </c>
      <c r="AJ190" s="136">
        <v>0</v>
      </c>
      <c r="AK190" s="136">
        <v>1</v>
      </c>
      <c r="AL190" s="207">
        <v>0</v>
      </c>
      <c r="AM190" s="161">
        <v>0</v>
      </c>
      <c r="AN190" s="161">
        <v>1</v>
      </c>
      <c r="AO190" s="161">
        <v>1</v>
      </c>
      <c r="AP190" s="161">
        <v>1</v>
      </c>
      <c r="AQ190" s="161">
        <v>1</v>
      </c>
      <c r="AR190" s="35">
        <f t="shared" si="28"/>
        <v>6</v>
      </c>
      <c r="AS190" s="28" t="str">
        <f t="shared" si="20"/>
        <v>C</v>
      </c>
      <c r="AT190" s="179">
        <v>0</v>
      </c>
      <c r="AU190" s="171">
        <v>1</v>
      </c>
      <c r="AV190" s="171">
        <v>1</v>
      </c>
      <c r="AW190" s="171">
        <v>0</v>
      </c>
      <c r="AX190" s="171">
        <v>1</v>
      </c>
      <c r="AY190" s="171">
        <v>1</v>
      </c>
      <c r="AZ190" s="171">
        <v>1</v>
      </c>
      <c r="BA190" s="171">
        <v>0</v>
      </c>
      <c r="BB190" s="171">
        <v>0</v>
      </c>
      <c r="BC190" s="171">
        <v>1</v>
      </c>
      <c r="BD190" s="171">
        <v>0</v>
      </c>
      <c r="BE190" s="171">
        <v>1</v>
      </c>
      <c r="BF190" s="171">
        <v>0</v>
      </c>
      <c r="BG190" s="171">
        <v>1</v>
      </c>
      <c r="BH190" s="12">
        <f t="shared" si="21"/>
        <v>8</v>
      </c>
      <c r="BI190" s="28" t="str">
        <f t="shared" si="22"/>
        <v>C</v>
      </c>
    </row>
    <row r="191" spans="1:61" ht="15.75" customHeight="1" x14ac:dyDescent="0.3">
      <c r="A191" s="51">
        <v>185</v>
      </c>
      <c r="B191" s="278" t="s">
        <v>979</v>
      </c>
      <c r="C191" s="3"/>
      <c r="D191" s="3">
        <v>4</v>
      </c>
      <c r="E191" s="12"/>
      <c r="F191" s="13">
        <v>0</v>
      </c>
      <c r="G191" s="13">
        <v>0</v>
      </c>
      <c r="H191" s="136">
        <v>0</v>
      </c>
      <c r="I191" s="136">
        <v>0</v>
      </c>
      <c r="J191" s="136">
        <v>0</v>
      </c>
      <c r="K191" s="136">
        <v>0</v>
      </c>
      <c r="L191" s="207">
        <v>0</v>
      </c>
      <c r="M191" s="136">
        <v>0</v>
      </c>
      <c r="N191" s="129">
        <v>0</v>
      </c>
      <c r="O191" s="136">
        <v>0</v>
      </c>
      <c r="P191" s="136">
        <v>0</v>
      </c>
      <c r="Q191" s="136">
        <v>0</v>
      </c>
      <c r="R191" s="136">
        <v>0</v>
      </c>
      <c r="S191" s="136">
        <v>0</v>
      </c>
      <c r="T191" s="136">
        <v>0</v>
      </c>
      <c r="U191" s="136">
        <v>0</v>
      </c>
      <c r="V191" s="136">
        <v>0</v>
      </c>
      <c r="W191" s="136">
        <v>0</v>
      </c>
      <c r="X191" s="13">
        <f t="shared" si="27"/>
        <v>0</v>
      </c>
      <c r="Y191" s="13" t="str">
        <f t="shared" si="26"/>
        <v>-</v>
      </c>
      <c r="Z191" s="171">
        <v>0</v>
      </c>
      <c r="AA191" s="136">
        <v>0</v>
      </c>
      <c r="AB191" s="136">
        <v>0</v>
      </c>
      <c r="AC191" s="136">
        <v>0</v>
      </c>
      <c r="AD191" s="136">
        <v>0</v>
      </c>
      <c r="AE191" s="136">
        <v>0</v>
      </c>
      <c r="AF191" s="136">
        <v>0</v>
      </c>
      <c r="AG191" s="149">
        <v>0</v>
      </c>
      <c r="AH191" s="136">
        <v>0</v>
      </c>
      <c r="AI191" s="136">
        <v>0</v>
      </c>
      <c r="AJ191" s="136">
        <v>0</v>
      </c>
      <c r="AK191" s="136">
        <v>0</v>
      </c>
      <c r="AL191" s="207">
        <v>0</v>
      </c>
      <c r="AM191" s="161">
        <v>0</v>
      </c>
      <c r="AN191" s="161">
        <v>0</v>
      </c>
      <c r="AO191" s="161">
        <v>0</v>
      </c>
      <c r="AP191" s="161">
        <v>0</v>
      </c>
      <c r="AQ191" s="161">
        <v>0</v>
      </c>
      <c r="AR191" s="35">
        <f t="shared" si="28"/>
        <v>0</v>
      </c>
      <c r="AS191" s="28" t="str">
        <f t="shared" si="20"/>
        <v>-</v>
      </c>
      <c r="AT191" s="179">
        <v>0</v>
      </c>
      <c r="AU191" s="171">
        <v>0</v>
      </c>
      <c r="AV191" s="171">
        <v>0</v>
      </c>
      <c r="AW191" s="171">
        <v>0</v>
      </c>
      <c r="AX191" s="171">
        <v>0</v>
      </c>
      <c r="AY191" s="171">
        <v>0</v>
      </c>
      <c r="AZ191" s="171">
        <v>0</v>
      </c>
      <c r="BA191" s="171">
        <v>0</v>
      </c>
      <c r="BB191" s="171">
        <v>0</v>
      </c>
      <c r="BC191" s="171">
        <v>0</v>
      </c>
      <c r="BD191" s="171">
        <v>0</v>
      </c>
      <c r="BE191" s="171">
        <v>0</v>
      </c>
      <c r="BF191" s="171">
        <v>0</v>
      </c>
      <c r="BG191" s="171">
        <v>0</v>
      </c>
      <c r="BH191" s="12">
        <f t="shared" si="21"/>
        <v>0</v>
      </c>
      <c r="BI191" s="28" t="str">
        <f t="shared" si="22"/>
        <v>-</v>
      </c>
    </row>
    <row r="192" spans="1:61" ht="15.75" customHeight="1" x14ac:dyDescent="0.3">
      <c r="A192" s="51">
        <v>186</v>
      </c>
      <c r="B192" s="278" t="s">
        <v>1688</v>
      </c>
      <c r="C192" s="7">
        <v>50</v>
      </c>
      <c r="D192" s="7"/>
      <c r="E192" s="7"/>
      <c r="F192" s="171">
        <v>0</v>
      </c>
      <c r="G192" s="13">
        <v>0</v>
      </c>
      <c r="H192" s="136">
        <v>0</v>
      </c>
      <c r="I192" s="136">
        <v>0</v>
      </c>
      <c r="J192" s="136">
        <v>0</v>
      </c>
      <c r="K192" s="136">
        <v>0</v>
      </c>
      <c r="L192" s="207">
        <v>0</v>
      </c>
      <c r="M192" s="171">
        <v>0</v>
      </c>
      <c r="N192" s="187">
        <v>0</v>
      </c>
      <c r="O192" s="136">
        <v>0</v>
      </c>
      <c r="P192" s="136">
        <v>0</v>
      </c>
      <c r="Q192" s="136">
        <v>0</v>
      </c>
      <c r="R192" s="136">
        <v>0</v>
      </c>
      <c r="S192" s="136">
        <v>0</v>
      </c>
      <c r="T192" s="136">
        <v>0</v>
      </c>
      <c r="U192" s="136">
        <v>0</v>
      </c>
      <c r="V192" s="136">
        <v>0</v>
      </c>
      <c r="W192" s="136">
        <v>0</v>
      </c>
      <c r="X192" s="13">
        <f t="shared" si="27"/>
        <v>0</v>
      </c>
      <c r="Y192" s="13" t="str">
        <f>IF(X191&gt;=5,"C",IF(X191=0,"-",IF(X191=1,"NI",IF(X191&gt;1,"O",IF(X191&gt;5,"O")))))</f>
        <v>-</v>
      </c>
      <c r="Z192" s="171">
        <v>0</v>
      </c>
      <c r="AA192" s="171">
        <v>0</v>
      </c>
      <c r="AB192" s="171">
        <v>0</v>
      </c>
      <c r="AC192" s="171">
        <v>0</v>
      </c>
      <c r="AD192" s="171">
        <v>0</v>
      </c>
      <c r="AE192" s="171">
        <v>0</v>
      </c>
      <c r="AF192" s="171">
        <v>0</v>
      </c>
      <c r="AG192" s="149">
        <v>0</v>
      </c>
      <c r="AH192" s="171">
        <v>0</v>
      </c>
      <c r="AI192" s="171">
        <v>0</v>
      </c>
      <c r="AJ192" s="171">
        <v>0</v>
      </c>
      <c r="AK192" s="136">
        <v>0</v>
      </c>
      <c r="AL192" s="207">
        <v>0</v>
      </c>
      <c r="AM192" s="161">
        <v>0</v>
      </c>
      <c r="AN192" s="161">
        <v>1</v>
      </c>
      <c r="AO192" s="161">
        <v>0</v>
      </c>
      <c r="AP192" s="161">
        <v>0</v>
      </c>
      <c r="AQ192" s="161">
        <v>0</v>
      </c>
      <c r="AR192" s="35">
        <f t="shared" si="28"/>
        <v>1</v>
      </c>
      <c r="AS192" s="28" t="str">
        <f t="shared" si="20"/>
        <v>NI</v>
      </c>
      <c r="AT192" s="179">
        <v>0</v>
      </c>
      <c r="AU192" s="171">
        <v>0</v>
      </c>
      <c r="AV192" s="171">
        <v>0</v>
      </c>
      <c r="AW192" s="171">
        <v>0</v>
      </c>
      <c r="AX192" s="171">
        <v>0</v>
      </c>
      <c r="AY192" s="171">
        <v>0</v>
      </c>
      <c r="AZ192" s="171">
        <v>0</v>
      </c>
      <c r="BA192" s="171">
        <v>0</v>
      </c>
      <c r="BB192" s="171">
        <v>0</v>
      </c>
      <c r="BC192" s="171">
        <v>0</v>
      </c>
      <c r="BD192" s="171">
        <v>1</v>
      </c>
      <c r="BE192" s="171">
        <v>0</v>
      </c>
      <c r="BF192" s="171">
        <v>1</v>
      </c>
      <c r="BG192" s="171">
        <v>0</v>
      </c>
      <c r="BH192" s="12">
        <f t="shared" si="21"/>
        <v>2</v>
      </c>
      <c r="BI192" s="28" t="str">
        <f t="shared" si="22"/>
        <v>O</v>
      </c>
    </row>
    <row r="193" spans="1:61" ht="15.6" x14ac:dyDescent="0.3">
      <c r="A193" s="51">
        <v>187</v>
      </c>
      <c r="B193" s="278" t="s">
        <v>1772</v>
      </c>
      <c r="C193" s="3">
        <v>58</v>
      </c>
      <c r="D193" s="3"/>
      <c r="E193" s="12"/>
      <c r="F193" s="12">
        <v>0</v>
      </c>
      <c r="G193" s="13">
        <v>0</v>
      </c>
      <c r="H193" s="136">
        <v>0</v>
      </c>
      <c r="I193" s="136">
        <v>0</v>
      </c>
      <c r="J193" s="136">
        <v>0</v>
      </c>
      <c r="K193" s="136">
        <v>0</v>
      </c>
      <c r="L193" s="207">
        <v>0</v>
      </c>
      <c r="M193" s="136">
        <v>0</v>
      </c>
      <c r="N193" s="129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6">
        <v>0</v>
      </c>
      <c r="X193" s="13">
        <f>SUM(F193:W193)</f>
        <v>0</v>
      </c>
      <c r="Y193" s="13" t="str">
        <f t="shared" ref="Y193:Y201" si="29">IF(X193&gt;=5,"C",IF(X193=0,"-",IF(X193=1,"NI",IF(X193&gt;1,"O",IF(X193&gt;5,"O")))))</f>
        <v>-</v>
      </c>
      <c r="Z193" s="171">
        <v>0</v>
      </c>
      <c r="AA193" s="136">
        <v>0</v>
      </c>
      <c r="AB193" s="136">
        <v>0</v>
      </c>
      <c r="AC193" s="136">
        <v>0</v>
      </c>
      <c r="AD193" s="136">
        <v>0</v>
      </c>
      <c r="AE193" s="136">
        <v>0</v>
      </c>
      <c r="AF193" s="136">
        <v>0</v>
      </c>
      <c r="AG193" s="149">
        <v>0</v>
      </c>
      <c r="AH193" s="171">
        <v>0</v>
      </c>
      <c r="AI193" s="171">
        <v>0</v>
      </c>
      <c r="AJ193" s="171">
        <v>0</v>
      </c>
      <c r="AK193" s="136">
        <v>0</v>
      </c>
      <c r="AL193" s="207">
        <v>0</v>
      </c>
      <c r="AM193" s="161">
        <v>0</v>
      </c>
      <c r="AN193" s="161">
        <v>0</v>
      </c>
      <c r="AO193" s="161">
        <v>0</v>
      </c>
      <c r="AP193" s="161">
        <v>0</v>
      </c>
      <c r="AQ193" s="161">
        <v>0</v>
      </c>
      <c r="AR193" s="35">
        <v>0</v>
      </c>
      <c r="AS193" s="28" t="str">
        <f t="shared" si="20"/>
        <v>-</v>
      </c>
      <c r="AT193" s="179">
        <v>0</v>
      </c>
      <c r="AU193" s="171">
        <v>0</v>
      </c>
      <c r="AV193" s="171">
        <v>0</v>
      </c>
      <c r="AW193" s="171">
        <v>0</v>
      </c>
      <c r="AX193" s="171">
        <v>0</v>
      </c>
      <c r="AY193" s="171">
        <v>0</v>
      </c>
      <c r="AZ193" s="171">
        <v>0</v>
      </c>
      <c r="BA193" s="171">
        <v>0</v>
      </c>
      <c r="BB193" s="171">
        <v>0</v>
      </c>
      <c r="BC193" s="171">
        <v>0</v>
      </c>
      <c r="BD193" s="171">
        <v>1</v>
      </c>
      <c r="BE193" s="171">
        <v>0</v>
      </c>
      <c r="BF193" s="171">
        <v>0</v>
      </c>
      <c r="BG193" s="171">
        <v>0</v>
      </c>
      <c r="BH193" s="12">
        <f t="shared" si="21"/>
        <v>1</v>
      </c>
      <c r="BI193" s="28" t="str">
        <f t="shared" si="22"/>
        <v>NI</v>
      </c>
    </row>
    <row r="194" spans="1:61" ht="15" customHeight="1" x14ac:dyDescent="0.3">
      <c r="A194" s="51">
        <v>188</v>
      </c>
      <c r="B194" s="278" t="s">
        <v>1754</v>
      </c>
      <c r="C194" s="3">
        <v>70</v>
      </c>
      <c r="D194" s="3"/>
      <c r="E194" s="12"/>
      <c r="F194" s="12">
        <v>0</v>
      </c>
      <c r="G194" s="13">
        <v>0</v>
      </c>
      <c r="H194" s="136">
        <v>0</v>
      </c>
      <c r="I194" s="136">
        <v>0</v>
      </c>
      <c r="J194" s="136">
        <v>0</v>
      </c>
      <c r="K194" s="136">
        <v>0</v>
      </c>
      <c r="L194" s="207">
        <v>0</v>
      </c>
      <c r="M194" s="136">
        <v>0</v>
      </c>
      <c r="N194" s="129">
        <v>0</v>
      </c>
      <c r="O194" s="136">
        <v>0</v>
      </c>
      <c r="P194" s="136">
        <v>0</v>
      </c>
      <c r="Q194" s="136">
        <v>0</v>
      </c>
      <c r="R194" s="136">
        <v>0</v>
      </c>
      <c r="S194" s="136">
        <v>0</v>
      </c>
      <c r="T194" s="136">
        <v>0</v>
      </c>
      <c r="U194" s="136">
        <v>0</v>
      </c>
      <c r="V194" s="136">
        <v>0</v>
      </c>
      <c r="W194" s="136">
        <v>0</v>
      </c>
      <c r="X194" s="13">
        <f>SUM(F194:W194)</f>
        <v>0</v>
      </c>
      <c r="Y194" s="13" t="str">
        <f t="shared" si="29"/>
        <v>-</v>
      </c>
      <c r="Z194" s="171">
        <v>0</v>
      </c>
      <c r="AA194" s="136">
        <v>0</v>
      </c>
      <c r="AB194" s="136">
        <v>0</v>
      </c>
      <c r="AC194" s="136">
        <v>0</v>
      </c>
      <c r="AD194" s="136">
        <v>0</v>
      </c>
      <c r="AE194" s="136">
        <v>0</v>
      </c>
      <c r="AF194" s="136">
        <v>0</v>
      </c>
      <c r="AG194" s="149">
        <v>0</v>
      </c>
      <c r="AH194" s="171">
        <v>0</v>
      </c>
      <c r="AI194" s="171">
        <v>0</v>
      </c>
      <c r="AJ194" s="171">
        <v>0</v>
      </c>
      <c r="AK194" s="136">
        <v>0</v>
      </c>
      <c r="AL194" s="207">
        <v>0</v>
      </c>
      <c r="AM194" s="161">
        <v>0</v>
      </c>
      <c r="AN194" s="161">
        <v>0</v>
      </c>
      <c r="AO194" s="161">
        <v>0</v>
      </c>
      <c r="AP194" s="161">
        <v>0</v>
      </c>
      <c r="AQ194" s="161">
        <v>0</v>
      </c>
      <c r="AR194" s="35">
        <v>0</v>
      </c>
      <c r="AS194" s="28" t="str">
        <f t="shared" si="20"/>
        <v>-</v>
      </c>
      <c r="AT194" s="179">
        <v>0</v>
      </c>
      <c r="AU194" s="171">
        <v>0</v>
      </c>
      <c r="AV194" s="171">
        <v>0</v>
      </c>
      <c r="AW194" s="171">
        <v>0</v>
      </c>
      <c r="AX194" s="171">
        <v>0</v>
      </c>
      <c r="AY194" s="171">
        <v>0</v>
      </c>
      <c r="AZ194" s="171">
        <v>0</v>
      </c>
      <c r="BA194" s="171">
        <v>0</v>
      </c>
      <c r="BB194" s="171">
        <v>1</v>
      </c>
      <c r="BC194" s="171">
        <v>0</v>
      </c>
      <c r="BD194" s="171">
        <v>0</v>
      </c>
      <c r="BE194" s="171">
        <v>0</v>
      </c>
      <c r="BF194" s="171">
        <v>0</v>
      </c>
      <c r="BG194" s="171">
        <v>0</v>
      </c>
      <c r="BH194" s="12">
        <f t="shared" si="21"/>
        <v>1</v>
      </c>
      <c r="BI194" s="28" t="str">
        <f t="shared" si="22"/>
        <v>NI</v>
      </c>
    </row>
    <row r="195" spans="1:61" ht="15" customHeight="1" x14ac:dyDescent="0.3">
      <c r="A195" s="51">
        <v>189</v>
      </c>
      <c r="B195" s="278" t="s">
        <v>1337</v>
      </c>
      <c r="C195" s="3">
        <v>57</v>
      </c>
      <c r="D195" s="3"/>
      <c r="E195" s="12"/>
      <c r="F195" s="12">
        <v>1</v>
      </c>
      <c r="G195" s="13">
        <v>0</v>
      </c>
      <c r="H195" s="136">
        <v>0</v>
      </c>
      <c r="I195" s="136">
        <v>1</v>
      </c>
      <c r="J195" s="136">
        <v>0</v>
      </c>
      <c r="K195" s="136">
        <v>1</v>
      </c>
      <c r="L195" s="207">
        <v>0</v>
      </c>
      <c r="M195" s="136">
        <v>1</v>
      </c>
      <c r="N195" s="129">
        <v>1</v>
      </c>
      <c r="O195" s="136">
        <v>1</v>
      </c>
      <c r="P195" s="136">
        <v>0</v>
      </c>
      <c r="Q195" s="136">
        <v>0</v>
      </c>
      <c r="R195" s="136">
        <v>0</v>
      </c>
      <c r="S195" s="136">
        <v>1</v>
      </c>
      <c r="T195" s="136">
        <v>0</v>
      </c>
      <c r="U195" s="136">
        <v>1</v>
      </c>
      <c r="V195" s="136">
        <v>0</v>
      </c>
      <c r="W195" s="136">
        <v>0</v>
      </c>
      <c r="X195" s="13">
        <f>SUM(F195:Q195)</f>
        <v>6</v>
      </c>
      <c r="Y195" s="13" t="str">
        <f t="shared" si="29"/>
        <v>C</v>
      </c>
      <c r="Z195" s="171">
        <v>1</v>
      </c>
      <c r="AA195" s="136">
        <v>0</v>
      </c>
      <c r="AB195" s="136">
        <v>0</v>
      </c>
      <c r="AC195" s="136">
        <v>0</v>
      </c>
      <c r="AD195" s="136">
        <v>1</v>
      </c>
      <c r="AE195" s="136">
        <v>0</v>
      </c>
      <c r="AF195" s="136">
        <v>1</v>
      </c>
      <c r="AG195" s="149">
        <v>0</v>
      </c>
      <c r="AH195" s="136">
        <v>1</v>
      </c>
      <c r="AI195" s="136">
        <v>0</v>
      </c>
      <c r="AJ195" s="136">
        <v>0</v>
      </c>
      <c r="AK195" s="136">
        <v>0</v>
      </c>
      <c r="AL195" s="207">
        <v>0</v>
      </c>
      <c r="AM195" s="161">
        <v>0</v>
      </c>
      <c r="AN195" s="161">
        <v>0</v>
      </c>
      <c r="AO195" s="161">
        <v>0</v>
      </c>
      <c r="AP195" s="161">
        <v>0</v>
      </c>
      <c r="AQ195" s="161">
        <v>0</v>
      </c>
      <c r="AR195" s="35">
        <f>SUM(Z195:AQ195)</f>
        <v>4</v>
      </c>
      <c r="AS195" s="28" t="str">
        <f t="shared" si="20"/>
        <v>O</v>
      </c>
      <c r="AT195" s="179">
        <v>0</v>
      </c>
      <c r="AU195" s="171">
        <v>0</v>
      </c>
      <c r="AV195" s="171">
        <v>0</v>
      </c>
      <c r="AW195" s="171">
        <v>0</v>
      </c>
      <c r="AX195" s="171">
        <v>0</v>
      </c>
      <c r="AY195" s="171">
        <v>0</v>
      </c>
      <c r="AZ195" s="171">
        <v>0</v>
      </c>
      <c r="BA195" s="171">
        <v>0</v>
      </c>
      <c r="BB195" s="171">
        <v>0</v>
      </c>
      <c r="BC195" s="171">
        <v>0</v>
      </c>
      <c r="BD195" s="171">
        <v>0</v>
      </c>
      <c r="BE195" s="171">
        <v>0</v>
      </c>
      <c r="BF195" s="171">
        <v>0</v>
      </c>
      <c r="BG195" s="171">
        <v>0</v>
      </c>
      <c r="BH195" s="12">
        <f t="shared" si="21"/>
        <v>0</v>
      </c>
      <c r="BI195" s="28" t="str">
        <f t="shared" si="22"/>
        <v>-</v>
      </c>
    </row>
    <row r="196" spans="1:61" ht="15.75" customHeight="1" x14ac:dyDescent="0.3">
      <c r="A196" s="51">
        <v>190</v>
      </c>
      <c r="B196" s="278" t="s">
        <v>1348</v>
      </c>
      <c r="C196" s="3">
        <v>60</v>
      </c>
      <c r="D196" s="3"/>
      <c r="E196" s="12"/>
      <c r="F196" s="12">
        <v>1</v>
      </c>
      <c r="G196" s="13">
        <v>1</v>
      </c>
      <c r="H196" s="136">
        <v>1</v>
      </c>
      <c r="I196" s="136">
        <v>1</v>
      </c>
      <c r="J196" s="136">
        <v>0</v>
      </c>
      <c r="K196" s="136">
        <v>0</v>
      </c>
      <c r="L196" s="207">
        <v>0</v>
      </c>
      <c r="M196" s="136">
        <v>1</v>
      </c>
      <c r="N196" s="129">
        <v>1</v>
      </c>
      <c r="O196" s="136">
        <v>1</v>
      </c>
      <c r="P196" s="136">
        <v>1</v>
      </c>
      <c r="Q196" s="136">
        <v>1</v>
      </c>
      <c r="R196" s="136">
        <v>0</v>
      </c>
      <c r="S196" s="136">
        <v>0</v>
      </c>
      <c r="T196" s="136">
        <v>0</v>
      </c>
      <c r="U196" s="136">
        <v>0</v>
      </c>
      <c r="V196" s="136">
        <v>1</v>
      </c>
      <c r="W196" s="136">
        <v>0</v>
      </c>
      <c r="X196" s="13">
        <f>SUM(F196:Q196)</f>
        <v>9</v>
      </c>
      <c r="Y196" s="13" t="str">
        <f t="shared" si="29"/>
        <v>C</v>
      </c>
      <c r="Z196" s="171">
        <v>1</v>
      </c>
      <c r="AA196" s="136">
        <v>1</v>
      </c>
      <c r="AB196" s="136">
        <v>1</v>
      </c>
      <c r="AC196" s="136">
        <v>0</v>
      </c>
      <c r="AD196" s="136">
        <v>0</v>
      </c>
      <c r="AE196" s="136">
        <v>0</v>
      </c>
      <c r="AF196" s="136">
        <v>1</v>
      </c>
      <c r="AG196" s="149">
        <v>1</v>
      </c>
      <c r="AH196" s="136">
        <v>0</v>
      </c>
      <c r="AI196" s="136">
        <v>0</v>
      </c>
      <c r="AJ196" s="136">
        <v>1</v>
      </c>
      <c r="AK196" s="136">
        <v>1</v>
      </c>
      <c r="AL196" s="207">
        <v>1</v>
      </c>
      <c r="AM196" s="161">
        <v>1</v>
      </c>
      <c r="AN196" s="161">
        <v>0</v>
      </c>
      <c r="AO196" s="161">
        <v>1</v>
      </c>
      <c r="AP196" s="161">
        <v>1</v>
      </c>
      <c r="AQ196" s="161">
        <v>1</v>
      </c>
      <c r="AR196" s="35">
        <f>SUM(Z196:AQ196)</f>
        <v>12</v>
      </c>
      <c r="AS196" s="28" t="str">
        <f t="shared" si="20"/>
        <v>C</v>
      </c>
      <c r="AT196" s="179">
        <v>0</v>
      </c>
      <c r="AU196" s="171">
        <v>0</v>
      </c>
      <c r="AV196" s="171">
        <v>1</v>
      </c>
      <c r="AW196" s="171">
        <v>1</v>
      </c>
      <c r="AX196" s="171">
        <v>0</v>
      </c>
      <c r="AY196" s="171">
        <v>1</v>
      </c>
      <c r="AZ196" s="171">
        <v>1</v>
      </c>
      <c r="BA196" s="171">
        <v>0</v>
      </c>
      <c r="BB196" s="171">
        <v>1</v>
      </c>
      <c r="BC196" s="171">
        <v>1</v>
      </c>
      <c r="BD196" s="171">
        <v>1</v>
      </c>
      <c r="BE196" s="171">
        <v>1</v>
      </c>
      <c r="BF196" s="171">
        <v>0</v>
      </c>
      <c r="BG196" s="171">
        <v>1</v>
      </c>
      <c r="BH196" s="12">
        <f t="shared" si="21"/>
        <v>9</v>
      </c>
      <c r="BI196" s="28" t="str">
        <f t="shared" si="22"/>
        <v>C</v>
      </c>
    </row>
    <row r="197" spans="1:61" ht="15.75" customHeight="1" x14ac:dyDescent="0.3">
      <c r="A197" s="51">
        <v>191</v>
      </c>
      <c r="B197" s="278" t="s">
        <v>1873</v>
      </c>
      <c r="C197" s="7">
        <v>82</v>
      </c>
      <c r="D197" s="7"/>
      <c r="E197" s="7"/>
      <c r="F197" s="12">
        <v>0</v>
      </c>
      <c r="G197" s="13">
        <v>0</v>
      </c>
      <c r="H197" s="136">
        <v>0</v>
      </c>
      <c r="I197" s="136">
        <v>0</v>
      </c>
      <c r="J197" s="136">
        <v>0</v>
      </c>
      <c r="K197" s="136">
        <v>0</v>
      </c>
      <c r="L197" s="207">
        <v>0</v>
      </c>
      <c r="M197" s="136">
        <v>0</v>
      </c>
      <c r="N197" s="129">
        <v>0</v>
      </c>
      <c r="O197" s="136">
        <v>0</v>
      </c>
      <c r="P197" s="136">
        <v>0</v>
      </c>
      <c r="Q197" s="136">
        <v>0</v>
      </c>
      <c r="R197" s="136">
        <v>0</v>
      </c>
      <c r="S197" s="136">
        <v>0</v>
      </c>
      <c r="T197" s="136">
        <v>0</v>
      </c>
      <c r="U197" s="136">
        <v>0</v>
      </c>
      <c r="V197" s="136">
        <v>0</v>
      </c>
      <c r="W197" s="136">
        <v>0</v>
      </c>
      <c r="X197" s="13">
        <f>SUM(F197:W197)</f>
        <v>0</v>
      </c>
      <c r="Y197" s="13" t="str">
        <f t="shared" si="29"/>
        <v>-</v>
      </c>
      <c r="Z197" s="171">
        <v>0</v>
      </c>
      <c r="AA197" s="136">
        <v>0</v>
      </c>
      <c r="AB197" s="136">
        <v>0</v>
      </c>
      <c r="AC197" s="136">
        <v>0</v>
      </c>
      <c r="AD197" s="136">
        <v>0</v>
      </c>
      <c r="AE197" s="136">
        <v>0</v>
      </c>
      <c r="AF197" s="136">
        <v>0</v>
      </c>
      <c r="AG197" s="149">
        <v>0</v>
      </c>
      <c r="AH197" s="171">
        <v>0</v>
      </c>
      <c r="AI197" s="171">
        <v>0</v>
      </c>
      <c r="AJ197" s="171">
        <v>0</v>
      </c>
      <c r="AK197" s="136">
        <v>0</v>
      </c>
      <c r="AL197" s="207">
        <v>0</v>
      </c>
      <c r="AM197" s="161">
        <v>0</v>
      </c>
      <c r="AN197" s="161">
        <v>0</v>
      </c>
      <c r="AO197" s="161">
        <v>0</v>
      </c>
      <c r="AP197" s="161">
        <v>0</v>
      </c>
      <c r="AQ197" s="161">
        <v>0</v>
      </c>
      <c r="AR197" s="35">
        <v>0</v>
      </c>
      <c r="AS197" s="28" t="str">
        <f t="shared" si="20"/>
        <v>-</v>
      </c>
      <c r="AT197" s="179">
        <v>0</v>
      </c>
      <c r="AU197" s="171">
        <v>0</v>
      </c>
      <c r="AV197" s="171">
        <v>0</v>
      </c>
      <c r="AW197" s="171">
        <v>0</v>
      </c>
      <c r="AX197" s="171">
        <v>0</v>
      </c>
      <c r="AY197" s="171">
        <v>0</v>
      </c>
      <c r="AZ197" s="171">
        <v>0</v>
      </c>
      <c r="BA197" s="171">
        <v>0</v>
      </c>
      <c r="BB197" s="171">
        <v>0</v>
      </c>
      <c r="BC197" s="171">
        <v>0</v>
      </c>
      <c r="BD197" s="171">
        <v>0</v>
      </c>
      <c r="BE197" s="171">
        <v>0</v>
      </c>
      <c r="BF197" s="171">
        <v>1</v>
      </c>
      <c r="BG197" s="171">
        <v>0</v>
      </c>
      <c r="BH197" s="12">
        <f t="shared" si="21"/>
        <v>1</v>
      </c>
      <c r="BI197" s="28" t="str">
        <f t="shared" si="22"/>
        <v>NI</v>
      </c>
    </row>
    <row r="198" spans="1:61" ht="15.75" customHeight="1" x14ac:dyDescent="0.3">
      <c r="A198" s="51">
        <v>192</v>
      </c>
      <c r="B198" s="278" t="s">
        <v>1358</v>
      </c>
      <c r="C198" s="3">
        <v>37</v>
      </c>
      <c r="D198" s="3"/>
      <c r="E198" s="12"/>
      <c r="F198" s="12">
        <v>0</v>
      </c>
      <c r="G198" s="13">
        <v>0</v>
      </c>
      <c r="H198" s="136">
        <v>0</v>
      </c>
      <c r="I198" s="136">
        <v>1</v>
      </c>
      <c r="J198" s="136">
        <v>0</v>
      </c>
      <c r="K198" s="136">
        <v>0</v>
      </c>
      <c r="L198" s="207">
        <v>0</v>
      </c>
      <c r="M198" s="136">
        <v>0</v>
      </c>
      <c r="N198" s="129">
        <v>0</v>
      </c>
      <c r="O198" s="136">
        <v>0</v>
      </c>
      <c r="P198" s="136">
        <v>0</v>
      </c>
      <c r="Q198" s="136">
        <v>0</v>
      </c>
      <c r="R198" s="136">
        <v>0</v>
      </c>
      <c r="S198" s="136">
        <v>0</v>
      </c>
      <c r="T198" s="136">
        <v>0</v>
      </c>
      <c r="U198" s="136">
        <v>0</v>
      </c>
      <c r="V198" s="136">
        <v>0</v>
      </c>
      <c r="W198" s="136">
        <v>0</v>
      </c>
      <c r="X198" s="13">
        <f>SUM(F198:Q198)</f>
        <v>1</v>
      </c>
      <c r="Y198" s="13" t="str">
        <f t="shared" si="29"/>
        <v>NI</v>
      </c>
      <c r="Z198" s="171">
        <v>0</v>
      </c>
      <c r="AA198" s="136">
        <v>0</v>
      </c>
      <c r="AB198" s="136">
        <v>0</v>
      </c>
      <c r="AC198" s="136">
        <v>0</v>
      </c>
      <c r="AD198" s="136">
        <v>0</v>
      </c>
      <c r="AE198" s="136">
        <v>0</v>
      </c>
      <c r="AF198" s="136">
        <v>0</v>
      </c>
      <c r="AG198" s="149">
        <v>0</v>
      </c>
      <c r="AH198" s="136">
        <v>0</v>
      </c>
      <c r="AI198" s="136">
        <v>0</v>
      </c>
      <c r="AJ198" s="136">
        <v>0</v>
      </c>
      <c r="AK198" s="136">
        <v>0</v>
      </c>
      <c r="AL198" s="207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35">
        <f>SUM(Z198:AQ198)</f>
        <v>0</v>
      </c>
      <c r="AS198" s="28" t="str">
        <f t="shared" si="20"/>
        <v>-</v>
      </c>
      <c r="AT198" s="179">
        <v>1</v>
      </c>
      <c r="AU198" s="171">
        <v>0</v>
      </c>
      <c r="AV198" s="171">
        <v>0</v>
      </c>
      <c r="AW198" s="171">
        <v>0</v>
      </c>
      <c r="AX198" s="171">
        <v>0</v>
      </c>
      <c r="AY198" s="171">
        <v>0</v>
      </c>
      <c r="AZ198" s="171">
        <v>0</v>
      </c>
      <c r="BA198" s="171">
        <v>0</v>
      </c>
      <c r="BB198" s="171">
        <v>0</v>
      </c>
      <c r="BC198" s="171">
        <v>0</v>
      </c>
      <c r="BD198" s="171">
        <v>0</v>
      </c>
      <c r="BE198" s="171">
        <v>0</v>
      </c>
      <c r="BF198" s="171">
        <v>0</v>
      </c>
      <c r="BG198" s="171">
        <v>0</v>
      </c>
      <c r="BH198" s="12">
        <f t="shared" si="21"/>
        <v>1</v>
      </c>
      <c r="BI198" s="28" t="str">
        <f t="shared" si="22"/>
        <v>NI</v>
      </c>
    </row>
    <row r="199" spans="1:61" ht="15.75" customHeight="1" x14ac:dyDescent="0.3">
      <c r="A199" s="51">
        <v>193</v>
      </c>
      <c r="B199" s="281" t="s">
        <v>1798</v>
      </c>
      <c r="C199" s="275">
        <v>55</v>
      </c>
      <c r="D199" s="275"/>
      <c r="E199" s="187"/>
      <c r="F199" s="187">
        <v>0</v>
      </c>
      <c r="G199" s="129">
        <v>0</v>
      </c>
      <c r="H199" s="129">
        <v>0</v>
      </c>
      <c r="I199" s="129">
        <v>0</v>
      </c>
      <c r="J199" s="129">
        <v>0</v>
      </c>
      <c r="K199" s="129">
        <v>0</v>
      </c>
      <c r="L199" s="129">
        <v>0</v>
      </c>
      <c r="M199" s="129">
        <v>0</v>
      </c>
      <c r="N199" s="129">
        <v>0</v>
      </c>
      <c r="O199" s="129">
        <v>0</v>
      </c>
      <c r="P199" s="129">
        <v>0</v>
      </c>
      <c r="Q199" s="129">
        <v>0</v>
      </c>
      <c r="R199" s="129">
        <v>0</v>
      </c>
      <c r="S199" s="129">
        <v>0</v>
      </c>
      <c r="T199" s="129">
        <v>0</v>
      </c>
      <c r="U199" s="129">
        <v>0</v>
      </c>
      <c r="V199" s="129">
        <v>0</v>
      </c>
      <c r="W199" s="129">
        <v>0</v>
      </c>
      <c r="X199" s="129">
        <f>SUM(F199:W199)</f>
        <v>0</v>
      </c>
      <c r="Y199" s="129" t="str">
        <f t="shared" si="29"/>
        <v>-</v>
      </c>
      <c r="Z199" s="187">
        <v>0</v>
      </c>
      <c r="AA199" s="129">
        <v>0</v>
      </c>
      <c r="AB199" s="129">
        <v>0</v>
      </c>
      <c r="AC199" s="129">
        <v>0</v>
      </c>
      <c r="AD199" s="129">
        <v>0</v>
      </c>
      <c r="AE199" s="129">
        <v>0</v>
      </c>
      <c r="AF199" s="129">
        <v>0</v>
      </c>
      <c r="AG199" s="182">
        <v>0</v>
      </c>
      <c r="AH199" s="187">
        <v>0</v>
      </c>
      <c r="AI199" s="187">
        <v>0</v>
      </c>
      <c r="AJ199" s="187">
        <v>0</v>
      </c>
      <c r="AK199" s="129">
        <v>0</v>
      </c>
      <c r="AL199" s="129">
        <v>0</v>
      </c>
      <c r="AM199" s="231">
        <v>0</v>
      </c>
      <c r="AN199" s="231">
        <v>0</v>
      </c>
      <c r="AO199" s="231">
        <v>0</v>
      </c>
      <c r="AP199" s="231">
        <v>0</v>
      </c>
      <c r="AQ199" s="231">
        <v>0</v>
      </c>
      <c r="AR199" s="182">
        <v>0</v>
      </c>
      <c r="AS199" s="276" t="str">
        <f t="shared" ref="AS199:AS262" si="30">IF(AR199&gt;=5,"C",IF(AR199=0,"-",IF(AR199=1,"NI",IF(AR199&gt;1,"O",IF(AR199&gt;5,"O")))))</f>
        <v>-</v>
      </c>
      <c r="AT199" s="272">
        <v>0</v>
      </c>
      <c r="AU199" s="187">
        <v>0</v>
      </c>
      <c r="AV199" s="187">
        <v>0</v>
      </c>
      <c r="AW199" s="187">
        <v>0</v>
      </c>
      <c r="AX199" s="187">
        <v>0</v>
      </c>
      <c r="AY199" s="187">
        <v>0</v>
      </c>
      <c r="AZ199" s="187">
        <v>0</v>
      </c>
      <c r="BA199" s="187">
        <v>0</v>
      </c>
      <c r="BB199" s="187">
        <v>0</v>
      </c>
      <c r="BC199" s="187">
        <v>0</v>
      </c>
      <c r="BD199" s="187">
        <v>1</v>
      </c>
      <c r="BE199" s="187">
        <v>0</v>
      </c>
      <c r="BF199" s="187">
        <v>0</v>
      </c>
      <c r="BG199" s="187">
        <v>0</v>
      </c>
      <c r="BH199" s="187">
        <f t="shared" ref="BH199:BH262" si="31">SUM(AT199:BG199)</f>
        <v>1</v>
      </c>
      <c r="BI199" s="28" t="str">
        <f t="shared" ref="BI199:BI262" si="32">IF(BH199&gt;=5,"C",IF(BH199=0,"-",IF(BH199=1,"NI",IF(BH199&gt;1,"O",IF(BH199&gt;5,"O")))))</f>
        <v>NI</v>
      </c>
    </row>
    <row r="200" spans="1:61" ht="15.75" customHeight="1" x14ac:dyDescent="0.3">
      <c r="A200" s="51">
        <v>194</v>
      </c>
      <c r="B200" s="279" t="s">
        <v>1769</v>
      </c>
      <c r="C200" s="93">
        <v>50</v>
      </c>
      <c r="D200" s="93"/>
      <c r="E200" s="171"/>
      <c r="F200" s="171">
        <v>0</v>
      </c>
      <c r="G200" s="136">
        <v>0</v>
      </c>
      <c r="H200" s="136">
        <v>0</v>
      </c>
      <c r="I200" s="136">
        <v>0</v>
      </c>
      <c r="J200" s="136">
        <v>0</v>
      </c>
      <c r="K200" s="136">
        <v>0</v>
      </c>
      <c r="L200" s="207">
        <v>0</v>
      </c>
      <c r="M200" s="136">
        <v>0</v>
      </c>
      <c r="N200" s="129">
        <v>0</v>
      </c>
      <c r="O200" s="136">
        <v>0</v>
      </c>
      <c r="P200" s="136">
        <v>0</v>
      </c>
      <c r="Q200" s="136">
        <v>0</v>
      </c>
      <c r="R200" s="136">
        <v>0</v>
      </c>
      <c r="S200" s="136">
        <v>0</v>
      </c>
      <c r="T200" s="136">
        <v>0</v>
      </c>
      <c r="U200" s="136">
        <v>0</v>
      </c>
      <c r="V200" s="136">
        <v>0</v>
      </c>
      <c r="W200" s="136">
        <v>0</v>
      </c>
      <c r="X200" s="136">
        <f>SUM(F200:W200)</f>
        <v>0</v>
      </c>
      <c r="Y200" s="136" t="str">
        <f t="shared" si="29"/>
        <v>-</v>
      </c>
      <c r="Z200" s="171">
        <v>0</v>
      </c>
      <c r="AA200" s="136">
        <v>0</v>
      </c>
      <c r="AB200" s="136">
        <v>0</v>
      </c>
      <c r="AC200" s="136">
        <v>0</v>
      </c>
      <c r="AD200" s="136">
        <v>0</v>
      </c>
      <c r="AE200" s="136">
        <v>0</v>
      </c>
      <c r="AF200" s="136">
        <v>0</v>
      </c>
      <c r="AG200" s="149">
        <v>0</v>
      </c>
      <c r="AH200" s="171">
        <v>0</v>
      </c>
      <c r="AI200" s="171">
        <v>0</v>
      </c>
      <c r="AJ200" s="171">
        <v>0</v>
      </c>
      <c r="AK200" s="136">
        <v>0</v>
      </c>
      <c r="AL200" s="207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49">
        <v>0</v>
      </c>
      <c r="AS200" s="204" t="str">
        <f t="shared" si="30"/>
        <v>-</v>
      </c>
      <c r="AT200" s="179">
        <v>0</v>
      </c>
      <c r="AU200" s="171">
        <v>0</v>
      </c>
      <c r="AV200" s="171">
        <v>0</v>
      </c>
      <c r="AW200" s="171">
        <v>0</v>
      </c>
      <c r="AX200" s="171">
        <v>0</v>
      </c>
      <c r="AY200" s="171">
        <v>0</v>
      </c>
      <c r="AZ200" s="171">
        <v>0</v>
      </c>
      <c r="BA200" s="171">
        <v>0</v>
      </c>
      <c r="BB200" s="171">
        <v>0</v>
      </c>
      <c r="BC200" s="171">
        <v>0</v>
      </c>
      <c r="BD200" s="171">
        <v>1</v>
      </c>
      <c r="BE200" s="171">
        <v>0</v>
      </c>
      <c r="BF200" s="171">
        <v>0</v>
      </c>
      <c r="BG200" s="171">
        <v>0</v>
      </c>
      <c r="BH200" s="171">
        <f t="shared" si="31"/>
        <v>1</v>
      </c>
      <c r="BI200" s="28" t="str">
        <f t="shared" si="32"/>
        <v>NI</v>
      </c>
    </row>
    <row r="201" spans="1:61" ht="15.75" customHeight="1" x14ac:dyDescent="0.3">
      <c r="A201" s="51">
        <v>195</v>
      </c>
      <c r="B201" s="278" t="s">
        <v>959</v>
      </c>
      <c r="C201" s="3">
        <v>54</v>
      </c>
      <c r="D201" s="3">
        <v>3</v>
      </c>
      <c r="E201" s="12"/>
      <c r="F201" s="12">
        <v>0</v>
      </c>
      <c r="G201" s="13">
        <v>0</v>
      </c>
      <c r="H201" s="136">
        <v>0</v>
      </c>
      <c r="I201" s="136">
        <v>1</v>
      </c>
      <c r="J201" s="136">
        <v>0</v>
      </c>
      <c r="K201" s="136">
        <v>0</v>
      </c>
      <c r="L201" s="207">
        <v>0</v>
      </c>
      <c r="M201" s="136">
        <v>0</v>
      </c>
      <c r="N201" s="129">
        <v>0</v>
      </c>
      <c r="O201" s="136">
        <v>1</v>
      </c>
      <c r="P201" s="136">
        <v>0</v>
      </c>
      <c r="Q201" s="136">
        <v>0</v>
      </c>
      <c r="R201" s="136">
        <v>0</v>
      </c>
      <c r="S201" s="136">
        <v>0</v>
      </c>
      <c r="T201" s="136">
        <v>0</v>
      </c>
      <c r="U201" s="136">
        <v>0</v>
      </c>
      <c r="V201" s="136">
        <v>0</v>
      </c>
      <c r="W201" s="136">
        <v>0</v>
      </c>
      <c r="X201" s="13">
        <f>SUM(F201:Q201)</f>
        <v>2</v>
      </c>
      <c r="Y201" s="13" t="str">
        <f t="shared" si="29"/>
        <v>O</v>
      </c>
      <c r="Z201" s="171">
        <v>0</v>
      </c>
      <c r="AA201" s="136">
        <v>0</v>
      </c>
      <c r="AB201" s="136">
        <v>0</v>
      </c>
      <c r="AC201" s="136">
        <v>0</v>
      </c>
      <c r="AD201" s="136">
        <v>0</v>
      </c>
      <c r="AE201" s="136">
        <v>0</v>
      </c>
      <c r="AF201" s="136">
        <v>0</v>
      </c>
      <c r="AG201" s="149">
        <v>0</v>
      </c>
      <c r="AH201" s="136">
        <v>0</v>
      </c>
      <c r="AI201" s="136">
        <v>0</v>
      </c>
      <c r="AJ201" s="136">
        <v>0</v>
      </c>
      <c r="AK201" s="136">
        <v>1</v>
      </c>
      <c r="AL201" s="207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35">
        <f>SUM(Z201:AQ201)</f>
        <v>1</v>
      </c>
      <c r="AS201" s="28" t="str">
        <f t="shared" si="30"/>
        <v>NI</v>
      </c>
      <c r="AT201" s="179">
        <v>0</v>
      </c>
      <c r="AU201" s="171">
        <v>0</v>
      </c>
      <c r="AV201" s="171">
        <v>0</v>
      </c>
      <c r="AW201" s="171">
        <v>0</v>
      </c>
      <c r="AX201" s="171">
        <v>0</v>
      </c>
      <c r="AY201" s="171">
        <v>0</v>
      </c>
      <c r="AZ201" s="171">
        <v>0</v>
      </c>
      <c r="BA201" s="171">
        <v>0</v>
      </c>
      <c r="BB201" s="171">
        <v>0</v>
      </c>
      <c r="BC201" s="171">
        <v>0</v>
      </c>
      <c r="BD201" s="171">
        <v>0</v>
      </c>
      <c r="BE201" s="171">
        <v>1</v>
      </c>
      <c r="BF201" s="171">
        <v>0</v>
      </c>
      <c r="BG201" s="171">
        <v>0</v>
      </c>
      <c r="BH201" s="12">
        <f t="shared" si="31"/>
        <v>1</v>
      </c>
      <c r="BI201" s="28" t="str">
        <f t="shared" si="32"/>
        <v>NI</v>
      </c>
    </row>
    <row r="202" spans="1:61" ht="15.75" customHeight="1" x14ac:dyDescent="0.3">
      <c r="A202" s="51">
        <v>196</v>
      </c>
      <c r="B202" s="279" t="s">
        <v>1672</v>
      </c>
      <c r="C202" s="93">
        <v>63</v>
      </c>
      <c r="D202" s="7"/>
      <c r="E202" s="7"/>
      <c r="F202" s="171">
        <v>0</v>
      </c>
      <c r="G202" s="13">
        <v>0</v>
      </c>
      <c r="H202" s="136">
        <v>0</v>
      </c>
      <c r="I202" s="136">
        <v>0</v>
      </c>
      <c r="J202" s="136">
        <v>0</v>
      </c>
      <c r="K202" s="136">
        <v>0</v>
      </c>
      <c r="L202" s="207">
        <v>0</v>
      </c>
      <c r="M202" s="171">
        <v>0</v>
      </c>
      <c r="N202" s="187">
        <v>0</v>
      </c>
      <c r="O202" s="136">
        <v>0</v>
      </c>
      <c r="P202" s="136">
        <v>0</v>
      </c>
      <c r="Q202" s="136">
        <v>0</v>
      </c>
      <c r="R202" s="136">
        <v>0</v>
      </c>
      <c r="S202" s="136">
        <v>0</v>
      </c>
      <c r="T202" s="136">
        <v>0</v>
      </c>
      <c r="U202" s="136">
        <v>0</v>
      </c>
      <c r="V202" s="136">
        <v>0</v>
      </c>
      <c r="W202" s="136">
        <v>0</v>
      </c>
      <c r="X202" s="13">
        <f>SUM(F202:Q202)</f>
        <v>0</v>
      </c>
      <c r="Y202" s="13" t="str">
        <f>IF(X199&gt;=5,"C",IF(X199=0,"-",IF(X199=1,"NI",IF(X199&gt;1,"O",IF(X199&gt;5,"O")))))</f>
        <v>-</v>
      </c>
      <c r="Z202" s="171">
        <v>0</v>
      </c>
      <c r="AA202" s="171">
        <v>0</v>
      </c>
      <c r="AB202" s="171">
        <v>0</v>
      </c>
      <c r="AC202" s="171">
        <v>0</v>
      </c>
      <c r="AD202" s="171">
        <v>1</v>
      </c>
      <c r="AE202" s="136">
        <v>0</v>
      </c>
      <c r="AF202" s="136">
        <v>0</v>
      </c>
      <c r="AG202" s="149">
        <v>0</v>
      </c>
      <c r="AH202" s="171">
        <v>1</v>
      </c>
      <c r="AI202" s="171">
        <v>0</v>
      </c>
      <c r="AJ202" s="171">
        <v>0</v>
      </c>
      <c r="AK202" s="136">
        <v>0</v>
      </c>
      <c r="AL202" s="207">
        <v>0</v>
      </c>
      <c r="AM202" s="161">
        <v>1</v>
      </c>
      <c r="AN202" s="161">
        <v>0</v>
      </c>
      <c r="AO202" s="161">
        <v>1</v>
      </c>
      <c r="AP202" s="161">
        <v>0</v>
      </c>
      <c r="AQ202" s="161">
        <v>0</v>
      </c>
      <c r="AR202" s="35">
        <f>SUM(Z202:AQ202)</f>
        <v>4</v>
      </c>
      <c r="AS202" s="28" t="str">
        <f t="shared" si="30"/>
        <v>O</v>
      </c>
      <c r="AT202" s="179">
        <v>0</v>
      </c>
      <c r="AU202" s="171">
        <v>0</v>
      </c>
      <c r="AV202" s="171">
        <v>0</v>
      </c>
      <c r="AW202" s="171">
        <v>0</v>
      </c>
      <c r="AX202" s="171">
        <v>0</v>
      </c>
      <c r="AY202" s="171">
        <v>0</v>
      </c>
      <c r="AZ202" s="171">
        <v>0</v>
      </c>
      <c r="BA202" s="171">
        <v>0</v>
      </c>
      <c r="BB202" s="171">
        <v>0</v>
      </c>
      <c r="BC202" s="171">
        <v>0</v>
      </c>
      <c r="BD202" s="171">
        <v>0</v>
      </c>
      <c r="BE202" s="171">
        <v>0</v>
      </c>
      <c r="BF202" s="171">
        <v>0</v>
      </c>
      <c r="BG202" s="171">
        <v>0</v>
      </c>
      <c r="BH202" s="12">
        <f t="shared" si="31"/>
        <v>0</v>
      </c>
      <c r="BI202" s="28" t="str">
        <f t="shared" si="32"/>
        <v>-</v>
      </c>
    </row>
    <row r="203" spans="1:61" ht="15.75" customHeight="1" x14ac:dyDescent="0.3">
      <c r="A203" s="51">
        <v>197</v>
      </c>
      <c r="B203" s="278" t="s">
        <v>1652</v>
      </c>
      <c r="C203" s="3">
        <v>54</v>
      </c>
      <c r="D203" s="3"/>
      <c r="E203" s="12"/>
      <c r="F203" s="13">
        <v>0</v>
      </c>
      <c r="G203" s="13">
        <v>0</v>
      </c>
      <c r="H203" s="136">
        <v>0</v>
      </c>
      <c r="I203" s="136">
        <v>0</v>
      </c>
      <c r="J203" s="136">
        <v>0</v>
      </c>
      <c r="K203" s="136">
        <v>0</v>
      </c>
      <c r="L203" s="207">
        <v>0</v>
      </c>
      <c r="M203" s="136">
        <v>0</v>
      </c>
      <c r="N203" s="129">
        <v>0</v>
      </c>
      <c r="O203" s="136">
        <v>0</v>
      </c>
      <c r="P203" s="136">
        <v>0</v>
      </c>
      <c r="Q203" s="136">
        <v>0</v>
      </c>
      <c r="R203" s="136">
        <v>0</v>
      </c>
      <c r="S203" s="136">
        <v>0</v>
      </c>
      <c r="T203" s="136">
        <v>0</v>
      </c>
      <c r="U203" s="136">
        <v>0</v>
      </c>
      <c r="V203" s="136">
        <v>0</v>
      </c>
      <c r="W203" s="136">
        <v>0</v>
      </c>
      <c r="X203" s="13">
        <f>SUM(F203:Q203)</f>
        <v>0</v>
      </c>
      <c r="Y203" s="13" t="str">
        <f t="shared" ref="Y203:Y208" si="33">IF(X203&gt;=5,"C",IF(X203=0,"-",IF(X203=1,"NI",IF(X203&gt;1,"O",IF(X203&gt;5,"O")))))</f>
        <v>-</v>
      </c>
      <c r="Z203" s="171">
        <v>0</v>
      </c>
      <c r="AA203" s="136">
        <v>0</v>
      </c>
      <c r="AB203" s="136">
        <v>0</v>
      </c>
      <c r="AC203" s="136">
        <v>0</v>
      </c>
      <c r="AD203" s="136">
        <v>0</v>
      </c>
      <c r="AE203" s="136">
        <v>0</v>
      </c>
      <c r="AF203" s="136">
        <v>1</v>
      </c>
      <c r="AG203" s="149">
        <v>1</v>
      </c>
      <c r="AH203" s="136">
        <v>1</v>
      </c>
      <c r="AI203" s="136">
        <v>1</v>
      </c>
      <c r="AJ203" s="136">
        <v>0</v>
      </c>
      <c r="AK203" s="136">
        <v>0</v>
      </c>
      <c r="AL203" s="207">
        <v>1</v>
      </c>
      <c r="AM203" s="161">
        <v>1</v>
      </c>
      <c r="AN203" s="161">
        <v>0</v>
      </c>
      <c r="AO203" s="161">
        <v>0</v>
      </c>
      <c r="AP203" s="161">
        <v>0</v>
      </c>
      <c r="AQ203" s="161">
        <v>1</v>
      </c>
      <c r="AR203" s="35">
        <f>SUM(Z203:AQ203)</f>
        <v>7</v>
      </c>
      <c r="AS203" s="28" t="str">
        <f t="shared" si="30"/>
        <v>C</v>
      </c>
      <c r="AT203" s="179">
        <v>0</v>
      </c>
      <c r="AU203" s="171">
        <v>1</v>
      </c>
      <c r="AV203" s="171">
        <v>0</v>
      </c>
      <c r="AW203" s="171">
        <v>0</v>
      </c>
      <c r="AX203" s="171">
        <v>0</v>
      </c>
      <c r="AY203" s="171">
        <v>1</v>
      </c>
      <c r="AZ203" s="171">
        <v>0</v>
      </c>
      <c r="BA203" s="171">
        <v>0</v>
      </c>
      <c r="BB203" s="171">
        <v>0</v>
      </c>
      <c r="BC203" s="171">
        <v>0</v>
      </c>
      <c r="BD203" s="171">
        <v>0</v>
      </c>
      <c r="BE203" s="171">
        <v>0</v>
      </c>
      <c r="BF203" s="171">
        <v>0</v>
      </c>
      <c r="BG203" s="171">
        <v>0</v>
      </c>
      <c r="BH203" s="12">
        <f t="shared" si="31"/>
        <v>2</v>
      </c>
      <c r="BI203" s="28" t="str">
        <f t="shared" si="32"/>
        <v>O</v>
      </c>
    </row>
    <row r="204" spans="1:61" ht="15.75" customHeight="1" x14ac:dyDescent="0.3">
      <c r="A204" s="51">
        <v>198</v>
      </c>
      <c r="B204" s="278" t="s">
        <v>1851</v>
      </c>
      <c r="C204" s="7">
        <v>74</v>
      </c>
      <c r="D204" s="7"/>
      <c r="E204" s="7"/>
      <c r="F204" s="12">
        <v>0</v>
      </c>
      <c r="G204" s="13">
        <v>0</v>
      </c>
      <c r="H204" s="136">
        <v>0</v>
      </c>
      <c r="I204" s="136">
        <v>0</v>
      </c>
      <c r="J204" s="136">
        <v>0</v>
      </c>
      <c r="K204" s="136">
        <v>0</v>
      </c>
      <c r="L204" s="207">
        <v>0</v>
      </c>
      <c r="M204" s="136">
        <v>0</v>
      </c>
      <c r="N204" s="129">
        <v>0</v>
      </c>
      <c r="O204" s="136">
        <v>0</v>
      </c>
      <c r="P204" s="136">
        <v>0</v>
      </c>
      <c r="Q204" s="136">
        <v>0</v>
      </c>
      <c r="R204" s="136">
        <v>0</v>
      </c>
      <c r="S204" s="136">
        <v>0</v>
      </c>
      <c r="T204" s="136">
        <v>0</v>
      </c>
      <c r="U204" s="136">
        <v>0</v>
      </c>
      <c r="V204" s="136">
        <v>0</v>
      </c>
      <c r="W204" s="136">
        <v>0</v>
      </c>
      <c r="X204" s="13">
        <f>SUM(F204:W204)</f>
        <v>0</v>
      </c>
      <c r="Y204" s="13" t="str">
        <f t="shared" si="33"/>
        <v>-</v>
      </c>
      <c r="Z204" s="171">
        <v>0</v>
      </c>
      <c r="AA204" s="136">
        <v>0</v>
      </c>
      <c r="AB204" s="136">
        <v>0</v>
      </c>
      <c r="AC204" s="136">
        <v>0</v>
      </c>
      <c r="AD204" s="136">
        <v>0</v>
      </c>
      <c r="AE204" s="136">
        <v>0</v>
      </c>
      <c r="AF204" s="136">
        <v>0</v>
      </c>
      <c r="AG204" s="149">
        <v>0</v>
      </c>
      <c r="AH204" s="171">
        <v>0</v>
      </c>
      <c r="AI204" s="171">
        <v>0</v>
      </c>
      <c r="AJ204" s="171">
        <v>0</v>
      </c>
      <c r="AK204" s="136">
        <v>0</v>
      </c>
      <c r="AL204" s="207">
        <v>0</v>
      </c>
      <c r="AM204" s="161">
        <v>0</v>
      </c>
      <c r="AN204" s="161">
        <v>0</v>
      </c>
      <c r="AO204" s="161">
        <v>0</v>
      </c>
      <c r="AP204" s="161">
        <v>0</v>
      </c>
      <c r="AQ204" s="161">
        <v>0</v>
      </c>
      <c r="AR204" s="35">
        <v>0</v>
      </c>
      <c r="AS204" s="28" t="str">
        <f t="shared" si="30"/>
        <v>-</v>
      </c>
      <c r="AT204" s="179">
        <v>0</v>
      </c>
      <c r="AU204" s="171">
        <v>0</v>
      </c>
      <c r="AV204" s="171">
        <v>0</v>
      </c>
      <c r="AW204" s="171">
        <v>0</v>
      </c>
      <c r="AX204" s="171">
        <v>0</v>
      </c>
      <c r="AY204" s="171">
        <v>0</v>
      </c>
      <c r="AZ204" s="171">
        <v>0</v>
      </c>
      <c r="BA204" s="171">
        <v>0</v>
      </c>
      <c r="BB204" s="171">
        <v>0</v>
      </c>
      <c r="BC204" s="171">
        <v>0</v>
      </c>
      <c r="BD204" s="171">
        <v>0</v>
      </c>
      <c r="BE204" s="171">
        <v>0</v>
      </c>
      <c r="BF204" s="171">
        <v>1</v>
      </c>
      <c r="BG204" s="171">
        <v>0</v>
      </c>
      <c r="BH204" s="12">
        <f t="shared" si="31"/>
        <v>1</v>
      </c>
      <c r="BI204" s="28" t="str">
        <f t="shared" si="32"/>
        <v>NI</v>
      </c>
    </row>
    <row r="205" spans="1:61" ht="15.75" customHeight="1" x14ac:dyDescent="0.3">
      <c r="A205" s="51">
        <v>199</v>
      </c>
      <c r="B205" s="278" t="s">
        <v>1757</v>
      </c>
      <c r="C205" s="3">
        <v>40</v>
      </c>
      <c r="D205" s="3"/>
      <c r="E205" s="12"/>
      <c r="F205" s="12">
        <v>0</v>
      </c>
      <c r="G205" s="13">
        <v>0</v>
      </c>
      <c r="H205" s="136">
        <v>0</v>
      </c>
      <c r="I205" s="136">
        <v>0</v>
      </c>
      <c r="J205" s="136">
        <v>0</v>
      </c>
      <c r="K205" s="136">
        <v>0</v>
      </c>
      <c r="L205" s="207">
        <v>0</v>
      </c>
      <c r="M205" s="136">
        <v>0</v>
      </c>
      <c r="N205" s="129">
        <v>0</v>
      </c>
      <c r="O205" s="136">
        <v>0</v>
      </c>
      <c r="P205" s="136">
        <v>0</v>
      </c>
      <c r="Q205" s="136">
        <v>0</v>
      </c>
      <c r="R205" s="136">
        <v>0</v>
      </c>
      <c r="S205" s="136">
        <v>0</v>
      </c>
      <c r="T205" s="136">
        <v>0</v>
      </c>
      <c r="U205" s="136">
        <v>0</v>
      </c>
      <c r="V205" s="136">
        <v>0</v>
      </c>
      <c r="W205" s="136">
        <v>0</v>
      </c>
      <c r="X205" s="13">
        <f>SUM(F205:W205)</f>
        <v>0</v>
      </c>
      <c r="Y205" s="13" t="str">
        <f t="shared" si="33"/>
        <v>-</v>
      </c>
      <c r="Z205" s="171">
        <v>0</v>
      </c>
      <c r="AA205" s="136">
        <v>0</v>
      </c>
      <c r="AB205" s="136">
        <v>0</v>
      </c>
      <c r="AC205" s="136">
        <v>0</v>
      </c>
      <c r="AD205" s="136">
        <v>0</v>
      </c>
      <c r="AE205" s="136">
        <v>0</v>
      </c>
      <c r="AF205" s="136">
        <v>0</v>
      </c>
      <c r="AG205" s="149">
        <v>0</v>
      </c>
      <c r="AH205" s="171">
        <v>0</v>
      </c>
      <c r="AI205" s="171">
        <v>0</v>
      </c>
      <c r="AJ205" s="171">
        <v>0</v>
      </c>
      <c r="AK205" s="136">
        <v>0</v>
      </c>
      <c r="AL205" s="207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35">
        <v>0</v>
      </c>
      <c r="AS205" s="28" t="str">
        <f t="shared" si="30"/>
        <v>-</v>
      </c>
      <c r="AT205" s="179">
        <v>0</v>
      </c>
      <c r="AU205" s="171">
        <v>0</v>
      </c>
      <c r="AV205" s="171">
        <v>0</v>
      </c>
      <c r="AW205" s="171">
        <v>0</v>
      </c>
      <c r="AX205" s="171">
        <v>0</v>
      </c>
      <c r="AY205" s="171">
        <v>0</v>
      </c>
      <c r="AZ205" s="171">
        <v>0</v>
      </c>
      <c r="BA205" s="171">
        <v>0</v>
      </c>
      <c r="BB205" s="171">
        <v>0</v>
      </c>
      <c r="BC205" s="171">
        <v>1</v>
      </c>
      <c r="BD205" s="171">
        <v>0</v>
      </c>
      <c r="BE205" s="171">
        <v>0</v>
      </c>
      <c r="BF205" s="171">
        <v>0</v>
      </c>
      <c r="BG205" s="171">
        <v>0</v>
      </c>
      <c r="BH205" s="12">
        <f t="shared" si="31"/>
        <v>1</v>
      </c>
      <c r="BI205" s="28" t="str">
        <f t="shared" si="32"/>
        <v>NI</v>
      </c>
    </row>
    <row r="206" spans="1:61" ht="15.75" customHeight="1" x14ac:dyDescent="0.3">
      <c r="A206" s="51">
        <v>200</v>
      </c>
      <c r="B206" s="278" t="s">
        <v>1660</v>
      </c>
      <c r="C206" s="3">
        <v>40</v>
      </c>
      <c r="D206" s="3"/>
      <c r="E206" s="12"/>
      <c r="F206" s="13">
        <v>0</v>
      </c>
      <c r="G206" s="13">
        <v>0</v>
      </c>
      <c r="H206" s="136">
        <v>0</v>
      </c>
      <c r="I206" s="136">
        <v>0</v>
      </c>
      <c r="J206" s="136">
        <v>0</v>
      </c>
      <c r="K206" s="136">
        <v>0</v>
      </c>
      <c r="L206" s="207">
        <v>0</v>
      </c>
      <c r="M206" s="136">
        <v>0</v>
      </c>
      <c r="N206" s="129">
        <v>0</v>
      </c>
      <c r="O206" s="136">
        <v>0</v>
      </c>
      <c r="P206" s="136">
        <v>0</v>
      </c>
      <c r="Q206" s="136">
        <v>0</v>
      </c>
      <c r="R206" s="136">
        <v>0</v>
      </c>
      <c r="S206" s="136">
        <v>0</v>
      </c>
      <c r="T206" s="136">
        <v>0</v>
      </c>
      <c r="U206" s="136">
        <v>0</v>
      </c>
      <c r="V206" s="136">
        <v>0</v>
      </c>
      <c r="W206" s="136">
        <v>0</v>
      </c>
      <c r="X206" s="13">
        <f>SUM(F206:Q206)</f>
        <v>0</v>
      </c>
      <c r="Y206" s="13" t="str">
        <f t="shared" si="33"/>
        <v>-</v>
      </c>
      <c r="Z206" s="171">
        <v>0</v>
      </c>
      <c r="AA206" s="136">
        <v>0</v>
      </c>
      <c r="AB206" s="136">
        <v>0</v>
      </c>
      <c r="AC206" s="136">
        <v>0</v>
      </c>
      <c r="AD206" s="136">
        <v>0</v>
      </c>
      <c r="AE206" s="136">
        <v>0</v>
      </c>
      <c r="AF206" s="136">
        <v>0</v>
      </c>
      <c r="AG206" s="149">
        <v>1</v>
      </c>
      <c r="AH206" s="136">
        <v>0</v>
      </c>
      <c r="AI206" s="136">
        <v>0</v>
      </c>
      <c r="AJ206" s="136">
        <v>1</v>
      </c>
      <c r="AK206" s="136">
        <v>0</v>
      </c>
      <c r="AL206" s="207">
        <v>1</v>
      </c>
      <c r="AM206" s="161">
        <v>0</v>
      </c>
      <c r="AN206" s="161">
        <v>1</v>
      </c>
      <c r="AO206" s="161">
        <v>1</v>
      </c>
      <c r="AP206" s="161">
        <v>1</v>
      </c>
      <c r="AQ206" s="161">
        <v>0</v>
      </c>
      <c r="AR206" s="35">
        <f>SUM(Z206:AQ206)</f>
        <v>6</v>
      </c>
      <c r="AS206" s="28" t="str">
        <f t="shared" si="30"/>
        <v>C</v>
      </c>
      <c r="AT206" s="179">
        <v>0</v>
      </c>
      <c r="AU206" s="171">
        <v>1</v>
      </c>
      <c r="AV206" s="171">
        <v>1</v>
      </c>
      <c r="AW206" s="171">
        <v>1</v>
      </c>
      <c r="AX206" s="171">
        <v>0</v>
      </c>
      <c r="AY206" s="171">
        <v>0</v>
      </c>
      <c r="AZ206" s="171">
        <v>0</v>
      </c>
      <c r="BA206" s="171">
        <v>0</v>
      </c>
      <c r="BB206" s="171">
        <v>1</v>
      </c>
      <c r="BC206" s="171">
        <v>0</v>
      </c>
      <c r="BD206" s="171">
        <v>0</v>
      </c>
      <c r="BE206" s="171">
        <v>0</v>
      </c>
      <c r="BF206" s="171">
        <v>1</v>
      </c>
      <c r="BG206" s="171">
        <v>0</v>
      </c>
      <c r="BH206" s="12">
        <f t="shared" si="31"/>
        <v>5</v>
      </c>
      <c r="BI206" s="28" t="str">
        <f t="shared" si="32"/>
        <v>C</v>
      </c>
    </row>
    <row r="207" spans="1:61" ht="15.75" customHeight="1" x14ac:dyDescent="0.3">
      <c r="A207" s="51">
        <v>201</v>
      </c>
      <c r="B207" s="278" t="s">
        <v>1778</v>
      </c>
      <c r="C207" s="3">
        <v>61</v>
      </c>
      <c r="D207" s="3"/>
      <c r="E207" s="12"/>
      <c r="F207" s="12">
        <v>0</v>
      </c>
      <c r="G207" s="13">
        <v>0</v>
      </c>
      <c r="H207" s="136">
        <v>0</v>
      </c>
      <c r="I207" s="136">
        <v>0</v>
      </c>
      <c r="J207" s="136">
        <v>0</v>
      </c>
      <c r="K207" s="136">
        <v>0</v>
      </c>
      <c r="L207" s="207">
        <v>0</v>
      </c>
      <c r="M207" s="136">
        <v>0</v>
      </c>
      <c r="N207" s="129">
        <v>0</v>
      </c>
      <c r="O207" s="136">
        <v>0</v>
      </c>
      <c r="P207" s="136">
        <v>0</v>
      </c>
      <c r="Q207" s="136">
        <v>0</v>
      </c>
      <c r="R207" s="136">
        <v>0</v>
      </c>
      <c r="S207" s="136">
        <v>0</v>
      </c>
      <c r="T207" s="136">
        <v>0</v>
      </c>
      <c r="U207" s="136">
        <v>0</v>
      </c>
      <c r="V207" s="136">
        <v>0</v>
      </c>
      <c r="W207" s="136">
        <v>0</v>
      </c>
      <c r="X207" s="13">
        <f>SUM(F207:W207)</f>
        <v>0</v>
      </c>
      <c r="Y207" s="13" t="str">
        <f t="shared" si="33"/>
        <v>-</v>
      </c>
      <c r="Z207" s="171">
        <v>0</v>
      </c>
      <c r="AA207" s="136">
        <v>0</v>
      </c>
      <c r="AB207" s="136">
        <v>0</v>
      </c>
      <c r="AC207" s="136">
        <v>0</v>
      </c>
      <c r="AD207" s="136">
        <v>0</v>
      </c>
      <c r="AE207" s="136">
        <v>0</v>
      </c>
      <c r="AF207" s="136">
        <v>0</v>
      </c>
      <c r="AG207" s="149">
        <v>0</v>
      </c>
      <c r="AH207" s="171">
        <v>0</v>
      </c>
      <c r="AI207" s="171">
        <v>0</v>
      </c>
      <c r="AJ207" s="171">
        <v>0</v>
      </c>
      <c r="AK207" s="136">
        <v>0</v>
      </c>
      <c r="AL207" s="207">
        <v>0</v>
      </c>
      <c r="AM207" s="161">
        <v>0</v>
      </c>
      <c r="AN207" s="161">
        <v>0</v>
      </c>
      <c r="AO207" s="161">
        <v>0</v>
      </c>
      <c r="AP207" s="161">
        <v>0</v>
      </c>
      <c r="AQ207" s="161">
        <v>0</v>
      </c>
      <c r="AR207" s="35">
        <v>0</v>
      </c>
      <c r="AS207" s="28" t="str">
        <f t="shared" si="30"/>
        <v>-</v>
      </c>
      <c r="AT207" s="179">
        <v>0</v>
      </c>
      <c r="AU207" s="171">
        <v>0</v>
      </c>
      <c r="AV207" s="171">
        <v>0</v>
      </c>
      <c r="AW207" s="171">
        <v>0</v>
      </c>
      <c r="AX207" s="171">
        <v>0</v>
      </c>
      <c r="AY207" s="171">
        <v>0</v>
      </c>
      <c r="AZ207" s="171">
        <v>0</v>
      </c>
      <c r="BA207" s="171">
        <v>0</v>
      </c>
      <c r="BB207" s="171">
        <v>0</v>
      </c>
      <c r="BC207" s="171">
        <v>0</v>
      </c>
      <c r="BD207" s="171">
        <v>1</v>
      </c>
      <c r="BE207" s="171">
        <v>0</v>
      </c>
      <c r="BF207" s="171">
        <v>0</v>
      </c>
      <c r="BG207" s="171">
        <v>0</v>
      </c>
      <c r="BH207" s="12">
        <f t="shared" si="31"/>
        <v>1</v>
      </c>
      <c r="BI207" s="28" t="str">
        <f t="shared" si="32"/>
        <v>NI</v>
      </c>
    </row>
    <row r="208" spans="1:61" ht="15.75" customHeight="1" x14ac:dyDescent="0.3">
      <c r="A208" s="51">
        <v>202</v>
      </c>
      <c r="B208" s="278" t="s">
        <v>1779</v>
      </c>
      <c r="C208" s="3">
        <v>57</v>
      </c>
      <c r="D208" s="3"/>
      <c r="E208" s="12"/>
      <c r="F208" s="12">
        <v>0</v>
      </c>
      <c r="G208" s="13">
        <v>0</v>
      </c>
      <c r="H208" s="136">
        <v>0</v>
      </c>
      <c r="I208" s="136">
        <v>0</v>
      </c>
      <c r="J208" s="136">
        <v>0</v>
      </c>
      <c r="K208" s="136">
        <v>0</v>
      </c>
      <c r="L208" s="207">
        <v>0</v>
      </c>
      <c r="M208" s="136">
        <v>0</v>
      </c>
      <c r="N208" s="129">
        <v>0</v>
      </c>
      <c r="O208" s="136">
        <v>0</v>
      </c>
      <c r="P208" s="136">
        <v>0</v>
      </c>
      <c r="Q208" s="136">
        <v>0</v>
      </c>
      <c r="R208" s="136">
        <v>0</v>
      </c>
      <c r="S208" s="136">
        <v>0</v>
      </c>
      <c r="T208" s="136">
        <v>0</v>
      </c>
      <c r="U208" s="136">
        <v>0</v>
      </c>
      <c r="V208" s="136">
        <v>0</v>
      </c>
      <c r="W208" s="136">
        <v>0</v>
      </c>
      <c r="X208" s="13">
        <f>SUM(F208:W208)</f>
        <v>0</v>
      </c>
      <c r="Y208" s="13" t="str">
        <f t="shared" si="33"/>
        <v>-</v>
      </c>
      <c r="Z208" s="171">
        <v>0</v>
      </c>
      <c r="AA208" s="136">
        <v>0</v>
      </c>
      <c r="AB208" s="136">
        <v>0</v>
      </c>
      <c r="AC208" s="136">
        <v>0</v>
      </c>
      <c r="AD208" s="136">
        <v>0</v>
      </c>
      <c r="AE208" s="136">
        <v>0</v>
      </c>
      <c r="AF208" s="136">
        <v>0</v>
      </c>
      <c r="AG208" s="149">
        <v>0</v>
      </c>
      <c r="AH208" s="171">
        <v>0</v>
      </c>
      <c r="AI208" s="171">
        <v>0</v>
      </c>
      <c r="AJ208" s="171">
        <v>0</v>
      </c>
      <c r="AK208" s="136">
        <v>0</v>
      </c>
      <c r="AL208" s="207">
        <v>0</v>
      </c>
      <c r="AM208" s="161">
        <v>0</v>
      </c>
      <c r="AN208" s="161">
        <v>0</v>
      </c>
      <c r="AO208" s="161">
        <v>0</v>
      </c>
      <c r="AP208" s="161">
        <v>0</v>
      </c>
      <c r="AQ208" s="161">
        <v>0</v>
      </c>
      <c r="AR208" s="35">
        <v>0</v>
      </c>
      <c r="AS208" s="28" t="str">
        <f t="shared" si="30"/>
        <v>-</v>
      </c>
      <c r="AT208" s="179">
        <v>0</v>
      </c>
      <c r="AU208" s="171">
        <v>0</v>
      </c>
      <c r="AV208" s="171">
        <v>0</v>
      </c>
      <c r="AW208" s="171">
        <v>0</v>
      </c>
      <c r="AX208" s="171">
        <v>0</v>
      </c>
      <c r="AY208" s="171">
        <v>0</v>
      </c>
      <c r="AZ208" s="171">
        <v>0</v>
      </c>
      <c r="BA208" s="171">
        <v>0</v>
      </c>
      <c r="BB208" s="171">
        <v>0</v>
      </c>
      <c r="BC208" s="171">
        <v>0</v>
      </c>
      <c r="BD208" s="171">
        <v>1</v>
      </c>
      <c r="BE208" s="171">
        <v>0</v>
      </c>
      <c r="BF208" s="171">
        <v>1</v>
      </c>
      <c r="BG208" s="171">
        <v>0</v>
      </c>
      <c r="BH208" s="12">
        <f t="shared" si="31"/>
        <v>2</v>
      </c>
      <c r="BI208" s="28" t="str">
        <f t="shared" si="32"/>
        <v>O</v>
      </c>
    </row>
    <row r="209" spans="1:61" ht="15.6" x14ac:dyDescent="0.3">
      <c r="A209" s="51">
        <v>203</v>
      </c>
      <c r="B209" s="278" t="s">
        <v>1671</v>
      </c>
      <c r="C209" s="7">
        <v>38</v>
      </c>
      <c r="D209" s="7"/>
      <c r="E209" s="7"/>
      <c r="F209" s="171">
        <v>0</v>
      </c>
      <c r="G209" s="13">
        <v>0</v>
      </c>
      <c r="H209" s="136">
        <v>0</v>
      </c>
      <c r="I209" s="136">
        <v>0</v>
      </c>
      <c r="J209" s="136">
        <v>0</v>
      </c>
      <c r="K209" s="136">
        <v>0</v>
      </c>
      <c r="L209" s="207">
        <v>0</v>
      </c>
      <c r="M209" s="171">
        <v>0</v>
      </c>
      <c r="N209" s="187">
        <v>0</v>
      </c>
      <c r="O209" s="136">
        <v>0</v>
      </c>
      <c r="P209" s="136">
        <v>0</v>
      </c>
      <c r="Q209" s="136">
        <v>0</v>
      </c>
      <c r="R209" s="136">
        <v>0</v>
      </c>
      <c r="S209" s="136">
        <v>0</v>
      </c>
      <c r="T209" s="136">
        <v>0</v>
      </c>
      <c r="U209" s="136">
        <v>0</v>
      </c>
      <c r="V209" s="136">
        <v>0</v>
      </c>
      <c r="W209" s="136">
        <v>0</v>
      </c>
      <c r="X209" s="13">
        <f>SUM(F209:Q209)</f>
        <v>0</v>
      </c>
      <c r="Y209" s="13" t="str">
        <f>IF(X208&gt;=5,"C",IF(X208=0,"-",IF(X208=1,"NI",IF(X208&gt;1,"O",IF(X208&gt;5,"O")))))</f>
        <v>-</v>
      </c>
      <c r="Z209" s="171">
        <v>0</v>
      </c>
      <c r="AA209" s="171">
        <v>0</v>
      </c>
      <c r="AB209" s="171">
        <v>0</v>
      </c>
      <c r="AC209" s="171">
        <v>0</v>
      </c>
      <c r="AD209" s="171">
        <v>0</v>
      </c>
      <c r="AE209" s="171">
        <v>0</v>
      </c>
      <c r="AF209" s="171">
        <v>0</v>
      </c>
      <c r="AG209" s="149">
        <v>0</v>
      </c>
      <c r="AH209" s="171">
        <v>0</v>
      </c>
      <c r="AI209" s="171">
        <v>0</v>
      </c>
      <c r="AJ209" s="171">
        <v>0</v>
      </c>
      <c r="AK209" s="136">
        <v>0</v>
      </c>
      <c r="AL209" s="207">
        <v>0</v>
      </c>
      <c r="AM209" s="161">
        <v>1</v>
      </c>
      <c r="AN209" s="161">
        <v>0</v>
      </c>
      <c r="AO209" s="161">
        <v>0</v>
      </c>
      <c r="AP209" s="161">
        <v>0</v>
      </c>
      <c r="AQ209" s="161">
        <v>0</v>
      </c>
      <c r="AR209" s="35">
        <f>SUM(Z209:AQ209)</f>
        <v>1</v>
      </c>
      <c r="AS209" s="28" t="str">
        <f t="shared" si="30"/>
        <v>NI</v>
      </c>
      <c r="AT209" s="179">
        <v>0</v>
      </c>
      <c r="AU209" s="171">
        <v>0</v>
      </c>
      <c r="AV209" s="171">
        <v>0</v>
      </c>
      <c r="AW209" s="171">
        <v>0</v>
      </c>
      <c r="AX209" s="171">
        <v>0</v>
      </c>
      <c r="AY209" s="171">
        <v>0</v>
      </c>
      <c r="AZ209" s="171">
        <v>0</v>
      </c>
      <c r="BA209" s="171">
        <v>0</v>
      </c>
      <c r="BB209" s="171">
        <v>0</v>
      </c>
      <c r="BC209" s="171">
        <v>0</v>
      </c>
      <c r="BD209" s="171">
        <v>0</v>
      </c>
      <c r="BE209" s="171">
        <v>0</v>
      </c>
      <c r="BF209" s="171">
        <v>0</v>
      </c>
      <c r="BG209" s="171">
        <v>0</v>
      </c>
      <c r="BH209" s="12">
        <f t="shared" si="31"/>
        <v>0</v>
      </c>
      <c r="BI209" s="28" t="str">
        <f t="shared" si="32"/>
        <v>-</v>
      </c>
    </row>
    <row r="210" spans="1:61" ht="15.75" customHeight="1" x14ac:dyDescent="0.3">
      <c r="A210" s="51">
        <v>204</v>
      </c>
      <c r="B210" s="278" t="s">
        <v>1357</v>
      </c>
      <c r="C210" s="3"/>
      <c r="D210" s="3"/>
      <c r="E210" s="12"/>
      <c r="F210" s="12">
        <v>0</v>
      </c>
      <c r="G210" s="13">
        <v>0</v>
      </c>
      <c r="H210" s="136">
        <v>0</v>
      </c>
      <c r="I210" s="136">
        <v>1</v>
      </c>
      <c r="J210" s="136">
        <v>0</v>
      </c>
      <c r="K210" s="136">
        <v>0</v>
      </c>
      <c r="L210" s="207">
        <v>0</v>
      </c>
      <c r="M210" s="136">
        <v>0</v>
      </c>
      <c r="N210" s="129">
        <v>0</v>
      </c>
      <c r="O210" s="136">
        <v>0</v>
      </c>
      <c r="P210" s="136">
        <v>0</v>
      </c>
      <c r="Q210" s="136">
        <v>0</v>
      </c>
      <c r="R210" s="136">
        <v>0</v>
      </c>
      <c r="S210" s="136">
        <v>0</v>
      </c>
      <c r="T210" s="136">
        <v>0</v>
      </c>
      <c r="U210" s="136">
        <v>0</v>
      </c>
      <c r="V210" s="136">
        <v>0</v>
      </c>
      <c r="W210" s="136">
        <v>0</v>
      </c>
      <c r="X210" s="13">
        <f>SUM(F210:Q210)</f>
        <v>1</v>
      </c>
      <c r="Y210" s="13" t="str">
        <f t="shared" ref="Y210:Y215" si="34">IF(X210&gt;=5,"C",IF(X210=0,"-",IF(X210=1,"NI",IF(X210&gt;1,"O",IF(X210&gt;5,"O")))))</f>
        <v>NI</v>
      </c>
      <c r="Z210" s="171">
        <v>0</v>
      </c>
      <c r="AA210" s="136">
        <v>0</v>
      </c>
      <c r="AB210" s="136">
        <v>0</v>
      </c>
      <c r="AC210" s="136">
        <v>0</v>
      </c>
      <c r="AD210" s="136">
        <v>0</v>
      </c>
      <c r="AE210" s="136">
        <v>0</v>
      </c>
      <c r="AF210" s="136">
        <v>0</v>
      </c>
      <c r="AG210" s="149">
        <v>0</v>
      </c>
      <c r="AH210" s="136">
        <v>0</v>
      </c>
      <c r="AI210" s="136">
        <v>0</v>
      </c>
      <c r="AJ210" s="136">
        <v>0</v>
      </c>
      <c r="AK210" s="136">
        <v>0</v>
      </c>
      <c r="AL210" s="207">
        <v>0</v>
      </c>
      <c r="AM210" s="161">
        <v>0</v>
      </c>
      <c r="AN210" s="161">
        <v>0</v>
      </c>
      <c r="AO210" s="161">
        <v>0</v>
      </c>
      <c r="AP210" s="161">
        <v>0</v>
      </c>
      <c r="AQ210" s="161">
        <v>0</v>
      </c>
      <c r="AR210" s="35">
        <f>SUM(Z210:AQ210)</f>
        <v>0</v>
      </c>
      <c r="AS210" s="28" t="str">
        <f t="shared" si="30"/>
        <v>-</v>
      </c>
      <c r="AT210" s="179">
        <v>0</v>
      </c>
      <c r="AU210" s="171">
        <v>0</v>
      </c>
      <c r="AV210" s="171">
        <v>0</v>
      </c>
      <c r="AW210" s="171">
        <v>0</v>
      </c>
      <c r="AX210" s="171">
        <v>0</v>
      </c>
      <c r="AY210" s="171">
        <v>0</v>
      </c>
      <c r="AZ210" s="171">
        <v>0</v>
      </c>
      <c r="BA210" s="171">
        <v>0</v>
      </c>
      <c r="BB210" s="171">
        <v>0</v>
      </c>
      <c r="BC210" s="171">
        <v>0</v>
      </c>
      <c r="BD210" s="171">
        <v>0</v>
      </c>
      <c r="BE210" s="171">
        <v>0</v>
      </c>
      <c r="BF210" s="171">
        <v>0</v>
      </c>
      <c r="BG210" s="171">
        <v>0</v>
      </c>
      <c r="BH210" s="12">
        <f t="shared" si="31"/>
        <v>0</v>
      </c>
      <c r="BI210" s="28" t="str">
        <f t="shared" si="32"/>
        <v>-</v>
      </c>
    </row>
    <row r="211" spans="1:61" ht="15.75" customHeight="1" x14ac:dyDescent="0.3">
      <c r="A211" s="51">
        <v>205</v>
      </c>
      <c r="B211" s="278" t="s">
        <v>1836</v>
      </c>
      <c r="C211" s="7">
        <v>55</v>
      </c>
      <c r="D211" s="7"/>
      <c r="E211" s="7"/>
      <c r="F211" s="12">
        <v>0</v>
      </c>
      <c r="G211" s="13">
        <v>0</v>
      </c>
      <c r="H211" s="136">
        <v>0</v>
      </c>
      <c r="I211" s="136">
        <v>0</v>
      </c>
      <c r="J211" s="136">
        <v>0</v>
      </c>
      <c r="K211" s="136">
        <v>0</v>
      </c>
      <c r="L211" s="207">
        <v>0</v>
      </c>
      <c r="M211" s="136">
        <v>0</v>
      </c>
      <c r="N211" s="129">
        <v>0</v>
      </c>
      <c r="O211" s="136">
        <v>0</v>
      </c>
      <c r="P211" s="136">
        <v>0</v>
      </c>
      <c r="Q211" s="136">
        <v>0</v>
      </c>
      <c r="R211" s="136">
        <v>0</v>
      </c>
      <c r="S211" s="136">
        <v>0</v>
      </c>
      <c r="T211" s="136">
        <v>0</v>
      </c>
      <c r="U211" s="136">
        <v>0</v>
      </c>
      <c r="V211" s="136">
        <v>0</v>
      </c>
      <c r="W211" s="136">
        <v>0</v>
      </c>
      <c r="X211" s="13">
        <f>SUM(F211:W211)</f>
        <v>0</v>
      </c>
      <c r="Y211" s="13" t="str">
        <f t="shared" si="34"/>
        <v>-</v>
      </c>
      <c r="Z211" s="171">
        <v>0</v>
      </c>
      <c r="AA211" s="136">
        <v>0</v>
      </c>
      <c r="AB211" s="136">
        <v>0</v>
      </c>
      <c r="AC211" s="136">
        <v>0</v>
      </c>
      <c r="AD211" s="136">
        <v>0</v>
      </c>
      <c r="AE211" s="136">
        <v>0</v>
      </c>
      <c r="AF211" s="136">
        <v>0</v>
      </c>
      <c r="AG211" s="149">
        <v>0</v>
      </c>
      <c r="AH211" s="171">
        <v>0</v>
      </c>
      <c r="AI211" s="171">
        <v>0</v>
      </c>
      <c r="AJ211" s="171">
        <v>0</v>
      </c>
      <c r="AK211" s="136">
        <v>0</v>
      </c>
      <c r="AL211" s="207">
        <v>0</v>
      </c>
      <c r="AM211" s="161">
        <v>0</v>
      </c>
      <c r="AN211" s="161">
        <v>0</v>
      </c>
      <c r="AO211" s="161">
        <v>0</v>
      </c>
      <c r="AP211" s="161">
        <v>0</v>
      </c>
      <c r="AQ211" s="161">
        <v>0</v>
      </c>
      <c r="AR211" s="35">
        <v>0</v>
      </c>
      <c r="AS211" s="28" t="str">
        <f t="shared" si="30"/>
        <v>-</v>
      </c>
      <c r="AT211" s="179">
        <v>0</v>
      </c>
      <c r="AU211" s="171">
        <v>0</v>
      </c>
      <c r="AV211" s="171">
        <v>0</v>
      </c>
      <c r="AW211" s="171">
        <v>0</v>
      </c>
      <c r="AX211" s="171">
        <v>0</v>
      </c>
      <c r="AY211" s="171">
        <v>0</v>
      </c>
      <c r="AZ211" s="171">
        <v>0</v>
      </c>
      <c r="BA211" s="171">
        <v>0</v>
      </c>
      <c r="BB211" s="171">
        <v>0</v>
      </c>
      <c r="BC211" s="171">
        <v>0</v>
      </c>
      <c r="BD211" s="171">
        <v>0</v>
      </c>
      <c r="BE211" s="171">
        <v>0</v>
      </c>
      <c r="BF211" s="171">
        <v>1</v>
      </c>
      <c r="BG211" s="171">
        <v>0</v>
      </c>
      <c r="BH211" s="12">
        <f t="shared" si="31"/>
        <v>1</v>
      </c>
      <c r="BI211" s="28" t="str">
        <f t="shared" si="32"/>
        <v>NI</v>
      </c>
    </row>
    <row r="212" spans="1:61" x14ac:dyDescent="0.3">
      <c r="A212" s="51">
        <v>206</v>
      </c>
      <c r="B212" s="7" t="s">
        <v>1884</v>
      </c>
      <c r="C212" s="7"/>
      <c r="D212" s="7"/>
      <c r="E212" s="7"/>
      <c r="F212" s="12">
        <v>0</v>
      </c>
      <c r="G212" s="13">
        <v>0</v>
      </c>
      <c r="H212" s="136">
        <v>0</v>
      </c>
      <c r="I212" s="136">
        <v>0</v>
      </c>
      <c r="J212" s="136">
        <v>0</v>
      </c>
      <c r="K212" s="136">
        <v>0</v>
      </c>
      <c r="L212" s="207">
        <v>0</v>
      </c>
      <c r="M212" s="136">
        <v>0</v>
      </c>
      <c r="N212" s="129">
        <v>0</v>
      </c>
      <c r="O212" s="136">
        <v>0</v>
      </c>
      <c r="P212" s="136">
        <v>0</v>
      </c>
      <c r="Q212" s="136">
        <v>0</v>
      </c>
      <c r="R212" s="136">
        <v>0</v>
      </c>
      <c r="S212" s="136">
        <v>0</v>
      </c>
      <c r="T212" s="136">
        <v>0</v>
      </c>
      <c r="U212" s="136">
        <v>0</v>
      </c>
      <c r="V212" s="136">
        <v>0</v>
      </c>
      <c r="W212" s="136">
        <v>0</v>
      </c>
      <c r="X212" s="13">
        <f>SUM(F212:W212)</f>
        <v>0</v>
      </c>
      <c r="Y212" s="13" t="str">
        <f t="shared" si="34"/>
        <v>-</v>
      </c>
      <c r="Z212" s="171">
        <v>0</v>
      </c>
      <c r="AA212" s="136">
        <v>0</v>
      </c>
      <c r="AB212" s="136">
        <v>0</v>
      </c>
      <c r="AC212" s="136">
        <v>0</v>
      </c>
      <c r="AD212" s="136">
        <v>0</v>
      </c>
      <c r="AE212" s="136">
        <v>0</v>
      </c>
      <c r="AF212" s="136">
        <v>0</v>
      </c>
      <c r="AG212" s="149">
        <v>0</v>
      </c>
      <c r="AH212" s="171">
        <v>0</v>
      </c>
      <c r="AI212" s="171">
        <v>0</v>
      </c>
      <c r="AJ212" s="171">
        <v>0</v>
      </c>
      <c r="AK212" s="136">
        <v>0</v>
      </c>
      <c r="AL212" s="207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35">
        <v>0</v>
      </c>
      <c r="AS212" s="28" t="str">
        <f t="shared" si="30"/>
        <v>-</v>
      </c>
      <c r="AT212" s="179">
        <v>0</v>
      </c>
      <c r="AU212" s="171">
        <v>0</v>
      </c>
      <c r="AV212" s="171">
        <v>0</v>
      </c>
      <c r="AW212" s="171">
        <v>0</v>
      </c>
      <c r="AX212" s="171">
        <v>0</v>
      </c>
      <c r="AY212" s="171">
        <v>0</v>
      </c>
      <c r="AZ212" s="171">
        <v>0</v>
      </c>
      <c r="BA212" s="171">
        <v>0</v>
      </c>
      <c r="BB212" s="171">
        <v>0</v>
      </c>
      <c r="BC212" s="171">
        <v>0</v>
      </c>
      <c r="BD212" s="171">
        <v>0</v>
      </c>
      <c r="BE212" s="171">
        <v>0</v>
      </c>
      <c r="BF212" s="171">
        <v>0</v>
      </c>
      <c r="BG212" s="171">
        <v>1</v>
      </c>
      <c r="BH212" s="12">
        <f t="shared" si="31"/>
        <v>1</v>
      </c>
      <c r="BI212" s="28" t="str">
        <f t="shared" si="32"/>
        <v>NI</v>
      </c>
    </row>
    <row r="213" spans="1:61" ht="15.75" customHeight="1" x14ac:dyDescent="0.3">
      <c r="A213" s="51">
        <v>207</v>
      </c>
      <c r="B213" s="278" t="s">
        <v>1845</v>
      </c>
      <c r="C213" s="7">
        <v>62</v>
      </c>
      <c r="D213" s="7"/>
      <c r="E213" s="7"/>
      <c r="F213" s="12">
        <v>0</v>
      </c>
      <c r="G213" s="13">
        <v>0</v>
      </c>
      <c r="H213" s="136">
        <v>0</v>
      </c>
      <c r="I213" s="136">
        <v>0</v>
      </c>
      <c r="J213" s="136">
        <v>0</v>
      </c>
      <c r="K213" s="136">
        <v>0</v>
      </c>
      <c r="L213" s="207">
        <v>0</v>
      </c>
      <c r="M213" s="136">
        <v>0</v>
      </c>
      <c r="N213" s="129">
        <v>0</v>
      </c>
      <c r="O213" s="136">
        <v>0</v>
      </c>
      <c r="P213" s="136">
        <v>0</v>
      </c>
      <c r="Q213" s="136">
        <v>0</v>
      </c>
      <c r="R213" s="136">
        <v>0</v>
      </c>
      <c r="S213" s="136">
        <v>0</v>
      </c>
      <c r="T213" s="136">
        <v>0</v>
      </c>
      <c r="U213" s="136">
        <v>0</v>
      </c>
      <c r="V213" s="136">
        <v>0</v>
      </c>
      <c r="W213" s="136">
        <v>0</v>
      </c>
      <c r="X213" s="13">
        <f>SUM(F213:W213)</f>
        <v>0</v>
      </c>
      <c r="Y213" s="13" t="str">
        <f t="shared" si="34"/>
        <v>-</v>
      </c>
      <c r="Z213" s="171">
        <v>0</v>
      </c>
      <c r="AA213" s="136">
        <v>0</v>
      </c>
      <c r="AB213" s="136">
        <v>0</v>
      </c>
      <c r="AC213" s="136">
        <v>0</v>
      </c>
      <c r="AD213" s="136">
        <v>0</v>
      </c>
      <c r="AE213" s="136">
        <v>0</v>
      </c>
      <c r="AF213" s="136">
        <v>0</v>
      </c>
      <c r="AG213" s="149">
        <v>0</v>
      </c>
      <c r="AH213" s="171">
        <v>0</v>
      </c>
      <c r="AI213" s="171">
        <v>0</v>
      </c>
      <c r="AJ213" s="171">
        <v>0</v>
      </c>
      <c r="AK213" s="136">
        <v>0</v>
      </c>
      <c r="AL213" s="207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35">
        <v>0</v>
      </c>
      <c r="AS213" s="28" t="str">
        <f t="shared" si="30"/>
        <v>-</v>
      </c>
      <c r="AT213" s="179">
        <v>0</v>
      </c>
      <c r="AU213" s="171">
        <v>0</v>
      </c>
      <c r="AV213" s="171">
        <v>0</v>
      </c>
      <c r="AW213" s="171">
        <v>0</v>
      </c>
      <c r="AX213" s="171">
        <v>0</v>
      </c>
      <c r="AY213" s="171">
        <v>0</v>
      </c>
      <c r="AZ213" s="171">
        <v>0</v>
      </c>
      <c r="BA213" s="171">
        <v>0</v>
      </c>
      <c r="BB213" s="171">
        <v>0</v>
      </c>
      <c r="BC213" s="171">
        <v>0</v>
      </c>
      <c r="BD213" s="171">
        <v>0</v>
      </c>
      <c r="BE213" s="171">
        <v>0</v>
      </c>
      <c r="BF213" s="171">
        <v>1</v>
      </c>
      <c r="BG213" s="171">
        <v>0</v>
      </c>
      <c r="BH213" s="12">
        <f t="shared" si="31"/>
        <v>1</v>
      </c>
      <c r="BI213" s="28" t="str">
        <f t="shared" si="32"/>
        <v>NI</v>
      </c>
    </row>
    <row r="214" spans="1:61" ht="15.75" customHeight="1" x14ac:dyDescent="0.3">
      <c r="A214" s="51">
        <v>208</v>
      </c>
      <c r="B214" s="278" t="s">
        <v>1801</v>
      </c>
      <c r="C214" s="7">
        <v>48</v>
      </c>
      <c r="D214" s="7"/>
      <c r="E214" s="7"/>
      <c r="F214" s="12">
        <v>0</v>
      </c>
      <c r="G214" s="13">
        <v>0</v>
      </c>
      <c r="H214" s="136">
        <v>0</v>
      </c>
      <c r="I214" s="136">
        <v>0</v>
      </c>
      <c r="J214" s="136">
        <v>0</v>
      </c>
      <c r="K214" s="136">
        <v>0</v>
      </c>
      <c r="L214" s="207">
        <v>0</v>
      </c>
      <c r="M214" s="136">
        <v>0</v>
      </c>
      <c r="N214" s="129">
        <v>0</v>
      </c>
      <c r="O214" s="136">
        <v>0</v>
      </c>
      <c r="P214" s="136">
        <v>0</v>
      </c>
      <c r="Q214" s="136">
        <v>0</v>
      </c>
      <c r="R214" s="136">
        <v>0</v>
      </c>
      <c r="S214" s="136">
        <v>0</v>
      </c>
      <c r="T214" s="136">
        <v>0</v>
      </c>
      <c r="U214" s="136">
        <v>0</v>
      </c>
      <c r="V214" s="136">
        <v>0</v>
      </c>
      <c r="W214" s="136">
        <v>0</v>
      </c>
      <c r="X214" s="13">
        <f>SUM(F214:W214)</f>
        <v>0</v>
      </c>
      <c r="Y214" s="13" t="str">
        <f t="shared" si="34"/>
        <v>-</v>
      </c>
      <c r="Z214" s="171">
        <v>0</v>
      </c>
      <c r="AA214" s="136">
        <v>0</v>
      </c>
      <c r="AB214" s="136">
        <v>0</v>
      </c>
      <c r="AC214" s="136">
        <v>0</v>
      </c>
      <c r="AD214" s="136">
        <v>0</v>
      </c>
      <c r="AE214" s="136">
        <v>0</v>
      </c>
      <c r="AF214" s="136">
        <v>0</v>
      </c>
      <c r="AG214" s="149">
        <v>0</v>
      </c>
      <c r="AH214" s="171">
        <v>0</v>
      </c>
      <c r="AI214" s="171">
        <v>0</v>
      </c>
      <c r="AJ214" s="171">
        <v>0</v>
      </c>
      <c r="AK214" s="136">
        <v>0</v>
      </c>
      <c r="AL214" s="207">
        <v>0</v>
      </c>
      <c r="AM214" s="161">
        <v>0</v>
      </c>
      <c r="AN214" s="161">
        <v>0</v>
      </c>
      <c r="AO214" s="161">
        <v>0</v>
      </c>
      <c r="AP214" s="161">
        <v>0</v>
      </c>
      <c r="AQ214" s="161">
        <v>0</v>
      </c>
      <c r="AR214" s="35">
        <v>0</v>
      </c>
      <c r="AS214" s="28" t="str">
        <f t="shared" si="30"/>
        <v>-</v>
      </c>
      <c r="AT214" s="179">
        <v>0</v>
      </c>
      <c r="AU214" s="171">
        <v>0</v>
      </c>
      <c r="AV214" s="171">
        <v>0</v>
      </c>
      <c r="AW214" s="171">
        <v>0</v>
      </c>
      <c r="AX214" s="171">
        <v>0</v>
      </c>
      <c r="AY214" s="171">
        <v>0</v>
      </c>
      <c r="AZ214" s="171">
        <v>0</v>
      </c>
      <c r="BA214" s="171">
        <v>0</v>
      </c>
      <c r="BB214" s="171">
        <v>0</v>
      </c>
      <c r="BC214" s="171">
        <v>0</v>
      </c>
      <c r="BD214" s="171">
        <v>1</v>
      </c>
      <c r="BE214" s="171">
        <v>0</v>
      </c>
      <c r="BF214" s="171">
        <v>0</v>
      </c>
      <c r="BG214" s="171">
        <v>0</v>
      </c>
      <c r="BH214" s="12">
        <f t="shared" si="31"/>
        <v>1</v>
      </c>
      <c r="BI214" s="28" t="str">
        <f t="shared" si="32"/>
        <v>NI</v>
      </c>
    </row>
    <row r="215" spans="1:61" ht="15.75" customHeight="1" x14ac:dyDescent="0.3">
      <c r="A215" s="51">
        <v>209</v>
      </c>
      <c r="B215" s="278" t="s">
        <v>1774</v>
      </c>
      <c r="C215" s="3">
        <v>53</v>
      </c>
      <c r="D215" s="3"/>
      <c r="E215" s="12"/>
      <c r="F215" s="12">
        <v>0</v>
      </c>
      <c r="G215" s="13">
        <v>0</v>
      </c>
      <c r="H215" s="136">
        <v>0</v>
      </c>
      <c r="I215" s="136">
        <v>0</v>
      </c>
      <c r="J215" s="136">
        <v>0</v>
      </c>
      <c r="K215" s="136">
        <v>0</v>
      </c>
      <c r="L215" s="207">
        <v>0</v>
      </c>
      <c r="M215" s="136">
        <v>0</v>
      </c>
      <c r="N215" s="129">
        <v>0</v>
      </c>
      <c r="O215" s="136">
        <v>0</v>
      </c>
      <c r="P215" s="136">
        <v>0</v>
      </c>
      <c r="Q215" s="136">
        <v>0</v>
      </c>
      <c r="R215" s="136">
        <v>0</v>
      </c>
      <c r="S215" s="136">
        <v>0</v>
      </c>
      <c r="T215" s="136">
        <v>0</v>
      </c>
      <c r="U215" s="136">
        <v>0</v>
      </c>
      <c r="V215" s="136">
        <v>0</v>
      </c>
      <c r="W215" s="136">
        <v>0</v>
      </c>
      <c r="X215" s="13">
        <f>SUM(F215:W215)</f>
        <v>0</v>
      </c>
      <c r="Y215" s="13" t="str">
        <f t="shared" si="34"/>
        <v>-</v>
      </c>
      <c r="Z215" s="171">
        <v>0</v>
      </c>
      <c r="AA215" s="136">
        <v>0</v>
      </c>
      <c r="AB215" s="136">
        <v>0</v>
      </c>
      <c r="AC215" s="136">
        <v>0</v>
      </c>
      <c r="AD215" s="136">
        <v>0</v>
      </c>
      <c r="AE215" s="136">
        <v>0</v>
      </c>
      <c r="AF215" s="136">
        <v>0</v>
      </c>
      <c r="AG215" s="149">
        <v>0</v>
      </c>
      <c r="AH215" s="171">
        <v>0</v>
      </c>
      <c r="AI215" s="171">
        <v>0</v>
      </c>
      <c r="AJ215" s="171">
        <v>0</v>
      </c>
      <c r="AK215" s="136">
        <v>0</v>
      </c>
      <c r="AL215" s="207">
        <v>0</v>
      </c>
      <c r="AM215" s="161">
        <v>0</v>
      </c>
      <c r="AN215" s="161">
        <v>0</v>
      </c>
      <c r="AO215" s="161">
        <v>0</v>
      </c>
      <c r="AP215" s="161">
        <v>0</v>
      </c>
      <c r="AQ215" s="161">
        <v>0</v>
      </c>
      <c r="AR215" s="35">
        <v>0</v>
      </c>
      <c r="AS215" s="28" t="str">
        <f t="shared" si="30"/>
        <v>-</v>
      </c>
      <c r="AT215" s="179">
        <v>0</v>
      </c>
      <c r="AU215" s="171">
        <v>0</v>
      </c>
      <c r="AV215" s="171">
        <v>0</v>
      </c>
      <c r="AW215" s="171">
        <v>0</v>
      </c>
      <c r="AX215" s="171">
        <v>0</v>
      </c>
      <c r="AY215" s="171">
        <v>0</v>
      </c>
      <c r="AZ215" s="171">
        <v>0</v>
      </c>
      <c r="BA215" s="171">
        <v>0</v>
      </c>
      <c r="BB215" s="171">
        <v>0</v>
      </c>
      <c r="BC215" s="171">
        <v>0</v>
      </c>
      <c r="BD215" s="171">
        <v>1</v>
      </c>
      <c r="BE215" s="171">
        <v>0</v>
      </c>
      <c r="BF215" s="171">
        <v>0</v>
      </c>
      <c r="BG215" s="171">
        <v>0</v>
      </c>
      <c r="BH215" s="12">
        <f t="shared" si="31"/>
        <v>1</v>
      </c>
      <c r="BI215" s="28" t="str">
        <f t="shared" si="32"/>
        <v>NI</v>
      </c>
    </row>
    <row r="216" spans="1:61" ht="15" customHeight="1" x14ac:dyDescent="0.3">
      <c r="A216" s="51">
        <v>210</v>
      </c>
      <c r="B216" s="279" t="s">
        <v>1633</v>
      </c>
      <c r="C216" s="93">
        <v>60</v>
      </c>
      <c r="D216" s="7"/>
      <c r="E216" s="7"/>
      <c r="F216" s="171">
        <v>0</v>
      </c>
      <c r="G216" s="13">
        <v>0</v>
      </c>
      <c r="H216" s="136">
        <v>0</v>
      </c>
      <c r="I216" s="136">
        <v>0</v>
      </c>
      <c r="J216" s="136">
        <v>0</v>
      </c>
      <c r="K216" s="136">
        <v>0</v>
      </c>
      <c r="L216" s="207">
        <v>0</v>
      </c>
      <c r="M216" s="171">
        <v>0</v>
      </c>
      <c r="N216" s="187">
        <v>0</v>
      </c>
      <c r="O216" s="136">
        <v>0</v>
      </c>
      <c r="P216" s="136">
        <v>0</v>
      </c>
      <c r="Q216" s="136">
        <v>0</v>
      </c>
      <c r="R216" s="136">
        <v>0</v>
      </c>
      <c r="S216" s="136">
        <v>0</v>
      </c>
      <c r="T216" s="136">
        <v>0</v>
      </c>
      <c r="U216" s="136">
        <v>0</v>
      </c>
      <c r="V216" s="136">
        <v>0</v>
      </c>
      <c r="W216" s="136">
        <v>0</v>
      </c>
      <c r="X216" s="13">
        <f>SUM(F216:Q216)</f>
        <v>0</v>
      </c>
      <c r="Y216" s="13" t="str">
        <f>IF(X215&gt;=5,"C",IF(X215=0,"-",IF(X215=1,"NI",IF(X215&gt;1,"O",IF(X215&gt;5,"O")))))</f>
        <v>-</v>
      </c>
      <c r="Z216" s="171">
        <v>0</v>
      </c>
      <c r="AA216" s="171">
        <v>0</v>
      </c>
      <c r="AB216" s="171">
        <v>0</v>
      </c>
      <c r="AC216" s="171">
        <v>0</v>
      </c>
      <c r="AD216" s="171">
        <v>0</v>
      </c>
      <c r="AE216" s="171">
        <v>1</v>
      </c>
      <c r="AF216" s="136">
        <v>1</v>
      </c>
      <c r="AG216" s="149">
        <v>0</v>
      </c>
      <c r="AH216" s="171">
        <v>0</v>
      </c>
      <c r="AI216" s="171">
        <v>0</v>
      </c>
      <c r="AJ216" s="171">
        <v>0</v>
      </c>
      <c r="AK216" s="136">
        <v>0</v>
      </c>
      <c r="AL216" s="207">
        <v>0</v>
      </c>
      <c r="AM216" s="161">
        <v>0</v>
      </c>
      <c r="AN216" s="161">
        <v>0</v>
      </c>
      <c r="AO216" s="161">
        <v>0</v>
      </c>
      <c r="AP216" s="161">
        <v>0</v>
      </c>
      <c r="AQ216" s="161">
        <v>0</v>
      </c>
      <c r="AR216" s="35">
        <f>SUM(Z216:AQ216)</f>
        <v>2</v>
      </c>
      <c r="AS216" s="28" t="str">
        <f t="shared" si="30"/>
        <v>O</v>
      </c>
      <c r="AT216" s="179">
        <v>0</v>
      </c>
      <c r="AU216" s="171">
        <v>0</v>
      </c>
      <c r="AV216" s="171">
        <v>0</v>
      </c>
      <c r="AW216" s="171">
        <v>0</v>
      </c>
      <c r="AX216" s="171">
        <v>0</v>
      </c>
      <c r="AY216" s="171">
        <v>0</v>
      </c>
      <c r="AZ216" s="171">
        <v>0</v>
      </c>
      <c r="BA216" s="171">
        <v>0</v>
      </c>
      <c r="BB216" s="171">
        <v>0</v>
      </c>
      <c r="BC216" s="171">
        <v>0</v>
      </c>
      <c r="BD216" s="171">
        <v>0</v>
      </c>
      <c r="BE216" s="171">
        <v>0</v>
      </c>
      <c r="BF216" s="171">
        <v>0</v>
      </c>
      <c r="BG216" s="171">
        <v>0</v>
      </c>
      <c r="BH216" s="12">
        <f t="shared" si="31"/>
        <v>0</v>
      </c>
      <c r="BI216" s="28" t="str">
        <f t="shared" si="32"/>
        <v>-</v>
      </c>
    </row>
    <row r="217" spans="1:61" ht="15" customHeight="1" x14ac:dyDescent="0.3">
      <c r="A217" s="51">
        <v>211</v>
      </c>
      <c r="B217" s="279" t="s">
        <v>985</v>
      </c>
      <c r="C217" s="3"/>
      <c r="D217" s="3">
        <v>4</v>
      </c>
      <c r="E217" s="12"/>
      <c r="F217" s="12">
        <v>0</v>
      </c>
      <c r="G217" s="13">
        <v>0</v>
      </c>
      <c r="H217" s="136">
        <v>0</v>
      </c>
      <c r="I217" s="136">
        <v>0</v>
      </c>
      <c r="J217" s="136">
        <v>0</v>
      </c>
      <c r="K217" s="136">
        <v>0</v>
      </c>
      <c r="L217" s="207">
        <v>0</v>
      </c>
      <c r="M217" s="136">
        <v>0</v>
      </c>
      <c r="N217" s="129">
        <v>0</v>
      </c>
      <c r="O217" s="136">
        <v>0</v>
      </c>
      <c r="P217" s="136">
        <v>0</v>
      </c>
      <c r="Q217" s="136">
        <v>0</v>
      </c>
      <c r="R217" s="136">
        <v>0</v>
      </c>
      <c r="S217" s="136">
        <v>0</v>
      </c>
      <c r="T217" s="136">
        <v>0</v>
      </c>
      <c r="U217" s="136">
        <v>0</v>
      </c>
      <c r="V217" s="136">
        <v>0</v>
      </c>
      <c r="W217" s="136">
        <v>0</v>
      </c>
      <c r="X217" s="13">
        <f>SUM(F217:Q217)</f>
        <v>0</v>
      </c>
      <c r="Y217" s="13" t="str">
        <f t="shared" ref="Y217:Y222" si="35">IF(X217&gt;=5,"C",IF(X217=0,"-",IF(X217=1,"NI",IF(X217&gt;1,"O",IF(X217&gt;5,"O")))))</f>
        <v>-</v>
      </c>
      <c r="Z217" s="171">
        <v>0</v>
      </c>
      <c r="AA217" s="136">
        <v>0</v>
      </c>
      <c r="AB217" s="136">
        <v>0</v>
      </c>
      <c r="AC217" s="136">
        <v>0</v>
      </c>
      <c r="AD217" s="136">
        <v>0</v>
      </c>
      <c r="AE217" s="136">
        <v>0</v>
      </c>
      <c r="AF217" s="136">
        <v>0</v>
      </c>
      <c r="AG217" s="149">
        <v>0</v>
      </c>
      <c r="AH217" s="136">
        <v>0</v>
      </c>
      <c r="AI217" s="136">
        <v>0</v>
      </c>
      <c r="AJ217" s="136">
        <v>0</v>
      </c>
      <c r="AK217" s="136">
        <v>1</v>
      </c>
      <c r="AL217" s="207">
        <v>0</v>
      </c>
      <c r="AM217" s="161">
        <v>0</v>
      </c>
      <c r="AN217" s="161">
        <v>0</v>
      </c>
      <c r="AO217" s="161">
        <v>0</v>
      </c>
      <c r="AP217" s="161">
        <v>0</v>
      </c>
      <c r="AQ217" s="161">
        <v>0</v>
      </c>
      <c r="AR217" s="35">
        <f>SUM(Z217:AQ217)</f>
        <v>1</v>
      </c>
      <c r="AS217" s="28" t="str">
        <f t="shared" si="30"/>
        <v>NI</v>
      </c>
      <c r="AT217" s="179">
        <v>0</v>
      </c>
      <c r="AU217" s="171">
        <v>0</v>
      </c>
      <c r="AV217" s="171">
        <v>0</v>
      </c>
      <c r="AW217" s="171">
        <v>0</v>
      </c>
      <c r="AX217" s="171">
        <v>0</v>
      </c>
      <c r="AY217" s="171">
        <v>0</v>
      </c>
      <c r="AZ217" s="171">
        <v>0</v>
      </c>
      <c r="BA217" s="171">
        <v>0</v>
      </c>
      <c r="BB217" s="171">
        <v>0</v>
      </c>
      <c r="BC217" s="171">
        <v>0</v>
      </c>
      <c r="BD217" s="171">
        <v>0</v>
      </c>
      <c r="BE217" s="171">
        <v>0</v>
      </c>
      <c r="BF217" s="171">
        <v>0</v>
      </c>
      <c r="BG217" s="171">
        <v>0</v>
      </c>
      <c r="BH217" s="12">
        <f t="shared" si="31"/>
        <v>0</v>
      </c>
      <c r="BI217" s="28" t="str">
        <f t="shared" si="32"/>
        <v>-</v>
      </c>
    </row>
    <row r="218" spans="1:61" ht="15" customHeight="1" x14ac:dyDescent="0.3">
      <c r="A218" s="51">
        <v>212</v>
      </c>
      <c r="B218" s="278" t="s">
        <v>1829</v>
      </c>
      <c r="C218" s="7">
        <v>51</v>
      </c>
      <c r="D218" s="7"/>
      <c r="E218" s="7"/>
      <c r="F218" s="12">
        <v>0</v>
      </c>
      <c r="G218" s="13">
        <v>0</v>
      </c>
      <c r="H218" s="136">
        <v>0</v>
      </c>
      <c r="I218" s="136">
        <v>0</v>
      </c>
      <c r="J218" s="136">
        <v>0</v>
      </c>
      <c r="K218" s="136">
        <v>0</v>
      </c>
      <c r="L218" s="207">
        <v>0</v>
      </c>
      <c r="M218" s="136">
        <v>0</v>
      </c>
      <c r="N218" s="129">
        <v>0</v>
      </c>
      <c r="O218" s="136">
        <v>0</v>
      </c>
      <c r="P218" s="136">
        <v>0</v>
      </c>
      <c r="Q218" s="136">
        <v>0</v>
      </c>
      <c r="R218" s="136">
        <v>0</v>
      </c>
      <c r="S218" s="136">
        <v>0</v>
      </c>
      <c r="T218" s="136">
        <v>0</v>
      </c>
      <c r="U218" s="136">
        <v>0</v>
      </c>
      <c r="V218" s="136">
        <v>0</v>
      </c>
      <c r="W218" s="136">
        <v>0</v>
      </c>
      <c r="X218" s="13">
        <f>SUM(F218:W218)</f>
        <v>0</v>
      </c>
      <c r="Y218" s="13" t="str">
        <f t="shared" si="35"/>
        <v>-</v>
      </c>
      <c r="Z218" s="171">
        <v>0</v>
      </c>
      <c r="AA218" s="136">
        <v>0</v>
      </c>
      <c r="AB218" s="136">
        <v>0</v>
      </c>
      <c r="AC218" s="136">
        <v>0</v>
      </c>
      <c r="AD218" s="136">
        <v>0</v>
      </c>
      <c r="AE218" s="136">
        <v>0</v>
      </c>
      <c r="AF218" s="136">
        <v>0</v>
      </c>
      <c r="AG218" s="149">
        <v>0</v>
      </c>
      <c r="AH218" s="171">
        <v>0</v>
      </c>
      <c r="AI218" s="171">
        <v>0</v>
      </c>
      <c r="AJ218" s="171">
        <v>0</v>
      </c>
      <c r="AK218" s="136">
        <v>0</v>
      </c>
      <c r="AL218" s="207">
        <v>0</v>
      </c>
      <c r="AM218" s="161">
        <v>0</v>
      </c>
      <c r="AN218" s="161">
        <v>0</v>
      </c>
      <c r="AO218" s="161">
        <v>0</v>
      </c>
      <c r="AP218" s="161">
        <v>0</v>
      </c>
      <c r="AQ218" s="161">
        <v>0</v>
      </c>
      <c r="AR218" s="35">
        <v>0</v>
      </c>
      <c r="AS218" s="28" t="str">
        <f t="shared" si="30"/>
        <v>-</v>
      </c>
      <c r="AT218" s="179">
        <v>0</v>
      </c>
      <c r="AU218" s="171">
        <v>0</v>
      </c>
      <c r="AV218" s="171">
        <v>0</v>
      </c>
      <c r="AW218" s="171">
        <v>0</v>
      </c>
      <c r="AX218" s="171">
        <v>0</v>
      </c>
      <c r="AY218" s="171">
        <v>0</v>
      </c>
      <c r="AZ218" s="171">
        <v>0</v>
      </c>
      <c r="BA218" s="171">
        <v>0</v>
      </c>
      <c r="BB218" s="171">
        <v>0</v>
      </c>
      <c r="BC218" s="171">
        <v>0</v>
      </c>
      <c r="BD218" s="171">
        <v>0</v>
      </c>
      <c r="BE218" s="171">
        <v>0</v>
      </c>
      <c r="BF218" s="171">
        <v>1</v>
      </c>
      <c r="BG218" s="171">
        <v>0</v>
      </c>
      <c r="BH218" s="12">
        <f t="shared" si="31"/>
        <v>1</v>
      </c>
      <c r="BI218" s="28" t="str">
        <f t="shared" si="32"/>
        <v>NI</v>
      </c>
    </row>
    <row r="219" spans="1:61" ht="15" customHeight="1" x14ac:dyDescent="0.3">
      <c r="A219" s="51">
        <v>213</v>
      </c>
      <c r="B219" s="279" t="s">
        <v>1665</v>
      </c>
      <c r="C219" s="93">
        <v>62</v>
      </c>
      <c r="D219" s="7"/>
      <c r="E219" s="7"/>
      <c r="F219" s="171">
        <v>0</v>
      </c>
      <c r="G219" s="13">
        <v>0</v>
      </c>
      <c r="H219" s="136">
        <v>0</v>
      </c>
      <c r="I219" s="136">
        <v>0</v>
      </c>
      <c r="J219" s="136">
        <v>0</v>
      </c>
      <c r="K219" s="136">
        <v>0</v>
      </c>
      <c r="L219" s="207">
        <v>0</v>
      </c>
      <c r="M219" s="171">
        <v>0</v>
      </c>
      <c r="N219" s="187">
        <v>0</v>
      </c>
      <c r="O219" s="136">
        <v>0</v>
      </c>
      <c r="P219" s="136">
        <v>0</v>
      </c>
      <c r="Q219" s="136">
        <v>0</v>
      </c>
      <c r="R219" s="136">
        <v>0</v>
      </c>
      <c r="S219" s="136">
        <v>0</v>
      </c>
      <c r="T219" s="136">
        <v>0</v>
      </c>
      <c r="U219" s="136">
        <v>0</v>
      </c>
      <c r="V219" s="136">
        <v>0</v>
      </c>
      <c r="W219" s="136">
        <v>0</v>
      </c>
      <c r="X219" s="13">
        <v>0</v>
      </c>
      <c r="Y219" s="13" t="str">
        <f t="shared" si="35"/>
        <v>-</v>
      </c>
      <c r="Z219" s="171">
        <v>0</v>
      </c>
      <c r="AA219" s="171">
        <v>0</v>
      </c>
      <c r="AB219" s="171">
        <v>1</v>
      </c>
      <c r="AC219" s="171">
        <v>0</v>
      </c>
      <c r="AD219" s="171">
        <v>0</v>
      </c>
      <c r="AE219" s="171">
        <v>0</v>
      </c>
      <c r="AF219" s="171">
        <v>0</v>
      </c>
      <c r="AG219" s="149">
        <v>0</v>
      </c>
      <c r="AH219" s="171">
        <v>0</v>
      </c>
      <c r="AI219" s="171">
        <v>0</v>
      </c>
      <c r="AJ219" s="171">
        <v>0</v>
      </c>
      <c r="AK219" s="136">
        <v>0</v>
      </c>
      <c r="AL219" s="207">
        <v>0</v>
      </c>
      <c r="AM219" s="161">
        <v>1</v>
      </c>
      <c r="AN219" s="161">
        <v>0</v>
      </c>
      <c r="AO219" s="161">
        <v>0</v>
      </c>
      <c r="AP219" s="161">
        <v>0</v>
      </c>
      <c r="AQ219" s="161">
        <v>0</v>
      </c>
      <c r="AR219" s="35">
        <f t="shared" ref="AR219:AR225" si="36">SUM(Z219:AQ219)</f>
        <v>2</v>
      </c>
      <c r="AS219" s="28" t="str">
        <f t="shared" si="30"/>
        <v>O</v>
      </c>
      <c r="AT219" s="179">
        <v>0</v>
      </c>
      <c r="AU219" s="171">
        <v>0</v>
      </c>
      <c r="AV219" s="171">
        <v>0</v>
      </c>
      <c r="AW219" s="171">
        <v>0</v>
      </c>
      <c r="AX219" s="171">
        <v>0</v>
      </c>
      <c r="AY219" s="171">
        <v>0</v>
      </c>
      <c r="AZ219" s="171">
        <v>0</v>
      </c>
      <c r="BA219" s="171">
        <v>0</v>
      </c>
      <c r="BB219" s="171">
        <v>0</v>
      </c>
      <c r="BC219" s="171">
        <v>0</v>
      </c>
      <c r="BD219" s="171">
        <v>0</v>
      </c>
      <c r="BE219" s="171">
        <v>0</v>
      </c>
      <c r="BF219" s="171">
        <v>0</v>
      </c>
      <c r="BG219" s="171">
        <v>0</v>
      </c>
      <c r="BH219" s="12">
        <f t="shared" si="31"/>
        <v>0</v>
      </c>
      <c r="BI219" s="28" t="str">
        <f t="shared" si="32"/>
        <v>-</v>
      </c>
    </row>
    <row r="220" spans="1:61" ht="15" customHeight="1" x14ac:dyDescent="0.3">
      <c r="A220" s="51">
        <v>214</v>
      </c>
      <c r="B220" s="278" t="s">
        <v>1355</v>
      </c>
      <c r="C220" s="3"/>
      <c r="D220" s="3"/>
      <c r="E220" s="12"/>
      <c r="F220" s="12">
        <v>0</v>
      </c>
      <c r="G220" s="13">
        <v>0</v>
      </c>
      <c r="H220" s="136">
        <v>0</v>
      </c>
      <c r="I220" s="136">
        <v>1</v>
      </c>
      <c r="J220" s="136">
        <v>0</v>
      </c>
      <c r="K220" s="136">
        <v>0</v>
      </c>
      <c r="L220" s="207">
        <v>0</v>
      </c>
      <c r="M220" s="136">
        <v>0</v>
      </c>
      <c r="N220" s="129">
        <v>0</v>
      </c>
      <c r="O220" s="136">
        <v>0</v>
      </c>
      <c r="P220" s="136">
        <v>0</v>
      </c>
      <c r="Q220" s="136">
        <v>0</v>
      </c>
      <c r="R220" s="136">
        <v>0</v>
      </c>
      <c r="S220" s="136">
        <v>0</v>
      </c>
      <c r="T220" s="136">
        <v>0</v>
      </c>
      <c r="U220" s="136">
        <v>0</v>
      </c>
      <c r="V220" s="136">
        <v>0</v>
      </c>
      <c r="W220" s="136">
        <v>0</v>
      </c>
      <c r="X220" s="13">
        <f>SUM(F220:Q220)</f>
        <v>1</v>
      </c>
      <c r="Y220" s="13" t="str">
        <f t="shared" si="35"/>
        <v>NI</v>
      </c>
      <c r="Z220" s="171">
        <v>0</v>
      </c>
      <c r="AA220" s="136">
        <v>0</v>
      </c>
      <c r="AB220" s="136">
        <v>0</v>
      </c>
      <c r="AC220" s="136">
        <v>0</v>
      </c>
      <c r="AD220" s="136">
        <v>0</v>
      </c>
      <c r="AE220" s="136">
        <v>0</v>
      </c>
      <c r="AF220" s="136">
        <v>0</v>
      </c>
      <c r="AG220" s="149">
        <v>0</v>
      </c>
      <c r="AH220" s="136">
        <v>0</v>
      </c>
      <c r="AI220" s="136">
        <v>0</v>
      </c>
      <c r="AJ220" s="136">
        <v>0</v>
      </c>
      <c r="AK220" s="136">
        <v>0</v>
      </c>
      <c r="AL220" s="207">
        <v>0</v>
      </c>
      <c r="AM220" s="161">
        <v>0</v>
      </c>
      <c r="AN220" s="161">
        <v>0</v>
      </c>
      <c r="AO220" s="161">
        <v>0</v>
      </c>
      <c r="AP220" s="161">
        <v>0</v>
      </c>
      <c r="AQ220" s="161">
        <v>0</v>
      </c>
      <c r="AR220" s="35">
        <f t="shared" si="36"/>
        <v>0</v>
      </c>
      <c r="AS220" s="28" t="str">
        <f t="shared" si="30"/>
        <v>-</v>
      </c>
      <c r="AT220" s="179">
        <v>0</v>
      </c>
      <c r="AU220" s="171">
        <v>0</v>
      </c>
      <c r="AV220" s="171">
        <v>0</v>
      </c>
      <c r="AW220" s="171">
        <v>0</v>
      </c>
      <c r="AX220" s="171">
        <v>0</v>
      </c>
      <c r="AY220" s="171">
        <v>0</v>
      </c>
      <c r="AZ220" s="171">
        <v>0</v>
      </c>
      <c r="BA220" s="171">
        <v>0</v>
      </c>
      <c r="BB220" s="171">
        <v>0</v>
      </c>
      <c r="BC220" s="171">
        <v>0</v>
      </c>
      <c r="BD220" s="171">
        <v>0</v>
      </c>
      <c r="BE220" s="171">
        <v>0</v>
      </c>
      <c r="BF220" s="171">
        <v>0</v>
      </c>
      <c r="BG220" s="171">
        <v>0</v>
      </c>
      <c r="BH220" s="12">
        <f t="shared" si="31"/>
        <v>0</v>
      </c>
      <c r="BI220" s="28" t="str">
        <f t="shared" si="32"/>
        <v>-</v>
      </c>
    </row>
    <row r="221" spans="1:61" ht="15" customHeight="1" x14ac:dyDescent="0.3">
      <c r="A221" s="51">
        <v>215</v>
      </c>
      <c r="B221" s="279" t="s">
        <v>1702</v>
      </c>
      <c r="C221" s="93">
        <v>9</v>
      </c>
      <c r="D221" s="7"/>
      <c r="E221" s="7"/>
      <c r="F221" s="171">
        <v>0</v>
      </c>
      <c r="G221" s="13">
        <v>0</v>
      </c>
      <c r="H221" s="136">
        <v>0</v>
      </c>
      <c r="I221" s="136">
        <v>0</v>
      </c>
      <c r="J221" s="136">
        <v>0</v>
      </c>
      <c r="K221" s="136">
        <v>0</v>
      </c>
      <c r="L221" s="207">
        <v>0</v>
      </c>
      <c r="M221" s="171">
        <v>0</v>
      </c>
      <c r="N221" s="187">
        <v>0</v>
      </c>
      <c r="O221" s="136">
        <v>0</v>
      </c>
      <c r="P221" s="136">
        <v>0</v>
      </c>
      <c r="Q221" s="136">
        <v>0</v>
      </c>
      <c r="R221" s="136">
        <v>0</v>
      </c>
      <c r="S221" s="136">
        <v>0</v>
      </c>
      <c r="T221" s="136">
        <v>0</v>
      </c>
      <c r="U221" s="136">
        <v>0</v>
      </c>
      <c r="V221" s="136">
        <v>0</v>
      </c>
      <c r="W221" s="136">
        <v>0</v>
      </c>
      <c r="X221" s="13">
        <v>1</v>
      </c>
      <c r="Y221" s="13" t="str">
        <f t="shared" si="35"/>
        <v>NI</v>
      </c>
      <c r="Z221" s="171">
        <v>0</v>
      </c>
      <c r="AA221" s="171">
        <v>0</v>
      </c>
      <c r="AB221" s="171">
        <v>0</v>
      </c>
      <c r="AC221" s="171">
        <v>0</v>
      </c>
      <c r="AD221" s="171">
        <v>0</v>
      </c>
      <c r="AE221" s="171">
        <v>0</v>
      </c>
      <c r="AF221" s="171">
        <v>0</v>
      </c>
      <c r="AG221" s="149">
        <v>0</v>
      </c>
      <c r="AH221" s="171">
        <v>0</v>
      </c>
      <c r="AI221" s="171">
        <v>0</v>
      </c>
      <c r="AJ221" s="171">
        <v>0</v>
      </c>
      <c r="AK221" s="136">
        <v>0</v>
      </c>
      <c r="AL221" s="207">
        <v>0</v>
      </c>
      <c r="AM221" s="161">
        <v>0</v>
      </c>
      <c r="AN221" s="161">
        <v>0</v>
      </c>
      <c r="AO221" s="161">
        <v>0</v>
      </c>
      <c r="AP221" s="161">
        <v>0</v>
      </c>
      <c r="AQ221" s="161">
        <v>0</v>
      </c>
      <c r="AR221" s="35">
        <f t="shared" si="36"/>
        <v>0</v>
      </c>
      <c r="AS221" s="28" t="str">
        <f t="shared" si="30"/>
        <v>-</v>
      </c>
      <c r="AT221" s="179">
        <v>0</v>
      </c>
      <c r="AU221" s="171">
        <v>0</v>
      </c>
      <c r="AV221" s="171">
        <v>0</v>
      </c>
      <c r="AW221" s="171">
        <v>0</v>
      </c>
      <c r="AX221" s="171">
        <v>0</v>
      </c>
      <c r="AY221" s="171">
        <v>0</v>
      </c>
      <c r="AZ221" s="171">
        <v>0</v>
      </c>
      <c r="BA221" s="171">
        <v>0</v>
      </c>
      <c r="BB221" s="171">
        <v>0</v>
      </c>
      <c r="BC221" s="171">
        <v>0</v>
      </c>
      <c r="BD221" s="171">
        <v>0</v>
      </c>
      <c r="BE221" s="171">
        <v>0</v>
      </c>
      <c r="BF221" s="171">
        <v>0</v>
      </c>
      <c r="BG221" s="171">
        <v>0</v>
      </c>
      <c r="BH221" s="12">
        <f t="shared" si="31"/>
        <v>0</v>
      </c>
      <c r="BI221" s="28" t="str">
        <f t="shared" si="32"/>
        <v>-</v>
      </c>
    </row>
    <row r="222" spans="1:61" ht="15.6" x14ac:dyDescent="0.3">
      <c r="A222" s="51">
        <v>216</v>
      </c>
      <c r="B222" s="278" t="s">
        <v>1374</v>
      </c>
      <c r="C222" s="3">
        <v>35</v>
      </c>
      <c r="D222" s="3"/>
      <c r="E222" s="12"/>
      <c r="F222" s="12">
        <v>0</v>
      </c>
      <c r="G222" s="13">
        <v>0</v>
      </c>
      <c r="H222" s="136">
        <v>0</v>
      </c>
      <c r="I222" s="136">
        <v>0</v>
      </c>
      <c r="J222" s="136">
        <v>0</v>
      </c>
      <c r="K222" s="136">
        <v>0</v>
      </c>
      <c r="L222" s="207">
        <v>0</v>
      </c>
      <c r="M222" s="171">
        <v>1</v>
      </c>
      <c r="N222" s="129">
        <v>0</v>
      </c>
      <c r="O222" s="136">
        <v>1</v>
      </c>
      <c r="P222" s="136">
        <v>0</v>
      </c>
      <c r="Q222" s="136">
        <v>0</v>
      </c>
      <c r="R222" s="136">
        <v>0</v>
      </c>
      <c r="S222" s="136">
        <v>0</v>
      </c>
      <c r="T222" s="136">
        <v>0</v>
      </c>
      <c r="U222" s="136">
        <v>0</v>
      </c>
      <c r="V222" s="136">
        <v>0</v>
      </c>
      <c r="W222" s="136">
        <v>0</v>
      </c>
      <c r="X222" s="13">
        <f>SUM(F222:Q222)</f>
        <v>2</v>
      </c>
      <c r="Y222" s="13" t="str">
        <f t="shared" si="35"/>
        <v>O</v>
      </c>
      <c r="Z222" s="171">
        <v>0</v>
      </c>
      <c r="AA222" s="136">
        <v>0</v>
      </c>
      <c r="AB222" s="136">
        <v>0</v>
      </c>
      <c r="AC222" s="136">
        <v>0</v>
      </c>
      <c r="AD222" s="136">
        <v>0</v>
      </c>
      <c r="AE222" s="136">
        <v>0</v>
      </c>
      <c r="AF222" s="136">
        <v>0</v>
      </c>
      <c r="AG222" s="149">
        <v>0</v>
      </c>
      <c r="AH222" s="136">
        <v>0</v>
      </c>
      <c r="AI222" s="136">
        <v>0</v>
      </c>
      <c r="AJ222" s="136">
        <v>0</v>
      </c>
      <c r="AK222" s="136">
        <v>0</v>
      </c>
      <c r="AL222" s="207">
        <v>0</v>
      </c>
      <c r="AM222" s="161">
        <v>0</v>
      </c>
      <c r="AN222" s="161">
        <v>0</v>
      </c>
      <c r="AO222" s="161">
        <v>1</v>
      </c>
      <c r="AP222" s="161">
        <v>0</v>
      </c>
      <c r="AQ222" s="161">
        <v>1</v>
      </c>
      <c r="AR222" s="35">
        <f t="shared" si="36"/>
        <v>2</v>
      </c>
      <c r="AS222" s="28" t="str">
        <f t="shared" si="30"/>
        <v>O</v>
      </c>
      <c r="AT222" s="179">
        <v>0</v>
      </c>
      <c r="AU222" s="171">
        <v>1</v>
      </c>
      <c r="AV222" s="171">
        <v>0</v>
      </c>
      <c r="AW222" s="171">
        <v>0</v>
      </c>
      <c r="AX222" s="171">
        <v>0</v>
      </c>
      <c r="AY222" s="171">
        <v>0</v>
      </c>
      <c r="AZ222" s="171">
        <v>0</v>
      </c>
      <c r="BA222" s="171">
        <v>1</v>
      </c>
      <c r="BB222" s="171">
        <v>0</v>
      </c>
      <c r="BC222" s="171">
        <v>0</v>
      </c>
      <c r="BD222" s="171">
        <v>0</v>
      </c>
      <c r="BE222" s="171">
        <v>1</v>
      </c>
      <c r="BF222" s="171">
        <v>0</v>
      </c>
      <c r="BG222" s="171">
        <v>1</v>
      </c>
      <c r="BH222" s="12">
        <f t="shared" si="31"/>
        <v>4</v>
      </c>
      <c r="BI222" s="28" t="str">
        <f t="shared" si="32"/>
        <v>O</v>
      </c>
    </row>
    <row r="223" spans="1:61" ht="15" customHeight="1" x14ac:dyDescent="0.3">
      <c r="A223" s="51">
        <v>217</v>
      </c>
      <c r="B223" s="278" t="s">
        <v>1669</v>
      </c>
      <c r="C223" s="7">
        <v>48</v>
      </c>
      <c r="D223" s="7"/>
      <c r="E223" s="7"/>
      <c r="F223" s="171">
        <v>0</v>
      </c>
      <c r="G223" s="13">
        <v>0</v>
      </c>
      <c r="H223" s="136">
        <v>0</v>
      </c>
      <c r="I223" s="136">
        <v>0</v>
      </c>
      <c r="J223" s="136">
        <v>0</v>
      </c>
      <c r="K223" s="136">
        <v>0</v>
      </c>
      <c r="L223" s="207">
        <v>0</v>
      </c>
      <c r="M223" s="171">
        <v>0</v>
      </c>
      <c r="N223" s="187">
        <v>0</v>
      </c>
      <c r="O223" s="136">
        <v>0</v>
      </c>
      <c r="P223" s="136">
        <v>0</v>
      </c>
      <c r="Q223" s="136">
        <v>0</v>
      </c>
      <c r="R223" s="136">
        <v>0</v>
      </c>
      <c r="S223" s="136">
        <v>0</v>
      </c>
      <c r="T223" s="136">
        <v>0</v>
      </c>
      <c r="U223" s="136">
        <v>0</v>
      </c>
      <c r="V223" s="136">
        <v>0</v>
      </c>
      <c r="W223" s="136">
        <v>0</v>
      </c>
      <c r="X223" s="13">
        <f>SUM(F223:Q223)</f>
        <v>0</v>
      </c>
      <c r="Y223" s="13" t="str">
        <f>IF(X222&gt;=5,"C",IF(X222=0,"-",IF(X222=1,"NI",IF(X222&gt;1,"O",IF(X222&gt;5,"O")))))</f>
        <v>O</v>
      </c>
      <c r="Z223" s="171">
        <v>0</v>
      </c>
      <c r="AA223" s="171">
        <v>0</v>
      </c>
      <c r="AB223" s="171">
        <v>0</v>
      </c>
      <c r="AC223" s="171">
        <v>0</v>
      </c>
      <c r="AD223" s="171">
        <v>0</v>
      </c>
      <c r="AE223" s="171">
        <v>0</v>
      </c>
      <c r="AF223" s="171">
        <v>0</v>
      </c>
      <c r="AG223" s="149">
        <v>0</v>
      </c>
      <c r="AH223" s="171">
        <v>0</v>
      </c>
      <c r="AI223" s="171">
        <v>0</v>
      </c>
      <c r="AJ223" s="171">
        <v>0</v>
      </c>
      <c r="AK223" s="136">
        <v>0</v>
      </c>
      <c r="AL223" s="207">
        <v>0</v>
      </c>
      <c r="AM223" s="161">
        <v>1</v>
      </c>
      <c r="AN223" s="161">
        <v>1</v>
      </c>
      <c r="AO223" s="161">
        <v>1</v>
      </c>
      <c r="AP223" s="161">
        <v>0</v>
      </c>
      <c r="AQ223" s="161">
        <v>0</v>
      </c>
      <c r="AR223" s="35">
        <f t="shared" si="36"/>
        <v>3</v>
      </c>
      <c r="AS223" s="28" t="str">
        <f t="shared" si="30"/>
        <v>O</v>
      </c>
      <c r="AT223" s="179">
        <v>0</v>
      </c>
      <c r="AU223" s="171">
        <v>0</v>
      </c>
      <c r="AV223" s="171">
        <v>1</v>
      </c>
      <c r="AW223" s="171">
        <v>1</v>
      </c>
      <c r="AX223" s="171">
        <v>1</v>
      </c>
      <c r="AY223" s="171">
        <v>1</v>
      </c>
      <c r="AZ223" s="171">
        <v>1</v>
      </c>
      <c r="BA223" s="171">
        <v>0</v>
      </c>
      <c r="BB223" s="171">
        <v>1</v>
      </c>
      <c r="BC223" s="171">
        <v>1</v>
      </c>
      <c r="BD223" s="171">
        <v>1</v>
      </c>
      <c r="BE223" s="171">
        <v>0</v>
      </c>
      <c r="BF223" s="171">
        <v>1</v>
      </c>
      <c r="BG223" s="171">
        <v>1</v>
      </c>
      <c r="BH223" s="12">
        <f t="shared" si="31"/>
        <v>10</v>
      </c>
      <c r="BI223" s="28" t="str">
        <f t="shared" si="32"/>
        <v>C</v>
      </c>
    </row>
    <row r="224" spans="1:61" ht="15" customHeight="1" x14ac:dyDescent="0.3">
      <c r="A224" s="51">
        <v>218</v>
      </c>
      <c r="B224" s="278" t="s">
        <v>969</v>
      </c>
      <c r="C224" s="3">
        <v>51</v>
      </c>
      <c r="D224" s="3">
        <v>2</v>
      </c>
      <c r="E224" s="12"/>
      <c r="F224" s="13">
        <v>0</v>
      </c>
      <c r="G224" s="13">
        <v>0</v>
      </c>
      <c r="H224" s="136">
        <v>0</v>
      </c>
      <c r="I224" s="136">
        <v>0</v>
      </c>
      <c r="J224" s="136">
        <v>0</v>
      </c>
      <c r="K224" s="136">
        <v>0</v>
      </c>
      <c r="L224" s="207">
        <v>0</v>
      </c>
      <c r="M224" s="136">
        <v>0</v>
      </c>
      <c r="N224" s="129">
        <v>0</v>
      </c>
      <c r="O224" s="136">
        <v>0</v>
      </c>
      <c r="P224" s="136">
        <v>0</v>
      </c>
      <c r="Q224" s="136">
        <v>0</v>
      </c>
      <c r="R224" s="136">
        <v>0</v>
      </c>
      <c r="S224" s="136">
        <v>0</v>
      </c>
      <c r="T224" s="136">
        <v>0</v>
      </c>
      <c r="U224" s="136">
        <v>0</v>
      </c>
      <c r="V224" s="136">
        <v>0</v>
      </c>
      <c r="W224" s="136">
        <v>0</v>
      </c>
      <c r="X224" s="13">
        <f>SUM(F224:Q224)</f>
        <v>0</v>
      </c>
      <c r="Y224" s="13" t="str">
        <f>IF(X224&gt;=5,"C",IF(X224=0,"-",IF(X224=1,"NI",IF(X224&gt;1,"O",IF(X224&gt;5,"O")))))</f>
        <v>-</v>
      </c>
      <c r="Z224" s="171">
        <v>1</v>
      </c>
      <c r="AA224" s="136">
        <v>0</v>
      </c>
      <c r="AB224" s="136">
        <v>0</v>
      </c>
      <c r="AC224" s="136">
        <v>0</v>
      </c>
      <c r="AD224" s="136">
        <v>1</v>
      </c>
      <c r="AE224" s="136">
        <v>0</v>
      </c>
      <c r="AF224" s="136">
        <v>0</v>
      </c>
      <c r="AG224" s="149">
        <v>0</v>
      </c>
      <c r="AH224" s="136">
        <v>0</v>
      </c>
      <c r="AI224" s="136">
        <v>0</v>
      </c>
      <c r="AJ224" s="136">
        <v>1</v>
      </c>
      <c r="AK224" s="136">
        <v>1</v>
      </c>
      <c r="AL224" s="207">
        <v>1</v>
      </c>
      <c r="AM224" s="161">
        <v>0</v>
      </c>
      <c r="AN224" s="161">
        <v>0</v>
      </c>
      <c r="AO224" s="161">
        <v>1</v>
      </c>
      <c r="AP224" s="161">
        <v>1</v>
      </c>
      <c r="AQ224" s="161">
        <v>0</v>
      </c>
      <c r="AR224" s="35">
        <f t="shared" si="36"/>
        <v>7</v>
      </c>
      <c r="AS224" s="28" t="str">
        <f t="shared" si="30"/>
        <v>C</v>
      </c>
      <c r="AT224" s="179">
        <v>0</v>
      </c>
      <c r="AU224" s="171">
        <v>1</v>
      </c>
      <c r="AV224" s="171">
        <v>0</v>
      </c>
      <c r="AW224" s="171">
        <v>0</v>
      </c>
      <c r="AX224" s="171">
        <v>1</v>
      </c>
      <c r="AY224" s="171">
        <v>0</v>
      </c>
      <c r="AZ224" s="171">
        <v>0</v>
      </c>
      <c r="BA224" s="171">
        <v>0</v>
      </c>
      <c r="BB224" s="171">
        <v>1</v>
      </c>
      <c r="BC224" s="171">
        <v>1</v>
      </c>
      <c r="BD224" s="171">
        <v>0</v>
      </c>
      <c r="BE224" s="171">
        <v>0</v>
      </c>
      <c r="BF224" s="171">
        <v>0</v>
      </c>
      <c r="BG224" s="171">
        <v>0</v>
      </c>
      <c r="BH224" s="12">
        <f t="shared" si="31"/>
        <v>4</v>
      </c>
      <c r="BI224" s="28" t="str">
        <f t="shared" si="32"/>
        <v>O</v>
      </c>
    </row>
    <row r="225" spans="1:61" ht="15" customHeight="1" x14ac:dyDescent="0.3">
      <c r="A225" s="51">
        <v>219</v>
      </c>
      <c r="B225" s="278" t="s">
        <v>1644</v>
      </c>
      <c r="C225" s="3">
        <v>60</v>
      </c>
      <c r="D225" s="3"/>
      <c r="E225" s="12"/>
      <c r="F225" s="13">
        <v>0</v>
      </c>
      <c r="G225" s="13">
        <v>0</v>
      </c>
      <c r="H225" s="136">
        <v>0</v>
      </c>
      <c r="I225" s="136">
        <v>0</v>
      </c>
      <c r="J225" s="136">
        <v>0</v>
      </c>
      <c r="K225" s="136">
        <v>0</v>
      </c>
      <c r="L225" s="207">
        <v>0</v>
      </c>
      <c r="M225" s="136">
        <v>0</v>
      </c>
      <c r="N225" s="129">
        <v>0</v>
      </c>
      <c r="O225" s="136">
        <v>0</v>
      </c>
      <c r="P225" s="136">
        <v>0</v>
      </c>
      <c r="Q225" s="136">
        <v>0</v>
      </c>
      <c r="R225" s="136">
        <v>0</v>
      </c>
      <c r="S225" s="136">
        <v>0</v>
      </c>
      <c r="T225" s="136">
        <v>0</v>
      </c>
      <c r="U225" s="136">
        <v>0</v>
      </c>
      <c r="V225" s="136">
        <v>0</v>
      </c>
      <c r="W225" s="136">
        <v>0</v>
      </c>
      <c r="X225" s="13">
        <f>SUM(F225:Q225)</f>
        <v>0</v>
      </c>
      <c r="Y225" s="13" t="str">
        <f>IF(X225&gt;=5,"C",IF(X225=0,"-",IF(X225=1,"NI",IF(X225&gt;1,"O",IF(X225&gt;5,"O")))))</f>
        <v>-</v>
      </c>
      <c r="Z225" s="171">
        <v>0</v>
      </c>
      <c r="AA225" s="136">
        <v>0</v>
      </c>
      <c r="AB225" s="136">
        <v>0</v>
      </c>
      <c r="AC225" s="136">
        <v>0</v>
      </c>
      <c r="AD225" s="136">
        <v>0</v>
      </c>
      <c r="AE225" s="136">
        <v>0</v>
      </c>
      <c r="AF225" s="136">
        <v>0</v>
      </c>
      <c r="AG225" s="149">
        <v>0</v>
      </c>
      <c r="AH225" s="136">
        <v>0</v>
      </c>
      <c r="AI225" s="136">
        <v>0</v>
      </c>
      <c r="AJ225" s="136">
        <v>1</v>
      </c>
      <c r="AK225" s="136">
        <v>0</v>
      </c>
      <c r="AL225" s="207">
        <v>0</v>
      </c>
      <c r="AM225" s="161">
        <v>0</v>
      </c>
      <c r="AN225" s="161">
        <v>0</v>
      </c>
      <c r="AO225" s="161">
        <v>0</v>
      </c>
      <c r="AP225" s="161">
        <v>0</v>
      </c>
      <c r="AQ225" s="161">
        <v>0</v>
      </c>
      <c r="AR225" s="35">
        <f t="shared" si="36"/>
        <v>1</v>
      </c>
      <c r="AS225" s="28" t="str">
        <f t="shared" si="30"/>
        <v>NI</v>
      </c>
      <c r="AT225" s="179">
        <v>0</v>
      </c>
      <c r="AU225" s="171">
        <v>0</v>
      </c>
      <c r="AV225" s="171">
        <v>0</v>
      </c>
      <c r="AW225" s="171">
        <v>0</v>
      </c>
      <c r="AX225" s="171">
        <v>0</v>
      </c>
      <c r="AY225" s="171">
        <v>0</v>
      </c>
      <c r="AZ225" s="171">
        <v>0</v>
      </c>
      <c r="BA225" s="171">
        <v>0</v>
      </c>
      <c r="BB225" s="171">
        <v>0</v>
      </c>
      <c r="BC225" s="171">
        <v>0</v>
      </c>
      <c r="BD225" s="171">
        <v>0</v>
      </c>
      <c r="BE225" s="171">
        <v>0</v>
      </c>
      <c r="BF225" s="171">
        <v>0</v>
      </c>
      <c r="BG225" s="171">
        <v>0</v>
      </c>
      <c r="BH225" s="12">
        <f t="shared" si="31"/>
        <v>0</v>
      </c>
      <c r="BI225" s="28" t="str">
        <f t="shared" si="32"/>
        <v>-</v>
      </c>
    </row>
    <row r="226" spans="1:61" ht="15" customHeight="1" x14ac:dyDescent="0.3">
      <c r="A226" s="51">
        <v>220</v>
      </c>
      <c r="B226" s="278" t="s">
        <v>1863</v>
      </c>
      <c r="C226" s="7">
        <v>38</v>
      </c>
      <c r="D226" s="7"/>
      <c r="E226" s="7"/>
      <c r="F226" s="12">
        <v>0</v>
      </c>
      <c r="G226" s="13">
        <v>0</v>
      </c>
      <c r="H226" s="136">
        <v>0</v>
      </c>
      <c r="I226" s="136">
        <v>0</v>
      </c>
      <c r="J226" s="136">
        <v>0</v>
      </c>
      <c r="K226" s="136">
        <v>0</v>
      </c>
      <c r="L226" s="207">
        <v>0</v>
      </c>
      <c r="M226" s="136">
        <v>0</v>
      </c>
      <c r="N226" s="129">
        <v>0</v>
      </c>
      <c r="O226" s="136">
        <v>0</v>
      </c>
      <c r="P226" s="136">
        <v>0</v>
      </c>
      <c r="Q226" s="136">
        <v>0</v>
      </c>
      <c r="R226" s="136">
        <v>0</v>
      </c>
      <c r="S226" s="136">
        <v>0</v>
      </c>
      <c r="T226" s="136">
        <v>0</v>
      </c>
      <c r="U226" s="136">
        <v>0</v>
      </c>
      <c r="V226" s="136">
        <v>0</v>
      </c>
      <c r="W226" s="136">
        <v>0</v>
      </c>
      <c r="X226" s="13">
        <f>SUM(F226:W226)</f>
        <v>0</v>
      </c>
      <c r="Y226" s="13" t="str">
        <f>IF(X226&gt;=5,"C",IF(X226=0,"-",IF(X226=1,"NI",IF(X226&gt;1,"O",IF(X226&gt;5,"O")))))</f>
        <v>-</v>
      </c>
      <c r="Z226" s="171">
        <v>0</v>
      </c>
      <c r="AA226" s="136">
        <v>0</v>
      </c>
      <c r="AB226" s="136">
        <v>0</v>
      </c>
      <c r="AC226" s="136">
        <v>0</v>
      </c>
      <c r="AD226" s="136">
        <v>0</v>
      </c>
      <c r="AE226" s="136">
        <v>0</v>
      </c>
      <c r="AF226" s="136">
        <v>0</v>
      </c>
      <c r="AG226" s="149">
        <v>0</v>
      </c>
      <c r="AH226" s="171">
        <v>0</v>
      </c>
      <c r="AI226" s="171">
        <v>0</v>
      </c>
      <c r="AJ226" s="171">
        <v>0</v>
      </c>
      <c r="AK226" s="136">
        <v>0</v>
      </c>
      <c r="AL226" s="207">
        <v>0</v>
      </c>
      <c r="AM226" s="161">
        <v>0</v>
      </c>
      <c r="AN226" s="161">
        <v>0</v>
      </c>
      <c r="AO226" s="161">
        <v>0</v>
      </c>
      <c r="AP226" s="161">
        <v>0</v>
      </c>
      <c r="AQ226" s="161">
        <v>0</v>
      </c>
      <c r="AR226" s="35">
        <v>0</v>
      </c>
      <c r="AS226" s="28" t="str">
        <f t="shared" si="30"/>
        <v>-</v>
      </c>
      <c r="AT226" s="179">
        <v>0</v>
      </c>
      <c r="AU226" s="171">
        <v>0</v>
      </c>
      <c r="AV226" s="171">
        <v>0</v>
      </c>
      <c r="AW226" s="171">
        <v>0</v>
      </c>
      <c r="AX226" s="171">
        <v>0</v>
      </c>
      <c r="AY226" s="171">
        <v>0</v>
      </c>
      <c r="AZ226" s="171">
        <v>0</v>
      </c>
      <c r="BA226" s="171">
        <v>0</v>
      </c>
      <c r="BB226" s="171">
        <v>0</v>
      </c>
      <c r="BC226" s="171">
        <v>0</v>
      </c>
      <c r="BD226" s="171">
        <v>0</v>
      </c>
      <c r="BE226" s="171">
        <v>0</v>
      </c>
      <c r="BF226" s="171">
        <v>1</v>
      </c>
      <c r="BG226" s="171">
        <v>0</v>
      </c>
      <c r="BH226" s="12">
        <f t="shared" si="31"/>
        <v>1</v>
      </c>
      <c r="BI226" s="28" t="str">
        <f t="shared" si="32"/>
        <v>NI</v>
      </c>
    </row>
    <row r="227" spans="1:61" ht="15" customHeight="1" x14ac:dyDescent="0.3">
      <c r="A227" s="51">
        <v>221</v>
      </c>
      <c r="B227" s="278" t="s">
        <v>1720</v>
      </c>
      <c r="C227" s="7">
        <v>46</v>
      </c>
      <c r="D227" s="7"/>
      <c r="E227" s="7"/>
      <c r="F227" s="171">
        <v>0</v>
      </c>
      <c r="G227" s="13">
        <v>0</v>
      </c>
      <c r="H227" s="136">
        <v>0</v>
      </c>
      <c r="I227" s="136">
        <v>0</v>
      </c>
      <c r="J227" s="136">
        <v>0</v>
      </c>
      <c r="K227" s="136">
        <v>0</v>
      </c>
      <c r="L227" s="207">
        <v>0</v>
      </c>
      <c r="M227" s="171">
        <v>0</v>
      </c>
      <c r="N227" s="187">
        <v>0</v>
      </c>
      <c r="O227" s="136">
        <v>0</v>
      </c>
      <c r="P227" s="136">
        <v>0</v>
      </c>
      <c r="Q227" s="136">
        <v>0</v>
      </c>
      <c r="R227" s="136">
        <v>0</v>
      </c>
      <c r="S227" s="136">
        <v>0</v>
      </c>
      <c r="T227" s="136">
        <v>0</v>
      </c>
      <c r="U227" s="136">
        <v>0</v>
      </c>
      <c r="V227" s="136">
        <v>0</v>
      </c>
      <c r="W227" s="136">
        <v>0</v>
      </c>
      <c r="X227" s="13">
        <f>SUM(F227:Q227)</f>
        <v>0</v>
      </c>
      <c r="Y227" s="13" t="str">
        <f>IF(X226&gt;=5,"C",IF(X226=0,"-",IF(X226=1,"NI",IF(X226&gt;1,"O",IF(X226&gt;5,"O")))))</f>
        <v>-</v>
      </c>
      <c r="Z227" s="171">
        <v>0</v>
      </c>
      <c r="AA227" s="171">
        <v>0</v>
      </c>
      <c r="AB227" s="171">
        <v>0</v>
      </c>
      <c r="AC227" s="171">
        <v>0</v>
      </c>
      <c r="AD227" s="171">
        <v>0</v>
      </c>
      <c r="AE227" s="171">
        <v>0</v>
      </c>
      <c r="AF227" s="171">
        <v>0</v>
      </c>
      <c r="AG227" s="149">
        <v>0</v>
      </c>
      <c r="AH227" s="171">
        <v>0</v>
      </c>
      <c r="AI227" s="171">
        <v>0</v>
      </c>
      <c r="AJ227" s="171">
        <v>0</v>
      </c>
      <c r="AK227" s="136">
        <v>0</v>
      </c>
      <c r="AL227" s="207">
        <v>0</v>
      </c>
      <c r="AM227" s="161">
        <v>0</v>
      </c>
      <c r="AN227" s="161">
        <v>0</v>
      </c>
      <c r="AO227" s="161">
        <v>0</v>
      </c>
      <c r="AP227" s="161">
        <v>0</v>
      </c>
      <c r="AQ227" s="161">
        <v>0</v>
      </c>
      <c r="AR227" s="35">
        <f>SUM(Z227:AQ227)</f>
        <v>0</v>
      </c>
      <c r="AS227" s="28" t="str">
        <f t="shared" si="30"/>
        <v>-</v>
      </c>
      <c r="AT227" s="179">
        <v>0</v>
      </c>
      <c r="AU227" s="171">
        <v>0</v>
      </c>
      <c r="AV227" s="171">
        <v>1</v>
      </c>
      <c r="AW227" s="171">
        <v>0</v>
      </c>
      <c r="AX227" s="171">
        <v>0</v>
      </c>
      <c r="AY227" s="171">
        <v>0</v>
      </c>
      <c r="AZ227" s="171">
        <v>0</v>
      </c>
      <c r="BA227" s="171">
        <v>0</v>
      </c>
      <c r="BB227" s="171">
        <v>0</v>
      </c>
      <c r="BC227" s="171">
        <v>0</v>
      </c>
      <c r="BD227" s="171">
        <v>0</v>
      </c>
      <c r="BE227" s="171">
        <v>0</v>
      </c>
      <c r="BF227" s="171">
        <v>0</v>
      </c>
      <c r="BG227" s="171">
        <v>0</v>
      </c>
      <c r="BH227" s="12">
        <f t="shared" si="31"/>
        <v>1</v>
      </c>
      <c r="BI227" s="28" t="str">
        <f t="shared" si="32"/>
        <v>NI</v>
      </c>
    </row>
    <row r="228" spans="1:61" ht="15.75" customHeight="1" x14ac:dyDescent="0.3">
      <c r="A228" s="51">
        <v>222</v>
      </c>
      <c r="B228" s="278" t="s">
        <v>1343</v>
      </c>
      <c r="C228" s="3">
        <v>55</v>
      </c>
      <c r="D228" s="3"/>
      <c r="E228" s="12"/>
      <c r="F228" s="12">
        <v>0</v>
      </c>
      <c r="G228" s="13">
        <v>0</v>
      </c>
      <c r="H228" s="136">
        <v>0</v>
      </c>
      <c r="I228" s="136">
        <v>1</v>
      </c>
      <c r="J228" s="136">
        <v>0</v>
      </c>
      <c r="K228" s="136">
        <v>1</v>
      </c>
      <c r="L228" s="207">
        <v>1</v>
      </c>
      <c r="M228" s="136">
        <v>0</v>
      </c>
      <c r="N228" s="129">
        <v>1</v>
      </c>
      <c r="O228" s="136">
        <v>0</v>
      </c>
      <c r="P228" s="136">
        <v>1</v>
      </c>
      <c r="Q228" s="136">
        <v>0</v>
      </c>
      <c r="R228" s="136">
        <v>0</v>
      </c>
      <c r="S228" s="136">
        <v>1</v>
      </c>
      <c r="T228" s="136">
        <v>0</v>
      </c>
      <c r="U228" s="136">
        <v>0</v>
      </c>
      <c r="V228" s="136">
        <v>0</v>
      </c>
      <c r="W228" s="136">
        <v>0</v>
      </c>
      <c r="X228" s="13">
        <f>SUM(F228:Q228)</f>
        <v>5</v>
      </c>
      <c r="Y228" s="13" t="str">
        <f>IF(X228&gt;=5,"C",IF(X228=0,"-",IF(X228=1,"NI",IF(X228&gt;1,"O",IF(X228&gt;5,"O")))))</f>
        <v>C</v>
      </c>
      <c r="Z228" s="171">
        <v>1</v>
      </c>
      <c r="AA228" s="136">
        <v>0</v>
      </c>
      <c r="AB228" s="136">
        <v>0</v>
      </c>
      <c r="AC228" s="136">
        <v>0</v>
      </c>
      <c r="AD228" s="136">
        <v>1</v>
      </c>
      <c r="AE228" s="136">
        <v>0</v>
      </c>
      <c r="AF228" s="136">
        <v>1</v>
      </c>
      <c r="AG228" s="149">
        <v>0</v>
      </c>
      <c r="AH228" s="136">
        <v>0</v>
      </c>
      <c r="AI228" s="136">
        <v>1</v>
      </c>
      <c r="AJ228" s="136">
        <v>0</v>
      </c>
      <c r="AK228" s="136">
        <v>0</v>
      </c>
      <c r="AL228" s="207">
        <v>0</v>
      </c>
      <c r="AM228" s="161">
        <v>0</v>
      </c>
      <c r="AN228" s="161">
        <v>0</v>
      </c>
      <c r="AO228" s="161">
        <v>0</v>
      </c>
      <c r="AP228" s="161">
        <v>0</v>
      </c>
      <c r="AQ228" s="161">
        <v>0</v>
      </c>
      <c r="AR228" s="35">
        <f>SUM(Z228:AQ228)</f>
        <v>4</v>
      </c>
      <c r="AS228" s="28" t="str">
        <f t="shared" si="30"/>
        <v>O</v>
      </c>
      <c r="AT228" s="179">
        <v>0</v>
      </c>
      <c r="AU228" s="171">
        <v>0</v>
      </c>
      <c r="AV228" s="171">
        <v>1</v>
      </c>
      <c r="AW228" s="171">
        <v>0</v>
      </c>
      <c r="AX228" s="171">
        <v>1</v>
      </c>
      <c r="AY228" s="171">
        <v>0</v>
      </c>
      <c r="AZ228" s="171">
        <v>0</v>
      </c>
      <c r="BA228" s="171">
        <v>0</v>
      </c>
      <c r="BB228" s="171">
        <v>0</v>
      </c>
      <c r="BC228" s="171">
        <v>0</v>
      </c>
      <c r="BD228" s="171">
        <v>0</v>
      </c>
      <c r="BE228" s="171">
        <v>0</v>
      </c>
      <c r="BF228" s="171">
        <v>0</v>
      </c>
      <c r="BG228" s="171">
        <v>0</v>
      </c>
      <c r="BH228" s="12">
        <f t="shared" si="31"/>
        <v>2</v>
      </c>
      <c r="BI228" s="28" t="str">
        <f t="shared" si="32"/>
        <v>O</v>
      </c>
    </row>
    <row r="229" spans="1:61" ht="15.75" customHeight="1" x14ac:dyDescent="0.3">
      <c r="A229" s="51">
        <v>223</v>
      </c>
      <c r="B229" s="278" t="s">
        <v>1881</v>
      </c>
      <c r="C229" s="3">
        <v>60</v>
      </c>
      <c r="D229" s="3"/>
      <c r="E229" s="12"/>
      <c r="F229" s="12">
        <v>0</v>
      </c>
      <c r="G229" s="13">
        <v>0</v>
      </c>
      <c r="H229" s="136">
        <v>0</v>
      </c>
      <c r="I229" s="136">
        <v>0</v>
      </c>
      <c r="J229" s="136">
        <v>0</v>
      </c>
      <c r="K229" s="136">
        <v>0</v>
      </c>
      <c r="L229" s="207">
        <v>0</v>
      </c>
      <c r="M229" s="136">
        <v>0</v>
      </c>
      <c r="N229" s="129">
        <v>0</v>
      </c>
      <c r="O229" s="136">
        <v>0</v>
      </c>
      <c r="P229" s="136">
        <v>0</v>
      </c>
      <c r="Q229" s="136">
        <v>0</v>
      </c>
      <c r="R229" s="136">
        <v>0</v>
      </c>
      <c r="S229" s="136">
        <v>0</v>
      </c>
      <c r="T229" s="136">
        <v>0</v>
      </c>
      <c r="U229" s="136">
        <v>0</v>
      </c>
      <c r="V229" s="136">
        <v>0</v>
      </c>
      <c r="W229" s="136">
        <v>0</v>
      </c>
      <c r="X229" s="13">
        <f>SUM(F229:Q229)</f>
        <v>0</v>
      </c>
      <c r="Y229" s="13" t="str">
        <f>IF(X229&gt;=5,"C",IF(X229=0,"-",IF(X229=1,"NI",IF(X229&gt;1,"O",IF(X229&gt;5,"O")))))</f>
        <v>-</v>
      </c>
      <c r="Z229" s="171">
        <v>0</v>
      </c>
      <c r="AA229" s="136">
        <v>0</v>
      </c>
      <c r="AB229" s="136">
        <v>0</v>
      </c>
      <c r="AC229" s="136">
        <v>0</v>
      </c>
      <c r="AD229" s="136">
        <v>0</v>
      </c>
      <c r="AE229" s="136">
        <v>0</v>
      </c>
      <c r="AF229" s="136">
        <v>0</v>
      </c>
      <c r="AG229" s="136">
        <v>0</v>
      </c>
      <c r="AH229" s="136">
        <v>0</v>
      </c>
      <c r="AI229" s="136">
        <v>0</v>
      </c>
      <c r="AJ229" s="136">
        <v>10</v>
      </c>
      <c r="AK229" s="136">
        <v>1</v>
      </c>
      <c r="AL229" s="207">
        <v>0</v>
      </c>
      <c r="AM229" s="171">
        <v>1</v>
      </c>
      <c r="AN229" s="171">
        <v>0</v>
      </c>
      <c r="AO229" s="171">
        <v>1</v>
      </c>
      <c r="AP229" s="171">
        <v>0</v>
      </c>
      <c r="AQ229" s="171">
        <v>0</v>
      </c>
      <c r="AR229" s="13">
        <f>SUM(Z229:AQ229)</f>
        <v>13</v>
      </c>
      <c r="AS229" s="28" t="str">
        <f t="shared" si="30"/>
        <v>C</v>
      </c>
      <c r="AT229" s="171">
        <v>0</v>
      </c>
      <c r="AU229" s="171">
        <v>0</v>
      </c>
      <c r="AV229" s="171">
        <v>0</v>
      </c>
      <c r="AW229" s="171">
        <v>0</v>
      </c>
      <c r="AX229" s="171">
        <v>0</v>
      </c>
      <c r="AY229" s="171">
        <v>1</v>
      </c>
      <c r="AZ229" s="171">
        <v>1</v>
      </c>
      <c r="BA229" s="171">
        <v>0</v>
      </c>
      <c r="BB229" s="171">
        <v>1</v>
      </c>
      <c r="BC229" s="171">
        <v>0</v>
      </c>
      <c r="BD229" s="171">
        <v>1</v>
      </c>
      <c r="BE229" s="171">
        <v>0</v>
      </c>
      <c r="BF229" s="171">
        <v>1</v>
      </c>
      <c r="BG229" s="171">
        <v>1</v>
      </c>
      <c r="BH229" s="12">
        <f t="shared" si="31"/>
        <v>6</v>
      </c>
      <c r="BI229" s="28" t="str">
        <f t="shared" si="32"/>
        <v>C</v>
      </c>
    </row>
    <row r="230" spans="1:61" ht="15.75" customHeight="1" x14ac:dyDescent="0.3">
      <c r="A230" s="51">
        <v>224</v>
      </c>
      <c r="B230" s="278" t="s">
        <v>1333</v>
      </c>
      <c r="C230" s="3"/>
      <c r="D230" s="3"/>
      <c r="E230" s="12"/>
      <c r="F230" s="12">
        <v>1</v>
      </c>
      <c r="G230" s="13">
        <v>0</v>
      </c>
      <c r="H230" s="136">
        <v>0</v>
      </c>
      <c r="I230" s="136">
        <v>0</v>
      </c>
      <c r="J230" s="136">
        <v>0</v>
      </c>
      <c r="K230" s="136">
        <v>0</v>
      </c>
      <c r="L230" s="207">
        <v>0</v>
      </c>
      <c r="M230" s="136">
        <v>0</v>
      </c>
      <c r="N230" s="129">
        <v>1</v>
      </c>
      <c r="O230" s="136">
        <v>1</v>
      </c>
      <c r="P230" s="136">
        <v>0</v>
      </c>
      <c r="Q230" s="136">
        <v>0</v>
      </c>
      <c r="R230" s="136">
        <v>0</v>
      </c>
      <c r="S230" s="136">
        <v>0</v>
      </c>
      <c r="T230" s="136">
        <v>0</v>
      </c>
      <c r="U230" s="136">
        <v>0</v>
      </c>
      <c r="V230" s="136">
        <v>0</v>
      </c>
      <c r="W230" s="136">
        <v>0</v>
      </c>
      <c r="X230" s="13">
        <f>SUM(F230:Q230)</f>
        <v>3</v>
      </c>
      <c r="Y230" s="13" t="str">
        <f>IF(X230&gt;=5,"C",IF(X230=0,"-",IF(X230=1,"NI",IF(X230&gt;1,"O",IF(X230&gt;5,"O")))))</f>
        <v>O</v>
      </c>
      <c r="Z230" s="171">
        <v>0</v>
      </c>
      <c r="AA230" s="136">
        <v>0</v>
      </c>
      <c r="AB230" s="136">
        <v>0</v>
      </c>
      <c r="AC230" s="136">
        <v>0</v>
      </c>
      <c r="AD230" s="136">
        <v>0</v>
      </c>
      <c r="AE230" s="136">
        <v>0</v>
      </c>
      <c r="AF230" s="136">
        <v>0</v>
      </c>
      <c r="AG230" s="136">
        <v>0</v>
      </c>
      <c r="AH230" s="136">
        <v>0</v>
      </c>
      <c r="AI230" s="136">
        <v>0</v>
      </c>
      <c r="AJ230" s="136">
        <v>0</v>
      </c>
      <c r="AK230" s="136">
        <v>0</v>
      </c>
      <c r="AL230" s="207">
        <v>0</v>
      </c>
      <c r="AM230" s="171">
        <v>0</v>
      </c>
      <c r="AN230" s="171">
        <v>0</v>
      </c>
      <c r="AO230" s="171">
        <v>0</v>
      </c>
      <c r="AP230" s="171">
        <v>0</v>
      </c>
      <c r="AQ230" s="171">
        <v>0</v>
      </c>
      <c r="AR230" s="13">
        <f>SUM(Z230:AQ230)</f>
        <v>0</v>
      </c>
      <c r="AS230" s="28" t="str">
        <f t="shared" si="30"/>
        <v>-</v>
      </c>
      <c r="AT230" s="171">
        <v>0</v>
      </c>
      <c r="AU230" s="171">
        <v>0</v>
      </c>
      <c r="AV230" s="171">
        <v>0</v>
      </c>
      <c r="AW230" s="171">
        <v>0</v>
      </c>
      <c r="AX230" s="171">
        <v>0</v>
      </c>
      <c r="AY230" s="171">
        <v>0</v>
      </c>
      <c r="AZ230" s="171">
        <v>0</v>
      </c>
      <c r="BA230" s="171">
        <v>0</v>
      </c>
      <c r="BB230" s="171">
        <v>0</v>
      </c>
      <c r="BC230" s="171">
        <v>0</v>
      </c>
      <c r="BD230" s="171">
        <v>0</v>
      </c>
      <c r="BE230" s="171">
        <v>0</v>
      </c>
      <c r="BF230" s="171">
        <v>0</v>
      </c>
      <c r="BG230" s="171">
        <v>0</v>
      </c>
      <c r="BH230" s="12">
        <f t="shared" si="31"/>
        <v>0</v>
      </c>
      <c r="BI230" s="28" t="str">
        <f t="shared" si="32"/>
        <v>-</v>
      </c>
    </row>
    <row r="231" spans="1:61" ht="15.75" customHeight="1" x14ac:dyDescent="0.3">
      <c r="A231" s="51">
        <v>225</v>
      </c>
      <c r="B231" s="278" t="s">
        <v>1756</v>
      </c>
      <c r="C231" s="3">
        <v>7</v>
      </c>
      <c r="D231" s="3"/>
      <c r="E231" s="12"/>
      <c r="F231" s="12">
        <v>0</v>
      </c>
      <c r="G231" s="13">
        <v>0</v>
      </c>
      <c r="H231" s="136">
        <v>0</v>
      </c>
      <c r="I231" s="136">
        <v>0</v>
      </c>
      <c r="J231" s="136">
        <v>0</v>
      </c>
      <c r="K231" s="136">
        <v>0</v>
      </c>
      <c r="L231" s="207">
        <v>0</v>
      </c>
      <c r="M231" s="136">
        <v>0</v>
      </c>
      <c r="N231" s="129">
        <v>0</v>
      </c>
      <c r="O231" s="136">
        <v>0</v>
      </c>
      <c r="P231" s="136">
        <v>0</v>
      </c>
      <c r="Q231" s="136">
        <v>0</v>
      </c>
      <c r="R231" s="136">
        <v>0</v>
      </c>
      <c r="S231" s="136">
        <v>0</v>
      </c>
      <c r="T231" s="136">
        <v>0</v>
      </c>
      <c r="U231" s="136">
        <v>0</v>
      </c>
      <c r="V231" s="136">
        <v>0</v>
      </c>
      <c r="W231" s="136">
        <v>0</v>
      </c>
      <c r="X231" s="13">
        <f>SUM(F231:W231)</f>
        <v>0</v>
      </c>
      <c r="Y231" s="13" t="str">
        <f>IF(X231&gt;=5,"C",IF(X231=0,"-",IF(X231=1,"NI",IF(X231&gt;1,"O",IF(X231&gt;5,"O")))))</f>
        <v>-</v>
      </c>
      <c r="Z231" s="171">
        <v>0</v>
      </c>
      <c r="AA231" s="136">
        <v>0</v>
      </c>
      <c r="AB231" s="136">
        <v>0</v>
      </c>
      <c r="AC231" s="136">
        <v>0</v>
      </c>
      <c r="AD231" s="136">
        <v>0</v>
      </c>
      <c r="AE231" s="136">
        <v>0</v>
      </c>
      <c r="AF231" s="136">
        <v>0</v>
      </c>
      <c r="AG231" s="136">
        <v>0</v>
      </c>
      <c r="AH231" s="171">
        <v>0</v>
      </c>
      <c r="AI231" s="171">
        <v>0</v>
      </c>
      <c r="AJ231" s="171">
        <v>0</v>
      </c>
      <c r="AK231" s="136">
        <v>0</v>
      </c>
      <c r="AL231" s="207">
        <v>0</v>
      </c>
      <c r="AM231" s="171">
        <v>0</v>
      </c>
      <c r="AN231" s="171">
        <v>0</v>
      </c>
      <c r="AO231" s="171">
        <v>0</v>
      </c>
      <c r="AP231" s="171">
        <v>0</v>
      </c>
      <c r="AQ231" s="171">
        <v>0</v>
      </c>
      <c r="AR231" s="13">
        <v>0</v>
      </c>
      <c r="AS231" s="28" t="str">
        <f t="shared" si="30"/>
        <v>-</v>
      </c>
      <c r="AT231" s="171">
        <v>0</v>
      </c>
      <c r="AU231" s="171">
        <v>0</v>
      </c>
      <c r="AV231" s="171">
        <v>0</v>
      </c>
      <c r="AW231" s="171">
        <v>0</v>
      </c>
      <c r="AX231" s="171">
        <v>0</v>
      </c>
      <c r="AY231" s="171">
        <v>0</v>
      </c>
      <c r="AZ231" s="171">
        <v>0</v>
      </c>
      <c r="BA231" s="171">
        <v>0</v>
      </c>
      <c r="BB231" s="171">
        <v>0</v>
      </c>
      <c r="BC231" s="171">
        <v>1</v>
      </c>
      <c r="BD231" s="171">
        <v>0</v>
      </c>
      <c r="BE231" s="171">
        <v>0</v>
      </c>
      <c r="BF231" s="171">
        <v>0</v>
      </c>
      <c r="BG231" s="171">
        <v>0</v>
      </c>
      <c r="BH231" s="12">
        <f t="shared" si="31"/>
        <v>1</v>
      </c>
      <c r="BI231" s="28" t="str">
        <f t="shared" si="32"/>
        <v>NI</v>
      </c>
    </row>
    <row r="232" spans="1:61" ht="15.75" customHeight="1" x14ac:dyDescent="0.3">
      <c r="A232" s="51">
        <v>226</v>
      </c>
      <c r="B232" s="279" t="s">
        <v>1823</v>
      </c>
      <c r="C232" s="93">
        <v>68</v>
      </c>
      <c r="D232" s="7"/>
      <c r="E232" s="7"/>
      <c r="F232" s="171">
        <v>0</v>
      </c>
      <c r="G232" s="13">
        <v>0</v>
      </c>
      <c r="H232" s="136">
        <v>0</v>
      </c>
      <c r="I232" s="136">
        <v>0</v>
      </c>
      <c r="J232" s="136">
        <v>0</v>
      </c>
      <c r="K232" s="136">
        <v>0</v>
      </c>
      <c r="L232" s="207">
        <v>0</v>
      </c>
      <c r="M232" s="171">
        <v>0</v>
      </c>
      <c r="N232" s="187">
        <v>0</v>
      </c>
      <c r="O232" s="136">
        <v>0</v>
      </c>
      <c r="P232" s="136">
        <v>0</v>
      </c>
      <c r="Q232" s="136">
        <v>0</v>
      </c>
      <c r="R232" s="136">
        <v>0</v>
      </c>
      <c r="S232" s="136">
        <v>0</v>
      </c>
      <c r="T232" s="136">
        <v>0</v>
      </c>
      <c r="U232" s="136">
        <v>0</v>
      </c>
      <c r="V232" s="136">
        <v>0</v>
      </c>
      <c r="W232" s="136">
        <v>0</v>
      </c>
      <c r="X232" s="13">
        <f>SUM(F232:W232)</f>
        <v>0</v>
      </c>
      <c r="Y232" s="13" t="str">
        <f>IF(X231&gt;=5,"C",IF(X231=0,"-",IF(X231=1,"NI",IF(X231&gt;1,"O",IF(X231&gt;5,"O")))))</f>
        <v>-</v>
      </c>
      <c r="Z232" s="171">
        <v>0</v>
      </c>
      <c r="AA232" s="171">
        <v>0</v>
      </c>
      <c r="AB232" s="171">
        <v>0</v>
      </c>
      <c r="AC232" s="171">
        <v>0</v>
      </c>
      <c r="AD232" s="171">
        <v>0</v>
      </c>
      <c r="AE232" s="171">
        <v>1</v>
      </c>
      <c r="AF232" s="171">
        <v>0</v>
      </c>
      <c r="AG232" s="136">
        <v>0</v>
      </c>
      <c r="AH232" s="171">
        <v>0</v>
      </c>
      <c r="AI232" s="171">
        <v>0</v>
      </c>
      <c r="AJ232" s="171">
        <v>0</v>
      </c>
      <c r="AK232" s="136">
        <v>0</v>
      </c>
      <c r="AL232" s="207">
        <v>0</v>
      </c>
      <c r="AM232" s="171">
        <v>0</v>
      </c>
      <c r="AN232" s="171">
        <v>0</v>
      </c>
      <c r="AO232" s="171">
        <v>0</v>
      </c>
      <c r="AP232" s="171">
        <v>0</v>
      </c>
      <c r="AQ232" s="171">
        <v>0</v>
      </c>
      <c r="AR232" s="13">
        <f>SUM(Z232:AQ232)</f>
        <v>1</v>
      </c>
      <c r="AS232" s="28" t="str">
        <f t="shared" si="30"/>
        <v>NI</v>
      </c>
      <c r="AT232" s="171">
        <v>0</v>
      </c>
      <c r="AU232" s="171">
        <v>0</v>
      </c>
      <c r="AV232" s="171">
        <v>0</v>
      </c>
      <c r="AW232" s="171">
        <v>0</v>
      </c>
      <c r="AX232" s="171">
        <v>0</v>
      </c>
      <c r="AY232" s="171">
        <v>0</v>
      </c>
      <c r="AZ232" s="171">
        <v>0</v>
      </c>
      <c r="BA232" s="171">
        <v>0</v>
      </c>
      <c r="BB232" s="171">
        <v>0</v>
      </c>
      <c r="BC232" s="171">
        <v>0</v>
      </c>
      <c r="BD232" s="171">
        <v>0</v>
      </c>
      <c r="BE232" s="171">
        <v>1</v>
      </c>
      <c r="BF232" s="171">
        <v>0</v>
      </c>
      <c r="BG232" s="171">
        <v>0</v>
      </c>
      <c r="BH232" s="12">
        <f t="shared" si="31"/>
        <v>1</v>
      </c>
      <c r="BI232" s="28" t="str">
        <f t="shared" si="32"/>
        <v>NI</v>
      </c>
    </row>
    <row r="233" spans="1:61" ht="15.75" customHeight="1" x14ac:dyDescent="0.3">
      <c r="A233" s="51">
        <v>227</v>
      </c>
      <c r="B233" s="278" t="s">
        <v>1811</v>
      </c>
      <c r="C233" s="7">
        <v>65</v>
      </c>
      <c r="D233" s="7"/>
      <c r="E233" s="7"/>
      <c r="F233" s="12">
        <v>0</v>
      </c>
      <c r="G233" s="13">
        <v>0</v>
      </c>
      <c r="H233" s="136">
        <v>0</v>
      </c>
      <c r="I233" s="136">
        <v>0</v>
      </c>
      <c r="J233" s="136">
        <v>0</v>
      </c>
      <c r="K233" s="136">
        <v>0</v>
      </c>
      <c r="L233" s="207">
        <v>0</v>
      </c>
      <c r="M233" s="136">
        <v>0</v>
      </c>
      <c r="N233" s="129">
        <v>0</v>
      </c>
      <c r="O233" s="136">
        <v>0</v>
      </c>
      <c r="P233" s="136">
        <v>0</v>
      </c>
      <c r="Q233" s="136">
        <v>0</v>
      </c>
      <c r="R233" s="136">
        <v>0</v>
      </c>
      <c r="S233" s="136">
        <v>0</v>
      </c>
      <c r="T233" s="136">
        <v>0</v>
      </c>
      <c r="U233" s="136">
        <v>0</v>
      </c>
      <c r="V233" s="136">
        <v>0</v>
      </c>
      <c r="W233" s="136">
        <v>0</v>
      </c>
      <c r="X233" s="13">
        <f>SUM(F233:W233)</f>
        <v>0</v>
      </c>
      <c r="Y233" s="13" t="str">
        <f>IF(X233&gt;=5,"C",IF(X233=0,"-",IF(X233=1,"NI",IF(X233&gt;1,"O",IF(X233&gt;5,"O")))))</f>
        <v>-</v>
      </c>
      <c r="Z233" s="171">
        <v>0</v>
      </c>
      <c r="AA233" s="136">
        <v>0</v>
      </c>
      <c r="AB233" s="136">
        <v>0</v>
      </c>
      <c r="AC233" s="136">
        <v>0</v>
      </c>
      <c r="AD233" s="136">
        <v>0</v>
      </c>
      <c r="AE233" s="136">
        <v>0</v>
      </c>
      <c r="AF233" s="136">
        <v>0</v>
      </c>
      <c r="AG233" s="136">
        <v>0</v>
      </c>
      <c r="AH233" s="171">
        <v>0</v>
      </c>
      <c r="AI233" s="171">
        <v>0</v>
      </c>
      <c r="AJ233" s="171">
        <v>0</v>
      </c>
      <c r="AK233" s="136">
        <v>0</v>
      </c>
      <c r="AL233" s="207">
        <v>0</v>
      </c>
      <c r="AM233" s="171">
        <v>0</v>
      </c>
      <c r="AN233" s="171">
        <v>0</v>
      </c>
      <c r="AO233" s="171">
        <v>0</v>
      </c>
      <c r="AP233" s="171">
        <v>0</v>
      </c>
      <c r="AQ233" s="171">
        <v>0</v>
      </c>
      <c r="AR233" s="13">
        <v>0</v>
      </c>
      <c r="AS233" s="28" t="str">
        <f t="shared" si="30"/>
        <v>-</v>
      </c>
      <c r="AT233" s="171">
        <v>0</v>
      </c>
      <c r="AU233" s="171">
        <v>0</v>
      </c>
      <c r="AV233" s="171">
        <v>0</v>
      </c>
      <c r="AW233" s="171">
        <v>0</v>
      </c>
      <c r="AX233" s="171">
        <v>0</v>
      </c>
      <c r="AY233" s="171">
        <v>0</v>
      </c>
      <c r="AZ233" s="171">
        <v>0</v>
      </c>
      <c r="BA233" s="171">
        <v>0</v>
      </c>
      <c r="BB233" s="171">
        <v>0</v>
      </c>
      <c r="BC233" s="171">
        <v>0</v>
      </c>
      <c r="BD233" s="171">
        <v>1</v>
      </c>
      <c r="BE233" s="171">
        <v>0</v>
      </c>
      <c r="BF233" s="171">
        <v>0</v>
      </c>
      <c r="BG233" s="171">
        <v>0</v>
      </c>
      <c r="BH233" s="12">
        <f t="shared" si="31"/>
        <v>1</v>
      </c>
      <c r="BI233" s="28" t="str">
        <f t="shared" si="32"/>
        <v>NI</v>
      </c>
    </row>
    <row r="234" spans="1:61" ht="15.75" customHeight="1" x14ac:dyDescent="0.3">
      <c r="A234" s="51">
        <v>228</v>
      </c>
      <c r="B234" s="278" t="s">
        <v>1701</v>
      </c>
      <c r="C234" s="7">
        <v>53</v>
      </c>
      <c r="D234" s="7"/>
      <c r="E234" s="7"/>
      <c r="F234" s="171">
        <v>0</v>
      </c>
      <c r="G234" s="13">
        <v>0</v>
      </c>
      <c r="H234" s="136">
        <v>0</v>
      </c>
      <c r="I234" s="136">
        <v>0</v>
      </c>
      <c r="J234" s="136">
        <v>0</v>
      </c>
      <c r="K234" s="136">
        <v>0</v>
      </c>
      <c r="L234" s="207">
        <v>0</v>
      </c>
      <c r="M234" s="171">
        <v>0</v>
      </c>
      <c r="N234" s="187">
        <v>0</v>
      </c>
      <c r="O234" s="136">
        <v>0</v>
      </c>
      <c r="P234" s="136">
        <v>0</v>
      </c>
      <c r="Q234" s="136">
        <v>0</v>
      </c>
      <c r="R234" s="136">
        <v>0</v>
      </c>
      <c r="S234" s="136">
        <v>0</v>
      </c>
      <c r="T234" s="136">
        <v>0</v>
      </c>
      <c r="U234" s="136">
        <v>0</v>
      </c>
      <c r="V234" s="136">
        <v>0</v>
      </c>
      <c r="W234" s="136">
        <v>0</v>
      </c>
      <c r="X234" s="13">
        <f>SUM(F234:Q234)</f>
        <v>0</v>
      </c>
      <c r="Y234" s="13" t="str">
        <f>IF(X233&gt;=5,"C",IF(X233=0,"-",IF(X233=1,"NI",IF(X233&gt;1,"O",IF(X233&gt;5,"O")))))</f>
        <v>-</v>
      </c>
      <c r="Z234" s="171">
        <v>0</v>
      </c>
      <c r="AA234" s="171">
        <v>0</v>
      </c>
      <c r="AB234" s="171">
        <v>0</v>
      </c>
      <c r="AC234" s="171">
        <v>0</v>
      </c>
      <c r="AD234" s="171">
        <v>0</v>
      </c>
      <c r="AE234" s="171">
        <v>0</v>
      </c>
      <c r="AF234" s="171">
        <v>0</v>
      </c>
      <c r="AG234" s="136">
        <v>0</v>
      </c>
      <c r="AH234" s="171">
        <v>0</v>
      </c>
      <c r="AI234" s="171">
        <v>0</v>
      </c>
      <c r="AJ234" s="171">
        <v>0</v>
      </c>
      <c r="AK234" s="136">
        <v>0</v>
      </c>
      <c r="AL234" s="207">
        <v>0</v>
      </c>
      <c r="AM234" s="171">
        <v>0</v>
      </c>
      <c r="AN234" s="171">
        <v>0</v>
      </c>
      <c r="AO234" s="171">
        <v>0</v>
      </c>
      <c r="AP234" s="171">
        <v>1</v>
      </c>
      <c r="AQ234" s="171">
        <v>0</v>
      </c>
      <c r="AR234" s="13">
        <f>SUM(Z234:AQ234)</f>
        <v>1</v>
      </c>
      <c r="AS234" s="28" t="str">
        <f t="shared" si="30"/>
        <v>NI</v>
      </c>
      <c r="AT234" s="171">
        <v>0</v>
      </c>
      <c r="AU234" s="171">
        <v>0</v>
      </c>
      <c r="AV234" s="171">
        <v>0</v>
      </c>
      <c r="AW234" s="171">
        <v>0</v>
      </c>
      <c r="AX234" s="171">
        <v>0</v>
      </c>
      <c r="AY234" s="171">
        <v>0</v>
      </c>
      <c r="AZ234" s="171">
        <v>0</v>
      </c>
      <c r="BA234" s="171">
        <v>0</v>
      </c>
      <c r="BB234" s="171">
        <v>0</v>
      </c>
      <c r="BC234" s="171">
        <v>0</v>
      </c>
      <c r="BD234" s="171">
        <v>0</v>
      </c>
      <c r="BE234" s="171">
        <v>0</v>
      </c>
      <c r="BF234" s="171">
        <v>0</v>
      </c>
      <c r="BG234" s="171">
        <v>0</v>
      </c>
      <c r="BH234" s="12">
        <f t="shared" si="31"/>
        <v>0</v>
      </c>
      <c r="BI234" s="28" t="str">
        <f t="shared" si="32"/>
        <v>-</v>
      </c>
    </row>
    <row r="235" spans="1:61" ht="15.75" customHeight="1" x14ac:dyDescent="0.3">
      <c r="A235" s="51">
        <v>229</v>
      </c>
      <c r="B235" s="278" t="s">
        <v>1861</v>
      </c>
      <c r="C235" s="7">
        <v>41</v>
      </c>
      <c r="D235" s="7"/>
      <c r="E235" s="7"/>
      <c r="F235" s="12">
        <v>0</v>
      </c>
      <c r="G235" s="13">
        <v>0</v>
      </c>
      <c r="H235" s="136">
        <v>0</v>
      </c>
      <c r="I235" s="136">
        <v>0</v>
      </c>
      <c r="J235" s="136">
        <v>0</v>
      </c>
      <c r="K235" s="136">
        <v>0</v>
      </c>
      <c r="L235" s="207">
        <v>0</v>
      </c>
      <c r="M235" s="136">
        <v>0</v>
      </c>
      <c r="N235" s="129">
        <v>0</v>
      </c>
      <c r="O235" s="136">
        <v>0</v>
      </c>
      <c r="P235" s="136">
        <v>0</v>
      </c>
      <c r="Q235" s="136">
        <v>0</v>
      </c>
      <c r="R235" s="136">
        <v>0</v>
      </c>
      <c r="S235" s="136">
        <v>0</v>
      </c>
      <c r="T235" s="136">
        <v>0</v>
      </c>
      <c r="U235" s="136">
        <v>0</v>
      </c>
      <c r="V235" s="136">
        <v>0</v>
      </c>
      <c r="W235" s="136">
        <v>0</v>
      </c>
      <c r="X235" s="13">
        <f>SUM(F235:W235)</f>
        <v>0</v>
      </c>
      <c r="Y235" s="13" t="str">
        <f>IF(X235&gt;=5,"C",IF(X235=0,"-",IF(X235=1,"NI",IF(X235&gt;1,"O",IF(X235&gt;5,"O")))))</f>
        <v>-</v>
      </c>
      <c r="Z235" s="171">
        <v>0</v>
      </c>
      <c r="AA235" s="136">
        <v>0</v>
      </c>
      <c r="AB235" s="136">
        <v>0</v>
      </c>
      <c r="AC235" s="136">
        <v>0</v>
      </c>
      <c r="AD235" s="136">
        <v>0</v>
      </c>
      <c r="AE235" s="136">
        <v>0</v>
      </c>
      <c r="AF235" s="136">
        <v>0</v>
      </c>
      <c r="AG235" s="136">
        <v>0</v>
      </c>
      <c r="AH235" s="171">
        <v>0</v>
      </c>
      <c r="AI235" s="171">
        <v>0</v>
      </c>
      <c r="AJ235" s="171">
        <v>0</v>
      </c>
      <c r="AK235" s="136">
        <v>0</v>
      </c>
      <c r="AL235" s="207">
        <v>0</v>
      </c>
      <c r="AM235" s="171">
        <v>0</v>
      </c>
      <c r="AN235" s="171">
        <v>0</v>
      </c>
      <c r="AO235" s="171">
        <v>0</v>
      </c>
      <c r="AP235" s="171">
        <v>0</v>
      </c>
      <c r="AQ235" s="171">
        <v>0</v>
      </c>
      <c r="AR235" s="13">
        <v>0</v>
      </c>
      <c r="AS235" s="28" t="str">
        <f t="shared" si="30"/>
        <v>-</v>
      </c>
      <c r="AT235" s="171">
        <v>0</v>
      </c>
      <c r="AU235" s="171">
        <v>0</v>
      </c>
      <c r="AV235" s="171">
        <v>0</v>
      </c>
      <c r="AW235" s="171">
        <v>0</v>
      </c>
      <c r="AX235" s="171">
        <v>0</v>
      </c>
      <c r="AY235" s="171">
        <v>0</v>
      </c>
      <c r="AZ235" s="171">
        <v>0</v>
      </c>
      <c r="BA235" s="171">
        <v>0</v>
      </c>
      <c r="BB235" s="171">
        <v>0</v>
      </c>
      <c r="BC235" s="171">
        <v>0</v>
      </c>
      <c r="BD235" s="171">
        <v>0</v>
      </c>
      <c r="BE235" s="171">
        <v>0</v>
      </c>
      <c r="BF235" s="171">
        <v>1</v>
      </c>
      <c r="BG235" s="171">
        <v>0</v>
      </c>
      <c r="BH235" s="12">
        <f t="shared" si="31"/>
        <v>1</v>
      </c>
      <c r="BI235" s="28" t="str">
        <f t="shared" si="32"/>
        <v>NI</v>
      </c>
    </row>
    <row r="236" spans="1:61" ht="15.75" customHeight="1" x14ac:dyDescent="0.3">
      <c r="A236" s="51">
        <v>230</v>
      </c>
      <c r="B236" s="278" t="s">
        <v>1692</v>
      </c>
      <c r="C236" s="7">
        <v>67</v>
      </c>
      <c r="D236" s="7"/>
      <c r="E236" s="7"/>
      <c r="F236" s="171">
        <v>0</v>
      </c>
      <c r="G236" s="13">
        <v>0</v>
      </c>
      <c r="H236" s="136">
        <v>0</v>
      </c>
      <c r="I236" s="136">
        <v>0</v>
      </c>
      <c r="J236" s="136">
        <v>0</v>
      </c>
      <c r="K236" s="136">
        <v>0</v>
      </c>
      <c r="L236" s="207">
        <v>0</v>
      </c>
      <c r="M236" s="171">
        <v>0</v>
      </c>
      <c r="N236" s="187">
        <v>0</v>
      </c>
      <c r="O236" s="136">
        <v>0</v>
      </c>
      <c r="P236" s="136">
        <v>0</v>
      </c>
      <c r="Q236" s="136">
        <v>0</v>
      </c>
      <c r="R236" s="136">
        <v>0</v>
      </c>
      <c r="S236" s="136">
        <v>0</v>
      </c>
      <c r="T236" s="136">
        <v>0</v>
      </c>
      <c r="U236" s="136">
        <v>0</v>
      </c>
      <c r="V236" s="136">
        <v>0</v>
      </c>
      <c r="W236" s="136">
        <v>0</v>
      </c>
      <c r="X236" s="13">
        <f>SUM(F236:Q236)</f>
        <v>0</v>
      </c>
      <c r="Y236" s="13" t="str">
        <f>IF(X235&gt;=5,"C",IF(X235=0,"-",IF(X235=1,"NI",IF(X235&gt;1,"O",IF(X235&gt;5,"O")))))</f>
        <v>-</v>
      </c>
      <c r="Z236" s="171">
        <v>0</v>
      </c>
      <c r="AA236" s="171">
        <v>0</v>
      </c>
      <c r="AB236" s="171">
        <v>0</v>
      </c>
      <c r="AC236" s="171">
        <v>0</v>
      </c>
      <c r="AD236" s="171">
        <v>0</v>
      </c>
      <c r="AE236" s="171">
        <v>0</v>
      </c>
      <c r="AF236" s="171">
        <v>0</v>
      </c>
      <c r="AG236" s="136">
        <v>0</v>
      </c>
      <c r="AH236" s="171">
        <v>0</v>
      </c>
      <c r="AI236" s="171">
        <v>0</v>
      </c>
      <c r="AJ236" s="171">
        <v>0</v>
      </c>
      <c r="AK236" s="136">
        <v>0</v>
      </c>
      <c r="AL236" s="207">
        <v>0</v>
      </c>
      <c r="AM236" s="171">
        <v>0</v>
      </c>
      <c r="AN236" s="171">
        <v>0</v>
      </c>
      <c r="AO236" s="171">
        <v>1</v>
      </c>
      <c r="AP236" s="171">
        <v>0</v>
      </c>
      <c r="AQ236" s="171">
        <v>0</v>
      </c>
      <c r="AR236" s="13">
        <f>SUM(Z236:AQ236)</f>
        <v>1</v>
      </c>
      <c r="AS236" s="28" t="str">
        <f t="shared" si="30"/>
        <v>NI</v>
      </c>
      <c r="AT236" s="171">
        <v>0</v>
      </c>
      <c r="AU236" s="171">
        <v>0</v>
      </c>
      <c r="AV236" s="171">
        <v>0</v>
      </c>
      <c r="AW236" s="171">
        <v>0</v>
      </c>
      <c r="AX236" s="171">
        <v>0</v>
      </c>
      <c r="AY236" s="171">
        <v>0</v>
      </c>
      <c r="AZ236" s="171">
        <v>0</v>
      </c>
      <c r="BA236" s="171">
        <v>0</v>
      </c>
      <c r="BB236" s="171">
        <v>0</v>
      </c>
      <c r="BC236" s="171">
        <v>0</v>
      </c>
      <c r="BD236" s="171">
        <v>0</v>
      </c>
      <c r="BE236" s="171">
        <v>0</v>
      </c>
      <c r="BF236" s="171">
        <v>0</v>
      </c>
      <c r="BG236" s="171">
        <v>0</v>
      </c>
      <c r="BH236" s="12">
        <f t="shared" si="31"/>
        <v>0</v>
      </c>
      <c r="BI236" s="28" t="str">
        <f t="shared" si="32"/>
        <v>-</v>
      </c>
    </row>
    <row r="237" spans="1:61" ht="15.75" customHeight="1" x14ac:dyDescent="0.3">
      <c r="A237" s="51">
        <v>231</v>
      </c>
      <c r="B237" s="278" t="s">
        <v>1684</v>
      </c>
      <c r="C237" s="7">
        <v>45</v>
      </c>
      <c r="D237" s="7"/>
      <c r="E237" s="7"/>
      <c r="F237" s="171">
        <v>0</v>
      </c>
      <c r="G237" s="13">
        <v>0</v>
      </c>
      <c r="H237" s="136">
        <v>0</v>
      </c>
      <c r="I237" s="136">
        <v>0</v>
      </c>
      <c r="J237" s="136">
        <v>0</v>
      </c>
      <c r="K237" s="136">
        <v>0</v>
      </c>
      <c r="L237" s="207">
        <v>0</v>
      </c>
      <c r="M237" s="171">
        <v>0</v>
      </c>
      <c r="N237" s="187">
        <v>0</v>
      </c>
      <c r="O237" s="136">
        <v>0</v>
      </c>
      <c r="P237" s="136">
        <v>0</v>
      </c>
      <c r="Q237" s="136">
        <v>0</v>
      </c>
      <c r="R237" s="136">
        <v>0</v>
      </c>
      <c r="S237" s="136">
        <v>0</v>
      </c>
      <c r="T237" s="136">
        <v>0</v>
      </c>
      <c r="U237" s="136">
        <v>0</v>
      </c>
      <c r="V237" s="136">
        <v>0</v>
      </c>
      <c r="W237" s="136">
        <v>0</v>
      </c>
      <c r="X237" s="13">
        <f>SUM(F237:Q237)</f>
        <v>0</v>
      </c>
      <c r="Y237" s="13" t="str">
        <f>IF(X236&gt;=5,"C",IF(X236=0,"-",IF(X236=1,"NI",IF(X236&gt;1,"O",IF(X236&gt;5,"O")))))</f>
        <v>-</v>
      </c>
      <c r="Z237" s="171">
        <v>0</v>
      </c>
      <c r="AA237" s="171">
        <v>0</v>
      </c>
      <c r="AB237" s="171">
        <v>0</v>
      </c>
      <c r="AC237" s="171">
        <v>0</v>
      </c>
      <c r="AD237" s="171">
        <v>0</v>
      </c>
      <c r="AE237" s="171">
        <v>0</v>
      </c>
      <c r="AF237" s="171">
        <v>0</v>
      </c>
      <c r="AG237" s="136">
        <v>0</v>
      </c>
      <c r="AH237" s="171">
        <v>0</v>
      </c>
      <c r="AI237" s="171">
        <v>0</v>
      </c>
      <c r="AJ237" s="171">
        <v>0</v>
      </c>
      <c r="AK237" s="136">
        <v>0</v>
      </c>
      <c r="AL237" s="207">
        <v>0</v>
      </c>
      <c r="AM237" s="171">
        <v>0</v>
      </c>
      <c r="AN237" s="171">
        <v>1</v>
      </c>
      <c r="AO237" s="171">
        <v>0</v>
      </c>
      <c r="AP237" s="171">
        <v>0</v>
      </c>
      <c r="AQ237" s="171">
        <v>1</v>
      </c>
      <c r="AR237" s="13">
        <f>SUM(Z237:AQ237)</f>
        <v>2</v>
      </c>
      <c r="AS237" s="28" t="str">
        <f t="shared" si="30"/>
        <v>O</v>
      </c>
      <c r="AT237" s="171">
        <v>0</v>
      </c>
      <c r="AU237" s="171">
        <v>0</v>
      </c>
      <c r="AV237" s="171">
        <v>0</v>
      </c>
      <c r="AW237" s="171">
        <v>0</v>
      </c>
      <c r="AX237" s="171">
        <v>1</v>
      </c>
      <c r="AY237" s="171">
        <v>0</v>
      </c>
      <c r="AZ237" s="171">
        <v>0</v>
      </c>
      <c r="BA237" s="171">
        <v>0</v>
      </c>
      <c r="BB237" s="171">
        <v>0</v>
      </c>
      <c r="BC237" s="171">
        <v>0</v>
      </c>
      <c r="BD237" s="171">
        <v>0</v>
      </c>
      <c r="BE237" s="171">
        <v>0</v>
      </c>
      <c r="BF237" s="171">
        <v>0</v>
      </c>
      <c r="BG237" s="171">
        <v>0</v>
      </c>
      <c r="BH237" s="12">
        <f t="shared" si="31"/>
        <v>1</v>
      </c>
      <c r="BI237" s="28" t="str">
        <f t="shared" si="32"/>
        <v>NI</v>
      </c>
    </row>
    <row r="238" spans="1:61" ht="15.75" customHeight="1" x14ac:dyDescent="0.3">
      <c r="A238" s="51">
        <v>232</v>
      </c>
      <c r="B238" s="278" t="s">
        <v>1352</v>
      </c>
      <c r="C238" s="3"/>
      <c r="D238" s="3"/>
      <c r="E238" s="12"/>
      <c r="F238" s="12">
        <v>0</v>
      </c>
      <c r="G238" s="13">
        <v>0</v>
      </c>
      <c r="H238" s="136">
        <v>1</v>
      </c>
      <c r="I238" s="136">
        <v>0</v>
      </c>
      <c r="J238" s="136">
        <v>0</v>
      </c>
      <c r="K238" s="136">
        <v>0</v>
      </c>
      <c r="L238" s="207">
        <v>0</v>
      </c>
      <c r="M238" s="136">
        <v>0</v>
      </c>
      <c r="N238" s="129">
        <v>0</v>
      </c>
      <c r="O238" s="136">
        <v>0</v>
      </c>
      <c r="P238" s="136">
        <v>1</v>
      </c>
      <c r="Q238" s="136">
        <v>0</v>
      </c>
      <c r="R238" s="136">
        <v>0</v>
      </c>
      <c r="S238" s="136">
        <v>0</v>
      </c>
      <c r="T238" s="136">
        <v>0</v>
      </c>
      <c r="U238" s="136">
        <v>0</v>
      </c>
      <c r="V238" s="136">
        <v>0</v>
      </c>
      <c r="W238" s="136">
        <v>0</v>
      </c>
      <c r="X238" s="13">
        <f>SUM(F238:Q238)</f>
        <v>2</v>
      </c>
      <c r="Y238" s="13" t="str">
        <f>IF(X238&gt;=5,"C",IF(X238=0,"-",IF(X238=1,"NI",IF(X238&gt;1,"O",IF(X238&gt;5,"O")))))</f>
        <v>O</v>
      </c>
      <c r="Z238" s="171">
        <v>0</v>
      </c>
      <c r="AA238" s="136">
        <v>0</v>
      </c>
      <c r="AB238" s="136">
        <v>0</v>
      </c>
      <c r="AC238" s="136">
        <v>0</v>
      </c>
      <c r="AD238" s="136">
        <v>0</v>
      </c>
      <c r="AE238" s="136">
        <v>0</v>
      </c>
      <c r="AF238" s="136">
        <v>0</v>
      </c>
      <c r="AG238" s="136">
        <v>0</v>
      </c>
      <c r="AH238" s="136">
        <v>0</v>
      </c>
      <c r="AI238" s="136">
        <v>0</v>
      </c>
      <c r="AJ238" s="136">
        <v>0</v>
      </c>
      <c r="AK238" s="136">
        <v>0</v>
      </c>
      <c r="AL238" s="207">
        <v>0</v>
      </c>
      <c r="AM238" s="171">
        <v>0</v>
      </c>
      <c r="AN238" s="171">
        <v>0</v>
      </c>
      <c r="AO238" s="171">
        <v>0</v>
      </c>
      <c r="AP238" s="171">
        <v>0</v>
      </c>
      <c r="AQ238" s="171">
        <v>0</v>
      </c>
      <c r="AR238" s="13">
        <f>SUM(Z238:AQ238)</f>
        <v>0</v>
      </c>
      <c r="AS238" s="28" t="str">
        <f t="shared" si="30"/>
        <v>-</v>
      </c>
      <c r="AT238" s="171">
        <v>0</v>
      </c>
      <c r="AU238" s="171">
        <v>0</v>
      </c>
      <c r="AV238" s="171">
        <v>0</v>
      </c>
      <c r="AW238" s="171">
        <v>0</v>
      </c>
      <c r="AX238" s="171">
        <v>0</v>
      </c>
      <c r="AY238" s="171">
        <v>0</v>
      </c>
      <c r="AZ238" s="171">
        <v>0</v>
      </c>
      <c r="BA238" s="171">
        <v>0</v>
      </c>
      <c r="BB238" s="171">
        <v>0</v>
      </c>
      <c r="BC238" s="171">
        <v>0</v>
      </c>
      <c r="BD238" s="171">
        <v>0</v>
      </c>
      <c r="BE238" s="171">
        <v>0</v>
      </c>
      <c r="BF238" s="171">
        <v>0</v>
      </c>
      <c r="BG238" s="171">
        <v>0</v>
      </c>
      <c r="BH238" s="12">
        <f t="shared" si="31"/>
        <v>0</v>
      </c>
      <c r="BI238" s="28" t="str">
        <f t="shared" si="32"/>
        <v>-</v>
      </c>
    </row>
    <row r="239" spans="1:61" ht="15.75" customHeight="1" x14ac:dyDescent="0.3">
      <c r="A239" s="51">
        <v>233</v>
      </c>
      <c r="B239" s="278" t="s">
        <v>1802</v>
      </c>
      <c r="C239" s="7">
        <v>12</v>
      </c>
      <c r="D239" s="7"/>
      <c r="E239" s="7"/>
      <c r="F239" s="12">
        <v>0</v>
      </c>
      <c r="G239" s="13">
        <v>0</v>
      </c>
      <c r="H239" s="136">
        <v>0</v>
      </c>
      <c r="I239" s="136">
        <v>0</v>
      </c>
      <c r="J239" s="136">
        <v>0</v>
      </c>
      <c r="K239" s="136">
        <v>0</v>
      </c>
      <c r="L239" s="207">
        <v>0</v>
      </c>
      <c r="M239" s="136">
        <v>0</v>
      </c>
      <c r="N239" s="129">
        <v>0</v>
      </c>
      <c r="O239" s="136">
        <v>0</v>
      </c>
      <c r="P239" s="136">
        <v>0</v>
      </c>
      <c r="Q239" s="136">
        <v>0</v>
      </c>
      <c r="R239" s="136">
        <v>0</v>
      </c>
      <c r="S239" s="136">
        <v>0</v>
      </c>
      <c r="T239" s="136">
        <v>0</v>
      </c>
      <c r="U239" s="136">
        <v>0</v>
      </c>
      <c r="V239" s="136">
        <v>0</v>
      </c>
      <c r="W239" s="136">
        <v>0</v>
      </c>
      <c r="X239" s="13">
        <f>SUM(F239:W239)</f>
        <v>0</v>
      </c>
      <c r="Y239" s="13" t="str">
        <f>IF(X239&gt;=5,"C",IF(X239=0,"-",IF(X239=1,"NI",IF(X239&gt;1,"O",IF(X239&gt;5,"O")))))</f>
        <v>-</v>
      </c>
      <c r="Z239" s="171">
        <v>0</v>
      </c>
      <c r="AA239" s="136">
        <v>0</v>
      </c>
      <c r="AB239" s="136">
        <v>0</v>
      </c>
      <c r="AC239" s="136">
        <v>0</v>
      </c>
      <c r="AD239" s="136">
        <v>0</v>
      </c>
      <c r="AE239" s="136">
        <v>0</v>
      </c>
      <c r="AF239" s="136">
        <v>0</v>
      </c>
      <c r="AG239" s="136">
        <v>0</v>
      </c>
      <c r="AH239" s="171">
        <v>0</v>
      </c>
      <c r="AI239" s="171">
        <v>0</v>
      </c>
      <c r="AJ239" s="171">
        <v>0</v>
      </c>
      <c r="AK239" s="136">
        <v>0</v>
      </c>
      <c r="AL239" s="207">
        <v>0</v>
      </c>
      <c r="AM239" s="171">
        <v>0</v>
      </c>
      <c r="AN239" s="171">
        <v>0</v>
      </c>
      <c r="AO239" s="171">
        <v>0</v>
      </c>
      <c r="AP239" s="171">
        <v>0</v>
      </c>
      <c r="AQ239" s="171">
        <v>0</v>
      </c>
      <c r="AR239" s="13">
        <v>0</v>
      </c>
      <c r="AS239" s="28" t="str">
        <f t="shared" si="30"/>
        <v>-</v>
      </c>
      <c r="AT239" s="171">
        <v>0</v>
      </c>
      <c r="AU239" s="171">
        <v>0</v>
      </c>
      <c r="AV239" s="171">
        <v>0</v>
      </c>
      <c r="AW239" s="171">
        <v>0</v>
      </c>
      <c r="AX239" s="171">
        <v>0</v>
      </c>
      <c r="AY239" s="171">
        <v>0</v>
      </c>
      <c r="AZ239" s="171">
        <v>0</v>
      </c>
      <c r="BA239" s="171">
        <v>0</v>
      </c>
      <c r="BB239" s="171">
        <v>0</v>
      </c>
      <c r="BC239" s="171">
        <v>0</v>
      </c>
      <c r="BD239" s="171">
        <v>1</v>
      </c>
      <c r="BE239" s="171">
        <v>0</v>
      </c>
      <c r="BF239" s="171">
        <v>0</v>
      </c>
      <c r="BG239" s="171">
        <v>0</v>
      </c>
      <c r="BH239" s="12">
        <f t="shared" si="31"/>
        <v>1</v>
      </c>
      <c r="BI239" s="28" t="str">
        <f t="shared" si="32"/>
        <v>NI</v>
      </c>
    </row>
    <row r="240" spans="1:61" ht="15.75" customHeight="1" x14ac:dyDescent="0.3">
      <c r="A240" s="51">
        <v>234</v>
      </c>
      <c r="B240" s="279" t="s">
        <v>1649</v>
      </c>
      <c r="C240" s="93">
        <v>55</v>
      </c>
      <c r="D240" s="93"/>
      <c r="E240" s="171"/>
      <c r="F240" s="171">
        <v>0</v>
      </c>
      <c r="G240" s="136">
        <v>0</v>
      </c>
      <c r="H240" s="136">
        <v>0</v>
      </c>
      <c r="I240" s="136">
        <v>0</v>
      </c>
      <c r="J240" s="136">
        <v>0</v>
      </c>
      <c r="K240" s="136">
        <v>0</v>
      </c>
      <c r="L240" s="207">
        <v>0</v>
      </c>
      <c r="M240" s="136">
        <v>0</v>
      </c>
      <c r="N240" s="129">
        <v>0</v>
      </c>
      <c r="O240" s="136">
        <v>0</v>
      </c>
      <c r="P240" s="136">
        <v>0</v>
      </c>
      <c r="Q240" s="136">
        <v>0</v>
      </c>
      <c r="R240" s="136">
        <v>0</v>
      </c>
      <c r="S240" s="136">
        <v>0</v>
      </c>
      <c r="T240" s="136">
        <v>0</v>
      </c>
      <c r="U240" s="136">
        <v>0</v>
      </c>
      <c r="V240" s="136">
        <v>0</v>
      </c>
      <c r="W240" s="136">
        <v>0</v>
      </c>
      <c r="X240" s="136">
        <f>SUM(F240:Q240)</f>
        <v>0</v>
      </c>
      <c r="Y240" s="136" t="str">
        <f>IF(X240&gt;=5,"C",IF(X240=0,"-",IF(X240=1,"NI",IF(X240&gt;1,"O",IF(X240&gt;5,"O")))))</f>
        <v>-</v>
      </c>
      <c r="Z240" s="171">
        <v>0</v>
      </c>
      <c r="AA240" s="136">
        <v>0</v>
      </c>
      <c r="AB240" s="136">
        <v>0</v>
      </c>
      <c r="AC240" s="136">
        <v>0</v>
      </c>
      <c r="AD240" s="136">
        <v>0</v>
      </c>
      <c r="AE240" s="136">
        <v>0</v>
      </c>
      <c r="AF240" s="136">
        <v>0</v>
      </c>
      <c r="AG240" s="136">
        <v>0</v>
      </c>
      <c r="AH240" s="136">
        <v>0</v>
      </c>
      <c r="AI240" s="136">
        <v>0</v>
      </c>
      <c r="AJ240" s="136">
        <v>0</v>
      </c>
      <c r="AK240" s="136">
        <v>1</v>
      </c>
      <c r="AL240" s="207">
        <v>0</v>
      </c>
      <c r="AM240" s="171">
        <v>1</v>
      </c>
      <c r="AN240" s="171">
        <v>1</v>
      </c>
      <c r="AO240" s="171">
        <v>1</v>
      </c>
      <c r="AP240" s="171">
        <v>1</v>
      </c>
      <c r="AQ240" s="171">
        <v>0</v>
      </c>
      <c r="AR240" s="136">
        <f t="shared" ref="AR240:AR245" si="37">SUM(Z240:AQ240)</f>
        <v>5</v>
      </c>
      <c r="AS240" s="204" t="str">
        <f t="shared" si="30"/>
        <v>C</v>
      </c>
      <c r="AT240" s="171">
        <v>0</v>
      </c>
      <c r="AU240" s="171">
        <v>0</v>
      </c>
      <c r="AV240" s="171">
        <v>1</v>
      </c>
      <c r="AW240" s="171">
        <v>1</v>
      </c>
      <c r="AX240" s="171">
        <v>1</v>
      </c>
      <c r="AY240" s="171">
        <v>1</v>
      </c>
      <c r="AZ240" s="171">
        <v>1</v>
      </c>
      <c r="BA240" s="171">
        <v>0</v>
      </c>
      <c r="BB240" s="171">
        <v>1</v>
      </c>
      <c r="BC240" s="171">
        <v>1</v>
      </c>
      <c r="BD240" s="171">
        <v>1</v>
      </c>
      <c r="BE240" s="171">
        <v>1</v>
      </c>
      <c r="BF240" s="171">
        <v>1</v>
      </c>
      <c r="BG240" s="171">
        <v>1</v>
      </c>
      <c r="BH240" s="171">
        <f t="shared" si="31"/>
        <v>11</v>
      </c>
      <c r="BI240" s="28" t="str">
        <f t="shared" si="32"/>
        <v>C</v>
      </c>
    </row>
    <row r="241" spans="1:61" ht="15.75" customHeight="1" x14ac:dyDescent="0.3">
      <c r="A241" s="51">
        <v>235</v>
      </c>
      <c r="B241" s="278" t="s">
        <v>1370</v>
      </c>
      <c r="C241" s="3"/>
      <c r="D241" s="3"/>
      <c r="E241" s="12"/>
      <c r="F241" s="12">
        <v>0</v>
      </c>
      <c r="G241" s="13">
        <v>0</v>
      </c>
      <c r="H241" s="136">
        <v>0</v>
      </c>
      <c r="I241" s="136">
        <v>0</v>
      </c>
      <c r="J241" s="136">
        <v>0</v>
      </c>
      <c r="K241" s="136">
        <v>1</v>
      </c>
      <c r="L241" s="207">
        <v>0</v>
      </c>
      <c r="M241" s="136">
        <v>1</v>
      </c>
      <c r="N241" s="129">
        <v>0</v>
      </c>
      <c r="O241" s="136">
        <v>0</v>
      </c>
      <c r="P241" s="136">
        <v>0</v>
      </c>
      <c r="Q241" s="136">
        <v>0</v>
      </c>
      <c r="R241" s="136">
        <v>0</v>
      </c>
      <c r="S241" s="136">
        <v>1</v>
      </c>
      <c r="T241" s="136">
        <v>1</v>
      </c>
      <c r="U241" s="136">
        <v>1</v>
      </c>
      <c r="V241" s="136">
        <v>0</v>
      </c>
      <c r="W241" s="136">
        <v>0</v>
      </c>
      <c r="X241" s="13">
        <f>SUM(F241:Q241)</f>
        <v>2</v>
      </c>
      <c r="Y241" s="13" t="str">
        <f>IF(X241&gt;=5,"C",IF(X241=0,"-",IF(X241=1,"NI",IF(X241&gt;1,"O",IF(X241&gt;5,"O")))))</f>
        <v>O</v>
      </c>
      <c r="Z241" s="171">
        <v>1</v>
      </c>
      <c r="AA241" s="136">
        <v>0</v>
      </c>
      <c r="AB241" s="136">
        <v>0</v>
      </c>
      <c r="AC241" s="136">
        <v>0</v>
      </c>
      <c r="AD241" s="136">
        <v>0</v>
      </c>
      <c r="AE241" s="136">
        <v>0</v>
      </c>
      <c r="AF241" s="136">
        <v>0</v>
      </c>
      <c r="AG241" s="136">
        <v>0</v>
      </c>
      <c r="AH241" s="136">
        <v>0</v>
      </c>
      <c r="AI241" s="136">
        <v>0</v>
      </c>
      <c r="AJ241" s="136">
        <v>0</v>
      </c>
      <c r="AK241" s="136">
        <v>0</v>
      </c>
      <c r="AL241" s="207">
        <v>0</v>
      </c>
      <c r="AM241" s="171">
        <v>0</v>
      </c>
      <c r="AN241" s="171">
        <v>0</v>
      </c>
      <c r="AO241" s="171">
        <v>0</v>
      </c>
      <c r="AP241" s="171">
        <v>0</v>
      </c>
      <c r="AQ241" s="171">
        <v>0</v>
      </c>
      <c r="AR241" s="13">
        <f t="shared" si="37"/>
        <v>1</v>
      </c>
      <c r="AS241" s="28" t="str">
        <f t="shared" si="30"/>
        <v>NI</v>
      </c>
      <c r="AT241" s="171">
        <v>0</v>
      </c>
      <c r="AU241" s="171">
        <v>0</v>
      </c>
      <c r="AV241" s="171">
        <v>0</v>
      </c>
      <c r="AW241" s="171">
        <v>0</v>
      </c>
      <c r="AX241" s="171">
        <v>0</v>
      </c>
      <c r="AY241" s="171">
        <v>0</v>
      </c>
      <c r="AZ241" s="171">
        <v>0</v>
      </c>
      <c r="BA241" s="171">
        <v>0</v>
      </c>
      <c r="BB241" s="171">
        <v>0</v>
      </c>
      <c r="BC241" s="171">
        <v>0</v>
      </c>
      <c r="BD241" s="171">
        <v>0</v>
      </c>
      <c r="BE241" s="171">
        <v>0</v>
      </c>
      <c r="BF241" s="171">
        <v>0</v>
      </c>
      <c r="BG241" s="171">
        <v>0</v>
      </c>
      <c r="BH241" s="12">
        <f t="shared" si="31"/>
        <v>0</v>
      </c>
      <c r="BI241" s="28" t="str">
        <f t="shared" si="32"/>
        <v>-</v>
      </c>
    </row>
    <row r="242" spans="1:61" ht="15.75" customHeight="1" x14ac:dyDescent="0.3">
      <c r="A242" s="51">
        <v>236</v>
      </c>
      <c r="B242" s="278" t="s">
        <v>1638</v>
      </c>
      <c r="C242" s="7">
        <v>65</v>
      </c>
      <c r="D242" s="7"/>
      <c r="E242" s="7"/>
      <c r="F242" s="171">
        <v>0</v>
      </c>
      <c r="G242" s="13">
        <v>0</v>
      </c>
      <c r="H242" s="136">
        <v>0</v>
      </c>
      <c r="I242" s="136">
        <v>0</v>
      </c>
      <c r="J242" s="136">
        <v>0</v>
      </c>
      <c r="K242" s="136">
        <v>0</v>
      </c>
      <c r="L242" s="207">
        <v>0</v>
      </c>
      <c r="M242" s="171">
        <v>0</v>
      </c>
      <c r="N242" s="187">
        <v>0</v>
      </c>
      <c r="O242" s="136">
        <v>0</v>
      </c>
      <c r="P242" s="136">
        <v>0</v>
      </c>
      <c r="Q242" s="136">
        <v>0</v>
      </c>
      <c r="R242" s="136">
        <v>0</v>
      </c>
      <c r="S242" s="136">
        <v>0</v>
      </c>
      <c r="T242" s="136">
        <v>0</v>
      </c>
      <c r="U242" s="136">
        <v>0</v>
      </c>
      <c r="V242" s="136">
        <v>0</v>
      </c>
      <c r="W242" s="136">
        <v>0</v>
      </c>
      <c r="X242" s="13">
        <f>SUM(F242:Q242)</f>
        <v>0</v>
      </c>
      <c r="Y242" s="13" t="str">
        <f>IF(X241&gt;=5,"C",IF(X241=0,"-",IF(X241=1,"NI",IF(X241&gt;1,"O",IF(X241&gt;5,"O")))))</f>
        <v>O</v>
      </c>
      <c r="Z242" s="171">
        <v>0</v>
      </c>
      <c r="AA242" s="171">
        <v>0</v>
      </c>
      <c r="AB242" s="171">
        <v>0</v>
      </c>
      <c r="AC242" s="171">
        <v>0</v>
      </c>
      <c r="AD242" s="171">
        <v>0</v>
      </c>
      <c r="AE242" s="171">
        <v>0</v>
      </c>
      <c r="AF242" s="171">
        <v>1</v>
      </c>
      <c r="AG242" s="136">
        <v>1</v>
      </c>
      <c r="AH242" s="171">
        <v>0</v>
      </c>
      <c r="AI242" s="171">
        <v>1</v>
      </c>
      <c r="AJ242" s="171">
        <v>0</v>
      </c>
      <c r="AK242" s="136">
        <v>0</v>
      </c>
      <c r="AL242" s="207">
        <v>0</v>
      </c>
      <c r="AM242" s="171">
        <v>0</v>
      </c>
      <c r="AN242" s="171">
        <v>0</v>
      </c>
      <c r="AO242" s="171">
        <v>0</v>
      </c>
      <c r="AP242" s="171">
        <v>0</v>
      </c>
      <c r="AQ242" s="171">
        <v>0</v>
      </c>
      <c r="AR242" s="13">
        <f t="shared" si="37"/>
        <v>3</v>
      </c>
      <c r="AS242" s="28" t="str">
        <f t="shared" si="30"/>
        <v>O</v>
      </c>
      <c r="AT242" s="171">
        <v>0</v>
      </c>
      <c r="AU242" s="171">
        <v>0</v>
      </c>
      <c r="AV242" s="171">
        <v>0</v>
      </c>
      <c r="AW242" s="171">
        <v>0</v>
      </c>
      <c r="AX242" s="171">
        <v>0</v>
      </c>
      <c r="AY242" s="171">
        <v>0</v>
      </c>
      <c r="AZ242" s="171">
        <v>0</v>
      </c>
      <c r="BA242" s="171">
        <v>0</v>
      </c>
      <c r="BB242" s="171">
        <v>0</v>
      </c>
      <c r="BC242" s="171">
        <v>0</v>
      </c>
      <c r="BD242" s="171">
        <v>0</v>
      </c>
      <c r="BE242" s="171">
        <v>0</v>
      </c>
      <c r="BF242" s="171">
        <v>0</v>
      </c>
      <c r="BG242" s="171">
        <v>0</v>
      </c>
      <c r="BH242" s="12">
        <f t="shared" si="31"/>
        <v>0</v>
      </c>
      <c r="BI242" s="28" t="str">
        <f t="shared" si="32"/>
        <v>-</v>
      </c>
    </row>
    <row r="243" spans="1:61" ht="15.75" customHeight="1" x14ac:dyDescent="0.3">
      <c r="A243" s="51">
        <v>237</v>
      </c>
      <c r="B243" s="279" t="s">
        <v>1653</v>
      </c>
      <c r="C243" s="93">
        <v>70</v>
      </c>
      <c r="D243" s="7"/>
      <c r="E243" s="7"/>
      <c r="F243" s="171">
        <v>0</v>
      </c>
      <c r="G243" s="13">
        <v>0</v>
      </c>
      <c r="H243" s="136">
        <v>0</v>
      </c>
      <c r="I243" s="136">
        <v>0</v>
      </c>
      <c r="J243" s="136">
        <v>0</v>
      </c>
      <c r="K243" s="136">
        <v>0</v>
      </c>
      <c r="L243" s="207">
        <v>0</v>
      </c>
      <c r="M243" s="171">
        <v>0</v>
      </c>
      <c r="N243" s="187">
        <v>0</v>
      </c>
      <c r="O243" s="136">
        <v>0</v>
      </c>
      <c r="P243" s="136">
        <v>0</v>
      </c>
      <c r="Q243" s="136">
        <v>0</v>
      </c>
      <c r="R243" s="136">
        <v>0</v>
      </c>
      <c r="S243" s="136">
        <v>0</v>
      </c>
      <c r="T243" s="136">
        <v>0</v>
      </c>
      <c r="U243" s="136">
        <v>0</v>
      </c>
      <c r="V243" s="136">
        <v>0</v>
      </c>
      <c r="W243" s="136">
        <v>0</v>
      </c>
      <c r="X243" s="13">
        <v>0</v>
      </c>
      <c r="Y243" s="13" t="str">
        <f>IF(X241&gt;=5,"C",IF(X241=0,"-",IF(X241=1,"NI",IF(X241&gt;1,"O",IF(X241&gt;5,"O")))))</f>
        <v>O</v>
      </c>
      <c r="Z243" s="171">
        <v>0</v>
      </c>
      <c r="AA243" s="171">
        <v>0</v>
      </c>
      <c r="AB243" s="171">
        <v>1</v>
      </c>
      <c r="AC243" s="171">
        <v>0</v>
      </c>
      <c r="AD243" s="171">
        <v>1</v>
      </c>
      <c r="AE243" s="171">
        <v>1</v>
      </c>
      <c r="AF243" s="171">
        <v>0</v>
      </c>
      <c r="AG243" s="136">
        <v>1</v>
      </c>
      <c r="AH243" s="171">
        <v>1</v>
      </c>
      <c r="AI243" s="171">
        <v>0</v>
      </c>
      <c r="AJ243" s="171">
        <v>0</v>
      </c>
      <c r="AK243" s="136">
        <v>1</v>
      </c>
      <c r="AL243" s="207">
        <v>1</v>
      </c>
      <c r="AM243" s="171">
        <v>1</v>
      </c>
      <c r="AN243" s="171">
        <v>1</v>
      </c>
      <c r="AO243" s="171">
        <v>1</v>
      </c>
      <c r="AP243" s="171">
        <v>0</v>
      </c>
      <c r="AQ243" s="171">
        <v>0</v>
      </c>
      <c r="AR243" s="13">
        <f t="shared" si="37"/>
        <v>10</v>
      </c>
      <c r="AS243" s="28" t="str">
        <f t="shared" si="30"/>
        <v>C</v>
      </c>
      <c r="AT243" s="171">
        <v>0</v>
      </c>
      <c r="AU243" s="171">
        <v>0</v>
      </c>
      <c r="AV243" s="171">
        <v>1</v>
      </c>
      <c r="AW243" s="171">
        <v>0</v>
      </c>
      <c r="AX243" s="171">
        <v>0</v>
      </c>
      <c r="AY243" s="171">
        <v>0</v>
      </c>
      <c r="AZ243" s="171">
        <v>0</v>
      </c>
      <c r="BA243" s="171">
        <v>0</v>
      </c>
      <c r="BB243" s="171">
        <v>0</v>
      </c>
      <c r="BC243" s="171">
        <v>0</v>
      </c>
      <c r="BD243" s="171">
        <v>0</v>
      </c>
      <c r="BE243" s="171">
        <v>0</v>
      </c>
      <c r="BF243" s="171">
        <v>0</v>
      </c>
      <c r="BG243" s="171">
        <v>0</v>
      </c>
      <c r="BH243" s="12">
        <f t="shared" si="31"/>
        <v>1</v>
      </c>
      <c r="BI243" s="28" t="str">
        <f t="shared" si="32"/>
        <v>NI</v>
      </c>
    </row>
    <row r="244" spans="1:61" ht="13.95" customHeight="1" x14ac:dyDescent="0.3">
      <c r="A244" s="51">
        <v>238</v>
      </c>
      <c r="B244" s="278" t="s">
        <v>1641</v>
      </c>
      <c r="C244" s="7">
        <v>56</v>
      </c>
      <c r="D244" s="7"/>
      <c r="E244" s="7"/>
      <c r="F244" s="171">
        <v>0</v>
      </c>
      <c r="G244" s="13">
        <v>0</v>
      </c>
      <c r="H244" s="136">
        <v>0</v>
      </c>
      <c r="I244" s="136">
        <v>0</v>
      </c>
      <c r="J244" s="136">
        <v>0</v>
      </c>
      <c r="K244" s="136">
        <v>0</v>
      </c>
      <c r="L244" s="207">
        <v>0</v>
      </c>
      <c r="M244" s="171">
        <v>0</v>
      </c>
      <c r="N244" s="187">
        <v>0</v>
      </c>
      <c r="O244" s="136">
        <v>0</v>
      </c>
      <c r="P244" s="136">
        <v>0</v>
      </c>
      <c r="Q244" s="136">
        <v>0</v>
      </c>
      <c r="R244" s="136">
        <v>0</v>
      </c>
      <c r="S244" s="136">
        <v>0</v>
      </c>
      <c r="T244" s="136">
        <v>0</v>
      </c>
      <c r="U244" s="136">
        <v>0</v>
      </c>
      <c r="V244" s="136">
        <v>0</v>
      </c>
      <c r="W244" s="136">
        <v>0</v>
      </c>
      <c r="X244" s="13">
        <f>SUM(F244:Q244)</f>
        <v>0</v>
      </c>
      <c r="Y244" s="13" t="str">
        <f>IF(X243&gt;=5,"C",IF(X243=0,"-",IF(X243=1,"NI",IF(X243&gt;1,"O",IF(X243&gt;5,"O")))))</f>
        <v>-</v>
      </c>
      <c r="Z244" s="171">
        <v>0</v>
      </c>
      <c r="AA244" s="171">
        <v>0</v>
      </c>
      <c r="AB244" s="171">
        <v>0</v>
      </c>
      <c r="AC244" s="171">
        <v>0</v>
      </c>
      <c r="AD244" s="171">
        <v>0</v>
      </c>
      <c r="AE244" s="171">
        <v>0</v>
      </c>
      <c r="AF244" s="171">
        <v>0</v>
      </c>
      <c r="AG244" s="136">
        <v>1</v>
      </c>
      <c r="AH244" s="171">
        <v>0</v>
      </c>
      <c r="AI244" s="171">
        <v>1</v>
      </c>
      <c r="AJ244" s="171">
        <v>0</v>
      </c>
      <c r="AK244" s="136">
        <v>0</v>
      </c>
      <c r="AL244" s="207">
        <v>0</v>
      </c>
      <c r="AM244" s="171">
        <v>0</v>
      </c>
      <c r="AN244" s="171">
        <v>0</v>
      </c>
      <c r="AO244" s="171">
        <v>0</v>
      </c>
      <c r="AP244" s="171">
        <v>0</v>
      </c>
      <c r="AQ244" s="171">
        <v>0</v>
      </c>
      <c r="AR244" s="13">
        <f t="shared" si="37"/>
        <v>2</v>
      </c>
      <c r="AS244" s="28" t="str">
        <f t="shared" si="30"/>
        <v>O</v>
      </c>
      <c r="AT244" s="171">
        <v>0</v>
      </c>
      <c r="AU244" s="171">
        <v>0</v>
      </c>
      <c r="AV244" s="171">
        <v>0</v>
      </c>
      <c r="AW244" s="171">
        <v>0</v>
      </c>
      <c r="AX244" s="171">
        <v>0</v>
      </c>
      <c r="AY244" s="171">
        <v>0</v>
      </c>
      <c r="AZ244" s="171">
        <v>0</v>
      </c>
      <c r="BA244" s="171">
        <v>0</v>
      </c>
      <c r="BB244" s="171">
        <v>0</v>
      </c>
      <c r="BC244" s="171">
        <v>0</v>
      </c>
      <c r="BD244" s="171">
        <v>0</v>
      </c>
      <c r="BE244" s="171">
        <v>0</v>
      </c>
      <c r="BF244" s="171">
        <v>0</v>
      </c>
      <c r="BG244" s="171">
        <v>0</v>
      </c>
      <c r="BH244" s="12">
        <f t="shared" si="31"/>
        <v>0</v>
      </c>
      <c r="BI244" s="28" t="str">
        <f t="shared" si="32"/>
        <v>-</v>
      </c>
    </row>
    <row r="245" spans="1:61" ht="15.75" customHeight="1" x14ac:dyDescent="0.3">
      <c r="A245" s="51">
        <v>239</v>
      </c>
      <c r="B245" s="278" t="s">
        <v>1576</v>
      </c>
      <c r="C245" s="3">
        <v>51</v>
      </c>
      <c r="D245" s="3"/>
      <c r="E245" s="12"/>
      <c r="F245" s="12">
        <v>1</v>
      </c>
      <c r="G245" s="13">
        <v>0</v>
      </c>
      <c r="H245" s="136">
        <v>0</v>
      </c>
      <c r="I245" s="136">
        <v>1</v>
      </c>
      <c r="J245" s="136">
        <v>0</v>
      </c>
      <c r="K245" s="136">
        <v>0</v>
      </c>
      <c r="L245" s="207">
        <v>1</v>
      </c>
      <c r="M245" s="136">
        <v>1</v>
      </c>
      <c r="N245" s="129">
        <v>0</v>
      </c>
      <c r="O245" s="136">
        <v>1</v>
      </c>
      <c r="P245" s="136">
        <v>1</v>
      </c>
      <c r="Q245" s="136">
        <v>1</v>
      </c>
      <c r="R245" s="136">
        <v>0</v>
      </c>
      <c r="S245" s="136">
        <v>0</v>
      </c>
      <c r="T245" s="136">
        <v>0</v>
      </c>
      <c r="U245" s="136">
        <v>1</v>
      </c>
      <c r="V245" s="136">
        <v>1</v>
      </c>
      <c r="W245" s="136">
        <v>0</v>
      </c>
      <c r="X245" s="13">
        <f>SUM(F245:Q245)</f>
        <v>7</v>
      </c>
      <c r="Y245" s="13" t="str">
        <f>IF(X245&gt;=5,"C",IF(X245=0,"-",IF(X245=1,"NI",IF(X245&gt;1,"O",IF(X245&gt;5,"O")))))</f>
        <v>C</v>
      </c>
      <c r="Z245" s="171">
        <v>1</v>
      </c>
      <c r="AA245" s="136">
        <v>0</v>
      </c>
      <c r="AB245" s="136">
        <v>0</v>
      </c>
      <c r="AC245" s="136">
        <v>1</v>
      </c>
      <c r="AD245" s="136">
        <v>1</v>
      </c>
      <c r="AE245" s="136">
        <v>0</v>
      </c>
      <c r="AF245" s="136">
        <v>0</v>
      </c>
      <c r="AG245" s="136">
        <v>0</v>
      </c>
      <c r="AH245" s="136">
        <v>0</v>
      </c>
      <c r="AI245" s="136">
        <v>0</v>
      </c>
      <c r="AJ245" s="136">
        <v>0</v>
      </c>
      <c r="AK245" s="136">
        <v>0</v>
      </c>
      <c r="AL245" s="207">
        <v>0</v>
      </c>
      <c r="AM245" s="171">
        <v>1</v>
      </c>
      <c r="AN245" s="171">
        <v>0</v>
      </c>
      <c r="AO245" s="171">
        <v>0</v>
      </c>
      <c r="AP245" s="171">
        <v>0</v>
      </c>
      <c r="AQ245" s="171">
        <v>0</v>
      </c>
      <c r="AR245" s="13">
        <f t="shared" si="37"/>
        <v>4</v>
      </c>
      <c r="AS245" s="28" t="str">
        <f t="shared" si="30"/>
        <v>O</v>
      </c>
      <c r="AT245" s="171">
        <v>0</v>
      </c>
      <c r="AU245" s="171">
        <v>0</v>
      </c>
      <c r="AV245" s="171">
        <v>1</v>
      </c>
      <c r="AW245" s="171">
        <v>1</v>
      </c>
      <c r="AX245" s="171">
        <v>0</v>
      </c>
      <c r="AY245" s="171">
        <v>1</v>
      </c>
      <c r="AZ245" s="171">
        <v>0</v>
      </c>
      <c r="BA245" s="171">
        <v>0</v>
      </c>
      <c r="BB245" s="171">
        <v>1</v>
      </c>
      <c r="BC245" s="171">
        <v>1</v>
      </c>
      <c r="BD245" s="171">
        <v>1</v>
      </c>
      <c r="BE245" s="171">
        <v>1</v>
      </c>
      <c r="BF245" s="171">
        <v>1</v>
      </c>
      <c r="BG245" s="171">
        <v>1</v>
      </c>
      <c r="BH245" s="12">
        <f t="shared" si="31"/>
        <v>9</v>
      </c>
      <c r="BI245" s="28" t="str">
        <f t="shared" si="32"/>
        <v>C</v>
      </c>
    </row>
    <row r="246" spans="1:61" ht="15.75" customHeight="1" x14ac:dyDescent="0.3">
      <c r="A246" s="51">
        <v>240</v>
      </c>
      <c r="B246" s="278" t="s">
        <v>1821</v>
      </c>
      <c r="C246" s="3">
        <v>60</v>
      </c>
      <c r="D246" s="3"/>
      <c r="E246" s="12"/>
      <c r="F246" s="12">
        <v>0</v>
      </c>
      <c r="G246" s="13">
        <v>0</v>
      </c>
      <c r="H246" s="136">
        <v>0</v>
      </c>
      <c r="I246" s="136">
        <v>0</v>
      </c>
      <c r="J246" s="136">
        <v>0</v>
      </c>
      <c r="K246" s="136">
        <v>0</v>
      </c>
      <c r="L246" s="207">
        <v>0</v>
      </c>
      <c r="M246" s="136">
        <v>0</v>
      </c>
      <c r="N246" s="129">
        <v>0</v>
      </c>
      <c r="O246" s="136">
        <v>0</v>
      </c>
      <c r="P246" s="136">
        <v>0</v>
      </c>
      <c r="Q246" s="136">
        <v>0</v>
      </c>
      <c r="R246" s="136">
        <v>0</v>
      </c>
      <c r="S246" s="136">
        <v>0</v>
      </c>
      <c r="T246" s="136">
        <v>0</v>
      </c>
      <c r="U246" s="136">
        <v>0</v>
      </c>
      <c r="V246" s="136">
        <v>0</v>
      </c>
      <c r="W246" s="136">
        <v>0</v>
      </c>
      <c r="X246" s="13">
        <f>SUM(F246:W246)</f>
        <v>0</v>
      </c>
      <c r="Y246" s="13" t="str">
        <f>IF(X246&gt;=5,"C",IF(X246=0,"-",IF(X246=1,"NI",IF(X246&gt;1,"O",IF(X246&gt;5,"O")))))</f>
        <v>-</v>
      </c>
      <c r="Z246" s="171">
        <v>0</v>
      </c>
      <c r="AA246" s="136">
        <v>0</v>
      </c>
      <c r="AB246" s="136">
        <v>0</v>
      </c>
      <c r="AC246" s="136">
        <v>0</v>
      </c>
      <c r="AD246" s="136">
        <v>0</v>
      </c>
      <c r="AE246" s="136">
        <v>0</v>
      </c>
      <c r="AF246" s="136">
        <v>0</v>
      </c>
      <c r="AG246" s="136">
        <v>0</v>
      </c>
      <c r="AH246" s="171">
        <v>0</v>
      </c>
      <c r="AI246" s="171">
        <v>0</v>
      </c>
      <c r="AJ246" s="171">
        <v>0</v>
      </c>
      <c r="AK246" s="136">
        <v>0</v>
      </c>
      <c r="AL246" s="207">
        <v>0</v>
      </c>
      <c r="AM246" s="171">
        <v>0</v>
      </c>
      <c r="AN246" s="171">
        <v>0</v>
      </c>
      <c r="AO246" s="171">
        <v>0</v>
      </c>
      <c r="AP246" s="171">
        <v>0</v>
      </c>
      <c r="AQ246" s="171">
        <v>0</v>
      </c>
      <c r="AR246" s="13">
        <v>0</v>
      </c>
      <c r="AS246" s="28" t="str">
        <f t="shared" si="30"/>
        <v>-</v>
      </c>
      <c r="AT246" s="171">
        <v>0</v>
      </c>
      <c r="AU246" s="171">
        <v>0</v>
      </c>
      <c r="AV246" s="171">
        <v>0</v>
      </c>
      <c r="AW246" s="171">
        <v>0</v>
      </c>
      <c r="AX246" s="171">
        <v>0</v>
      </c>
      <c r="AY246" s="171">
        <v>0</v>
      </c>
      <c r="AZ246" s="171">
        <v>0</v>
      </c>
      <c r="BA246" s="171">
        <v>0</v>
      </c>
      <c r="BB246" s="171">
        <v>1</v>
      </c>
      <c r="BC246" s="171">
        <v>0</v>
      </c>
      <c r="BD246" s="171">
        <v>0</v>
      </c>
      <c r="BE246" s="171">
        <v>1</v>
      </c>
      <c r="BF246" s="171">
        <v>0</v>
      </c>
      <c r="BG246" s="171">
        <v>1</v>
      </c>
      <c r="BH246" s="12">
        <f t="shared" si="31"/>
        <v>3</v>
      </c>
      <c r="BI246" s="28" t="str">
        <f t="shared" si="32"/>
        <v>O</v>
      </c>
    </row>
    <row r="247" spans="1:61" ht="15.75" customHeight="1" x14ac:dyDescent="0.3">
      <c r="A247" s="51">
        <v>241</v>
      </c>
      <c r="B247" s="278" t="s">
        <v>1796</v>
      </c>
      <c r="C247" s="3">
        <v>42</v>
      </c>
      <c r="D247" s="3"/>
      <c r="E247" s="12"/>
      <c r="F247" s="12">
        <v>0</v>
      </c>
      <c r="G247" s="13">
        <v>0</v>
      </c>
      <c r="H247" s="136">
        <v>0</v>
      </c>
      <c r="I247" s="136">
        <v>0</v>
      </c>
      <c r="J247" s="136">
        <v>0</v>
      </c>
      <c r="K247" s="136">
        <v>0</v>
      </c>
      <c r="L247" s="207">
        <v>0</v>
      </c>
      <c r="M247" s="136">
        <v>0</v>
      </c>
      <c r="N247" s="129">
        <v>0</v>
      </c>
      <c r="O247" s="136">
        <v>0</v>
      </c>
      <c r="P247" s="136">
        <v>0</v>
      </c>
      <c r="Q247" s="136">
        <v>0</v>
      </c>
      <c r="R247" s="136">
        <v>0</v>
      </c>
      <c r="S247" s="136">
        <v>0</v>
      </c>
      <c r="T247" s="136">
        <v>0</v>
      </c>
      <c r="U247" s="136">
        <v>0</v>
      </c>
      <c r="V247" s="136">
        <v>0</v>
      </c>
      <c r="W247" s="136">
        <v>0</v>
      </c>
      <c r="X247" s="13">
        <f>SUM(F247:W247)</f>
        <v>0</v>
      </c>
      <c r="Y247" s="13" t="str">
        <f>IF(X247&gt;=5,"C",IF(X247=0,"-",IF(X247=1,"NI",IF(X247&gt;1,"O",IF(X247&gt;5,"O")))))</f>
        <v>-</v>
      </c>
      <c r="Z247" s="171">
        <v>0</v>
      </c>
      <c r="AA247" s="136">
        <v>0</v>
      </c>
      <c r="AB247" s="136">
        <v>0</v>
      </c>
      <c r="AC247" s="136">
        <v>0</v>
      </c>
      <c r="AD247" s="136">
        <v>0</v>
      </c>
      <c r="AE247" s="136">
        <v>0</v>
      </c>
      <c r="AF247" s="136">
        <v>0</v>
      </c>
      <c r="AG247" s="136">
        <v>0</v>
      </c>
      <c r="AH247" s="171">
        <v>0</v>
      </c>
      <c r="AI247" s="171">
        <v>0</v>
      </c>
      <c r="AJ247" s="171">
        <v>0</v>
      </c>
      <c r="AK247" s="136">
        <v>0</v>
      </c>
      <c r="AL247" s="207">
        <v>0</v>
      </c>
      <c r="AM247" s="171">
        <v>0</v>
      </c>
      <c r="AN247" s="171">
        <v>0</v>
      </c>
      <c r="AO247" s="171">
        <v>0</v>
      </c>
      <c r="AP247" s="171">
        <v>0</v>
      </c>
      <c r="AQ247" s="171">
        <v>0</v>
      </c>
      <c r="AR247" s="13">
        <v>0</v>
      </c>
      <c r="AS247" s="28" t="str">
        <f t="shared" si="30"/>
        <v>-</v>
      </c>
      <c r="AT247" s="171">
        <v>0</v>
      </c>
      <c r="AU247" s="171">
        <v>0</v>
      </c>
      <c r="AV247" s="171">
        <v>0</v>
      </c>
      <c r="AW247" s="171">
        <v>0</v>
      </c>
      <c r="AX247" s="171">
        <v>0</v>
      </c>
      <c r="AY247" s="171">
        <v>0</v>
      </c>
      <c r="AZ247" s="171">
        <v>0</v>
      </c>
      <c r="BA247" s="171">
        <v>0</v>
      </c>
      <c r="BB247" s="171">
        <v>0</v>
      </c>
      <c r="BC247" s="171">
        <v>0</v>
      </c>
      <c r="BD247" s="171">
        <v>1</v>
      </c>
      <c r="BE247" s="171">
        <v>0</v>
      </c>
      <c r="BF247" s="171">
        <v>0</v>
      </c>
      <c r="BG247" s="171">
        <v>0</v>
      </c>
      <c r="BH247" s="12">
        <f t="shared" si="31"/>
        <v>1</v>
      </c>
      <c r="BI247" s="28" t="str">
        <f t="shared" si="32"/>
        <v>NI</v>
      </c>
    </row>
    <row r="248" spans="1:61" s="130" customFormat="1" ht="15.75" customHeight="1" x14ac:dyDescent="0.3">
      <c r="A248" s="51">
        <v>242</v>
      </c>
      <c r="B248" s="279" t="s">
        <v>1634</v>
      </c>
      <c r="C248" s="93">
        <v>29</v>
      </c>
      <c r="D248" s="7"/>
      <c r="E248" s="7"/>
      <c r="F248" s="171">
        <v>0</v>
      </c>
      <c r="G248" s="13">
        <v>0</v>
      </c>
      <c r="H248" s="136">
        <v>0</v>
      </c>
      <c r="I248" s="136">
        <v>0</v>
      </c>
      <c r="J248" s="136">
        <v>0</v>
      </c>
      <c r="K248" s="136">
        <v>0</v>
      </c>
      <c r="L248" s="207">
        <v>0</v>
      </c>
      <c r="M248" s="171">
        <v>0</v>
      </c>
      <c r="N248" s="187">
        <v>0</v>
      </c>
      <c r="O248" s="136">
        <v>0</v>
      </c>
      <c r="P248" s="136">
        <v>0</v>
      </c>
      <c r="Q248" s="136">
        <v>0</v>
      </c>
      <c r="R248" s="136">
        <v>0</v>
      </c>
      <c r="S248" s="136">
        <v>0</v>
      </c>
      <c r="T248" s="136">
        <v>0</v>
      </c>
      <c r="U248" s="136">
        <v>0</v>
      </c>
      <c r="V248" s="136">
        <v>0</v>
      </c>
      <c r="W248" s="136">
        <v>0</v>
      </c>
      <c r="X248" s="13">
        <f>SUM(F248:W248)</f>
        <v>0</v>
      </c>
      <c r="Y248" s="13" t="str">
        <f>IF(X248&gt;=5,"C",IF(X248=0,"-",IF(X248=1,"NI",IF(X248&gt;1,"O",IF(X248&gt;5,"O")))))</f>
        <v>-</v>
      </c>
      <c r="Z248" s="171">
        <v>0</v>
      </c>
      <c r="AA248" s="171">
        <v>0</v>
      </c>
      <c r="AB248" s="171">
        <v>0</v>
      </c>
      <c r="AC248" s="171">
        <v>0</v>
      </c>
      <c r="AD248" s="171">
        <v>0</v>
      </c>
      <c r="AE248" s="171">
        <v>1</v>
      </c>
      <c r="AF248" s="171">
        <v>0</v>
      </c>
      <c r="AG248" s="136">
        <v>0</v>
      </c>
      <c r="AH248" s="171">
        <v>0</v>
      </c>
      <c r="AI248" s="171">
        <v>0</v>
      </c>
      <c r="AJ248" s="171">
        <v>0</v>
      </c>
      <c r="AK248" s="136">
        <v>0</v>
      </c>
      <c r="AL248" s="207">
        <v>0</v>
      </c>
      <c r="AM248" s="171">
        <v>0</v>
      </c>
      <c r="AN248" s="171">
        <v>0</v>
      </c>
      <c r="AO248" s="171">
        <v>0</v>
      </c>
      <c r="AP248" s="171">
        <v>0</v>
      </c>
      <c r="AQ248" s="171">
        <v>0</v>
      </c>
      <c r="AR248" s="13">
        <f>SUM(Z248:AQ248)</f>
        <v>1</v>
      </c>
      <c r="AS248" s="28" t="str">
        <f t="shared" si="30"/>
        <v>NI</v>
      </c>
      <c r="AT248" s="171">
        <v>0</v>
      </c>
      <c r="AU248" s="171">
        <v>0</v>
      </c>
      <c r="AV248" s="171">
        <v>0</v>
      </c>
      <c r="AW248" s="171">
        <v>0</v>
      </c>
      <c r="AX248" s="171">
        <v>0</v>
      </c>
      <c r="AY248" s="171">
        <v>0</v>
      </c>
      <c r="AZ248" s="171">
        <v>0</v>
      </c>
      <c r="BA248" s="171">
        <v>0</v>
      </c>
      <c r="BB248" s="171">
        <v>0</v>
      </c>
      <c r="BC248" s="171">
        <v>0</v>
      </c>
      <c r="BD248" s="171">
        <v>0</v>
      </c>
      <c r="BE248" s="171">
        <v>0</v>
      </c>
      <c r="BF248" s="171">
        <v>1</v>
      </c>
      <c r="BG248" s="171">
        <v>0</v>
      </c>
      <c r="BH248" s="12">
        <f t="shared" si="31"/>
        <v>1</v>
      </c>
      <c r="BI248" s="28" t="str">
        <f t="shared" si="32"/>
        <v>NI</v>
      </c>
    </row>
    <row r="249" spans="1:61" ht="15.75" customHeight="1" x14ac:dyDescent="0.3">
      <c r="A249" s="51">
        <v>243</v>
      </c>
      <c r="B249" s="278" t="s">
        <v>1689</v>
      </c>
      <c r="C249" s="7">
        <v>40</v>
      </c>
      <c r="D249" s="7"/>
      <c r="E249" s="7"/>
      <c r="F249" s="171">
        <v>0</v>
      </c>
      <c r="G249" s="13">
        <v>0</v>
      </c>
      <c r="H249" s="136">
        <v>0</v>
      </c>
      <c r="I249" s="136">
        <v>0</v>
      </c>
      <c r="J249" s="136">
        <v>0</v>
      </c>
      <c r="K249" s="136">
        <v>0</v>
      </c>
      <c r="L249" s="207">
        <v>0</v>
      </c>
      <c r="M249" s="171">
        <v>0</v>
      </c>
      <c r="N249" s="187">
        <v>0</v>
      </c>
      <c r="O249" s="136">
        <v>0</v>
      </c>
      <c r="P249" s="136">
        <v>0</v>
      </c>
      <c r="Q249" s="136">
        <v>0</v>
      </c>
      <c r="R249" s="136">
        <v>0</v>
      </c>
      <c r="S249" s="136">
        <v>0</v>
      </c>
      <c r="T249" s="136">
        <v>0</v>
      </c>
      <c r="U249" s="136">
        <v>0</v>
      </c>
      <c r="V249" s="136">
        <v>0</v>
      </c>
      <c r="W249" s="136">
        <v>0</v>
      </c>
      <c r="X249" s="13">
        <f>SUM(F249:Q249)</f>
        <v>0</v>
      </c>
      <c r="Y249" s="13" t="str">
        <f>IF(X248&gt;=5,"C",IF(X248=0,"-",IF(X248=1,"NI",IF(X248&gt;1,"O",IF(X248&gt;5,"O")))))</f>
        <v>-</v>
      </c>
      <c r="Z249" s="171">
        <v>0</v>
      </c>
      <c r="AA249" s="171">
        <v>0</v>
      </c>
      <c r="AB249" s="171">
        <v>0</v>
      </c>
      <c r="AC249" s="171">
        <v>0</v>
      </c>
      <c r="AD249" s="171">
        <v>0</v>
      </c>
      <c r="AE249" s="171">
        <v>0</v>
      </c>
      <c r="AF249" s="171">
        <v>0</v>
      </c>
      <c r="AG249" s="136">
        <v>0</v>
      </c>
      <c r="AH249" s="171">
        <v>0</v>
      </c>
      <c r="AI249" s="171">
        <v>0</v>
      </c>
      <c r="AJ249" s="171">
        <v>0</v>
      </c>
      <c r="AK249" s="136">
        <v>0</v>
      </c>
      <c r="AL249" s="207">
        <v>0</v>
      </c>
      <c r="AM249" s="171">
        <v>0</v>
      </c>
      <c r="AN249" s="171">
        <v>0</v>
      </c>
      <c r="AO249" s="171">
        <v>1</v>
      </c>
      <c r="AP249" s="171">
        <v>0</v>
      </c>
      <c r="AQ249" s="171">
        <v>0</v>
      </c>
      <c r="AR249" s="13">
        <f>SUM(Z249:AQ249)</f>
        <v>1</v>
      </c>
      <c r="AS249" s="28" t="str">
        <f t="shared" si="30"/>
        <v>NI</v>
      </c>
      <c r="AT249" s="171">
        <v>0</v>
      </c>
      <c r="AU249" s="171">
        <v>0</v>
      </c>
      <c r="AV249" s="171">
        <v>0</v>
      </c>
      <c r="AW249" s="171">
        <v>0</v>
      </c>
      <c r="AX249" s="171">
        <v>0</v>
      </c>
      <c r="AY249" s="171">
        <v>0</v>
      </c>
      <c r="AZ249" s="171">
        <v>0</v>
      </c>
      <c r="BA249" s="171">
        <v>0</v>
      </c>
      <c r="BB249" s="171">
        <v>0</v>
      </c>
      <c r="BC249" s="171">
        <v>0</v>
      </c>
      <c r="BD249" s="171">
        <v>0</v>
      </c>
      <c r="BE249" s="171">
        <v>0</v>
      </c>
      <c r="BF249" s="171">
        <v>0</v>
      </c>
      <c r="BG249" s="171">
        <v>0</v>
      </c>
      <c r="BH249" s="12">
        <f t="shared" si="31"/>
        <v>0</v>
      </c>
      <c r="BI249" s="28" t="str">
        <f t="shared" si="32"/>
        <v>-</v>
      </c>
    </row>
    <row r="250" spans="1:61" ht="15.75" customHeight="1" x14ac:dyDescent="0.3">
      <c r="A250" s="51">
        <v>244</v>
      </c>
      <c r="B250" s="278" t="s">
        <v>1338</v>
      </c>
      <c r="C250" s="3"/>
      <c r="D250" s="3"/>
      <c r="E250" s="12"/>
      <c r="F250" s="12">
        <v>1</v>
      </c>
      <c r="G250" s="13">
        <v>0</v>
      </c>
      <c r="H250" s="136">
        <v>1</v>
      </c>
      <c r="I250" s="136">
        <v>1</v>
      </c>
      <c r="J250" s="136">
        <v>1</v>
      </c>
      <c r="K250" s="136">
        <v>0</v>
      </c>
      <c r="L250" s="207">
        <v>0</v>
      </c>
      <c r="M250" s="136">
        <v>0</v>
      </c>
      <c r="N250" s="129">
        <v>0</v>
      </c>
      <c r="O250" s="136">
        <v>0</v>
      </c>
      <c r="P250" s="136">
        <v>0</v>
      </c>
      <c r="Q250" s="136">
        <v>0</v>
      </c>
      <c r="R250" s="136">
        <v>0</v>
      </c>
      <c r="S250" s="136">
        <v>0</v>
      </c>
      <c r="T250" s="136">
        <v>0</v>
      </c>
      <c r="U250" s="136">
        <v>0</v>
      </c>
      <c r="V250" s="136">
        <v>0</v>
      </c>
      <c r="W250" s="136">
        <v>0</v>
      </c>
      <c r="X250" s="13">
        <f>SUM(F250:Q250)</f>
        <v>4</v>
      </c>
      <c r="Y250" s="13" t="str">
        <f>IF(X250&gt;=5,"C",IF(X250=0,"-",IF(X250=1,"NI",IF(X250&gt;1,"O",IF(X250&gt;5,"O")))))</f>
        <v>O</v>
      </c>
      <c r="Z250" s="171">
        <v>0</v>
      </c>
      <c r="AA250" s="136">
        <v>0</v>
      </c>
      <c r="AB250" s="136">
        <v>0</v>
      </c>
      <c r="AC250" s="136">
        <v>0</v>
      </c>
      <c r="AD250" s="136">
        <v>0</v>
      </c>
      <c r="AE250" s="136">
        <v>0</v>
      </c>
      <c r="AF250" s="136">
        <v>0</v>
      </c>
      <c r="AG250" s="136">
        <v>0</v>
      </c>
      <c r="AH250" s="136">
        <v>0</v>
      </c>
      <c r="AI250" s="136">
        <v>0</v>
      </c>
      <c r="AJ250" s="136">
        <v>0</v>
      </c>
      <c r="AK250" s="136">
        <v>0</v>
      </c>
      <c r="AL250" s="207">
        <v>0</v>
      </c>
      <c r="AM250" s="171">
        <v>0</v>
      </c>
      <c r="AN250" s="171">
        <v>0</v>
      </c>
      <c r="AO250" s="171">
        <v>0</v>
      </c>
      <c r="AP250" s="171">
        <v>0</v>
      </c>
      <c r="AQ250" s="171">
        <v>0</v>
      </c>
      <c r="AR250" s="13">
        <f>SUM(Z250:AQ250)</f>
        <v>0</v>
      </c>
      <c r="AS250" s="28" t="str">
        <f t="shared" si="30"/>
        <v>-</v>
      </c>
      <c r="AT250" s="171">
        <v>0</v>
      </c>
      <c r="AU250" s="171">
        <v>0</v>
      </c>
      <c r="AV250" s="171">
        <v>0</v>
      </c>
      <c r="AW250" s="171">
        <v>0</v>
      </c>
      <c r="AX250" s="171">
        <v>0</v>
      </c>
      <c r="AY250" s="171">
        <v>0</v>
      </c>
      <c r="AZ250" s="171">
        <v>0</v>
      </c>
      <c r="BA250" s="171">
        <v>0</v>
      </c>
      <c r="BB250" s="171">
        <v>0</v>
      </c>
      <c r="BC250" s="171">
        <v>0</v>
      </c>
      <c r="BD250" s="171">
        <v>0</v>
      </c>
      <c r="BE250" s="171">
        <v>0</v>
      </c>
      <c r="BF250" s="171">
        <v>0</v>
      </c>
      <c r="BG250" s="171">
        <v>0</v>
      </c>
      <c r="BH250" s="12">
        <f t="shared" si="31"/>
        <v>0</v>
      </c>
      <c r="BI250" s="28" t="str">
        <f t="shared" si="32"/>
        <v>-</v>
      </c>
    </row>
    <row r="251" spans="1:61" ht="15.75" customHeight="1" x14ac:dyDescent="0.3">
      <c r="A251" s="51">
        <v>245</v>
      </c>
      <c r="B251" s="278" t="s">
        <v>1645</v>
      </c>
      <c r="C251" s="3">
        <v>68</v>
      </c>
      <c r="D251" s="3"/>
      <c r="E251" s="12"/>
      <c r="F251" s="12">
        <v>0</v>
      </c>
      <c r="G251" s="13">
        <v>0</v>
      </c>
      <c r="H251" s="136">
        <v>0</v>
      </c>
      <c r="I251" s="136">
        <v>0</v>
      </c>
      <c r="J251" s="136">
        <v>0</v>
      </c>
      <c r="K251" s="136">
        <v>0</v>
      </c>
      <c r="L251" s="207">
        <v>0</v>
      </c>
      <c r="M251" s="136">
        <v>0</v>
      </c>
      <c r="N251" s="129">
        <v>0</v>
      </c>
      <c r="O251" s="136">
        <v>0</v>
      </c>
      <c r="P251" s="136">
        <v>0</v>
      </c>
      <c r="Q251" s="136">
        <v>0</v>
      </c>
      <c r="R251" s="136">
        <v>0</v>
      </c>
      <c r="S251" s="136">
        <v>0</v>
      </c>
      <c r="T251" s="136">
        <v>0</v>
      </c>
      <c r="U251" s="136">
        <v>0</v>
      </c>
      <c r="V251" s="136">
        <v>0</v>
      </c>
      <c r="W251" s="136">
        <v>0</v>
      </c>
      <c r="X251" s="13">
        <f>SUM(F251:Q251)</f>
        <v>0</v>
      </c>
      <c r="Y251" s="13">
        <v>0</v>
      </c>
      <c r="Z251" s="171">
        <v>0</v>
      </c>
      <c r="AA251" s="136">
        <v>0</v>
      </c>
      <c r="AB251" s="136">
        <v>0</v>
      </c>
      <c r="AC251" s="136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0</v>
      </c>
      <c r="AJ251" s="136">
        <v>0</v>
      </c>
      <c r="AK251" s="136">
        <v>0</v>
      </c>
      <c r="AL251" s="207">
        <v>0</v>
      </c>
      <c r="AM251" s="171">
        <v>1</v>
      </c>
      <c r="AN251" s="171">
        <v>1</v>
      </c>
      <c r="AO251" s="171">
        <v>1</v>
      </c>
      <c r="AP251" s="171">
        <v>1</v>
      </c>
      <c r="AQ251" s="171">
        <v>0</v>
      </c>
      <c r="AR251" s="13">
        <f>SUM(Z251:AQ251)</f>
        <v>4</v>
      </c>
      <c r="AS251" s="28" t="str">
        <f t="shared" si="30"/>
        <v>O</v>
      </c>
      <c r="AT251" s="171">
        <v>0</v>
      </c>
      <c r="AU251" s="171">
        <v>0</v>
      </c>
      <c r="AV251" s="171">
        <v>1</v>
      </c>
      <c r="AW251" s="171">
        <v>0</v>
      </c>
      <c r="AX251" s="171">
        <v>0</v>
      </c>
      <c r="AY251" s="171">
        <v>1</v>
      </c>
      <c r="AZ251" s="171">
        <v>0</v>
      </c>
      <c r="BA251" s="171">
        <v>0</v>
      </c>
      <c r="BB251" s="171">
        <v>0</v>
      </c>
      <c r="BC251" s="171">
        <v>0</v>
      </c>
      <c r="BD251" s="171">
        <v>0</v>
      </c>
      <c r="BE251" s="171">
        <v>0</v>
      </c>
      <c r="BF251" s="171">
        <v>0</v>
      </c>
      <c r="BG251" s="171">
        <v>0</v>
      </c>
      <c r="BH251" s="12">
        <f t="shared" si="31"/>
        <v>2</v>
      </c>
      <c r="BI251" s="28" t="str">
        <f t="shared" si="32"/>
        <v>O</v>
      </c>
    </row>
    <row r="252" spans="1:61" ht="15.75" customHeight="1" x14ac:dyDescent="0.3">
      <c r="A252" s="51">
        <v>246</v>
      </c>
      <c r="B252" s="278" t="s">
        <v>1855</v>
      </c>
      <c r="C252" s="7">
        <v>30</v>
      </c>
      <c r="D252" s="7"/>
      <c r="E252" s="7"/>
      <c r="F252" s="12">
        <v>0</v>
      </c>
      <c r="G252" s="13">
        <v>0</v>
      </c>
      <c r="H252" s="136">
        <v>0</v>
      </c>
      <c r="I252" s="136">
        <v>0</v>
      </c>
      <c r="J252" s="136">
        <v>0</v>
      </c>
      <c r="K252" s="136">
        <v>0</v>
      </c>
      <c r="L252" s="207">
        <v>0</v>
      </c>
      <c r="M252" s="136">
        <v>0</v>
      </c>
      <c r="N252" s="129">
        <v>0</v>
      </c>
      <c r="O252" s="136">
        <v>0</v>
      </c>
      <c r="P252" s="136">
        <v>0</v>
      </c>
      <c r="Q252" s="136">
        <v>0</v>
      </c>
      <c r="R252" s="136">
        <v>0</v>
      </c>
      <c r="S252" s="136">
        <v>0</v>
      </c>
      <c r="T252" s="136">
        <v>0</v>
      </c>
      <c r="U252" s="136">
        <v>0</v>
      </c>
      <c r="V252" s="136">
        <v>0</v>
      </c>
      <c r="W252" s="136">
        <v>0</v>
      </c>
      <c r="X252" s="13">
        <f>SUM(F252:W252)</f>
        <v>0</v>
      </c>
      <c r="Y252" s="13" t="str">
        <f>IF(X252&gt;=5,"C",IF(X252=0,"-",IF(X252=1,"NI",IF(X252&gt;1,"O",IF(X252&gt;5,"O")))))</f>
        <v>-</v>
      </c>
      <c r="Z252" s="171">
        <v>0</v>
      </c>
      <c r="AA252" s="136">
        <v>0</v>
      </c>
      <c r="AB252" s="136">
        <v>0</v>
      </c>
      <c r="AC252" s="136">
        <v>0</v>
      </c>
      <c r="AD252" s="136">
        <v>0</v>
      </c>
      <c r="AE252" s="136">
        <v>0</v>
      </c>
      <c r="AF252" s="136">
        <v>0</v>
      </c>
      <c r="AG252" s="136">
        <v>0</v>
      </c>
      <c r="AH252" s="171">
        <v>0</v>
      </c>
      <c r="AI252" s="171">
        <v>0</v>
      </c>
      <c r="AJ252" s="171">
        <v>0</v>
      </c>
      <c r="AK252" s="136">
        <v>0</v>
      </c>
      <c r="AL252" s="207">
        <v>0</v>
      </c>
      <c r="AM252" s="171">
        <v>0</v>
      </c>
      <c r="AN252" s="171">
        <v>0</v>
      </c>
      <c r="AO252" s="171">
        <v>0</v>
      </c>
      <c r="AP252" s="171">
        <v>0</v>
      </c>
      <c r="AQ252" s="171">
        <v>0</v>
      </c>
      <c r="AR252" s="13">
        <v>0</v>
      </c>
      <c r="AS252" s="28" t="str">
        <f t="shared" si="30"/>
        <v>-</v>
      </c>
      <c r="AT252" s="171">
        <v>0</v>
      </c>
      <c r="AU252" s="171">
        <v>0</v>
      </c>
      <c r="AV252" s="171">
        <v>0</v>
      </c>
      <c r="AW252" s="171">
        <v>0</v>
      </c>
      <c r="AX252" s="171">
        <v>0</v>
      </c>
      <c r="AY252" s="171">
        <v>0</v>
      </c>
      <c r="AZ252" s="171">
        <v>0</v>
      </c>
      <c r="BA252" s="171">
        <v>0</v>
      </c>
      <c r="BB252" s="171">
        <v>0</v>
      </c>
      <c r="BC252" s="171">
        <v>0</v>
      </c>
      <c r="BD252" s="171">
        <v>0</v>
      </c>
      <c r="BE252" s="171">
        <v>0</v>
      </c>
      <c r="BF252" s="171">
        <v>1</v>
      </c>
      <c r="BG252" s="171">
        <v>0</v>
      </c>
      <c r="BH252" s="12">
        <f t="shared" si="31"/>
        <v>1</v>
      </c>
      <c r="BI252" s="28" t="str">
        <f t="shared" si="32"/>
        <v>NI</v>
      </c>
    </row>
    <row r="253" spans="1:61" ht="15.75" customHeight="1" x14ac:dyDescent="0.3">
      <c r="A253" s="51">
        <v>247</v>
      </c>
      <c r="B253" s="278" t="s">
        <v>1369</v>
      </c>
      <c r="C253" s="3">
        <v>67</v>
      </c>
      <c r="D253" s="3"/>
      <c r="E253" s="12"/>
      <c r="F253" s="12">
        <v>0</v>
      </c>
      <c r="G253" s="13">
        <v>0</v>
      </c>
      <c r="H253" s="136">
        <v>0</v>
      </c>
      <c r="I253" s="136">
        <v>0</v>
      </c>
      <c r="J253" s="136">
        <v>1</v>
      </c>
      <c r="K253" s="136">
        <v>0</v>
      </c>
      <c r="L253" s="207">
        <v>0</v>
      </c>
      <c r="M253" s="136">
        <v>1</v>
      </c>
      <c r="N253" s="129">
        <v>0</v>
      </c>
      <c r="O253" s="136">
        <v>1</v>
      </c>
      <c r="P253" s="136">
        <v>0</v>
      </c>
      <c r="Q253" s="136">
        <v>0</v>
      </c>
      <c r="R253" s="136">
        <v>0</v>
      </c>
      <c r="S253" s="136">
        <v>0</v>
      </c>
      <c r="T253" s="136">
        <v>0</v>
      </c>
      <c r="U253" s="136">
        <v>0</v>
      </c>
      <c r="V253" s="136">
        <v>1</v>
      </c>
      <c r="W253" s="136">
        <v>0</v>
      </c>
      <c r="X253" s="13">
        <f>SUM(F253:Q253)</f>
        <v>3</v>
      </c>
      <c r="Y253" s="13" t="str">
        <f>IF(X253&gt;=5,"C",IF(X253=0,"-",IF(X253=1,"NI",IF(X253&gt;1,"O",IF(X253&gt;5,"O")))))</f>
        <v>O</v>
      </c>
      <c r="Z253" s="171">
        <v>0</v>
      </c>
      <c r="AA253" s="136">
        <v>0</v>
      </c>
      <c r="AB253" s="136">
        <v>0</v>
      </c>
      <c r="AC253" s="136">
        <v>0</v>
      </c>
      <c r="AD253" s="136">
        <v>0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136">
        <v>1</v>
      </c>
      <c r="AK253" s="136">
        <v>0</v>
      </c>
      <c r="AL253" s="207">
        <v>0</v>
      </c>
      <c r="AM253" s="171">
        <v>0</v>
      </c>
      <c r="AN253" s="171">
        <v>1</v>
      </c>
      <c r="AO253" s="171">
        <v>0</v>
      </c>
      <c r="AP253" s="171">
        <v>0</v>
      </c>
      <c r="AQ253" s="171">
        <v>0</v>
      </c>
      <c r="AR253" s="13">
        <f>SUM(Z253:AQ253)</f>
        <v>2</v>
      </c>
      <c r="AS253" s="28" t="str">
        <f t="shared" si="30"/>
        <v>O</v>
      </c>
      <c r="AT253" s="171">
        <v>0</v>
      </c>
      <c r="AU253" s="171">
        <v>1</v>
      </c>
      <c r="AV253" s="171">
        <v>1</v>
      </c>
      <c r="AW253" s="171">
        <v>0</v>
      </c>
      <c r="AX253" s="171">
        <v>0</v>
      </c>
      <c r="AY253" s="171">
        <v>1</v>
      </c>
      <c r="AZ253" s="171">
        <v>1</v>
      </c>
      <c r="BA253" s="171">
        <v>0</v>
      </c>
      <c r="BB253" s="171">
        <v>0</v>
      </c>
      <c r="BC253" s="171">
        <v>0</v>
      </c>
      <c r="BD253" s="171">
        <v>0</v>
      </c>
      <c r="BE253" s="171">
        <v>0</v>
      </c>
      <c r="BF253" s="171">
        <v>0</v>
      </c>
      <c r="BG253" s="171">
        <v>1</v>
      </c>
      <c r="BH253" s="12">
        <f t="shared" si="31"/>
        <v>5</v>
      </c>
      <c r="BI253" s="28" t="str">
        <f t="shared" si="32"/>
        <v>C</v>
      </c>
    </row>
    <row r="254" spans="1:61" ht="15.75" customHeight="1" x14ac:dyDescent="0.3">
      <c r="A254" s="51">
        <v>248</v>
      </c>
      <c r="B254" s="278" t="s">
        <v>1750</v>
      </c>
      <c r="C254" s="3">
        <v>58</v>
      </c>
      <c r="D254" s="3"/>
      <c r="E254" s="12"/>
      <c r="F254" s="12">
        <v>0</v>
      </c>
      <c r="G254" s="13">
        <v>0</v>
      </c>
      <c r="H254" s="136">
        <v>0</v>
      </c>
      <c r="I254" s="136">
        <v>0</v>
      </c>
      <c r="J254" s="136">
        <v>0</v>
      </c>
      <c r="K254" s="136">
        <v>0</v>
      </c>
      <c r="L254" s="207">
        <v>0</v>
      </c>
      <c r="M254" s="136">
        <v>0</v>
      </c>
      <c r="N254" s="129">
        <v>0</v>
      </c>
      <c r="O254" s="136">
        <v>0</v>
      </c>
      <c r="P254" s="136">
        <v>0</v>
      </c>
      <c r="Q254" s="136">
        <v>0</v>
      </c>
      <c r="R254" s="136">
        <v>0</v>
      </c>
      <c r="S254" s="136">
        <v>0</v>
      </c>
      <c r="T254" s="136">
        <v>0</v>
      </c>
      <c r="U254" s="136">
        <v>0</v>
      </c>
      <c r="V254" s="136">
        <v>0</v>
      </c>
      <c r="W254" s="136">
        <v>0</v>
      </c>
      <c r="X254" s="13">
        <f>SUM(F254:W254)</f>
        <v>0</v>
      </c>
      <c r="Y254" s="13" t="str">
        <f>IF(X254&gt;=5,"C",IF(X254=0,"-",IF(X254=1,"NI",IF(X254&gt;1,"O",IF(X254&gt;5,"O")))))</f>
        <v>-</v>
      </c>
      <c r="Z254" s="171">
        <v>0</v>
      </c>
      <c r="AA254" s="136">
        <v>0</v>
      </c>
      <c r="AB254" s="136">
        <v>0</v>
      </c>
      <c r="AC254" s="136">
        <v>0</v>
      </c>
      <c r="AD254" s="136">
        <v>0</v>
      </c>
      <c r="AE254" s="136">
        <v>0</v>
      </c>
      <c r="AF254" s="136">
        <v>0</v>
      </c>
      <c r="AG254" s="136">
        <v>0</v>
      </c>
      <c r="AH254" s="171">
        <v>0</v>
      </c>
      <c r="AI254" s="171">
        <v>0</v>
      </c>
      <c r="AJ254" s="171">
        <v>0</v>
      </c>
      <c r="AK254" s="136">
        <v>0</v>
      </c>
      <c r="AL254" s="207">
        <v>0</v>
      </c>
      <c r="AM254" s="171">
        <v>0</v>
      </c>
      <c r="AN254" s="171">
        <v>0</v>
      </c>
      <c r="AO254" s="171">
        <v>0</v>
      </c>
      <c r="AP254" s="171">
        <v>0</v>
      </c>
      <c r="AQ254" s="171">
        <v>0</v>
      </c>
      <c r="AR254" s="13">
        <v>0</v>
      </c>
      <c r="AS254" s="28" t="str">
        <f t="shared" si="30"/>
        <v>-</v>
      </c>
      <c r="AT254" s="171">
        <v>0</v>
      </c>
      <c r="AU254" s="171">
        <v>0</v>
      </c>
      <c r="AV254" s="171">
        <v>0</v>
      </c>
      <c r="AW254" s="171">
        <v>0</v>
      </c>
      <c r="AX254" s="171">
        <v>0</v>
      </c>
      <c r="AY254" s="171">
        <v>0</v>
      </c>
      <c r="AZ254" s="171">
        <v>0</v>
      </c>
      <c r="BA254" s="171">
        <v>0</v>
      </c>
      <c r="BB254" s="171">
        <v>1</v>
      </c>
      <c r="BC254" s="171">
        <v>0</v>
      </c>
      <c r="BD254" s="171">
        <v>0</v>
      </c>
      <c r="BE254" s="171">
        <v>0</v>
      </c>
      <c r="BF254" s="171">
        <v>0</v>
      </c>
      <c r="BG254" s="171">
        <v>0</v>
      </c>
      <c r="BH254" s="12">
        <f t="shared" si="31"/>
        <v>1</v>
      </c>
      <c r="BI254" s="28" t="str">
        <f t="shared" si="32"/>
        <v>NI</v>
      </c>
    </row>
    <row r="255" spans="1:61" ht="15.6" x14ac:dyDescent="0.3">
      <c r="A255" s="51">
        <v>249</v>
      </c>
      <c r="B255" s="279" t="s">
        <v>1631</v>
      </c>
      <c r="C255" s="93">
        <v>63</v>
      </c>
      <c r="D255" s="7"/>
      <c r="E255" s="7"/>
      <c r="F255" s="171">
        <v>0</v>
      </c>
      <c r="G255" s="13">
        <v>0</v>
      </c>
      <c r="H255" s="136">
        <v>0</v>
      </c>
      <c r="I255" s="136">
        <v>0</v>
      </c>
      <c r="J255" s="136">
        <v>0</v>
      </c>
      <c r="K255" s="136">
        <v>0</v>
      </c>
      <c r="L255" s="207">
        <v>0</v>
      </c>
      <c r="M255" s="171">
        <v>0</v>
      </c>
      <c r="N255" s="187">
        <v>0</v>
      </c>
      <c r="O255" s="136">
        <v>0</v>
      </c>
      <c r="P255" s="136">
        <v>0</v>
      </c>
      <c r="Q255" s="136">
        <v>0</v>
      </c>
      <c r="R255" s="136">
        <v>0</v>
      </c>
      <c r="S255" s="136">
        <v>0</v>
      </c>
      <c r="T255" s="136">
        <v>0</v>
      </c>
      <c r="U255" s="136">
        <v>0</v>
      </c>
      <c r="V255" s="136">
        <v>0</v>
      </c>
      <c r="W255" s="136">
        <v>0</v>
      </c>
      <c r="X255" s="13">
        <f>SUM(F255:Q255)</f>
        <v>0</v>
      </c>
      <c r="Y255" s="13" t="str">
        <f>IF(X254&gt;=5,"C",IF(X254=0,"-",IF(X254=1,"NI",IF(X254&gt;1,"O",IF(X254&gt;5,"O")))))</f>
        <v>-</v>
      </c>
      <c r="Z255" s="171">
        <v>0</v>
      </c>
      <c r="AA255" s="171">
        <v>0</v>
      </c>
      <c r="AB255" s="171">
        <v>0</v>
      </c>
      <c r="AC255" s="171">
        <v>0</v>
      </c>
      <c r="AD255" s="171">
        <v>1</v>
      </c>
      <c r="AE255" s="136">
        <v>1</v>
      </c>
      <c r="AF255" s="136">
        <v>1</v>
      </c>
      <c r="AG255" s="136">
        <v>0</v>
      </c>
      <c r="AH255" s="171">
        <v>0</v>
      </c>
      <c r="AI255" s="171">
        <v>0</v>
      </c>
      <c r="AJ255" s="171">
        <v>0</v>
      </c>
      <c r="AK255" s="136">
        <v>0</v>
      </c>
      <c r="AL255" s="207">
        <v>0</v>
      </c>
      <c r="AM255" s="171">
        <v>0</v>
      </c>
      <c r="AN255" s="171">
        <v>0</v>
      </c>
      <c r="AO255" s="171">
        <v>1</v>
      </c>
      <c r="AP255" s="171">
        <v>1</v>
      </c>
      <c r="AQ255" s="171">
        <v>0</v>
      </c>
      <c r="AR255" s="13">
        <f>SUM(Z255:AQ255)</f>
        <v>5</v>
      </c>
      <c r="AS255" s="28" t="str">
        <f t="shared" si="30"/>
        <v>C</v>
      </c>
      <c r="AT255" s="171">
        <v>0</v>
      </c>
      <c r="AU255" s="171">
        <v>0</v>
      </c>
      <c r="AV255" s="171">
        <v>0</v>
      </c>
      <c r="AW255" s="171">
        <v>0</v>
      </c>
      <c r="AX255" s="171">
        <v>0</v>
      </c>
      <c r="AY255" s="171">
        <v>0</v>
      </c>
      <c r="AZ255" s="171">
        <v>0</v>
      </c>
      <c r="BA255" s="171">
        <v>0</v>
      </c>
      <c r="BB255" s="171">
        <v>0</v>
      </c>
      <c r="BC255" s="171">
        <v>0</v>
      </c>
      <c r="BD255" s="171">
        <v>0</v>
      </c>
      <c r="BE255" s="171">
        <v>0</v>
      </c>
      <c r="BF255" s="171">
        <v>0</v>
      </c>
      <c r="BG255" s="171">
        <v>0</v>
      </c>
      <c r="BH255" s="12">
        <f t="shared" si="31"/>
        <v>0</v>
      </c>
      <c r="BI255" s="28" t="str">
        <f t="shared" si="32"/>
        <v>-</v>
      </c>
    </row>
    <row r="256" spans="1:61" ht="15.75" customHeight="1" x14ac:dyDescent="0.3">
      <c r="A256" s="51">
        <v>250</v>
      </c>
      <c r="B256" s="278" t="s">
        <v>1868</v>
      </c>
      <c r="C256" s="7">
        <v>56</v>
      </c>
      <c r="D256" s="7"/>
      <c r="E256" s="7"/>
      <c r="F256" s="12">
        <v>0</v>
      </c>
      <c r="G256" s="13">
        <v>0</v>
      </c>
      <c r="H256" s="136">
        <v>0</v>
      </c>
      <c r="I256" s="136">
        <v>0</v>
      </c>
      <c r="J256" s="136">
        <v>0</v>
      </c>
      <c r="K256" s="136">
        <v>0</v>
      </c>
      <c r="L256" s="207">
        <v>0</v>
      </c>
      <c r="M256" s="136">
        <v>0</v>
      </c>
      <c r="N256" s="129">
        <v>0</v>
      </c>
      <c r="O256" s="136">
        <v>0</v>
      </c>
      <c r="P256" s="136">
        <v>0</v>
      </c>
      <c r="Q256" s="136">
        <v>0</v>
      </c>
      <c r="R256" s="136">
        <v>0</v>
      </c>
      <c r="S256" s="136">
        <v>0</v>
      </c>
      <c r="T256" s="136">
        <v>0</v>
      </c>
      <c r="U256" s="136">
        <v>0</v>
      </c>
      <c r="V256" s="136">
        <v>0</v>
      </c>
      <c r="W256" s="136">
        <v>0</v>
      </c>
      <c r="X256" s="13">
        <f>SUM(F256:W256)</f>
        <v>0</v>
      </c>
      <c r="Y256" s="13" t="str">
        <f t="shared" ref="Y256:Y264" si="38">IF(X256&gt;=5,"C",IF(X256=0,"-",IF(X256=1,"NI",IF(X256&gt;1,"O",IF(X256&gt;5,"O")))))</f>
        <v>-</v>
      </c>
      <c r="Z256" s="171">
        <v>0</v>
      </c>
      <c r="AA256" s="136">
        <v>0</v>
      </c>
      <c r="AB256" s="136">
        <v>0</v>
      </c>
      <c r="AC256" s="136">
        <v>0</v>
      </c>
      <c r="AD256" s="136">
        <v>0</v>
      </c>
      <c r="AE256" s="136">
        <v>0</v>
      </c>
      <c r="AF256" s="136">
        <v>0</v>
      </c>
      <c r="AG256" s="136">
        <v>0</v>
      </c>
      <c r="AH256" s="171">
        <v>0</v>
      </c>
      <c r="AI256" s="171">
        <v>0</v>
      </c>
      <c r="AJ256" s="171">
        <v>0</v>
      </c>
      <c r="AK256" s="136">
        <v>0</v>
      </c>
      <c r="AL256" s="207">
        <v>0</v>
      </c>
      <c r="AM256" s="171">
        <v>0</v>
      </c>
      <c r="AN256" s="171">
        <v>0</v>
      </c>
      <c r="AO256" s="171">
        <v>0</v>
      </c>
      <c r="AP256" s="171">
        <v>0</v>
      </c>
      <c r="AQ256" s="171">
        <v>0</v>
      </c>
      <c r="AR256" s="13">
        <v>0</v>
      </c>
      <c r="AS256" s="28" t="str">
        <f t="shared" si="30"/>
        <v>-</v>
      </c>
      <c r="AT256" s="171">
        <v>0</v>
      </c>
      <c r="AU256" s="171">
        <v>0</v>
      </c>
      <c r="AV256" s="171">
        <v>0</v>
      </c>
      <c r="AW256" s="171">
        <v>0</v>
      </c>
      <c r="AX256" s="171">
        <v>0</v>
      </c>
      <c r="AY256" s="171">
        <v>0</v>
      </c>
      <c r="AZ256" s="171">
        <v>0</v>
      </c>
      <c r="BA256" s="171">
        <v>0</v>
      </c>
      <c r="BB256" s="171">
        <v>0</v>
      </c>
      <c r="BC256" s="171">
        <v>0</v>
      </c>
      <c r="BD256" s="171">
        <v>0</v>
      </c>
      <c r="BE256" s="171">
        <v>0</v>
      </c>
      <c r="BF256" s="171">
        <v>1</v>
      </c>
      <c r="BG256" s="171">
        <v>0</v>
      </c>
      <c r="BH256" s="12">
        <f t="shared" si="31"/>
        <v>1</v>
      </c>
      <c r="BI256" s="28" t="str">
        <f t="shared" si="32"/>
        <v>NI</v>
      </c>
    </row>
    <row r="257" spans="1:61" ht="15.75" customHeight="1" x14ac:dyDescent="0.3">
      <c r="A257" s="51">
        <v>251</v>
      </c>
      <c r="B257" s="279" t="s">
        <v>1716</v>
      </c>
      <c r="C257" s="93">
        <v>67</v>
      </c>
      <c r="D257" s="93"/>
      <c r="E257" s="171"/>
      <c r="F257" s="136">
        <v>1</v>
      </c>
      <c r="G257" s="136">
        <v>0</v>
      </c>
      <c r="H257" s="136">
        <v>0</v>
      </c>
      <c r="I257" s="136">
        <v>0</v>
      </c>
      <c r="J257" s="136">
        <v>0</v>
      </c>
      <c r="K257" s="136">
        <v>0</v>
      </c>
      <c r="L257" s="207">
        <v>0</v>
      </c>
      <c r="M257" s="136">
        <v>1</v>
      </c>
      <c r="N257" s="129">
        <v>0</v>
      </c>
      <c r="O257" s="136">
        <v>0</v>
      </c>
      <c r="P257" s="136">
        <v>0</v>
      </c>
      <c r="Q257" s="136">
        <v>0</v>
      </c>
      <c r="R257" s="136">
        <v>0</v>
      </c>
      <c r="S257" s="136">
        <v>0</v>
      </c>
      <c r="T257" s="136">
        <v>0</v>
      </c>
      <c r="U257" s="136">
        <v>0</v>
      </c>
      <c r="V257" s="136">
        <v>0</v>
      </c>
      <c r="W257" s="136">
        <v>0</v>
      </c>
      <c r="X257" s="136">
        <f>SUM(F257:Q257)</f>
        <v>2</v>
      </c>
      <c r="Y257" s="136" t="str">
        <f t="shared" si="38"/>
        <v>O</v>
      </c>
      <c r="Z257" s="171">
        <v>0</v>
      </c>
      <c r="AA257" s="136">
        <v>0</v>
      </c>
      <c r="AB257" s="136">
        <v>0</v>
      </c>
      <c r="AC257" s="136">
        <v>0</v>
      </c>
      <c r="AD257" s="136">
        <v>0</v>
      </c>
      <c r="AE257" s="136">
        <v>1</v>
      </c>
      <c r="AF257" s="136">
        <v>0</v>
      </c>
      <c r="AG257" s="136">
        <v>0</v>
      </c>
      <c r="AH257" s="136">
        <v>0</v>
      </c>
      <c r="AI257" s="136">
        <v>0</v>
      </c>
      <c r="AJ257" s="136">
        <v>0</v>
      </c>
      <c r="AK257" s="136">
        <v>0</v>
      </c>
      <c r="AL257" s="207">
        <v>0</v>
      </c>
      <c r="AM257" s="171">
        <v>1</v>
      </c>
      <c r="AN257" s="171">
        <v>0</v>
      </c>
      <c r="AO257" s="171">
        <v>0</v>
      </c>
      <c r="AP257" s="171">
        <v>1</v>
      </c>
      <c r="AQ257" s="171">
        <v>1</v>
      </c>
      <c r="AR257" s="136">
        <f>SUM(Z257:AQ257)</f>
        <v>4</v>
      </c>
      <c r="AS257" s="204" t="str">
        <f t="shared" si="30"/>
        <v>O</v>
      </c>
      <c r="AT257" s="171">
        <v>0</v>
      </c>
      <c r="AU257" s="171">
        <v>0</v>
      </c>
      <c r="AV257" s="171">
        <v>1</v>
      </c>
      <c r="AW257" s="171">
        <v>0</v>
      </c>
      <c r="AX257" s="171">
        <v>0</v>
      </c>
      <c r="AY257" s="171">
        <v>0</v>
      </c>
      <c r="AZ257" s="171">
        <v>0</v>
      </c>
      <c r="BA257" s="171">
        <v>0</v>
      </c>
      <c r="BB257" s="171">
        <v>1</v>
      </c>
      <c r="BC257" s="171">
        <v>0</v>
      </c>
      <c r="BD257" s="171">
        <v>0</v>
      </c>
      <c r="BE257" s="171">
        <v>0</v>
      </c>
      <c r="BF257" s="171">
        <v>0</v>
      </c>
      <c r="BG257" s="171">
        <v>0</v>
      </c>
      <c r="BH257" s="171">
        <f t="shared" si="31"/>
        <v>2</v>
      </c>
      <c r="BI257" s="28" t="str">
        <f t="shared" si="32"/>
        <v>O</v>
      </c>
    </row>
    <row r="258" spans="1:61" ht="15.6" x14ac:dyDescent="0.3">
      <c r="A258" s="51">
        <v>252</v>
      </c>
      <c r="B258" s="279" t="s">
        <v>1365</v>
      </c>
      <c r="C258" s="93">
        <v>64</v>
      </c>
      <c r="D258" s="93"/>
      <c r="E258" s="171"/>
      <c r="F258" s="171">
        <v>0</v>
      </c>
      <c r="G258" s="136">
        <v>0</v>
      </c>
      <c r="H258" s="136">
        <v>1</v>
      </c>
      <c r="I258" s="136">
        <v>1</v>
      </c>
      <c r="J258" s="136">
        <v>0</v>
      </c>
      <c r="K258" s="136">
        <v>0</v>
      </c>
      <c r="L258" s="207">
        <v>1</v>
      </c>
      <c r="M258" s="136">
        <v>0</v>
      </c>
      <c r="N258" s="129">
        <v>0</v>
      </c>
      <c r="O258" s="136">
        <v>0</v>
      </c>
      <c r="P258" s="136">
        <v>0</v>
      </c>
      <c r="Q258" s="136">
        <v>0</v>
      </c>
      <c r="R258" s="136">
        <v>0</v>
      </c>
      <c r="S258" s="136">
        <v>0</v>
      </c>
      <c r="T258" s="136">
        <v>0</v>
      </c>
      <c r="U258" s="136">
        <v>0</v>
      </c>
      <c r="V258" s="136">
        <v>0</v>
      </c>
      <c r="W258" s="136">
        <v>0</v>
      </c>
      <c r="X258" s="13">
        <f>SUM(F258:Q258)</f>
        <v>3</v>
      </c>
      <c r="Y258" s="13" t="str">
        <f t="shared" si="38"/>
        <v>O</v>
      </c>
      <c r="Z258" s="171">
        <v>0</v>
      </c>
      <c r="AA258" s="136">
        <v>0</v>
      </c>
      <c r="AB258" s="136">
        <v>0</v>
      </c>
      <c r="AC258" s="136">
        <v>0</v>
      </c>
      <c r="AD258" s="136">
        <v>0</v>
      </c>
      <c r="AE258" s="136">
        <v>0</v>
      </c>
      <c r="AF258" s="136">
        <v>0</v>
      </c>
      <c r="AG258" s="136">
        <v>0</v>
      </c>
      <c r="AH258" s="136">
        <v>0</v>
      </c>
      <c r="AI258" s="136">
        <v>0</v>
      </c>
      <c r="AJ258" s="136">
        <v>0</v>
      </c>
      <c r="AK258" s="136">
        <v>0</v>
      </c>
      <c r="AL258" s="207">
        <v>0</v>
      </c>
      <c r="AM258" s="171">
        <v>0</v>
      </c>
      <c r="AN258" s="171">
        <v>1</v>
      </c>
      <c r="AO258" s="171">
        <v>0</v>
      </c>
      <c r="AP258" s="171">
        <v>1</v>
      </c>
      <c r="AQ258" s="171">
        <v>0</v>
      </c>
      <c r="AR258" s="13">
        <f>SUM(Z258:AQ258)</f>
        <v>2</v>
      </c>
      <c r="AS258" s="28" t="str">
        <f t="shared" si="30"/>
        <v>O</v>
      </c>
      <c r="AT258" s="171">
        <v>0</v>
      </c>
      <c r="AU258" s="171">
        <v>0</v>
      </c>
      <c r="AV258" s="171">
        <v>0</v>
      </c>
      <c r="AW258" s="171">
        <v>0</v>
      </c>
      <c r="AX258" s="171">
        <v>1</v>
      </c>
      <c r="AY258" s="171">
        <v>0</v>
      </c>
      <c r="AZ258" s="171">
        <v>0</v>
      </c>
      <c r="BA258" s="171">
        <v>0</v>
      </c>
      <c r="BB258" s="171">
        <v>1</v>
      </c>
      <c r="BC258" s="171">
        <v>0</v>
      </c>
      <c r="BD258" s="171">
        <v>0</v>
      </c>
      <c r="BE258" s="171">
        <v>0</v>
      </c>
      <c r="BF258" s="171">
        <v>0</v>
      </c>
      <c r="BG258" s="171">
        <v>1</v>
      </c>
      <c r="BH258" s="12">
        <f t="shared" si="31"/>
        <v>3</v>
      </c>
      <c r="BI258" s="28" t="str">
        <f t="shared" si="32"/>
        <v>O</v>
      </c>
    </row>
    <row r="259" spans="1:61" ht="15.6" x14ac:dyDescent="0.3">
      <c r="A259" s="51">
        <v>253</v>
      </c>
      <c r="B259" s="278" t="s">
        <v>977</v>
      </c>
      <c r="C259" s="3">
        <v>28</v>
      </c>
      <c r="D259" s="3">
        <v>7</v>
      </c>
      <c r="E259" s="12"/>
      <c r="F259" s="12">
        <v>0</v>
      </c>
      <c r="G259" s="13">
        <v>0</v>
      </c>
      <c r="H259" s="136">
        <v>0</v>
      </c>
      <c r="I259" s="136">
        <v>1</v>
      </c>
      <c r="J259" s="136">
        <v>1</v>
      </c>
      <c r="K259" s="136">
        <v>1</v>
      </c>
      <c r="L259" s="207">
        <v>1</v>
      </c>
      <c r="M259" s="136">
        <v>1</v>
      </c>
      <c r="N259" s="129">
        <v>0</v>
      </c>
      <c r="O259" s="136">
        <v>0</v>
      </c>
      <c r="P259" s="136">
        <v>0</v>
      </c>
      <c r="Q259" s="136">
        <v>1</v>
      </c>
      <c r="R259" s="136">
        <v>1</v>
      </c>
      <c r="S259" s="136">
        <v>1</v>
      </c>
      <c r="T259" s="136">
        <v>1</v>
      </c>
      <c r="U259" s="136">
        <v>1</v>
      </c>
      <c r="V259" s="136">
        <v>1</v>
      </c>
      <c r="W259" s="136">
        <v>1</v>
      </c>
      <c r="X259" s="13">
        <f>SUM(F259:Q259)</f>
        <v>6</v>
      </c>
      <c r="Y259" s="13" t="str">
        <f t="shared" si="38"/>
        <v>C</v>
      </c>
      <c r="Z259" s="171">
        <v>1</v>
      </c>
      <c r="AA259" s="136">
        <v>1</v>
      </c>
      <c r="AB259" s="136">
        <v>1</v>
      </c>
      <c r="AC259" s="136">
        <v>1</v>
      </c>
      <c r="AD259" s="136">
        <v>1</v>
      </c>
      <c r="AE259" s="136">
        <v>1</v>
      </c>
      <c r="AF259" s="136">
        <v>1</v>
      </c>
      <c r="AG259" s="136">
        <v>1</v>
      </c>
      <c r="AH259" s="136">
        <v>1</v>
      </c>
      <c r="AI259" s="136">
        <v>1</v>
      </c>
      <c r="AJ259" s="136">
        <v>1</v>
      </c>
      <c r="AK259" s="136">
        <v>1</v>
      </c>
      <c r="AL259" s="207">
        <v>1</v>
      </c>
      <c r="AM259" s="171">
        <v>1</v>
      </c>
      <c r="AN259" s="171">
        <v>1</v>
      </c>
      <c r="AO259" s="171">
        <v>1</v>
      </c>
      <c r="AP259" s="171">
        <v>1</v>
      </c>
      <c r="AQ259" s="171">
        <v>1</v>
      </c>
      <c r="AR259" s="13">
        <f>SUM(Z259:AQ259)</f>
        <v>18</v>
      </c>
      <c r="AS259" s="28" t="str">
        <f t="shared" si="30"/>
        <v>C</v>
      </c>
      <c r="AT259" s="171">
        <v>0</v>
      </c>
      <c r="AU259" s="171">
        <v>1</v>
      </c>
      <c r="AV259" s="171">
        <v>1</v>
      </c>
      <c r="AW259" s="171">
        <v>1</v>
      </c>
      <c r="AX259" s="171">
        <v>1</v>
      </c>
      <c r="AY259" s="171">
        <v>1</v>
      </c>
      <c r="AZ259" s="171">
        <v>1</v>
      </c>
      <c r="BA259" s="171">
        <v>1</v>
      </c>
      <c r="BB259" s="171">
        <v>1</v>
      </c>
      <c r="BC259" s="171">
        <v>1</v>
      </c>
      <c r="BD259" s="171">
        <v>1</v>
      </c>
      <c r="BE259" s="171">
        <v>1</v>
      </c>
      <c r="BF259" s="171">
        <v>1</v>
      </c>
      <c r="BG259" s="171">
        <v>1</v>
      </c>
      <c r="BH259" s="12">
        <f t="shared" si="31"/>
        <v>13</v>
      </c>
      <c r="BI259" s="28" t="str">
        <f t="shared" si="32"/>
        <v>C</v>
      </c>
    </row>
    <row r="260" spans="1:61" ht="15.6" x14ac:dyDescent="0.3">
      <c r="A260" s="51">
        <v>254</v>
      </c>
      <c r="B260" s="278" t="s">
        <v>1655</v>
      </c>
      <c r="C260" s="3">
        <v>77</v>
      </c>
      <c r="D260" s="93">
        <v>3</v>
      </c>
      <c r="E260" s="12"/>
      <c r="F260" s="12">
        <v>0</v>
      </c>
      <c r="G260" s="13">
        <v>0</v>
      </c>
      <c r="H260" s="136">
        <v>0</v>
      </c>
      <c r="I260" s="136">
        <v>0</v>
      </c>
      <c r="J260" s="136">
        <v>0</v>
      </c>
      <c r="K260" s="136">
        <v>0</v>
      </c>
      <c r="L260" s="207">
        <v>0</v>
      </c>
      <c r="M260" s="136">
        <v>0</v>
      </c>
      <c r="N260" s="129">
        <v>0</v>
      </c>
      <c r="O260" s="136">
        <v>0</v>
      </c>
      <c r="P260" s="136">
        <v>0</v>
      </c>
      <c r="Q260" s="136">
        <v>0</v>
      </c>
      <c r="R260" s="136">
        <v>0</v>
      </c>
      <c r="S260" s="136">
        <v>0</v>
      </c>
      <c r="T260" s="136">
        <v>0</v>
      </c>
      <c r="U260" s="136">
        <v>0</v>
      </c>
      <c r="V260" s="136">
        <v>0</v>
      </c>
      <c r="W260" s="136">
        <v>0</v>
      </c>
      <c r="X260" s="13">
        <f>SUM(F260:Q260)</f>
        <v>0</v>
      </c>
      <c r="Y260" s="13" t="str">
        <f t="shared" si="38"/>
        <v>-</v>
      </c>
      <c r="Z260" s="171">
        <v>0</v>
      </c>
      <c r="AA260" s="136">
        <v>0</v>
      </c>
      <c r="AB260" s="136">
        <v>0</v>
      </c>
      <c r="AC260" s="136">
        <v>0</v>
      </c>
      <c r="AD260" s="136">
        <v>0</v>
      </c>
      <c r="AE260" s="136">
        <v>0</v>
      </c>
      <c r="AF260" s="136">
        <v>0</v>
      </c>
      <c r="AG260" s="136">
        <v>0</v>
      </c>
      <c r="AH260" s="171">
        <v>0</v>
      </c>
      <c r="AI260" s="171">
        <v>0</v>
      </c>
      <c r="AJ260" s="171">
        <v>0</v>
      </c>
      <c r="AK260" s="136">
        <v>1</v>
      </c>
      <c r="AL260" s="207">
        <v>1</v>
      </c>
      <c r="AM260" s="171">
        <v>0</v>
      </c>
      <c r="AN260" s="171">
        <v>0</v>
      </c>
      <c r="AO260" s="171">
        <v>0</v>
      </c>
      <c r="AP260" s="171">
        <v>0</v>
      </c>
      <c r="AQ260" s="171">
        <v>0</v>
      </c>
      <c r="AR260" s="13">
        <f>SUM(Z260:AQ260)</f>
        <v>2</v>
      </c>
      <c r="AS260" s="28" t="str">
        <f t="shared" si="30"/>
        <v>O</v>
      </c>
      <c r="AT260" s="171">
        <v>0</v>
      </c>
      <c r="AU260" s="171">
        <v>0</v>
      </c>
      <c r="AV260" s="171">
        <v>0</v>
      </c>
      <c r="AW260" s="171">
        <v>0</v>
      </c>
      <c r="AX260" s="171">
        <v>0</v>
      </c>
      <c r="AY260" s="171">
        <v>0</v>
      </c>
      <c r="AZ260" s="171">
        <v>0</v>
      </c>
      <c r="BA260" s="171">
        <v>0</v>
      </c>
      <c r="BB260" s="171">
        <v>0</v>
      </c>
      <c r="BC260" s="171">
        <v>0</v>
      </c>
      <c r="BD260" s="171">
        <v>0</v>
      </c>
      <c r="BE260" s="171">
        <v>0</v>
      </c>
      <c r="BF260" s="171">
        <v>0</v>
      </c>
      <c r="BG260" s="171">
        <v>0</v>
      </c>
      <c r="BH260" s="12">
        <f t="shared" si="31"/>
        <v>0</v>
      </c>
      <c r="BI260" s="28" t="str">
        <f t="shared" si="32"/>
        <v>-</v>
      </c>
    </row>
    <row r="261" spans="1:61" ht="15.6" x14ac:dyDescent="0.3">
      <c r="A261" s="51">
        <v>255</v>
      </c>
      <c r="B261" s="278" t="s">
        <v>1792</v>
      </c>
      <c r="C261" s="3">
        <v>24</v>
      </c>
      <c r="D261" s="3"/>
      <c r="E261" s="12"/>
      <c r="F261" s="12">
        <v>0</v>
      </c>
      <c r="G261" s="13">
        <v>0</v>
      </c>
      <c r="H261" s="136">
        <v>0</v>
      </c>
      <c r="I261" s="136">
        <v>0</v>
      </c>
      <c r="J261" s="136">
        <v>0</v>
      </c>
      <c r="K261" s="136">
        <v>0</v>
      </c>
      <c r="L261" s="207">
        <v>0</v>
      </c>
      <c r="M261" s="136">
        <v>0</v>
      </c>
      <c r="N261" s="129">
        <v>0</v>
      </c>
      <c r="O261" s="136">
        <v>0</v>
      </c>
      <c r="P261" s="136">
        <v>0</v>
      </c>
      <c r="Q261" s="136">
        <v>0</v>
      </c>
      <c r="R261" s="136">
        <v>0</v>
      </c>
      <c r="S261" s="136">
        <v>0</v>
      </c>
      <c r="T261" s="136">
        <v>0</v>
      </c>
      <c r="U261" s="136">
        <v>0</v>
      </c>
      <c r="V261" s="136">
        <v>0</v>
      </c>
      <c r="W261" s="136">
        <v>0</v>
      </c>
      <c r="X261" s="13">
        <f>SUM(F261:W261)</f>
        <v>0</v>
      </c>
      <c r="Y261" s="13" t="str">
        <f t="shared" si="38"/>
        <v>-</v>
      </c>
      <c r="Z261" s="171">
        <v>0</v>
      </c>
      <c r="AA261" s="136">
        <v>0</v>
      </c>
      <c r="AB261" s="136">
        <v>0</v>
      </c>
      <c r="AC261" s="136">
        <v>0</v>
      </c>
      <c r="AD261" s="136">
        <v>0</v>
      </c>
      <c r="AE261" s="136">
        <v>0</v>
      </c>
      <c r="AF261" s="136">
        <v>0</v>
      </c>
      <c r="AG261" s="136">
        <v>0</v>
      </c>
      <c r="AH261" s="171">
        <v>0</v>
      </c>
      <c r="AI261" s="171">
        <v>0</v>
      </c>
      <c r="AJ261" s="171">
        <v>0</v>
      </c>
      <c r="AK261" s="136">
        <v>0</v>
      </c>
      <c r="AL261" s="207">
        <v>0</v>
      </c>
      <c r="AM261" s="171">
        <v>0</v>
      </c>
      <c r="AN261" s="171">
        <v>0</v>
      </c>
      <c r="AO261" s="171">
        <v>0</v>
      </c>
      <c r="AP261" s="171">
        <v>0</v>
      </c>
      <c r="AQ261" s="171">
        <v>0</v>
      </c>
      <c r="AR261" s="13">
        <v>0</v>
      </c>
      <c r="AS261" s="28" t="str">
        <f t="shared" si="30"/>
        <v>-</v>
      </c>
      <c r="AT261" s="171">
        <v>0</v>
      </c>
      <c r="AU261" s="171">
        <v>0</v>
      </c>
      <c r="AV261" s="171">
        <v>0</v>
      </c>
      <c r="AW261" s="171">
        <v>0</v>
      </c>
      <c r="AX261" s="171">
        <v>0</v>
      </c>
      <c r="AY261" s="171">
        <v>0</v>
      </c>
      <c r="AZ261" s="171">
        <v>0</v>
      </c>
      <c r="BA261" s="171">
        <v>0</v>
      </c>
      <c r="BB261" s="171">
        <v>0</v>
      </c>
      <c r="BC261" s="171">
        <v>0</v>
      </c>
      <c r="BD261" s="171">
        <v>1</v>
      </c>
      <c r="BE261" s="171">
        <v>0</v>
      </c>
      <c r="BF261" s="171">
        <v>0</v>
      </c>
      <c r="BG261" s="171">
        <v>0</v>
      </c>
      <c r="BH261" s="12">
        <f t="shared" si="31"/>
        <v>1</v>
      </c>
      <c r="BI261" s="28" t="str">
        <f t="shared" si="32"/>
        <v>NI</v>
      </c>
    </row>
    <row r="262" spans="1:61" ht="15.6" x14ac:dyDescent="0.3">
      <c r="A262" s="51">
        <v>256</v>
      </c>
      <c r="B262" s="278" t="s">
        <v>1857</v>
      </c>
      <c r="C262" s="7">
        <v>25</v>
      </c>
      <c r="D262" s="7"/>
      <c r="E262" s="7"/>
      <c r="F262" s="12">
        <v>0</v>
      </c>
      <c r="G262" s="13">
        <v>0</v>
      </c>
      <c r="H262" s="136">
        <v>0</v>
      </c>
      <c r="I262" s="136">
        <v>0</v>
      </c>
      <c r="J262" s="136">
        <v>0</v>
      </c>
      <c r="K262" s="136">
        <v>0</v>
      </c>
      <c r="L262" s="207">
        <v>0</v>
      </c>
      <c r="M262" s="136">
        <v>0</v>
      </c>
      <c r="N262" s="129">
        <v>0</v>
      </c>
      <c r="O262" s="136">
        <v>0</v>
      </c>
      <c r="P262" s="136">
        <v>0</v>
      </c>
      <c r="Q262" s="136">
        <v>0</v>
      </c>
      <c r="R262" s="136">
        <v>0</v>
      </c>
      <c r="S262" s="136">
        <v>0</v>
      </c>
      <c r="T262" s="136">
        <v>0</v>
      </c>
      <c r="U262" s="136">
        <v>0</v>
      </c>
      <c r="V262" s="136">
        <v>0</v>
      </c>
      <c r="W262" s="136">
        <v>0</v>
      </c>
      <c r="X262" s="13">
        <f>SUM(F262:W262)</f>
        <v>0</v>
      </c>
      <c r="Y262" s="13" t="str">
        <f t="shared" si="38"/>
        <v>-</v>
      </c>
      <c r="Z262" s="171">
        <v>0</v>
      </c>
      <c r="AA262" s="136">
        <v>0</v>
      </c>
      <c r="AB262" s="136">
        <v>0</v>
      </c>
      <c r="AC262" s="136">
        <v>0</v>
      </c>
      <c r="AD262" s="136">
        <v>0</v>
      </c>
      <c r="AE262" s="136">
        <v>0</v>
      </c>
      <c r="AF262" s="136">
        <v>0</v>
      </c>
      <c r="AG262" s="136">
        <v>0</v>
      </c>
      <c r="AH262" s="171">
        <v>0</v>
      </c>
      <c r="AI262" s="171">
        <v>0</v>
      </c>
      <c r="AJ262" s="171">
        <v>0</v>
      </c>
      <c r="AK262" s="136">
        <v>0</v>
      </c>
      <c r="AL262" s="207">
        <v>0</v>
      </c>
      <c r="AM262" s="171">
        <v>0</v>
      </c>
      <c r="AN262" s="171">
        <v>0</v>
      </c>
      <c r="AO262" s="171">
        <v>0</v>
      </c>
      <c r="AP262" s="171">
        <v>0</v>
      </c>
      <c r="AQ262" s="171">
        <v>0</v>
      </c>
      <c r="AR262" s="13">
        <v>0</v>
      </c>
      <c r="AS262" s="28" t="str">
        <f t="shared" si="30"/>
        <v>-</v>
      </c>
      <c r="AT262" s="171">
        <v>0</v>
      </c>
      <c r="AU262" s="171">
        <v>0</v>
      </c>
      <c r="AV262" s="171">
        <v>0</v>
      </c>
      <c r="AW262" s="171">
        <v>0</v>
      </c>
      <c r="AX262" s="171">
        <v>0</v>
      </c>
      <c r="AY262" s="171">
        <v>0</v>
      </c>
      <c r="AZ262" s="171">
        <v>0</v>
      </c>
      <c r="BA262" s="171">
        <v>0</v>
      </c>
      <c r="BB262" s="171">
        <v>0</v>
      </c>
      <c r="BC262" s="171">
        <v>0</v>
      </c>
      <c r="BD262" s="171">
        <v>0</v>
      </c>
      <c r="BE262" s="171">
        <v>0</v>
      </c>
      <c r="BF262" s="171">
        <v>1</v>
      </c>
      <c r="BG262" s="171">
        <v>0</v>
      </c>
      <c r="BH262" s="12">
        <f t="shared" si="31"/>
        <v>1</v>
      </c>
      <c r="BI262" s="28" t="str">
        <f t="shared" si="32"/>
        <v>NI</v>
      </c>
    </row>
    <row r="263" spans="1:61" ht="15.6" x14ac:dyDescent="0.3">
      <c r="A263" s="51">
        <v>257</v>
      </c>
      <c r="B263" s="278" t="s">
        <v>1761</v>
      </c>
      <c r="C263" s="3">
        <v>65</v>
      </c>
      <c r="D263" s="3"/>
      <c r="E263" s="12"/>
      <c r="F263" s="12">
        <v>0</v>
      </c>
      <c r="G263" s="13">
        <v>0</v>
      </c>
      <c r="H263" s="136">
        <v>0</v>
      </c>
      <c r="I263" s="136">
        <v>0</v>
      </c>
      <c r="J263" s="136">
        <v>0</v>
      </c>
      <c r="K263" s="136">
        <v>0</v>
      </c>
      <c r="L263" s="207">
        <v>0</v>
      </c>
      <c r="M263" s="136">
        <v>0</v>
      </c>
      <c r="N263" s="129">
        <v>0</v>
      </c>
      <c r="O263" s="136">
        <v>0</v>
      </c>
      <c r="P263" s="136">
        <v>0</v>
      </c>
      <c r="Q263" s="136">
        <v>0</v>
      </c>
      <c r="R263" s="136">
        <v>0</v>
      </c>
      <c r="S263" s="136">
        <v>0</v>
      </c>
      <c r="T263" s="136">
        <v>0</v>
      </c>
      <c r="U263" s="136">
        <v>0</v>
      </c>
      <c r="V263" s="136">
        <v>0</v>
      </c>
      <c r="W263" s="136">
        <v>0</v>
      </c>
      <c r="X263" s="13">
        <f>SUM(F263:W263)</f>
        <v>0</v>
      </c>
      <c r="Y263" s="13" t="str">
        <f t="shared" si="38"/>
        <v>-</v>
      </c>
      <c r="Z263" s="171">
        <v>0</v>
      </c>
      <c r="AA263" s="136">
        <v>0</v>
      </c>
      <c r="AB263" s="136">
        <v>0</v>
      </c>
      <c r="AC263" s="136">
        <v>0</v>
      </c>
      <c r="AD263" s="136">
        <v>0</v>
      </c>
      <c r="AE263" s="136">
        <v>0</v>
      </c>
      <c r="AF263" s="136">
        <v>0</v>
      </c>
      <c r="AG263" s="136">
        <v>0</v>
      </c>
      <c r="AH263" s="171">
        <v>0</v>
      </c>
      <c r="AI263" s="171">
        <v>0</v>
      </c>
      <c r="AJ263" s="171">
        <v>0</v>
      </c>
      <c r="AK263" s="136">
        <v>0</v>
      </c>
      <c r="AL263" s="207">
        <v>0</v>
      </c>
      <c r="AM263" s="171">
        <v>0</v>
      </c>
      <c r="AN263" s="171">
        <v>0</v>
      </c>
      <c r="AO263" s="171">
        <v>0</v>
      </c>
      <c r="AP263" s="171">
        <v>0</v>
      </c>
      <c r="AQ263" s="171">
        <v>0</v>
      </c>
      <c r="AR263" s="13">
        <v>0</v>
      </c>
      <c r="AS263" s="28" t="str">
        <f t="shared" ref="AS263:AS326" si="39">IF(AR263&gt;=5,"C",IF(AR263=0,"-",IF(AR263=1,"NI",IF(AR263&gt;1,"O",IF(AR263&gt;5,"O")))))</f>
        <v>-</v>
      </c>
      <c r="AT263" s="171">
        <v>0</v>
      </c>
      <c r="AU263" s="171">
        <v>0</v>
      </c>
      <c r="AV263" s="171">
        <v>0</v>
      </c>
      <c r="AW263" s="171">
        <v>0</v>
      </c>
      <c r="AX263" s="171">
        <v>0</v>
      </c>
      <c r="AY263" s="171">
        <v>0</v>
      </c>
      <c r="AZ263" s="171">
        <v>0</v>
      </c>
      <c r="BA263" s="171">
        <v>0</v>
      </c>
      <c r="BB263" s="171">
        <v>0</v>
      </c>
      <c r="BC263" s="171">
        <v>1</v>
      </c>
      <c r="BD263" s="171">
        <v>0</v>
      </c>
      <c r="BE263" s="171">
        <v>0</v>
      </c>
      <c r="BF263" s="171">
        <v>0</v>
      </c>
      <c r="BG263" s="171">
        <v>0</v>
      </c>
      <c r="BH263" s="12">
        <f t="shared" ref="BH263:BH326" si="40">SUM(AT263:BG263)</f>
        <v>1</v>
      </c>
      <c r="BI263" s="28" t="str">
        <f t="shared" ref="BI263:BI326" si="41">IF(BH263&gt;=5,"C",IF(BH263=0,"-",IF(BH263=1,"NI",IF(BH263&gt;1,"O",IF(BH263&gt;5,"O")))))</f>
        <v>NI</v>
      </c>
    </row>
    <row r="264" spans="1:61" ht="15.6" x14ac:dyDescent="0.3">
      <c r="A264" s="51">
        <v>258</v>
      </c>
      <c r="B264" s="278" t="s">
        <v>980</v>
      </c>
      <c r="C264" s="3"/>
      <c r="D264" s="3">
        <v>3</v>
      </c>
      <c r="E264" s="12"/>
      <c r="F264" s="13">
        <v>0</v>
      </c>
      <c r="G264" s="13">
        <v>0</v>
      </c>
      <c r="H264" s="136">
        <v>0</v>
      </c>
      <c r="I264" s="136">
        <v>0</v>
      </c>
      <c r="J264" s="136">
        <v>0</v>
      </c>
      <c r="K264" s="136">
        <v>0</v>
      </c>
      <c r="L264" s="207">
        <v>0</v>
      </c>
      <c r="M264" s="136">
        <v>0</v>
      </c>
      <c r="N264" s="129">
        <v>0</v>
      </c>
      <c r="O264" s="136">
        <v>0</v>
      </c>
      <c r="P264" s="136">
        <v>0</v>
      </c>
      <c r="Q264" s="136">
        <v>0</v>
      </c>
      <c r="R264" s="136">
        <v>0</v>
      </c>
      <c r="S264" s="136">
        <v>0</v>
      </c>
      <c r="T264" s="136">
        <v>0</v>
      </c>
      <c r="U264" s="136">
        <v>0</v>
      </c>
      <c r="V264" s="136">
        <v>0</v>
      </c>
      <c r="W264" s="136">
        <v>0</v>
      </c>
      <c r="X264" s="13">
        <f>SUM(F264:Q264)</f>
        <v>0</v>
      </c>
      <c r="Y264" s="13" t="str">
        <f t="shared" si="38"/>
        <v>-</v>
      </c>
      <c r="Z264" s="171">
        <v>0</v>
      </c>
      <c r="AA264" s="136">
        <v>0</v>
      </c>
      <c r="AB264" s="136">
        <v>0</v>
      </c>
      <c r="AC264" s="136">
        <v>0</v>
      </c>
      <c r="AD264" s="136">
        <v>0</v>
      </c>
      <c r="AE264" s="136">
        <v>0</v>
      </c>
      <c r="AF264" s="136">
        <v>0</v>
      </c>
      <c r="AG264" s="136">
        <v>0</v>
      </c>
      <c r="AH264" s="171">
        <v>0</v>
      </c>
      <c r="AI264" s="171">
        <v>0</v>
      </c>
      <c r="AJ264" s="171">
        <v>0</v>
      </c>
      <c r="AK264" s="136">
        <v>1</v>
      </c>
      <c r="AL264" s="207">
        <v>0</v>
      </c>
      <c r="AM264" s="171">
        <v>0</v>
      </c>
      <c r="AN264" s="171">
        <v>0</v>
      </c>
      <c r="AO264" s="171">
        <v>0</v>
      </c>
      <c r="AP264" s="171">
        <v>0</v>
      </c>
      <c r="AQ264" s="171">
        <v>0</v>
      </c>
      <c r="AR264" s="13">
        <f>SUM(Z264:AQ264)</f>
        <v>1</v>
      </c>
      <c r="AS264" s="28" t="str">
        <f t="shared" si="39"/>
        <v>NI</v>
      </c>
      <c r="AT264" s="171">
        <v>0</v>
      </c>
      <c r="AU264" s="171">
        <v>0</v>
      </c>
      <c r="AV264" s="171">
        <v>0</v>
      </c>
      <c r="AW264" s="171">
        <v>0</v>
      </c>
      <c r="AX264" s="171">
        <v>0</v>
      </c>
      <c r="AY264" s="171">
        <v>0</v>
      </c>
      <c r="AZ264" s="171">
        <v>0</v>
      </c>
      <c r="BA264" s="171">
        <v>0</v>
      </c>
      <c r="BB264" s="171">
        <v>0</v>
      </c>
      <c r="BC264" s="171">
        <v>0</v>
      </c>
      <c r="BD264" s="171">
        <v>0</v>
      </c>
      <c r="BE264" s="171">
        <v>0</v>
      </c>
      <c r="BF264" s="171">
        <v>0</v>
      </c>
      <c r="BG264" s="171">
        <v>0</v>
      </c>
      <c r="BH264" s="12">
        <f t="shared" si="40"/>
        <v>0</v>
      </c>
      <c r="BI264" s="28" t="str">
        <f t="shared" si="41"/>
        <v>-</v>
      </c>
    </row>
    <row r="265" spans="1:61" ht="15.6" x14ac:dyDescent="0.3">
      <c r="A265" s="51">
        <v>259</v>
      </c>
      <c r="B265" s="279" t="s">
        <v>1764</v>
      </c>
      <c r="C265" s="93">
        <v>79</v>
      </c>
      <c r="D265" s="7"/>
      <c r="E265" s="7"/>
      <c r="F265" s="171">
        <v>0</v>
      </c>
      <c r="G265" s="13">
        <v>0</v>
      </c>
      <c r="H265" s="136">
        <v>0</v>
      </c>
      <c r="I265" s="136">
        <v>0</v>
      </c>
      <c r="J265" s="136">
        <v>0</v>
      </c>
      <c r="K265" s="136">
        <v>0</v>
      </c>
      <c r="L265" s="207">
        <v>0</v>
      </c>
      <c r="M265" s="171">
        <v>0</v>
      </c>
      <c r="N265" s="187">
        <v>0</v>
      </c>
      <c r="O265" s="136">
        <v>0</v>
      </c>
      <c r="P265" s="136">
        <v>0</v>
      </c>
      <c r="Q265" s="136">
        <v>0</v>
      </c>
      <c r="R265" s="136">
        <v>0</v>
      </c>
      <c r="S265" s="136">
        <v>0</v>
      </c>
      <c r="T265" s="136">
        <v>0</v>
      </c>
      <c r="U265" s="136">
        <v>0</v>
      </c>
      <c r="V265" s="136">
        <v>0</v>
      </c>
      <c r="W265" s="136">
        <v>0</v>
      </c>
      <c r="X265" s="13">
        <f>SUM(F265:Q265)</f>
        <v>0</v>
      </c>
      <c r="Y265" s="13" t="str">
        <f>IF(X264&gt;=5,"C",IF(X264=0,"-",IF(X264=1,"NI",IF(X264&gt;1,"O",IF(X264&gt;5,"O")))))</f>
        <v>-</v>
      </c>
      <c r="Z265" s="171">
        <v>0</v>
      </c>
      <c r="AA265" s="171">
        <v>0</v>
      </c>
      <c r="AB265" s="171">
        <v>0</v>
      </c>
      <c r="AC265" s="171">
        <v>0</v>
      </c>
      <c r="AD265" s="171">
        <v>1</v>
      </c>
      <c r="AE265" s="136">
        <v>0</v>
      </c>
      <c r="AF265" s="136">
        <v>0</v>
      </c>
      <c r="AG265" s="136">
        <v>0</v>
      </c>
      <c r="AH265" s="171">
        <v>0</v>
      </c>
      <c r="AI265" s="171">
        <v>0</v>
      </c>
      <c r="AJ265" s="171">
        <v>0</v>
      </c>
      <c r="AK265" s="136">
        <v>1</v>
      </c>
      <c r="AL265" s="207">
        <v>0</v>
      </c>
      <c r="AM265" s="171">
        <v>1</v>
      </c>
      <c r="AN265" s="171">
        <v>0</v>
      </c>
      <c r="AO265" s="171">
        <v>0</v>
      </c>
      <c r="AP265" s="171">
        <v>1</v>
      </c>
      <c r="AQ265" s="171">
        <v>0</v>
      </c>
      <c r="AR265" s="13">
        <f>SUM(Z265:AQ265)</f>
        <v>4</v>
      </c>
      <c r="AS265" s="28" t="str">
        <f t="shared" si="39"/>
        <v>O</v>
      </c>
      <c r="AT265" s="171">
        <v>0</v>
      </c>
      <c r="AU265" s="171">
        <v>0</v>
      </c>
      <c r="AV265" s="171">
        <v>0</v>
      </c>
      <c r="AW265" s="171">
        <v>0</v>
      </c>
      <c r="AX265" s="171">
        <v>1</v>
      </c>
      <c r="AY265" s="171">
        <v>0</v>
      </c>
      <c r="AZ265" s="171">
        <v>0</v>
      </c>
      <c r="BA265" s="171">
        <v>0</v>
      </c>
      <c r="BB265" s="171">
        <v>0</v>
      </c>
      <c r="BC265" s="171">
        <v>0</v>
      </c>
      <c r="BD265" s="171">
        <v>0</v>
      </c>
      <c r="BE265" s="171">
        <v>0</v>
      </c>
      <c r="BF265" s="171">
        <v>0</v>
      </c>
      <c r="BG265" s="171">
        <v>0</v>
      </c>
      <c r="BH265" s="12">
        <f t="shared" si="40"/>
        <v>1</v>
      </c>
      <c r="BI265" s="28" t="str">
        <f t="shared" si="41"/>
        <v>NI</v>
      </c>
    </row>
    <row r="266" spans="1:61" ht="15.6" x14ac:dyDescent="0.3">
      <c r="A266" s="51">
        <v>260</v>
      </c>
      <c r="B266" s="278" t="s">
        <v>1350</v>
      </c>
      <c r="C266" s="3">
        <v>61</v>
      </c>
      <c r="D266" s="3"/>
      <c r="E266" s="12"/>
      <c r="F266" s="12">
        <v>0</v>
      </c>
      <c r="G266" s="13">
        <v>0</v>
      </c>
      <c r="H266" s="136">
        <v>0</v>
      </c>
      <c r="I266" s="136">
        <v>1</v>
      </c>
      <c r="J266" s="136">
        <v>1</v>
      </c>
      <c r="K266" s="136">
        <v>1</v>
      </c>
      <c r="L266" s="207">
        <v>1</v>
      </c>
      <c r="M266" s="136">
        <v>0</v>
      </c>
      <c r="N266" s="129">
        <v>0</v>
      </c>
      <c r="O266" s="136">
        <v>1</v>
      </c>
      <c r="P266" s="136">
        <v>1</v>
      </c>
      <c r="Q266" s="136">
        <v>0</v>
      </c>
      <c r="R266" s="136">
        <v>0</v>
      </c>
      <c r="S266" s="136">
        <v>1</v>
      </c>
      <c r="T266" s="136">
        <v>0</v>
      </c>
      <c r="U266" s="136">
        <v>0</v>
      </c>
      <c r="V266" s="136">
        <v>0</v>
      </c>
      <c r="W266" s="136">
        <v>0</v>
      </c>
      <c r="X266" s="13">
        <f>SUM(F266:Q266)</f>
        <v>6</v>
      </c>
      <c r="Y266" s="13" t="str">
        <f>IF(X266&gt;=5,"C",IF(X266=0,"-",IF(X266=1,"NI",IF(X266&gt;1,"O",IF(X266&gt;5,"O")))))</f>
        <v>C</v>
      </c>
      <c r="Z266" s="171">
        <v>0</v>
      </c>
      <c r="AA266" s="136">
        <v>1</v>
      </c>
      <c r="AB266" s="136">
        <v>0</v>
      </c>
      <c r="AC266" s="136">
        <v>0</v>
      </c>
      <c r="AD266" s="136">
        <v>1</v>
      </c>
      <c r="AE266" s="136">
        <v>1</v>
      </c>
      <c r="AF266" s="136">
        <v>0</v>
      </c>
      <c r="AG266" s="136">
        <v>0</v>
      </c>
      <c r="AH266" s="171">
        <v>0</v>
      </c>
      <c r="AI266" s="171">
        <v>0</v>
      </c>
      <c r="AJ266" s="171">
        <v>0</v>
      </c>
      <c r="AK266" s="136">
        <v>0</v>
      </c>
      <c r="AL266" s="207">
        <v>0</v>
      </c>
      <c r="AM266" s="171">
        <v>0</v>
      </c>
      <c r="AN266" s="171">
        <v>0</v>
      </c>
      <c r="AO266" s="171">
        <v>0</v>
      </c>
      <c r="AP266" s="171">
        <v>0</v>
      </c>
      <c r="AQ266" s="171">
        <v>0</v>
      </c>
      <c r="AR266" s="13">
        <f>SUM(Z266:AQ266)</f>
        <v>3</v>
      </c>
      <c r="AS266" s="28" t="str">
        <f t="shared" si="39"/>
        <v>O</v>
      </c>
      <c r="AT266" s="171">
        <v>0</v>
      </c>
      <c r="AU266" s="171">
        <v>0</v>
      </c>
      <c r="AV266" s="171">
        <v>0</v>
      </c>
      <c r="AW266" s="171">
        <v>0</v>
      </c>
      <c r="AX266" s="171">
        <v>0</v>
      </c>
      <c r="AY266" s="171">
        <v>0</v>
      </c>
      <c r="AZ266" s="171">
        <v>0</v>
      </c>
      <c r="BA266" s="171">
        <v>0</v>
      </c>
      <c r="BB266" s="171">
        <v>0</v>
      </c>
      <c r="BC266" s="171">
        <v>0</v>
      </c>
      <c r="BD266" s="171">
        <v>0</v>
      </c>
      <c r="BE266" s="171">
        <v>0</v>
      </c>
      <c r="BF266" s="171">
        <v>0</v>
      </c>
      <c r="BG266" s="171">
        <v>0</v>
      </c>
      <c r="BH266" s="12">
        <f t="shared" si="40"/>
        <v>0</v>
      </c>
      <c r="BI266" s="28" t="str">
        <f t="shared" si="41"/>
        <v>-</v>
      </c>
    </row>
    <row r="267" spans="1:61" ht="15.6" x14ac:dyDescent="0.3">
      <c r="A267" s="51">
        <v>261</v>
      </c>
      <c r="B267" s="278" t="s">
        <v>1719</v>
      </c>
      <c r="C267" s="7">
        <v>28</v>
      </c>
      <c r="D267" s="7"/>
      <c r="E267" s="7"/>
      <c r="F267" s="171">
        <v>0</v>
      </c>
      <c r="G267" s="13">
        <v>0</v>
      </c>
      <c r="H267" s="136">
        <v>0</v>
      </c>
      <c r="I267" s="136">
        <v>0</v>
      </c>
      <c r="J267" s="136">
        <v>0</v>
      </c>
      <c r="K267" s="136">
        <v>0</v>
      </c>
      <c r="L267" s="207">
        <v>0</v>
      </c>
      <c r="M267" s="171">
        <v>0</v>
      </c>
      <c r="N267" s="187">
        <v>0</v>
      </c>
      <c r="O267" s="136">
        <v>0</v>
      </c>
      <c r="P267" s="136">
        <v>0</v>
      </c>
      <c r="Q267" s="136">
        <v>0</v>
      </c>
      <c r="R267" s="136">
        <v>0</v>
      </c>
      <c r="S267" s="136">
        <v>0</v>
      </c>
      <c r="T267" s="136">
        <v>0</v>
      </c>
      <c r="U267" s="136">
        <v>0</v>
      </c>
      <c r="V267" s="136">
        <v>0</v>
      </c>
      <c r="W267" s="136">
        <v>0</v>
      </c>
      <c r="X267" s="13">
        <f>SUM(F267:Q267)</f>
        <v>0</v>
      </c>
      <c r="Y267" s="13" t="str">
        <f>IF(X266&gt;=5,"C",IF(X266=0,"-",IF(X266=1,"NI",IF(X266&gt;1,"O",IF(X266&gt;5,"O")))))</f>
        <v>C</v>
      </c>
      <c r="Z267" s="171">
        <v>0</v>
      </c>
      <c r="AA267" s="171">
        <v>0</v>
      </c>
      <c r="AB267" s="171">
        <v>0</v>
      </c>
      <c r="AC267" s="171">
        <v>0</v>
      </c>
      <c r="AD267" s="171">
        <v>0</v>
      </c>
      <c r="AE267" s="171">
        <v>0</v>
      </c>
      <c r="AF267" s="171">
        <v>0</v>
      </c>
      <c r="AG267" s="136">
        <v>0</v>
      </c>
      <c r="AH267" s="171">
        <v>0</v>
      </c>
      <c r="AI267" s="171">
        <v>0</v>
      </c>
      <c r="AJ267" s="171">
        <v>0</v>
      </c>
      <c r="AK267" s="136">
        <v>0</v>
      </c>
      <c r="AL267" s="207">
        <v>0</v>
      </c>
      <c r="AM267" s="171">
        <v>0</v>
      </c>
      <c r="AN267" s="171">
        <v>0</v>
      </c>
      <c r="AO267" s="171">
        <v>0</v>
      </c>
      <c r="AP267" s="171">
        <v>0</v>
      </c>
      <c r="AQ267" s="171">
        <v>0</v>
      </c>
      <c r="AR267" s="13">
        <f>SUM(Z267:AQ267)</f>
        <v>0</v>
      </c>
      <c r="AS267" s="28" t="str">
        <f t="shared" si="39"/>
        <v>-</v>
      </c>
      <c r="AT267" s="171">
        <v>0</v>
      </c>
      <c r="AU267" s="171">
        <v>0</v>
      </c>
      <c r="AV267" s="171">
        <v>1</v>
      </c>
      <c r="AW267" s="171">
        <v>0</v>
      </c>
      <c r="AX267" s="171">
        <v>0</v>
      </c>
      <c r="AY267" s="171">
        <v>0</v>
      </c>
      <c r="AZ267" s="171">
        <v>0</v>
      </c>
      <c r="BA267" s="171">
        <v>0</v>
      </c>
      <c r="BB267" s="171">
        <v>0</v>
      </c>
      <c r="BC267" s="171">
        <v>0</v>
      </c>
      <c r="BD267" s="171">
        <v>0</v>
      </c>
      <c r="BE267" s="171">
        <v>1</v>
      </c>
      <c r="BF267" s="171">
        <v>0</v>
      </c>
      <c r="BG267" s="171">
        <v>0</v>
      </c>
      <c r="BH267" s="12">
        <f t="shared" si="40"/>
        <v>2</v>
      </c>
      <c r="BI267" s="28" t="str">
        <f t="shared" si="41"/>
        <v>O</v>
      </c>
    </row>
    <row r="268" spans="1:61" ht="15.6" x14ac:dyDescent="0.3">
      <c r="A268" s="51">
        <v>262</v>
      </c>
      <c r="B268" s="278" t="s">
        <v>1693</v>
      </c>
      <c r="C268" s="7">
        <v>35</v>
      </c>
      <c r="D268" s="7"/>
      <c r="E268" s="7"/>
      <c r="F268" s="171">
        <v>0</v>
      </c>
      <c r="G268" s="13">
        <v>0</v>
      </c>
      <c r="H268" s="136">
        <v>0</v>
      </c>
      <c r="I268" s="136">
        <v>0</v>
      </c>
      <c r="J268" s="136">
        <v>0</v>
      </c>
      <c r="K268" s="136">
        <v>0</v>
      </c>
      <c r="L268" s="207">
        <v>0</v>
      </c>
      <c r="M268" s="171">
        <v>0</v>
      </c>
      <c r="N268" s="187">
        <v>0</v>
      </c>
      <c r="O268" s="136">
        <v>0</v>
      </c>
      <c r="P268" s="136">
        <v>0</v>
      </c>
      <c r="Q268" s="136">
        <v>0</v>
      </c>
      <c r="R268" s="136">
        <v>0</v>
      </c>
      <c r="S268" s="136">
        <v>0</v>
      </c>
      <c r="T268" s="136">
        <v>0</v>
      </c>
      <c r="U268" s="136">
        <v>0</v>
      </c>
      <c r="V268" s="136">
        <v>0</v>
      </c>
      <c r="W268" s="136">
        <v>0</v>
      </c>
      <c r="X268" s="13">
        <f>SUM(F268:Q268)</f>
        <v>0</v>
      </c>
      <c r="Y268" s="13" t="str">
        <f>IF(X267&gt;=5,"C",IF(X267=0,"-",IF(X267=1,"NI",IF(X267&gt;1,"O",IF(X267&gt;5,"O")))))</f>
        <v>-</v>
      </c>
      <c r="Z268" s="171">
        <v>0</v>
      </c>
      <c r="AA268" s="171">
        <v>0</v>
      </c>
      <c r="AB268" s="171">
        <v>0</v>
      </c>
      <c r="AC268" s="171">
        <v>0</v>
      </c>
      <c r="AD268" s="171">
        <v>0</v>
      </c>
      <c r="AE268" s="171">
        <v>0</v>
      </c>
      <c r="AF268" s="171">
        <v>0</v>
      </c>
      <c r="AG268" s="136">
        <v>0</v>
      </c>
      <c r="AH268" s="171">
        <v>0</v>
      </c>
      <c r="AI268" s="171">
        <v>0</v>
      </c>
      <c r="AJ268" s="171">
        <v>0</v>
      </c>
      <c r="AK268" s="136">
        <v>0</v>
      </c>
      <c r="AL268" s="207">
        <v>0</v>
      </c>
      <c r="AM268" s="171">
        <v>0</v>
      </c>
      <c r="AN268" s="171">
        <v>0</v>
      </c>
      <c r="AO268" s="171">
        <v>1</v>
      </c>
      <c r="AP268" s="171">
        <v>0</v>
      </c>
      <c r="AQ268" s="171">
        <v>0</v>
      </c>
      <c r="AR268" s="13">
        <f>SUM(Z268:AQ268)</f>
        <v>1</v>
      </c>
      <c r="AS268" s="28" t="str">
        <f t="shared" si="39"/>
        <v>NI</v>
      </c>
      <c r="AT268" s="171">
        <v>0</v>
      </c>
      <c r="AU268" s="171">
        <v>0</v>
      </c>
      <c r="AV268" s="171">
        <v>0</v>
      </c>
      <c r="AW268" s="171">
        <v>0</v>
      </c>
      <c r="AX268" s="171">
        <v>0</v>
      </c>
      <c r="AY268" s="171">
        <v>0</v>
      </c>
      <c r="AZ268" s="171">
        <v>0</v>
      </c>
      <c r="BA268" s="171">
        <v>0</v>
      </c>
      <c r="BB268" s="171">
        <v>0</v>
      </c>
      <c r="BC268" s="171">
        <v>0</v>
      </c>
      <c r="BD268" s="171">
        <v>0</v>
      </c>
      <c r="BE268" s="171">
        <v>0</v>
      </c>
      <c r="BF268" s="171">
        <v>0</v>
      </c>
      <c r="BG268" s="171">
        <v>0</v>
      </c>
      <c r="BH268" s="12">
        <f t="shared" si="40"/>
        <v>0</v>
      </c>
      <c r="BI268" s="28" t="str">
        <f t="shared" si="41"/>
        <v>-</v>
      </c>
    </row>
    <row r="269" spans="1:61" ht="15.6" x14ac:dyDescent="0.3">
      <c r="A269" s="51">
        <v>263</v>
      </c>
      <c r="B269" s="278" t="s">
        <v>1871</v>
      </c>
      <c r="C269" s="7">
        <v>40</v>
      </c>
      <c r="D269" s="7"/>
      <c r="E269" s="7"/>
      <c r="F269" s="12">
        <v>0</v>
      </c>
      <c r="G269" s="13">
        <v>0</v>
      </c>
      <c r="H269" s="136">
        <v>0</v>
      </c>
      <c r="I269" s="136">
        <v>0</v>
      </c>
      <c r="J269" s="136">
        <v>0</v>
      </c>
      <c r="K269" s="136">
        <v>0</v>
      </c>
      <c r="L269" s="207">
        <v>0</v>
      </c>
      <c r="M269" s="136">
        <v>0</v>
      </c>
      <c r="N269" s="129">
        <v>0</v>
      </c>
      <c r="O269" s="136">
        <v>0</v>
      </c>
      <c r="P269" s="136">
        <v>0</v>
      </c>
      <c r="Q269" s="136">
        <v>0</v>
      </c>
      <c r="R269" s="136">
        <v>0</v>
      </c>
      <c r="S269" s="136">
        <v>0</v>
      </c>
      <c r="T269" s="136">
        <v>0</v>
      </c>
      <c r="U269" s="136">
        <v>0</v>
      </c>
      <c r="V269" s="136">
        <v>0</v>
      </c>
      <c r="W269" s="136">
        <v>0</v>
      </c>
      <c r="X269" s="13">
        <f>SUM(F269:W269)</f>
        <v>0</v>
      </c>
      <c r="Y269" s="13" t="str">
        <f>IF(X269&gt;=5,"C",IF(X269=0,"-",IF(X269=1,"NI",IF(X269&gt;1,"O",IF(X269&gt;5,"O")))))</f>
        <v>-</v>
      </c>
      <c r="Z269" s="171">
        <v>0</v>
      </c>
      <c r="AA269" s="136">
        <v>0</v>
      </c>
      <c r="AB269" s="136">
        <v>0</v>
      </c>
      <c r="AC269" s="136">
        <v>0</v>
      </c>
      <c r="AD269" s="136">
        <v>0</v>
      </c>
      <c r="AE269" s="136">
        <v>0</v>
      </c>
      <c r="AF269" s="136">
        <v>0</v>
      </c>
      <c r="AG269" s="136">
        <v>0</v>
      </c>
      <c r="AH269" s="171">
        <v>0</v>
      </c>
      <c r="AI269" s="171">
        <v>0</v>
      </c>
      <c r="AJ269" s="171">
        <v>0</v>
      </c>
      <c r="AK269" s="136">
        <v>0</v>
      </c>
      <c r="AL269" s="207">
        <v>0</v>
      </c>
      <c r="AM269" s="171">
        <v>0</v>
      </c>
      <c r="AN269" s="171">
        <v>0</v>
      </c>
      <c r="AO269" s="171">
        <v>0</v>
      </c>
      <c r="AP269" s="171">
        <v>0</v>
      </c>
      <c r="AQ269" s="171">
        <v>0</v>
      </c>
      <c r="AR269" s="13">
        <v>0</v>
      </c>
      <c r="AS269" s="28" t="str">
        <f t="shared" si="39"/>
        <v>-</v>
      </c>
      <c r="AT269" s="171">
        <v>0</v>
      </c>
      <c r="AU269" s="171">
        <v>0</v>
      </c>
      <c r="AV269" s="171">
        <v>0</v>
      </c>
      <c r="AW269" s="171">
        <v>0</v>
      </c>
      <c r="AX269" s="171">
        <v>0</v>
      </c>
      <c r="AY269" s="171">
        <v>0</v>
      </c>
      <c r="AZ269" s="171">
        <v>0</v>
      </c>
      <c r="BA269" s="171">
        <v>0</v>
      </c>
      <c r="BB269" s="171">
        <v>0</v>
      </c>
      <c r="BC269" s="171">
        <v>0</v>
      </c>
      <c r="BD269" s="171">
        <v>0</v>
      </c>
      <c r="BE269" s="171">
        <v>0</v>
      </c>
      <c r="BF269" s="171">
        <v>1</v>
      </c>
      <c r="BG269" s="171">
        <v>0</v>
      </c>
      <c r="BH269" s="12">
        <f t="shared" si="40"/>
        <v>1</v>
      </c>
      <c r="BI269" s="28" t="str">
        <f t="shared" si="41"/>
        <v>NI</v>
      </c>
    </row>
    <row r="270" spans="1:61" ht="15.6" x14ac:dyDescent="0.3">
      <c r="A270" s="51">
        <v>264</v>
      </c>
      <c r="B270" s="278" t="s">
        <v>1366</v>
      </c>
      <c r="C270" s="3">
        <v>65</v>
      </c>
      <c r="D270" s="3"/>
      <c r="E270" s="12"/>
      <c r="F270" s="12">
        <v>0</v>
      </c>
      <c r="G270" s="13">
        <v>0</v>
      </c>
      <c r="H270" s="136">
        <v>0</v>
      </c>
      <c r="I270" s="136">
        <v>1</v>
      </c>
      <c r="J270" s="136">
        <v>1</v>
      </c>
      <c r="K270" s="136">
        <v>1</v>
      </c>
      <c r="L270" s="207">
        <v>0</v>
      </c>
      <c r="M270" s="136">
        <v>0</v>
      </c>
      <c r="N270" s="129">
        <v>0</v>
      </c>
      <c r="O270" s="136">
        <v>0</v>
      </c>
      <c r="P270" s="136">
        <v>0</v>
      </c>
      <c r="Q270" s="136">
        <v>0</v>
      </c>
      <c r="R270" s="136">
        <v>0</v>
      </c>
      <c r="S270" s="136">
        <v>0</v>
      </c>
      <c r="T270" s="136">
        <v>0</v>
      </c>
      <c r="U270" s="136">
        <v>0</v>
      </c>
      <c r="V270" s="136">
        <v>0</v>
      </c>
      <c r="W270" s="136">
        <v>0</v>
      </c>
      <c r="X270" s="13">
        <f>SUM(F270:Q270)</f>
        <v>3</v>
      </c>
      <c r="Y270" s="13" t="str">
        <f>IF(X270&gt;=5,"C",IF(X270=0,"-",IF(X270=1,"NI",IF(X270&gt;1,"O",IF(X270&gt;5,"O")))))</f>
        <v>O</v>
      </c>
      <c r="Z270" s="171">
        <v>0</v>
      </c>
      <c r="AA270" s="136">
        <v>0</v>
      </c>
      <c r="AB270" s="136">
        <v>1</v>
      </c>
      <c r="AC270" s="136">
        <v>0</v>
      </c>
      <c r="AD270" s="136">
        <v>0</v>
      </c>
      <c r="AE270" s="136">
        <v>1</v>
      </c>
      <c r="AF270" s="136">
        <v>1</v>
      </c>
      <c r="AG270" s="136">
        <v>0</v>
      </c>
      <c r="AH270" s="171">
        <v>1</v>
      </c>
      <c r="AI270" s="171">
        <v>0</v>
      </c>
      <c r="AJ270" s="171">
        <v>0</v>
      </c>
      <c r="AK270" s="136">
        <v>1</v>
      </c>
      <c r="AL270" s="207">
        <v>0</v>
      </c>
      <c r="AM270" s="171">
        <v>1</v>
      </c>
      <c r="AN270" s="171">
        <v>0</v>
      </c>
      <c r="AO270" s="171">
        <v>0</v>
      </c>
      <c r="AP270" s="171">
        <v>0</v>
      </c>
      <c r="AQ270" s="171">
        <v>0</v>
      </c>
      <c r="AR270" s="13">
        <f>SUM(Z270:AQ270)</f>
        <v>6</v>
      </c>
      <c r="AS270" s="28" t="str">
        <f t="shared" si="39"/>
        <v>C</v>
      </c>
      <c r="AT270" s="171">
        <v>1</v>
      </c>
      <c r="AU270" s="171">
        <v>1</v>
      </c>
      <c r="AV270" s="171">
        <v>0</v>
      </c>
      <c r="AW270" s="171">
        <v>1</v>
      </c>
      <c r="AX270" s="171">
        <v>0</v>
      </c>
      <c r="AY270" s="171">
        <v>1</v>
      </c>
      <c r="AZ270" s="171">
        <v>1</v>
      </c>
      <c r="BA270" s="171">
        <v>0</v>
      </c>
      <c r="BB270" s="171">
        <v>1</v>
      </c>
      <c r="BC270" s="171">
        <v>1</v>
      </c>
      <c r="BD270" s="171">
        <v>0</v>
      </c>
      <c r="BE270" s="171">
        <v>0</v>
      </c>
      <c r="BF270" s="171">
        <v>1</v>
      </c>
      <c r="BG270" s="171">
        <v>1</v>
      </c>
      <c r="BH270" s="12">
        <f t="shared" si="40"/>
        <v>9</v>
      </c>
      <c r="BI270" s="28" t="str">
        <f t="shared" si="41"/>
        <v>C</v>
      </c>
    </row>
    <row r="271" spans="1:61" ht="15.6" x14ac:dyDescent="0.3">
      <c r="A271" s="51">
        <v>265</v>
      </c>
      <c r="B271" s="278" t="s">
        <v>1378</v>
      </c>
      <c r="C271" s="3">
        <v>16</v>
      </c>
      <c r="D271" s="3"/>
      <c r="E271" s="12"/>
      <c r="F271" s="12">
        <v>0</v>
      </c>
      <c r="G271" s="13">
        <v>0</v>
      </c>
      <c r="H271" s="136">
        <v>0</v>
      </c>
      <c r="I271" s="136">
        <v>0</v>
      </c>
      <c r="J271" s="136">
        <v>0</v>
      </c>
      <c r="K271" s="136">
        <v>0</v>
      </c>
      <c r="L271" s="207">
        <v>0</v>
      </c>
      <c r="M271" s="171">
        <v>1</v>
      </c>
      <c r="N271" s="129">
        <v>0</v>
      </c>
      <c r="O271" s="136">
        <v>0</v>
      </c>
      <c r="P271" s="136">
        <v>1</v>
      </c>
      <c r="Q271" s="136">
        <v>0</v>
      </c>
      <c r="R271" s="136">
        <v>0</v>
      </c>
      <c r="S271" s="136">
        <v>0</v>
      </c>
      <c r="T271" s="136">
        <v>0</v>
      </c>
      <c r="U271" s="136">
        <v>0</v>
      </c>
      <c r="V271" s="136">
        <v>0</v>
      </c>
      <c r="W271" s="136">
        <v>0</v>
      </c>
      <c r="X271" s="13">
        <f>SUM(F271:Q271)</f>
        <v>2</v>
      </c>
      <c r="Y271" s="13" t="str">
        <f>IF(X271&gt;=5,"C",IF(X271=0,"-",IF(X271=1,"NI",IF(X271&gt;1,"O",IF(X271&gt;5,"O")))))</f>
        <v>O</v>
      </c>
      <c r="Z271" s="171">
        <v>0</v>
      </c>
      <c r="AA271" s="136">
        <v>1</v>
      </c>
      <c r="AB271" s="136">
        <v>0</v>
      </c>
      <c r="AC271" s="136">
        <v>0</v>
      </c>
      <c r="AD271" s="136">
        <v>0</v>
      </c>
      <c r="AE271" s="136">
        <v>0</v>
      </c>
      <c r="AF271" s="136">
        <v>0</v>
      </c>
      <c r="AG271" s="136">
        <v>0</v>
      </c>
      <c r="AH271" s="171">
        <v>0</v>
      </c>
      <c r="AI271" s="171">
        <v>0</v>
      </c>
      <c r="AJ271" s="171">
        <v>0</v>
      </c>
      <c r="AK271" s="136">
        <v>0</v>
      </c>
      <c r="AL271" s="207">
        <v>0</v>
      </c>
      <c r="AM271" s="171">
        <v>0</v>
      </c>
      <c r="AN271" s="171">
        <v>0</v>
      </c>
      <c r="AO271" s="171">
        <v>0</v>
      </c>
      <c r="AP271" s="171">
        <v>0</v>
      </c>
      <c r="AQ271" s="171">
        <v>0</v>
      </c>
      <c r="AR271" s="13">
        <f>SUM(Z271:AQ271)</f>
        <v>1</v>
      </c>
      <c r="AS271" s="28" t="str">
        <f t="shared" si="39"/>
        <v>NI</v>
      </c>
      <c r="AT271" s="171">
        <v>0</v>
      </c>
      <c r="AU271" s="171">
        <v>0</v>
      </c>
      <c r="AV271" s="171">
        <v>0</v>
      </c>
      <c r="AW271" s="171">
        <v>0</v>
      </c>
      <c r="AX271" s="171">
        <v>0</v>
      </c>
      <c r="AY271" s="171">
        <v>0</v>
      </c>
      <c r="AZ271" s="171">
        <v>0</v>
      </c>
      <c r="BA271" s="171">
        <v>0</v>
      </c>
      <c r="BB271" s="171">
        <v>0</v>
      </c>
      <c r="BC271" s="171">
        <v>0</v>
      </c>
      <c r="BD271" s="171">
        <v>0</v>
      </c>
      <c r="BE271" s="171">
        <v>0</v>
      </c>
      <c r="BF271" s="171">
        <v>0</v>
      </c>
      <c r="BG271" s="171">
        <v>0</v>
      </c>
      <c r="BH271" s="12">
        <f t="shared" si="40"/>
        <v>0</v>
      </c>
      <c r="BI271" s="28" t="str">
        <f t="shared" si="41"/>
        <v>-</v>
      </c>
    </row>
    <row r="272" spans="1:61" ht="15.6" x14ac:dyDescent="0.3">
      <c r="A272" s="51">
        <v>266</v>
      </c>
      <c r="B272" s="278" t="s">
        <v>1723</v>
      </c>
      <c r="C272" s="7">
        <v>47</v>
      </c>
      <c r="D272" s="7"/>
      <c r="E272" s="7"/>
      <c r="F272" s="171">
        <v>0</v>
      </c>
      <c r="G272" s="13">
        <v>0</v>
      </c>
      <c r="H272" s="136">
        <v>0</v>
      </c>
      <c r="I272" s="136">
        <v>0</v>
      </c>
      <c r="J272" s="136">
        <v>0</v>
      </c>
      <c r="K272" s="136">
        <v>0</v>
      </c>
      <c r="L272" s="207">
        <v>0</v>
      </c>
      <c r="M272" s="171">
        <v>0</v>
      </c>
      <c r="N272" s="187">
        <v>0</v>
      </c>
      <c r="O272" s="136">
        <v>0</v>
      </c>
      <c r="P272" s="136">
        <v>0</v>
      </c>
      <c r="Q272" s="136">
        <v>0</v>
      </c>
      <c r="R272" s="136">
        <v>0</v>
      </c>
      <c r="S272" s="136">
        <v>0</v>
      </c>
      <c r="T272" s="136">
        <v>0</v>
      </c>
      <c r="U272" s="136">
        <v>0</v>
      </c>
      <c r="V272" s="136">
        <v>0</v>
      </c>
      <c r="W272" s="136">
        <v>0</v>
      </c>
      <c r="X272" s="13">
        <f>SUM(F272:Q272)</f>
        <v>0</v>
      </c>
      <c r="Y272" s="13" t="str">
        <f>IF(X271&gt;=5,"C",IF(X271=0,"-",IF(X271=1,"NI",IF(X271&gt;1,"O",IF(X271&gt;5,"O")))))</f>
        <v>O</v>
      </c>
      <c r="Z272" s="171">
        <v>0</v>
      </c>
      <c r="AA272" s="171">
        <v>0</v>
      </c>
      <c r="AB272" s="171">
        <v>0</v>
      </c>
      <c r="AC272" s="171">
        <v>0</v>
      </c>
      <c r="AD272" s="171">
        <v>0</v>
      </c>
      <c r="AE272" s="171">
        <v>0</v>
      </c>
      <c r="AF272" s="171">
        <v>0</v>
      </c>
      <c r="AG272" s="136">
        <v>0</v>
      </c>
      <c r="AH272" s="171">
        <v>0</v>
      </c>
      <c r="AI272" s="171">
        <v>0</v>
      </c>
      <c r="AJ272" s="171">
        <v>0</v>
      </c>
      <c r="AK272" s="136">
        <v>0</v>
      </c>
      <c r="AL272" s="207">
        <v>0</v>
      </c>
      <c r="AM272" s="171">
        <v>0</v>
      </c>
      <c r="AN272" s="171">
        <v>0</v>
      </c>
      <c r="AO272" s="171">
        <v>0</v>
      </c>
      <c r="AP272" s="171">
        <v>0</v>
      </c>
      <c r="AQ272" s="171">
        <v>0</v>
      </c>
      <c r="AR272" s="13">
        <f>SUM(Z272:AQ272)</f>
        <v>0</v>
      </c>
      <c r="AS272" s="28" t="str">
        <f t="shared" si="39"/>
        <v>-</v>
      </c>
      <c r="AT272" s="171">
        <v>0</v>
      </c>
      <c r="AU272" s="171">
        <v>0</v>
      </c>
      <c r="AV272" s="171">
        <v>0</v>
      </c>
      <c r="AW272" s="171">
        <v>1</v>
      </c>
      <c r="AX272" s="171">
        <v>0</v>
      </c>
      <c r="AY272" s="171">
        <v>0</v>
      </c>
      <c r="AZ272" s="171">
        <v>0</v>
      </c>
      <c r="BA272" s="171">
        <v>0</v>
      </c>
      <c r="BB272" s="171">
        <v>0</v>
      </c>
      <c r="BC272" s="171">
        <v>0</v>
      </c>
      <c r="BD272" s="171">
        <v>0</v>
      </c>
      <c r="BE272" s="171">
        <v>0</v>
      </c>
      <c r="BF272" s="171">
        <v>0</v>
      </c>
      <c r="BG272" s="171">
        <v>0</v>
      </c>
      <c r="BH272" s="12">
        <f t="shared" si="40"/>
        <v>1</v>
      </c>
      <c r="BI272" s="28" t="str">
        <f t="shared" si="41"/>
        <v>NI</v>
      </c>
    </row>
    <row r="273" spans="1:62" ht="15.6" x14ac:dyDescent="0.3">
      <c r="A273" s="51">
        <v>267</v>
      </c>
      <c r="B273" s="278" t="s">
        <v>1654</v>
      </c>
      <c r="C273" s="3">
        <v>35</v>
      </c>
      <c r="D273" s="3"/>
      <c r="E273" s="12"/>
      <c r="F273" s="12">
        <v>0</v>
      </c>
      <c r="G273" s="13">
        <v>0</v>
      </c>
      <c r="H273" s="136">
        <v>0</v>
      </c>
      <c r="I273" s="136">
        <v>0</v>
      </c>
      <c r="J273" s="136">
        <v>0</v>
      </c>
      <c r="K273" s="136">
        <v>0</v>
      </c>
      <c r="L273" s="207">
        <v>0</v>
      </c>
      <c r="M273" s="171">
        <v>0</v>
      </c>
      <c r="N273" s="129">
        <v>0</v>
      </c>
      <c r="O273" s="136">
        <v>0</v>
      </c>
      <c r="P273" s="136">
        <v>0</v>
      </c>
      <c r="Q273" s="136">
        <v>0</v>
      </c>
      <c r="R273" s="136">
        <v>0</v>
      </c>
      <c r="S273" s="136">
        <v>0</v>
      </c>
      <c r="T273" s="136">
        <v>0</v>
      </c>
      <c r="U273" s="136">
        <v>0</v>
      </c>
      <c r="V273" s="136">
        <v>0</v>
      </c>
      <c r="W273" s="136">
        <v>0</v>
      </c>
      <c r="X273" s="13">
        <f>SUM(F273:W273)</f>
        <v>0</v>
      </c>
      <c r="Y273" s="13" t="str">
        <f>IF(X273&gt;=5,"C",IF(X273=0,"-",IF(X273=1,"NI",IF(X273&gt;1,"O",IF(X273&gt;5,"O")))))</f>
        <v>-</v>
      </c>
      <c r="Z273" s="171"/>
      <c r="AA273" s="136">
        <v>0</v>
      </c>
      <c r="AB273" s="136">
        <v>0</v>
      </c>
      <c r="AC273" s="136">
        <v>0</v>
      </c>
      <c r="AD273" s="136">
        <v>0</v>
      </c>
      <c r="AE273" s="136">
        <v>0</v>
      </c>
      <c r="AF273" s="136">
        <v>0</v>
      </c>
      <c r="AG273" s="136">
        <v>0</v>
      </c>
      <c r="AH273" s="171">
        <v>0</v>
      </c>
      <c r="AI273" s="171">
        <v>0</v>
      </c>
      <c r="AJ273" s="171">
        <v>0</v>
      </c>
      <c r="AK273" s="136">
        <v>0</v>
      </c>
      <c r="AL273" s="207">
        <v>1</v>
      </c>
      <c r="AM273" s="171">
        <v>0</v>
      </c>
      <c r="AN273" s="171">
        <v>0</v>
      </c>
      <c r="AO273" s="171">
        <v>0</v>
      </c>
      <c r="AP273" s="171">
        <v>0</v>
      </c>
      <c r="AQ273" s="171">
        <v>0</v>
      </c>
      <c r="AR273" s="13">
        <f>SUM(Z273:AQ273)</f>
        <v>1</v>
      </c>
      <c r="AS273" s="28" t="str">
        <f t="shared" si="39"/>
        <v>NI</v>
      </c>
      <c r="AT273" s="171">
        <v>0</v>
      </c>
      <c r="AU273" s="171">
        <v>0</v>
      </c>
      <c r="AV273" s="171">
        <v>0</v>
      </c>
      <c r="AW273" s="171">
        <v>0</v>
      </c>
      <c r="AX273" s="171">
        <v>0</v>
      </c>
      <c r="AY273" s="171">
        <v>0</v>
      </c>
      <c r="AZ273" s="171">
        <v>0</v>
      </c>
      <c r="BA273" s="171">
        <v>0</v>
      </c>
      <c r="BB273" s="171">
        <v>0</v>
      </c>
      <c r="BC273" s="171">
        <v>0</v>
      </c>
      <c r="BD273" s="171">
        <v>0</v>
      </c>
      <c r="BE273" s="171">
        <v>0</v>
      </c>
      <c r="BF273" s="171">
        <v>0</v>
      </c>
      <c r="BG273" s="171">
        <v>0</v>
      </c>
      <c r="BH273" s="12">
        <f t="shared" si="40"/>
        <v>0</v>
      </c>
      <c r="BI273" s="28" t="str">
        <f t="shared" si="41"/>
        <v>-</v>
      </c>
    </row>
    <row r="274" spans="1:62" ht="15.6" x14ac:dyDescent="0.3">
      <c r="A274" s="51">
        <v>268</v>
      </c>
      <c r="B274" s="279" t="s">
        <v>1573</v>
      </c>
      <c r="C274" s="93">
        <v>18</v>
      </c>
      <c r="D274" s="7"/>
      <c r="E274" s="7"/>
      <c r="F274" s="171">
        <v>0</v>
      </c>
      <c r="G274" s="13">
        <v>0</v>
      </c>
      <c r="H274" s="136">
        <v>0</v>
      </c>
      <c r="I274" s="136">
        <v>0</v>
      </c>
      <c r="J274" s="136">
        <v>0</v>
      </c>
      <c r="K274" s="136">
        <v>0</v>
      </c>
      <c r="L274" s="207">
        <v>0</v>
      </c>
      <c r="M274" s="171">
        <v>0</v>
      </c>
      <c r="N274" s="187">
        <v>0</v>
      </c>
      <c r="O274" s="136">
        <v>0</v>
      </c>
      <c r="P274" s="136">
        <v>0</v>
      </c>
      <c r="Q274" s="136">
        <v>0</v>
      </c>
      <c r="R274" s="136">
        <v>0</v>
      </c>
      <c r="S274" s="136">
        <v>0</v>
      </c>
      <c r="T274" s="136">
        <v>0</v>
      </c>
      <c r="U274" s="136">
        <v>0</v>
      </c>
      <c r="V274" s="136">
        <v>0</v>
      </c>
      <c r="W274" s="136">
        <v>0</v>
      </c>
      <c r="X274" s="13">
        <v>0</v>
      </c>
      <c r="Y274" s="13" t="str">
        <f>IF(X274&gt;=5,"C",IF(X274=0,"-",IF(X274=1,"NI",IF(X274&gt;1,"O",IF(X274&gt;5,"O")))))</f>
        <v>-</v>
      </c>
      <c r="Z274" s="171">
        <v>1</v>
      </c>
      <c r="AA274" s="136">
        <v>0</v>
      </c>
      <c r="AB274" s="136">
        <v>0</v>
      </c>
      <c r="AC274" s="136">
        <v>0</v>
      </c>
      <c r="AD274" s="136">
        <v>0</v>
      </c>
      <c r="AE274" s="136">
        <v>0</v>
      </c>
      <c r="AF274" s="136">
        <v>0</v>
      </c>
      <c r="AG274" s="136">
        <v>0</v>
      </c>
      <c r="AH274" s="171">
        <v>0</v>
      </c>
      <c r="AI274" s="171">
        <v>0</v>
      </c>
      <c r="AJ274" s="171">
        <v>0</v>
      </c>
      <c r="AK274" s="136">
        <v>0</v>
      </c>
      <c r="AL274" s="207">
        <v>0</v>
      </c>
      <c r="AM274" s="171">
        <v>0</v>
      </c>
      <c r="AN274" s="171">
        <v>0</v>
      </c>
      <c r="AO274" s="171">
        <v>0</v>
      </c>
      <c r="AP274" s="171">
        <v>0</v>
      </c>
      <c r="AQ274" s="171">
        <v>0</v>
      </c>
      <c r="AR274" s="13">
        <f>SUM(Z274:AQ274)</f>
        <v>1</v>
      </c>
      <c r="AS274" s="28" t="str">
        <f t="shared" si="39"/>
        <v>NI</v>
      </c>
      <c r="AT274" s="171">
        <v>0</v>
      </c>
      <c r="AU274" s="171">
        <v>0</v>
      </c>
      <c r="AV274" s="171">
        <v>0</v>
      </c>
      <c r="AW274" s="171">
        <v>0</v>
      </c>
      <c r="AX274" s="171">
        <v>0</v>
      </c>
      <c r="AY274" s="171">
        <v>0</v>
      </c>
      <c r="AZ274" s="171">
        <v>0</v>
      </c>
      <c r="BA274" s="171">
        <v>0</v>
      </c>
      <c r="BB274" s="171">
        <v>0</v>
      </c>
      <c r="BC274" s="171">
        <v>0</v>
      </c>
      <c r="BD274" s="171">
        <v>0</v>
      </c>
      <c r="BE274" s="171">
        <v>0</v>
      </c>
      <c r="BF274" s="171">
        <v>0</v>
      </c>
      <c r="BG274" s="171">
        <v>0</v>
      </c>
      <c r="BH274" s="12">
        <f t="shared" si="40"/>
        <v>0</v>
      </c>
      <c r="BI274" s="28" t="str">
        <f t="shared" si="41"/>
        <v>-</v>
      </c>
    </row>
    <row r="275" spans="1:62" ht="15.6" x14ac:dyDescent="0.3">
      <c r="A275" s="51">
        <v>269</v>
      </c>
      <c r="B275" s="278" t="s">
        <v>1763</v>
      </c>
      <c r="C275" s="3">
        <v>60</v>
      </c>
      <c r="D275" s="3"/>
      <c r="E275" s="12"/>
      <c r="F275" s="12">
        <v>0</v>
      </c>
      <c r="G275" s="13">
        <v>0</v>
      </c>
      <c r="H275" s="136">
        <v>0</v>
      </c>
      <c r="I275" s="136">
        <v>0</v>
      </c>
      <c r="J275" s="136">
        <v>0</v>
      </c>
      <c r="K275" s="136">
        <v>0</v>
      </c>
      <c r="L275" s="207">
        <v>0</v>
      </c>
      <c r="M275" s="136">
        <v>0</v>
      </c>
      <c r="N275" s="129">
        <v>0</v>
      </c>
      <c r="O275" s="136">
        <v>0</v>
      </c>
      <c r="P275" s="136">
        <v>0</v>
      </c>
      <c r="Q275" s="136">
        <v>0</v>
      </c>
      <c r="R275" s="136">
        <v>0</v>
      </c>
      <c r="S275" s="136">
        <v>0</v>
      </c>
      <c r="T275" s="136">
        <v>0</v>
      </c>
      <c r="U275" s="136">
        <v>0</v>
      </c>
      <c r="V275" s="136">
        <v>0</v>
      </c>
      <c r="W275" s="136">
        <v>0</v>
      </c>
      <c r="X275" s="13">
        <f>SUM(F275:W275)</f>
        <v>0</v>
      </c>
      <c r="Y275" s="13" t="str">
        <f>IF(X275&gt;=5,"C",IF(X275=0,"-",IF(X275=1,"NI",IF(X275&gt;1,"O",IF(X275&gt;5,"O")))))</f>
        <v>-</v>
      </c>
      <c r="Z275" s="171">
        <v>0</v>
      </c>
      <c r="AA275" s="136">
        <v>0</v>
      </c>
      <c r="AB275" s="136">
        <v>0</v>
      </c>
      <c r="AC275" s="136">
        <v>0</v>
      </c>
      <c r="AD275" s="136">
        <v>0</v>
      </c>
      <c r="AE275" s="136">
        <v>0</v>
      </c>
      <c r="AF275" s="136">
        <v>0</v>
      </c>
      <c r="AG275" s="136">
        <v>0</v>
      </c>
      <c r="AH275" s="171">
        <v>0</v>
      </c>
      <c r="AI275" s="171">
        <v>0</v>
      </c>
      <c r="AJ275" s="171">
        <v>0</v>
      </c>
      <c r="AK275" s="136">
        <v>0</v>
      </c>
      <c r="AL275" s="207">
        <v>0</v>
      </c>
      <c r="AM275" s="171">
        <v>0</v>
      </c>
      <c r="AN275" s="171">
        <v>0</v>
      </c>
      <c r="AO275" s="171">
        <v>0</v>
      </c>
      <c r="AP275" s="171">
        <v>0</v>
      </c>
      <c r="AQ275" s="171">
        <v>0</v>
      </c>
      <c r="AR275" s="13">
        <v>0</v>
      </c>
      <c r="AS275" s="28" t="str">
        <f t="shared" si="39"/>
        <v>-</v>
      </c>
      <c r="AT275" s="171">
        <v>0</v>
      </c>
      <c r="AU275" s="171">
        <v>0</v>
      </c>
      <c r="AV275" s="171">
        <v>0</v>
      </c>
      <c r="AW275" s="171">
        <v>0</v>
      </c>
      <c r="AX275" s="171">
        <v>0</v>
      </c>
      <c r="AY275" s="171">
        <v>0</v>
      </c>
      <c r="AZ275" s="171">
        <v>0</v>
      </c>
      <c r="BA275" s="171">
        <v>0</v>
      </c>
      <c r="BB275" s="171">
        <v>0</v>
      </c>
      <c r="BC275" s="171">
        <v>1</v>
      </c>
      <c r="BD275" s="171">
        <v>0</v>
      </c>
      <c r="BE275" s="171">
        <v>0</v>
      </c>
      <c r="BF275" s="171">
        <v>0</v>
      </c>
      <c r="BG275" s="171">
        <v>0</v>
      </c>
      <c r="BH275" s="12">
        <f t="shared" si="40"/>
        <v>1</v>
      </c>
      <c r="BI275" s="28" t="str">
        <f t="shared" si="41"/>
        <v>NI</v>
      </c>
    </row>
    <row r="276" spans="1:62" ht="15.6" x14ac:dyDescent="0.3">
      <c r="A276" s="51">
        <v>270</v>
      </c>
      <c r="B276" s="278" t="s">
        <v>968</v>
      </c>
      <c r="C276" s="3">
        <v>60</v>
      </c>
      <c r="D276" s="3">
        <v>3</v>
      </c>
      <c r="E276" s="12">
        <v>6</v>
      </c>
      <c r="F276" s="13">
        <v>0</v>
      </c>
      <c r="G276" s="13">
        <v>0</v>
      </c>
      <c r="H276" s="136">
        <v>0</v>
      </c>
      <c r="I276" s="136">
        <v>0</v>
      </c>
      <c r="J276" s="136">
        <v>0</v>
      </c>
      <c r="K276" s="136">
        <v>1</v>
      </c>
      <c r="L276" s="207">
        <v>0</v>
      </c>
      <c r="M276" s="136">
        <v>1</v>
      </c>
      <c r="N276" s="129">
        <v>0</v>
      </c>
      <c r="O276" s="136">
        <v>1</v>
      </c>
      <c r="P276" s="136">
        <v>0</v>
      </c>
      <c r="Q276" s="136">
        <v>0</v>
      </c>
      <c r="R276" s="136">
        <v>0</v>
      </c>
      <c r="S276" s="136">
        <v>0</v>
      </c>
      <c r="T276" s="136">
        <v>1</v>
      </c>
      <c r="U276" s="136">
        <v>0</v>
      </c>
      <c r="V276" s="136">
        <v>1</v>
      </c>
      <c r="W276" s="136">
        <v>0</v>
      </c>
      <c r="X276" s="13">
        <f>SUM(F276:Q276)</f>
        <v>3</v>
      </c>
      <c r="Y276" s="13" t="str">
        <f>IF(X276&gt;=5,"C",IF(X276=0,"-",IF(X276=1,"NI",IF(X276&gt;1,"O",IF(X276&gt;5,"O")))))</f>
        <v>O</v>
      </c>
      <c r="Z276" s="171">
        <v>0</v>
      </c>
      <c r="AA276" s="136">
        <v>0</v>
      </c>
      <c r="AB276" s="136">
        <v>1</v>
      </c>
      <c r="AC276" s="136">
        <v>1</v>
      </c>
      <c r="AD276" s="136">
        <v>1</v>
      </c>
      <c r="AE276" s="136">
        <v>0</v>
      </c>
      <c r="AF276" s="136">
        <v>1</v>
      </c>
      <c r="AG276" s="136">
        <v>0</v>
      </c>
      <c r="AH276" s="171">
        <v>0</v>
      </c>
      <c r="AI276" s="171">
        <v>0</v>
      </c>
      <c r="AJ276" s="171">
        <v>1</v>
      </c>
      <c r="AK276" s="136">
        <v>0</v>
      </c>
      <c r="AL276" s="207">
        <v>0</v>
      </c>
      <c r="AM276" s="171">
        <v>0</v>
      </c>
      <c r="AN276" s="171">
        <v>1</v>
      </c>
      <c r="AO276" s="171">
        <v>1</v>
      </c>
      <c r="AP276" s="171">
        <v>0</v>
      </c>
      <c r="AQ276" s="171">
        <v>1</v>
      </c>
      <c r="AR276" s="13">
        <f>SUM(Z276:AQ276)</f>
        <v>8</v>
      </c>
      <c r="AS276" s="28" t="str">
        <f t="shared" si="39"/>
        <v>C</v>
      </c>
      <c r="AT276" s="171">
        <v>0</v>
      </c>
      <c r="AU276" s="171">
        <v>1</v>
      </c>
      <c r="AV276" s="171">
        <v>1</v>
      </c>
      <c r="AW276" s="171">
        <v>0</v>
      </c>
      <c r="AX276" s="171">
        <v>1</v>
      </c>
      <c r="AY276" s="171">
        <v>0</v>
      </c>
      <c r="AZ276" s="171">
        <v>1</v>
      </c>
      <c r="BA276" s="171">
        <v>0</v>
      </c>
      <c r="BB276" s="171">
        <v>1</v>
      </c>
      <c r="BC276" s="171">
        <v>1</v>
      </c>
      <c r="BD276" s="171">
        <v>1</v>
      </c>
      <c r="BE276" s="171">
        <v>0</v>
      </c>
      <c r="BF276" s="171">
        <v>1</v>
      </c>
      <c r="BG276" s="171">
        <v>1</v>
      </c>
      <c r="BH276" s="12">
        <f t="shared" si="40"/>
        <v>9</v>
      </c>
      <c r="BI276" s="28" t="str">
        <f t="shared" si="41"/>
        <v>C</v>
      </c>
    </row>
    <row r="277" spans="1:62" ht="15.6" x14ac:dyDescent="0.3">
      <c r="A277" s="51">
        <v>271</v>
      </c>
      <c r="B277" s="278" t="s">
        <v>1711</v>
      </c>
      <c r="C277" s="7">
        <v>42</v>
      </c>
      <c r="D277" s="7"/>
      <c r="E277" s="7"/>
      <c r="F277" s="171">
        <v>0</v>
      </c>
      <c r="G277" s="13">
        <v>0</v>
      </c>
      <c r="H277" s="136">
        <v>0</v>
      </c>
      <c r="I277" s="136">
        <v>0</v>
      </c>
      <c r="J277" s="136">
        <v>0</v>
      </c>
      <c r="K277" s="136">
        <v>0</v>
      </c>
      <c r="L277" s="207">
        <v>0</v>
      </c>
      <c r="M277" s="171">
        <v>0</v>
      </c>
      <c r="N277" s="187">
        <v>0</v>
      </c>
      <c r="O277" s="136">
        <v>0</v>
      </c>
      <c r="P277" s="136">
        <v>0</v>
      </c>
      <c r="Q277" s="136">
        <v>0</v>
      </c>
      <c r="R277" s="136">
        <v>0</v>
      </c>
      <c r="S277" s="136">
        <v>0</v>
      </c>
      <c r="T277" s="136">
        <v>0</v>
      </c>
      <c r="U277" s="136">
        <v>0</v>
      </c>
      <c r="V277" s="136">
        <v>0</v>
      </c>
      <c r="W277" s="136">
        <v>0</v>
      </c>
      <c r="X277" s="13">
        <f>SUM(F277:Q277)</f>
        <v>0</v>
      </c>
      <c r="Y277" s="13" t="str">
        <f>IF(X276&gt;=5,"C",IF(X276=0,"-",IF(X276=1,"NI",IF(X276&gt;1,"O",IF(X276&gt;5,"O")))))</f>
        <v>O</v>
      </c>
      <c r="Z277" s="171">
        <v>0</v>
      </c>
      <c r="AA277" s="171">
        <v>0</v>
      </c>
      <c r="AB277" s="171">
        <v>0</v>
      </c>
      <c r="AC277" s="171">
        <v>0</v>
      </c>
      <c r="AD277" s="171">
        <v>0</v>
      </c>
      <c r="AE277" s="171">
        <v>0</v>
      </c>
      <c r="AF277" s="171">
        <v>0</v>
      </c>
      <c r="AG277" s="136">
        <v>0</v>
      </c>
      <c r="AH277" s="171">
        <v>0</v>
      </c>
      <c r="AI277" s="171">
        <v>0</v>
      </c>
      <c r="AJ277" s="171">
        <v>0</v>
      </c>
      <c r="AK277" s="136">
        <v>0</v>
      </c>
      <c r="AL277" s="207">
        <v>0</v>
      </c>
      <c r="AM277" s="171">
        <v>0</v>
      </c>
      <c r="AN277" s="171">
        <v>0</v>
      </c>
      <c r="AO277" s="171">
        <v>0</v>
      </c>
      <c r="AP277" s="171">
        <v>0</v>
      </c>
      <c r="AQ277" s="171">
        <v>0</v>
      </c>
      <c r="AR277" s="13">
        <f>SUM(Z277:AQ277)</f>
        <v>0</v>
      </c>
      <c r="AS277" s="28" t="str">
        <f t="shared" si="39"/>
        <v>-</v>
      </c>
      <c r="AT277" s="171">
        <v>1</v>
      </c>
      <c r="AU277" s="171">
        <v>0</v>
      </c>
      <c r="AV277" s="171">
        <v>0</v>
      </c>
      <c r="AW277" s="171">
        <v>0</v>
      </c>
      <c r="AX277" s="171">
        <v>0</v>
      </c>
      <c r="AY277" s="171">
        <v>0</v>
      </c>
      <c r="AZ277" s="171">
        <v>0</v>
      </c>
      <c r="BA277" s="171">
        <v>0</v>
      </c>
      <c r="BB277" s="171">
        <v>0</v>
      </c>
      <c r="BC277" s="171">
        <v>0</v>
      </c>
      <c r="BD277" s="171">
        <v>0</v>
      </c>
      <c r="BE277" s="171">
        <v>0</v>
      </c>
      <c r="BF277" s="171">
        <v>0</v>
      </c>
      <c r="BG277" s="171">
        <v>0</v>
      </c>
      <c r="BH277" s="12">
        <f t="shared" si="40"/>
        <v>1</v>
      </c>
      <c r="BI277" s="28" t="str">
        <f t="shared" si="41"/>
        <v>NI</v>
      </c>
    </row>
    <row r="278" spans="1:62" s="124" customFormat="1" ht="15.6" x14ac:dyDescent="0.3">
      <c r="A278" s="51">
        <v>272</v>
      </c>
      <c r="B278" s="278" t="s">
        <v>1865</v>
      </c>
      <c r="C278" s="7">
        <v>33</v>
      </c>
      <c r="D278" s="7"/>
      <c r="E278" s="7"/>
      <c r="F278" s="12">
        <v>0</v>
      </c>
      <c r="G278" s="13">
        <v>0</v>
      </c>
      <c r="H278" s="136">
        <v>0</v>
      </c>
      <c r="I278" s="136">
        <v>0</v>
      </c>
      <c r="J278" s="136">
        <v>0</v>
      </c>
      <c r="K278" s="136">
        <v>0</v>
      </c>
      <c r="L278" s="207">
        <v>0</v>
      </c>
      <c r="M278" s="136">
        <v>0</v>
      </c>
      <c r="N278" s="129">
        <v>0</v>
      </c>
      <c r="O278" s="136">
        <v>0</v>
      </c>
      <c r="P278" s="136">
        <v>0</v>
      </c>
      <c r="Q278" s="136">
        <v>0</v>
      </c>
      <c r="R278" s="136">
        <v>0</v>
      </c>
      <c r="S278" s="136">
        <v>0</v>
      </c>
      <c r="T278" s="136">
        <v>0</v>
      </c>
      <c r="U278" s="136">
        <v>0</v>
      </c>
      <c r="V278" s="136">
        <v>0</v>
      </c>
      <c r="W278" s="136">
        <v>0</v>
      </c>
      <c r="X278" s="13">
        <f>SUM(F278:W278)</f>
        <v>0</v>
      </c>
      <c r="Y278" s="13" t="str">
        <f>IF(X278&gt;=5,"C",IF(X278=0,"-",IF(X278=1,"NI",IF(X278&gt;1,"O",IF(X278&gt;5,"O")))))</f>
        <v>-</v>
      </c>
      <c r="Z278" s="171">
        <v>0</v>
      </c>
      <c r="AA278" s="136">
        <v>0</v>
      </c>
      <c r="AB278" s="136">
        <v>0</v>
      </c>
      <c r="AC278" s="136">
        <v>0</v>
      </c>
      <c r="AD278" s="136">
        <v>0</v>
      </c>
      <c r="AE278" s="136">
        <v>0</v>
      </c>
      <c r="AF278" s="136">
        <v>0</v>
      </c>
      <c r="AG278" s="136">
        <v>0</v>
      </c>
      <c r="AH278" s="171">
        <v>0</v>
      </c>
      <c r="AI278" s="171">
        <v>0</v>
      </c>
      <c r="AJ278" s="171">
        <v>0</v>
      </c>
      <c r="AK278" s="136">
        <v>0</v>
      </c>
      <c r="AL278" s="207">
        <v>0</v>
      </c>
      <c r="AM278" s="171">
        <v>0</v>
      </c>
      <c r="AN278" s="171">
        <v>0</v>
      </c>
      <c r="AO278" s="171">
        <v>0</v>
      </c>
      <c r="AP278" s="171">
        <v>0</v>
      </c>
      <c r="AQ278" s="171">
        <v>0</v>
      </c>
      <c r="AR278" s="13">
        <v>0</v>
      </c>
      <c r="AS278" s="28" t="str">
        <f t="shared" si="39"/>
        <v>-</v>
      </c>
      <c r="AT278" s="171">
        <v>0</v>
      </c>
      <c r="AU278" s="171">
        <v>0</v>
      </c>
      <c r="AV278" s="171">
        <v>0</v>
      </c>
      <c r="AW278" s="171">
        <v>0</v>
      </c>
      <c r="AX278" s="171">
        <v>0</v>
      </c>
      <c r="AY278" s="171">
        <v>0</v>
      </c>
      <c r="AZ278" s="171">
        <v>0</v>
      </c>
      <c r="BA278" s="171">
        <v>0</v>
      </c>
      <c r="BB278" s="171">
        <v>0</v>
      </c>
      <c r="BC278" s="171">
        <v>0</v>
      </c>
      <c r="BD278" s="171">
        <v>0</v>
      </c>
      <c r="BE278" s="171">
        <v>0</v>
      </c>
      <c r="BF278" s="171">
        <v>1</v>
      </c>
      <c r="BG278" s="171">
        <v>0</v>
      </c>
      <c r="BH278" s="12">
        <f t="shared" si="40"/>
        <v>1</v>
      </c>
      <c r="BI278" s="28" t="str">
        <f t="shared" si="41"/>
        <v>NI</v>
      </c>
    </row>
    <row r="279" spans="1:62" ht="15.6" x14ac:dyDescent="0.3">
      <c r="A279" s="51">
        <v>273</v>
      </c>
      <c r="B279" s="278" t="s">
        <v>1718</v>
      </c>
      <c r="C279" s="7">
        <v>75</v>
      </c>
      <c r="D279" s="7"/>
      <c r="E279" s="7"/>
      <c r="F279" s="171">
        <v>0</v>
      </c>
      <c r="G279" s="13">
        <v>0</v>
      </c>
      <c r="H279" s="136">
        <v>0</v>
      </c>
      <c r="I279" s="136">
        <v>0</v>
      </c>
      <c r="J279" s="136">
        <v>0</v>
      </c>
      <c r="K279" s="136">
        <v>0</v>
      </c>
      <c r="L279" s="207">
        <v>0</v>
      </c>
      <c r="M279" s="171">
        <v>0</v>
      </c>
      <c r="N279" s="187">
        <v>0</v>
      </c>
      <c r="O279" s="136">
        <v>0</v>
      </c>
      <c r="P279" s="136">
        <v>0</v>
      </c>
      <c r="Q279" s="136">
        <v>0</v>
      </c>
      <c r="R279" s="136">
        <v>0</v>
      </c>
      <c r="S279" s="136">
        <v>0</v>
      </c>
      <c r="T279" s="136">
        <v>0</v>
      </c>
      <c r="U279" s="136">
        <v>0</v>
      </c>
      <c r="V279" s="136">
        <v>0</v>
      </c>
      <c r="W279" s="136">
        <v>0</v>
      </c>
      <c r="X279" s="13">
        <f>SUM(F279:Q279)</f>
        <v>0</v>
      </c>
      <c r="Y279" s="13" t="str">
        <f>IF(X278&gt;=5,"C",IF(X278=0,"-",IF(X278=1,"NI",IF(X278&gt;1,"O",IF(X278&gt;5,"O")))))</f>
        <v>-</v>
      </c>
      <c r="Z279" s="171">
        <v>0</v>
      </c>
      <c r="AA279" s="171">
        <v>0</v>
      </c>
      <c r="AB279" s="171">
        <v>0</v>
      </c>
      <c r="AC279" s="171">
        <v>0</v>
      </c>
      <c r="AD279" s="171">
        <v>0</v>
      </c>
      <c r="AE279" s="171">
        <v>0</v>
      </c>
      <c r="AF279" s="171">
        <v>0</v>
      </c>
      <c r="AG279" s="136">
        <v>0</v>
      </c>
      <c r="AH279" s="171">
        <v>0</v>
      </c>
      <c r="AI279" s="171">
        <v>0</v>
      </c>
      <c r="AJ279" s="171">
        <v>0</v>
      </c>
      <c r="AK279" s="136">
        <v>0</v>
      </c>
      <c r="AL279" s="207">
        <v>0</v>
      </c>
      <c r="AM279" s="171">
        <v>0</v>
      </c>
      <c r="AN279" s="171">
        <v>1</v>
      </c>
      <c r="AO279" s="171">
        <v>1</v>
      </c>
      <c r="AP279" s="171">
        <v>1</v>
      </c>
      <c r="AQ279" s="171">
        <v>0</v>
      </c>
      <c r="AR279" s="13">
        <f>SUM(Z279:AQ279)</f>
        <v>3</v>
      </c>
      <c r="AS279" s="28" t="str">
        <f t="shared" si="39"/>
        <v>O</v>
      </c>
      <c r="AT279" s="171">
        <v>0</v>
      </c>
      <c r="AU279" s="171">
        <v>0</v>
      </c>
      <c r="AV279" s="171">
        <v>1</v>
      </c>
      <c r="AW279" s="171">
        <v>1</v>
      </c>
      <c r="AX279" s="171">
        <v>0</v>
      </c>
      <c r="AY279" s="171">
        <v>0</v>
      </c>
      <c r="AZ279" s="171">
        <v>0</v>
      </c>
      <c r="BA279" s="171">
        <v>0</v>
      </c>
      <c r="BB279" s="171">
        <v>0</v>
      </c>
      <c r="BC279" s="171">
        <v>0</v>
      </c>
      <c r="BD279" s="171">
        <v>0</v>
      </c>
      <c r="BE279" s="171">
        <v>0</v>
      </c>
      <c r="BF279" s="171">
        <v>0</v>
      </c>
      <c r="BG279" s="171">
        <v>0</v>
      </c>
      <c r="BH279" s="12">
        <f t="shared" si="40"/>
        <v>2</v>
      </c>
      <c r="BI279" s="28" t="str">
        <f t="shared" si="41"/>
        <v>O</v>
      </c>
    </row>
    <row r="280" spans="1:62" ht="15.6" x14ac:dyDescent="0.3">
      <c r="A280" s="51">
        <v>274</v>
      </c>
      <c r="B280" s="278" t="s">
        <v>1377</v>
      </c>
      <c r="C280" s="3">
        <v>70</v>
      </c>
      <c r="D280" s="3"/>
      <c r="E280" s="12"/>
      <c r="F280" s="12">
        <v>0</v>
      </c>
      <c r="G280" s="13">
        <v>0</v>
      </c>
      <c r="H280" s="136">
        <v>0</v>
      </c>
      <c r="I280" s="136">
        <v>0</v>
      </c>
      <c r="J280" s="136">
        <v>0</v>
      </c>
      <c r="K280" s="136">
        <v>1</v>
      </c>
      <c r="L280" s="207">
        <v>0</v>
      </c>
      <c r="M280" s="136">
        <v>1</v>
      </c>
      <c r="N280" s="129">
        <v>1</v>
      </c>
      <c r="O280" s="136">
        <v>0</v>
      </c>
      <c r="P280" s="136">
        <v>0</v>
      </c>
      <c r="Q280" s="136">
        <v>0</v>
      </c>
      <c r="R280" s="136">
        <v>0</v>
      </c>
      <c r="S280" s="136">
        <v>0</v>
      </c>
      <c r="T280" s="136">
        <v>0</v>
      </c>
      <c r="U280" s="136">
        <v>0</v>
      </c>
      <c r="V280" s="136">
        <v>0</v>
      </c>
      <c r="W280" s="136">
        <v>0</v>
      </c>
      <c r="X280" s="13">
        <f>SUM(F280:Q280)</f>
        <v>3</v>
      </c>
      <c r="Y280" s="13" t="str">
        <f>IF(X280&gt;=5,"C",IF(X280=0,"-",IF(X280=1,"NI",IF(X280&gt;1,"O",IF(X280&gt;5,"O")))))</f>
        <v>O</v>
      </c>
      <c r="Z280" s="171">
        <v>0</v>
      </c>
      <c r="AA280" s="136">
        <v>0</v>
      </c>
      <c r="AB280" s="136">
        <v>0</v>
      </c>
      <c r="AC280" s="136">
        <v>0</v>
      </c>
      <c r="AD280" s="136">
        <v>0</v>
      </c>
      <c r="AE280" s="136">
        <v>0</v>
      </c>
      <c r="AF280" s="136">
        <v>0</v>
      </c>
      <c r="AG280" s="136">
        <v>0</v>
      </c>
      <c r="AH280" s="171">
        <v>0</v>
      </c>
      <c r="AI280" s="171">
        <v>0</v>
      </c>
      <c r="AJ280" s="171">
        <v>0</v>
      </c>
      <c r="AK280" s="136">
        <v>0</v>
      </c>
      <c r="AL280" s="207">
        <v>0</v>
      </c>
      <c r="AM280" s="171">
        <v>0</v>
      </c>
      <c r="AN280" s="171">
        <v>0</v>
      </c>
      <c r="AO280" s="171">
        <v>0</v>
      </c>
      <c r="AP280" s="171">
        <v>0</v>
      </c>
      <c r="AQ280" s="171">
        <v>0</v>
      </c>
      <c r="AR280" s="13">
        <f>SUM(Z280:AQ280)</f>
        <v>0</v>
      </c>
      <c r="AS280" s="28" t="str">
        <f t="shared" si="39"/>
        <v>-</v>
      </c>
      <c r="AT280" s="171">
        <v>0</v>
      </c>
      <c r="AU280" s="171">
        <v>0</v>
      </c>
      <c r="AV280" s="171">
        <v>0</v>
      </c>
      <c r="AW280" s="171">
        <v>0</v>
      </c>
      <c r="AX280" s="171">
        <v>0</v>
      </c>
      <c r="AY280" s="171">
        <v>1</v>
      </c>
      <c r="AZ280" s="171">
        <v>0</v>
      </c>
      <c r="BA280" s="171">
        <v>0</v>
      </c>
      <c r="BB280" s="171">
        <v>0</v>
      </c>
      <c r="BC280" s="171">
        <v>0</v>
      </c>
      <c r="BD280" s="171">
        <v>0</v>
      </c>
      <c r="BE280" s="171">
        <v>0</v>
      </c>
      <c r="BF280" s="171">
        <v>0</v>
      </c>
      <c r="BG280" s="171">
        <v>0</v>
      </c>
      <c r="BH280" s="12">
        <f t="shared" si="40"/>
        <v>1</v>
      </c>
      <c r="BI280" s="28" t="str">
        <f t="shared" si="41"/>
        <v>NI</v>
      </c>
    </row>
    <row r="281" spans="1:62" ht="15.6" x14ac:dyDescent="0.3">
      <c r="A281" s="51">
        <v>275</v>
      </c>
      <c r="B281" s="278" t="s">
        <v>1830</v>
      </c>
      <c r="C281" s="7">
        <v>53</v>
      </c>
      <c r="D281" s="7"/>
      <c r="E281" s="7"/>
      <c r="F281" s="12">
        <v>0</v>
      </c>
      <c r="G281" s="13">
        <v>0</v>
      </c>
      <c r="H281" s="136">
        <v>0</v>
      </c>
      <c r="I281" s="136">
        <v>0</v>
      </c>
      <c r="J281" s="136">
        <v>0</v>
      </c>
      <c r="K281" s="136">
        <v>0</v>
      </c>
      <c r="L281" s="207">
        <v>0</v>
      </c>
      <c r="M281" s="136">
        <v>0</v>
      </c>
      <c r="N281" s="129">
        <v>0</v>
      </c>
      <c r="O281" s="136">
        <v>0</v>
      </c>
      <c r="P281" s="136">
        <v>0</v>
      </c>
      <c r="Q281" s="136">
        <v>0</v>
      </c>
      <c r="R281" s="136">
        <v>0</v>
      </c>
      <c r="S281" s="136">
        <v>0</v>
      </c>
      <c r="T281" s="136">
        <v>0</v>
      </c>
      <c r="U281" s="136">
        <v>0</v>
      </c>
      <c r="V281" s="136">
        <v>0</v>
      </c>
      <c r="W281" s="136">
        <v>0</v>
      </c>
      <c r="X281" s="13">
        <f>SUM(F281:W281)</f>
        <v>0</v>
      </c>
      <c r="Y281" s="13" t="str">
        <f>IF(X281&gt;=5,"C",IF(X281=0,"-",IF(X281=1,"NI",IF(X281&gt;1,"O",IF(X281&gt;5,"O")))))</f>
        <v>-</v>
      </c>
      <c r="Z281" s="171">
        <v>0</v>
      </c>
      <c r="AA281" s="136">
        <v>0</v>
      </c>
      <c r="AB281" s="136">
        <v>0</v>
      </c>
      <c r="AC281" s="136">
        <v>0</v>
      </c>
      <c r="AD281" s="136">
        <v>0</v>
      </c>
      <c r="AE281" s="136">
        <v>0</v>
      </c>
      <c r="AF281" s="136">
        <v>0</v>
      </c>
      <c r="AG281" s="136">
        <v>0</v>
      </c>
      <c r="AH281" s="171">
        <v>0</v>
      </c>
      <c r="AI281" s="171">
        <v>0</v>
      </c>
      <c r="AJ281" s="171">
        <v>0</v>
      </c>
      <c r="AK281" s="136">
        <v>0</v>
      </c>
      <c r="AL281" s="207">
        <v>0</v>
      </c>
      <c r="AM281" s="171">
        <v>0</v>
      </c>
      <c r="AN281" s="171">
        <v>0</v>
      </c>
      <c r="AO281" s="171">
        <v>0</v>
      </c>
      <c r="AP281" s="171">
        <v>0</v>
      </c>
      <c r="AQ281" s="171">
        <v>0</v>
      </c>
      <c r="AR281" s="13">
        <v>0</v>
      </c>
      <c r="AS281" s="28" t="str">
        <f t="shared" si="39"/>
        <v>-</v>
      </c>
      <c r="AT281" s="171">
        <v>0</v>
      </c>
      <c r="AU281" s="171">
        <v>0</v>
      </c>
      <c r="AV281" s="171">
        <v>0</v>
      </c>
      <c r="AW281" s="171">
        <v>0</v>
      </c>
      <c r="AX281" s="171">
        <v>0</v>
      </c>
      <c r="AY281" s="171">
        <v>0</v>
      </c>
      <c r="AZ281" s="171">
        <v>0</v>
      </c>
      <c r="BA281" s="171">
        <v>0</v>
      </c>
      <c r="BB281" s="171">
        <v>0</v>
      </c>
      <c r="BC281" s="171">
        <v>0</v>
      </c>
      <c r="BD281" s="171">
        <v>0</v>
      </c>
      <c r="BE281" s="171">
        <v>0</v>
      </c>
      <c r="BF281" s="171">
        <v>1</v>
      </c>
      <c r="BG281" s="171">
        <v>0</v>
      </c>
      <c r="BH281" s="12">
        <f t="shared" si="40"/>
        <v>1</v>
      </c>
      <c r="BI281" s="28" t="str">
        <f t="shared" si="41"/>
        <v>NI</v>
      </c>
    </row>
    <row r="282" spans="1:62" ht="15.6" x14ac:dyDescent="0.3">
      <c r="A282" s="51">
        <v>276</v>
      </c>
      <c r="B282" s="278" t="s">
        <v>1782</v>
      </c>
      <c r="C282" s="3">
        <v>40</v>
      </c>
      <c r="D282" s="3"/>
      <c r="E282" s="12"/>
      <c r="F282" s="12">
        <v>0</v>
      </c>
      <c r="G282" s="13">
        <v>0</v>
      </c>
      <c r="H282" s="136">
        <v>0</v>
      </c>
      <c r="I282" s="136">
        <v>0</v>
      </c>
      <c r="J282" s="136">
        <v>0</v>
      </c>
      <c r="K282" s="136">
        <v>0</v>
      </c>
      <c r="L282" s="207">
        <v>0</v>
      </c>
      <c r="M282" s="136">
        <v>0</v>
      </c>
      <c r="N282" s="129">
        <v>0</v>
      </c>
      <c r="O282" s="136">
        <v>0</v>
      </c>
      <c r="P282" s="136">
        <v>0</v>
      </c>
      <c r="Q282" s="136">
        <v>0</v>
      </c>
      <c r="R282" s="136">
        <v>0</v>
      </c>
      <c r="S282" s="136">
        <v>0</v>
      </c>
      <c r="T282" s="136">
        <v>0</v>
      </c>
      <c r="U282" s="136">
        <v>0</v>
      </c>
      <c r="V282" s="136">
        <v>0</v>
      </c>
      <c r="W282" s="136">
        <v>0</v>
      </c>
      <c r="X282" s="13">
        <f>SUM(F282:W282)</f>
        <v>0</v>
      </c>
      <c r="Y282" s="13" t="str">
        <f>IF(X282&gt;=5,"C",IF(X282=0,"-",IF(X282=1,"NI",IF(X282&gt;1,"O",IF(X282&gt;5,"O")))))</f>
        <v>-</v>
      </c>
      <c r="Z282" s="171">
        <v>0</v>
      </c>
      <c r="AA282" s="136">
        <v>0</v>
      </c>
      <c r="AB282" s="136">
        <v>0</v>
      </c>
      <c r="AC282" s="136">
        <v>0</v>
      </c>
      <c r="AD282" s="136">
        <v>0</v>
      </c>
      <c r="AE282" s="136">
        <v>0</v>
      </c>
      <c r="AF282" s="136">
        <v>0</v>
      </c>
      <c r="AG282" s="136">
        <v>0</v>
      </c>
      <c r="AH282" s="171">
        <v>0</v>
      </c>
      <c r="AI282" s="171">
        <v>0</v>
      </c>
      <c r="AJ282" s="171">
        <v>0</v>
      </c>
      <c r="AK282" s="136">
        <v>0</v>
      </c>
      <c r="AL282" s="207">
        <v>0</v>
      </c>
      <c r="AM282" s="171">
        <v>0</v>
      </c>
      <c r="AN282" s="171">
        <v>0</v>
      </c>
      <c r="AO282" s="171">
        <v>0</v>
      </c>
      <c r="AP282" s="171">
        <v>0</v>
      </c>
      <c r="AQ282" s="171">
        <v>0</v>
      </c>
      <c r="AR282" s="13">
        <v>0</v>
      </c>
      <c r="AS282" s="28" t="str">
        <f t="shared" si="39"/>
        <v>-</v>
      </c>
      <c r="AT282" s="171">
        <v>0</v>
      </c>
      <c r="AU282" s="171">
        <v>0</v>
      </c>
      <c r="AV282" s="171">
        <v>0</v>
      </c>
      <c r="AW282" s="171">
        <v>0</v>
      </c>
      <c r="AX282" s="171">
        <v>0</v>
      </c>
      <c r="AY282" s="171">
        <v>0</v>
      </c>
      <c r="AZ282" s="171">
        <v>0</v>
      </c>
      <c r="BA282" s="171">
        <v>0</v>
      </c>
      <c r="BB282" s="171">
        <v>0</v>
      </c>
      <c r="BC282" s="171">
        <v>0</v>
      </c>
      <c r="BD282" s="171">
        <v>1</v>
      </c>
      <c r="BE282" s="171">
        <v>0</v>
      </c>
      <c r="BF282" s="171">
        <v>0</v>
      </c>
      <c r="BG282" s="171">
        <v>0</v>
      </c>
      <c r="BH282" s="12">
        <f t="shared" si="40"/>
        <v>1</v>
      </c>
      <c r="BI282" s="28" t="str">
        <f t="shared" si="41"/>
        <v>NI</v>
      </c>
    </row>
    <row r="283" spans="1:62" ht="15.6" x14ac:dyDescent="0.3">
      <c r="A283" s="51">
        <v>277</v>
      </c>
      <c r="B283" s="280" t="s">
        <v>1848</v>
      </c>
      <c r="C283" s="108">
        <v>63</v>
      </c>
      <c r="D283" s="108"/>
      <c r="E283" s="108"/>
      <c r="F283" s="21">
        <v>0</v>
      </c>
      <c r="G283" s="23">
        <v>0</v>
      </c>
      <c r="H283" s="138">
        <v>0</v>
      </c>
      <c r="I283" s="138">
        <v>0</v>
      </c>
      <c r="J283" s="138">
        <v>0</v>
      </c>
      <c r="K283" s="138">
        <v>0</v>
      </c>
      <c r="L283" s="223">
        <v>0</v>
      </c>
      <c r="M283" s="138">
        <v>0</v>
      </c>
      <c r="N283" s="270">
        <v>0</v>
      </c>
      <c r="O283" s="138">
        <v>0</v>
      </c>
      <c r="P283" s="138">
        <v>0</v>
      </c>
      <c r="Q283" s="138">
        <v>0</v>
      </c>
      <c r="R283" s="138">
        <v>0</v>
      </c>
      <c r="S283" s="138">
        <v>0</v>
      </c>
      <c r="T283" s="138">
        <v>0</v>
      </c>
      <c r="U283" s="138">
        <v>0</v>
      </c>
      <c r="V283" s="138">
        <v>0</v>
      </c>
      <c r="W283" s="138">
        <v>0</v>
      </c>
      <c r="X283" s="23">
        <f>SUM(F283:W283)</f>
        <v>0</v>
      </c>
      <c r="Y283" s="23" t="str">
        <f>IF(X283&gt;=5,"C",IF(X283=0,"-",IF(X283=1,"NI",IF(X283&gt;1,"O",IF(X283&gt;5,"O")))))</f>
        <v>-</v>
      </c>
      <c r="Z283" s="170">
        <v>0</v>
      </c>
      <c r="AA283" s="138">
        <v>0</v>
      </c>
      <c r="AB283" s="138">
        <v>0</v>
      </c>
      <c r="AC283" s="138">
        <v>0</v>
      </c>
      <c r="AD283" s="138">
        <v>0</v>
      </c>
      <c r="AE283" s="138">
        <v>0</v>
      </c>
      <c r="AF283" s="138">
        <v>0</v>
      </c>
      <c r="AG283" s="138">
        <v>0</v>
      </c>
      <c r="AH283" s="170">
        <v>0</v>
      </c>
      <c r="AI283" s="170">
        <v>0</v>
      </c>
      <c r="AJ283" s="170">
        <v>0</v>
      </c>
      <c r="AK283" s="138">
        <v>0</v>
      </c>
      <c r="AL283" s="223">
        <v>0</v>
      </c>
      <c r="AM283" s="170">
        <v>0</v>
      </c>
      <c r="AN283" s="170">
        <v>0</v>
      </c>
      <c r="AO283" s="170">
        <v>0</v>
      </c>
      <c r="AP283" s="170">
        <v>0</v>
      </c>
      <c r="AQ283" s="170">
        <v>0</v>
      </c>
      <c r="AR283" s="23">
        <v>0</v>
      </c>
      <c r="AS283" s="62" t="str">
        <f t="shared" si="39"/>
        <v>-</v>
      </c>
      <c r="AT283" s="170">
        <v>0</v>
      </c>
      <c r="AU283" s="170">
        <v>0</v>
      </c>
      <c r="AV283" s="170">
        <v>0</v>
      </c>
      <c r="AW283" s="170">
        <v>0</v>
      </c>
      <c r="AX283" s="170">
        <v>0</v>
      </c>
      <c r="AY283" s="170">
        <v>0</v>
      </c>
      <c r="AZ283" s="170">
        <v>0</v>
      </c>
      <c r="BA283" s="170">
        <v>0</v>
      </c>
      <c r="BB283" s="170">
        <v>0</v>
      </c>
      <c r="BC283" s="170">
        <v>0</v>
      </c>
      <c r="BD283" s="170">
        <v>0</v>
      </c>
      <c r="BE283" s="170">
        <v>0</v>
      </c>
      <c r="BF283" s="170">
        <v>1</v>
      </c>
      <c r="BG283" s="170">
        <v>0</v>
      </c>
      <c r="BH283" s="21">
        <f t="shared" si="40"/>
        <v>1</v>
      </c>
      <c r="BI283" s="28" t="str">
        <f t="shared" si="41"/>
        <v>NI</v>
      </c>
    </row>
    <row r="284" spans="1:62" ht="15.6" x14ac:dyDescent="0.3">
      <c r="A284" s="51">
        <v>278</v>
      </c>
      <c r="B284" s="278" t="s">
        <v>965</v>
      </c>
      <c r="C284" s="3">
        <v>70</v>
      </c>
      <c r="D284" s="3">
        <v>1</v>
      </c>
      <c r="E284" s="12">
        <v>4</v>
      </c>
      <c r="F284" s="21">
        <v>0</v>
      </c>
      <c r="G284" s="23">
        <v>0</v>
      </c>
      <c r="H284" s="138">
        <v>1</v>
      </c>
      <c r="I284" s="138">
        <v>1</v>
      </c>
      <c r="J284" s="138">
        <v>1</v>
      </c>
      <c r="K284" s="138">
        <v>0</v>
      </c>
      <c r="L284" s="223">
        <v>1</v>
      </c>
      <c r="M284" s="138">
        <v>0</v>
      </c>
      <c r="N284" s="270">
        <v>1</v>
      </c>
      <c r="O284" s="138">
        <v>0</v>
      </c>
      <c r="P284" s="138">
        <v>0</v>
      </c>
      <c r="Q284" s="138">
        <v>1</v>
      </c>
      <c r="R284" s="138">
        <v>0</v>
      </c>
      <c r="S284" s="138">
        <v>1</v>
      </c>
      <c r="T284" s="138">
        <v>1</v>
      </c>
      <c r="U284" s="138">
        <v>0</v>
      </c>
      <c r="V284" s="138">
        <v>0</v>
      </c>
      <c r="W284" s="138">
        <v>0</v>
      </c>
      <c r="X284" s="23">
        <f>SUM(F284:Q284)</f>
        <v>6</v>
      </c>
      <c r="Y284" s="23" t="str">
        <f>IF(X284&gt;=5,"C",IF(X284=0,"-",IF(X284=1,"NI",IF(X284&gt;1,"O",IF(X284&gt;5,"O")))))</f>
        <v>C</v>
      </c>
      <c r="Z284" s="170">
        <v>0</v>
      </c>
      <c r="AA284" s="138">
        <v>1</v>
      </c>
      <c r="AB284" s="138">
        <v>1</v>
      </c>
      <c r="AC284" s="138">
        <v>1</v>
      </c>
      <c r="AD284" s="138">
        <v>1</v>
      </c>
      <c r="AE284" s="138">
        <v>1</v>
      </c>
      <c r="AF284" s="138">
        <v>0</v>
      </c>
      <c r="AG284" s="138">
        <v>1</v>
      </c>
      <c r="AH284" s="170">
        <v>0</v>
      </c>
      <c r="AI284" s="170">
        <v>1</v>
      </c>
      <c r="AJ284" s="170">
        <v>1</v>
      </c>
      <c r="AK284" s="138">
        <v>1</v>
      </c>
      <c r="AL284" s="223">
        <v>1</v>
      </c>
      <c r="AM284" s="170">
        <v>1</v>
      </c>
      <c r="AN284" s="170">
        <v>0</v>
      </c>
      <c r="AO284" s="170">
        <v>0</v>
      </c>
      <c r="AP284" s="170">
        <v>1</v>
      </c>
      <c r="AQ284" s="170">
        <v>1</v>
      </c>
      <c r="AR284" s="23">
        <f>SUM(Z284:AQ284)</f>
        <v>13</v>
      </c>
      <c r="AS284" s="62" t="str">
        <f t="shared" si="39"/>
        <v>C</v>
      </c>
      <c r="AT284" s="170">
        <v>1</v>
      </c>
      <c r="AU284" s="170">
        <v>1</v>
      </c>
      <c r="AV284" s="170">
        <v>0</v>
      </c>
      <c r="AW284" s="170">
        <v>0</v>
      </c>
      <c r="AX284" s="170">
        <v>1</v>
      </c>
      <c r="AY284" s="170">
        <v>1</v>
      </c>
      <c r="AZ284" s="170">
        <v>0</v>
      </c>
      <c r="BA284" s="170">
        <v>1</v>
      </c>
      <c r="BB284" s="170">
        <v>1</v>
      </c>
      <c r="BC284" s="170">
        <v>1</v>
      </c>
      <c r="BD284" s="170">
        <v>0</v>
      </c>
      <c r="BE284" s="170">
        <v>1</v>
      </c>
      <c r="BF284" s="170">
        <v>1</v>
      </c>
      <c r="BG284" s="170">
        <v>1</v>
      </c>
      <c r="BH284" s="21">
        <f t="shared" si="40"/>
        <v>10</v>
      </c>
      <c r="BI284" s="28" t="str">
        <f t="shared" si="41"/>
        <v>C</v>
      </c>
      <c r="BJ284" s="24"/>
    </row>
    <row r="285" spans="1:62" ht="15.6" x14ac:dyDescent="0.3">
      <c r="A285" s="51">
        <v>279</v>
      </c>
      <c r="B285" s="278" t="s">
        <v>1741</v>
      </c>
      <c r="C285" s="7">
        <v>47</v>
      </c>
      <c r="D285" s="7"/>
      <c r="E285" s="7"/>
      <c r="F285" s="170">
        <v>0</v>
      </c>
      <c r="G285" s="23">
        <v>0</v>
      </c>
      <c r="H285" s="138">
        <v>0</v>
      </c>
      <c r="I285" s="138">
        <v>0</v>
      </c>
      <c r="J285" s="138">
        <v>0</v>
      </c>
      <c r="K285" s="138">
        <v>0</v>
      </c>
      <c r="L285" s="223">
        <v>0</v>
      </c>
      <c r="M285" s="170">
        <v>0</v>
      </c>
      <c r="N285" s="271">
        <v>0</v>
      </c>
      <c r="O285" s="138">
        <v>0</v>
      </c>
      <c r="P285" s="138">
        <v>0</v>
      </c>
      <c r="Q285" s="138">
        <v>0</v>
      </c>
      <c r="R285" s="138">
        <v>0</v>
      </c>
      <c r="S285" s="138">
        <v>0</v>
      </c>
      <c r="T285" s="138">
        <v>0</v>
      </c>
      <c r="U285" s="138">
        <v>0</v>
      </c>
      <c r="V285" s="138">
        <v>0</v>
      </c>
      <c r="W285" s="138">
        <v>0</v>
      </c>
      <c r="X285" s="23">
        <f>SUM(F285:Q285)</f>
        <v>0</v>
      </c>
      <c r="Y285" s="23" t="str">
        <f>IF(X284&gt;=5,"C",IF(X284=0,"-",IF(X284=1,"NI",IF(X284&gt;1,"O",IF(X284&gt;5,"O")))))</f>
        <v>C</v>
      </c>
      <c r="Z285" s="170">
        <v>0</v>
      </c>
      <c r="AA285" s="170">
        <v>0</v>
      </c>
      <c r="AB285" s="170">
        <v>0</v>
      </c>
      <c r="AC285" s="170">
        <v>0</v>
      </c>
      <c r="AD285" s="170">
        <v>0</v>
      </c>
      <c r="AE285" s="170">
        <v>0</v>
      </c>
      <c r="AF285" s="170">
        <v>0</v>
      </c>
      <c r="AG285" s="138">
        <v>0</v>
      </c>
      <c r="AH285" s="170">
        <v>0</v>
      </c>
      <c r="AI285" s="170">
        <v>0</v>
      </c>
      <c r="AJ285" s="170">
        <v>0</v>
      </c>
      <c r="AK285" s="138">
        <v>0</v>
      </c>
      <c r="AL285" s="223">
        <v>0</v>
      </c>
      <c r="AM285" s="170">
        <v>0</v>
      </c>
      <c r="AN285" s="170">
        <v>0</v>
      </c>
      <c r="AO285" s="170">
        <v>0</v>
      </c>
      <c r="AP285" s="170">
        <v>0</v>
      </c>
      <c r="AQ285" s="170">
        <v>0</v>
      </c>
      <c r="AR285" s="23">
        <f>SUM(Z285:AQ285)</f>
        <v>0</v>
      </c>
      <c r="AS285" s="62" t="str">
        <f t="shared" si="39"/>
        <v>-</v>
      </c>
      <c r="AT285" s="170">
        <v>0</v>
      </c>
      <c r="AU285" s="170">
        <v>0</v>
      </c>
      <c r="AV285" s="170">
        <v>0</v>
      </c>
      <c r="AW285" s="170">
        <v>0</v>
      </c>
      <c r="AX285" s="170">
        <v>0</v>
      </c>
      <c r="AY285" s="170">
        <v>0</v>
      </c>
      <c r="AZ285" s="170">
        <v>1</v>
      </c>
      <c r="BA285" s="170">
        <v>0</v>
      </c>
      <c r="BB285" s="170">
        <v>0</v>
      </c>
      <c r="BC285" s="170">
        <v>0</v>
      </c>
      <c r="BD285" s="170">
        <v>0</v>
      </c>
      <c r="BE285" s="170">
        <v>0</v>
      </c>
      <c r="BF285" s="170">
        <v>0</v>
      </c>
      <c r="BG285" s="170">
        <v>0</v>
      </c>
      <c r="BH285" s="21">
        <f t="shared" si="40"/>
        <v>1</v>
      </c>
      <c r="BI285" s="28" t="str">
        <f t="shared" si="41"/>
        <v>NI</v>
      </c>
      <c r="BJ285" s="24"/>
    </row>
    <row r="286" spans="1:62" ht="15.6" x14ac:dyDescent="0.3">
      <c r="A286" s="51">
        <v>280</v>
      </c>
      <c r="B286" s="278" t="s">
        <v>1816</v>
      </c>
      <c r="C286" s="7">
        <v>53</v>
      </c>
      <c r="D286" s="7"/>
      <c r="E286" s="7"/>
      <c r="F286" s="21">
        <v>0</v>
      </c>
      <c r="G286" s="23">
        <v>0</v>
      </c>
      <c r="H286" s="138">
        <v>0</v>
      </c>
      <c r="I286" s="138">
        <v>0</v>
      </c>
      <c r="J286" s="138">
        <v>0</v>
      </c>
      <c r="K286" s="138">
        <v>0</v>
      </c>
      <c r="L286" s="223">
        <v>0</v>
      </c>
      <c r="M286" s="138">
        <v>0</v>
      </c>
      <c r="N286" s="270">
        <v>0</v>
      </c>
      <c r="O286" s="138">
        <v>0</v>
      </c>
      <c r="P286" s="138">
        <v>0</v>
      </c>
      <c r="Q286" s="138">
        <v>0</v>
      </c>
      <c r="R286" s="138">
        <v>0</v>
      </c>
      <c r="S286" s="138">
        <v>0</v>
      </c>
      <c r="T286" s="138">
        <v>0</v>
      </c>
      <c r="U286" s="138">
        <v>0</v>
      </c>
      <c r="V286" s="138">
        <v>0</v>
      </c>
      <c r="W286" s="138">
        <v>0</v>
      </c>
      <c r="X286" s="23">
        <f>SUM(F286:W286)</f>
        <v>0</v>
      </c>
      <c r="Y286" s="23" t="str">
        <f>IF(X286&gt;=5,"C",IF(X286=0,"-",IF(X286=1,"NI",IF(X286&gt;1,"O",IF(X286&gt;5,"O")))))</f>
        <v>-</v>
      </c>
      <c r="Z286" s="170">
        <v>0</v>
      </c>
      <c r="AA286" s="138">
        <v>0</v>
      </c>
      <c r="AB286" s="138">
        <v>0</v>
      </c>
      <c r="AC286" s="138">
        <v>0</v>
      </c>
      <c r="AD286" s="138">
        <v>0</v>
      </c>
      <c r="AE286" s="138">
        <v>0</v>
      </c>
      <c r="AF286" s="138">
        <v>0</v>
      </c>
      <c r="AG286" s="138">
        <v>0</v>
      </c>
      <c r="AH286" s="170">
        <v>0</v>
      </c>
      <c r="AI286" s="170">
        <v>0</v>
      </c>
      <c r="AJ286" s="170">
        <v>0</v>
      </c>
      <c r="AK286" s="138">
        <v>0</v>
      </c>
      <c r="AL286" s="223">
        <v>0</v>
      </c>
      <c r="AM286" s="170">
        <v>0</v>
      </c>
      <c r="AN286" s="170">
        <v>0</v>
      </c>
      <c r="AO286" s="170">
        <v>0</v>
      </c>
      <c r="AP286" s="170">
        <v>0</v>
      </c>
      <c r="AQ286" s="170">
        <v>0</v>
      </c>
      <c r="AR286" s="23">
        <v>0</v>
      </c>
      <c r="AS286" s="62" t="str">
        <f t="shared" si="39"/>
        <v>-</v>
      </c>
      <c r="AT286" s="170">
        <v>0</v>
      </c>
      <c r="AU286" s="170">
        <v>0</v>
      </c>
      <c r="AV286" s="170">
        <v>0</v>
      </c>
      <c r="AW286" s="170">
        <v>0</v>
      </c>
      <c r="AX286" s="170">
        <v>0</v>
      </c>
      <c r="AY286" s="170">
        <v>0</v>
      </c>
      <c r="AZ286" s="170">
        <v>0</v>
      </c>
      <c r="BA286" s="170">
        <v>0</v>
      </c>
      <c r="BB286" s="170">
        <v>0</v>
      </c>
      <c r="BC286" s="170">
        <v>0</v>
      </c>
      <c r="BD286" s="170">
        <v>1</v>
      </c>
      <c r="BE286" s="170">
        <v>0</v>
      </c>
      <c r="BF286" s="170">
        <v>0</v>
      </c>
      <c r="BG286" s="170">
        <v>0</v>
      </c>
      <c r="BH286" s="21">
        <f t="shared" si="40"/>
        <v>1</v>
      </c>
      <c r="BI286" s="28" t="str">
        <f t="shared" si="41"/>
        <v>NI</v>
      </c>
      <c r="BJ286" s="24"/>
    </row>
    <row r="287" spans="1:62" ht="15.6" x14ac:dyDescent="0.3">
      <c r="A287" s="51">
        <v>281</v>
      </c>
      <c r="B287" s="278" t="s">
        <v>1512</v>
      </c>
      <c r="C287" s="3"/>
      <c r="D287" s="3"/>
      <c r="E287" s="12"/>
      <c r="F287" s="21">
        <v>0</v>
      </c>
      <c r="G287" s="23">
        <v>0</v>
      </c>
      <c r="H287" s="138">
        <v>0</v>
      </c>
      <c r="I287" s="138">
        <v>0</v>
      </c>
      <c r="J287" s="138">
        <v>0</v>
      </c>
      <c r="K287" s="138">
        <v>0</v>
      </c>
      <c r="L287" s="223">
        <v>0</v>
      </c>
      <c r="M287" s="170">
        <v>0</v>
      </c>
      <c r="N287" s="270">
        <v>0</v>
      </c>
      <c r="O287" s="138">
        <v>0</v>
      </c>
      <c r="P287" s="138">
        <v>0</v>
      </c>
      <c r="Q287" s="138">
        <v>1</v>
      </c>
      <c r="R287" s="138">
        <v>0</v>
      </c>
      <c r="S287" s="138">
        <v>0</v>
      </c>
      <c r="T287" s="138">
        <v>0</v>
      </c>
      <c r="U287" s="138">
        <v>0</v>
      </c>
      <c r="V287" s="138">
        <v>0</v>
      </c>
      <c r="W287" s="138">
        <v>0</v>
      </c>
      <c r="X287" s="23">
        <f>SUM(F287:Q287)</f>
        <v>1</v>
      </c>
      <c r="Y287" s="23" t="str">
        <f>IF(X287&gt;=5,"C",IF(X287=0,"-",IF(X287=1,"NI",IF(X287&gt;1,"O",IF(X287&gt;5,"O")))))</f>
        <v>NI</v>
      </c>
      <c r="Z287" s="170">
        <v>0</v>
      </c>
      <c r="AA287" s="138">
        <v>1</v>
      </c>
      <c r="AB287" s="138">
        <v>0</v>
      </c>
      <c r="AC287" s="138">
        <v>0</v>
      </c>
      <c r="AD287" s="138">
        <v>0</v>
      </c>
      <c r="AE287" s="138">
        <v>0</v>
      </c>
      <c r="AF287" s="138">
        <v>0</v>
      </c>
      <c r="AG287" s="138">
        <v>0</v>
      </c>
      <c r="AH287" s="170">
        <v>0</v>
      </c>
      <c r="AI287" s="170">
        <v>0</v>
      </c>
      <c r="AJ287" s="170">
        <v>0</v>
      </c>
      <c r="AK287" s="138">
        <v>0</v>
      </c>
      <c r="AL287" s="223">
        <v>0</v>
      </c>
      <c r="AM287" s="170">
        <v>0</v>
      </c>
      <c r="AN287" s="170">
        <v>0</v>
      </c>
      <c r="AO287" s="170">
        <v>0</v>
      </c>
      <c r="AP287" s="170">
        <v>0</v>
      </c>
      <c r="AQ287" s="170">
        <v>0</v>
      </c>
      <c r="AR287" s="23">
        <f>SUM(Z287:AQ287)</f>
        <v>1</v>
      </c>
      <c r="AS287" s="62" t="str">
        <f t="shared" si="39"/>
        <v>NI</v>
      </c>
      <c r="AT287" s="170">
        <v>0</v>
      </c>
      <c r="AU287" s="170">
        <v>0</v>
      </c>
      <c r="AV287" s="170">
        <v>0</v>
      </c>
      <c r="AW287" s="170">
        <v>0</v>
      </c>
      <c r="AX287" s="170">
        <v>0</v>
      </c>
      <c r="AY287" s="170">
        <v>0</v>
      </c>
      <c r="AZ287" s="170">
        <v>0</v>
      </c>
      <c r="BA287" s="170">
        <v>0</v>
      </c>
      <c r="BB287" s="170">
        <v>0</v>
      </c>
      <c r="BC287" s="170">
        <v>0</v>
      </c>
      <c r="BD287" s="170">
        <v>0</v>
      </c>
      <c r="BE287" s="170">
        <v>0</v>
      </c>
      <c r="BF287" s="170">
        <v>0</v>
      </c>
      <c r="BG287" s="170">
        <v>0</v>
      </c>
      <c r="BH287" s="21">
        <f t="shared" si="40"/>
        <v>0</v>
      </c>
      <c r="BI287" s="28" t="str">
        <f t="shared" si="41"/>
        <v>-</v>
      </c>
      <c r="BJ287" s="24"/>
    </row>
    <row r="288" spans="1:62" ht="15.6" x14ac:dyDescent="0.3">
      <c r="A288" s="51">
        <v>282</v>
      </c>
      <c r="B288" s="278" t="s">
        <v>1793</v>
      </c>
      <c r="C288" s="3">
        <v>23</v>
      </c>
      <c r="D288" s="3"/>
      <c r="E288" s="12"/>
      <c r="F288" s="21">
        <v>0</v>
      </c>
      <c r="G288" s="23">
        <v>0</v>
      </c>
      <c r="H288" s="138">
        <v>0</v>
      </c>
      <c r="I288" s="138">
        <v>0</v>
      </c>
      <c r="J288" s="138">
        <v>0</v>
      </c>
      <c r="K288" s="138">
        <v>0</v>
      </c>
      <c r="L288" s="223">
        <v>0</v>
      </c>
      <c r="M288" s="138">
        <v>0</v>
      </c>
      <c r="N288" s="270">
        <v>0</v>
      </c>
      <c r="O288" s="138">
        <v>0</v>
      </c>
      <c r="P288" s="138">
        <v>0</v>
      </c>
      <c r="Q288" s="138">
        <v>0</v>
      </c>
      <c r="R288" s="138">
        <v>0</v>
      </c>
      <c r="S288" s="138">
        <v>0</v>
      </c>
      <c r="T288" s="138">
        <v>0</v>
      </c>
      <c r="U288" s="138">
        <v>0</v>
      </c>
      <c r="V288" s="138">
        <v>0</v>
      </c>
      <c r="W288" s="138">
        <v>0</v>
      </c>
      <c r="X288" s="23">
        <f>SUM(F288:W288)</f>
        <v>0</v>
      </c>
      <c r="Y288" s="23" t="str">
        <f>IF(X288&gt;=5,"C",IF(X288=0,"-",IF(X288=1,"NI",IF(X288&gt;1,"O",IF(X288&gt;5,"O")))))</f>
        <v>-</v>
      </c>
      <c r="Z288" s="170">
        <v>0</v>
      </c>
      <c r="AA288" s="138">
        <v>0</v>
      </c>
      <c r="AB288" s="138">
        <v>0</v>
      </c>
      <c r="AC288" s="138">
        <v>0</v>
      </c>
      <c r="AD288" s="138">
        <v>0</v>
      </c>
      <c r="AE288" s="138">
        <v>0</v>
      </c>
      <c r="AF288" s="138">
        <v>0</v>
      </c>
      <c r="AG288" s="138">
        <v>0</v>
      </c>
      <c r="AH288" s="170">
        <v>0</v>
      </c>
      <c r="AI288" s="170">
        <v>0</v>
      </c>
      <c r="AJ288" s="170">
        <v>0</v>
      </c>
      <c r="AK288" s="138">
        <v>0</v>
      </c>
      <c r="AL288" s="223">
        <v>0</v>
      </c>
      <c r="AM288" s="170">
        <v>0</v>
      </c>
      <c r="AN288" s="170">
        <v>0</v>
      </c>
      <c r="AO288" s="170">
        <v>0</v>
      </c>
      <c r="AP288" s="170">
        <v>0</v>
      </c>
      <c r="AQ288" s="170">
        <v>0</v>
      </c>
      <c r="AR288" s="23">
        <v>0</v>
      </c>
      <c r="AS288" s="62" t="str">
        <f t="shared" si="39"/>
        <v>-</v>
      </c>
      <c r="AT288" s="170">
        <v>0</v>
      </c>
      <c r="AU288" s="170">
        <v>0</v>
      </c>
      <c r="AV288" s="170">
        <v>0</v>
      </c>
      <c r="AW288" s="170">
        <v>0</v>
      </c>
      <c r="AX288" s="170">
        <v>0</v>
      </c>
      <c r="AY288" s="170">
        <v>0</v>
      </c>
      <c r="AZ288" s="170">
        <v>0</v>
      </c>
      <c r="BA288" s="170">
        <v>0</v>
      </c>
      <c r="BB288" s="170">
        <v>0</v>
      </c>
      <c r="BC288" s="170">
        <v>0</v>
      </c>
      <c r="BD288" s="170">
        <v>1</v>
      </c>
      <c r="BE288" s="170">
        <v>0</v>
      </c>
      <c r="BF288" s="170">
        <v>0</v>
      </c>
      <c r="BG288" s="170">
        <v>0</v>
      </c>
      <c r="BH288" s="21">
        <f t="shared" si="40"/>
        <v>1</v>
      </c>
      <c r="BI288" s="28" t="str">
        <f t="shared" si="41"/>
        <v>NI</v>
      </c>
      <c r="BJ288" s="24"/>
    </row>
    <row r="289" spans="1:62" ht="15.6" x14ac:dyDescent="0.3">
      <c r="A289" s="51">
        <v>283</v>
      </c>
      <c r="B289" s="278" t="s">
        <v>1850</v>
      </c>
      <c r="C289" s="7">
        <v>37</v>
      </c>
      <c r="D289" s="7"/>
      <c r="E289" s="7"/>
      <c r="F289" s="21">
        <v>0</v>
      </c>
      <c r="G289" s="23">
        <v>0</v>
      </c>
      <c r="H289" s="138">
        <v>0</v>
      </c>
      <c r="I289" s="138">
        <v>0</v>
      </c>
      <c r="J289" s="138">
        <v>0</v>
      </c>
      <c r="K289" s="138">
        <v>0</v>
      </c>
      <c r="L289" s="223">
        <v>0</v>
      </c>
      <c r="M289" s="138">
        <v>0</v>
      </c>
      <c r="N289" s="270">
        <v>0</v>
      </c>
      <c r="O289" s="138">
        <v>0</v>
      </c>
      <c r="P289" s="138">
        <v>0</v>
      </c>
      <c r="Q289" s="138">
        <v>0</v>
      </c>
      <c r="R289" s="138">
        <v>0</v>
      </c>
      <c r="S289" s="138">
        <v>0</v>
      </c>
      <c r="T289" s="138">
        <v>0</v>
      </c>
      <c r="U289" s="138">
        <v>0</v>
      </c>
      <c r="V289" s="138">
        <v>0</v>
      </c>
      <c r="W289" s="138">
        <v>0</v>
      </c>
      <c r="X289" s="23">
        <f>SUM(F289:W289)</f>
        <v>0</v>
      </c>
      <c r="Y289" s="23" t="str">
        <f>IF(X289&gt;=5,"C",IF(X289=0,"-",IF(X289=1,"NI",IF(X289&gt;1,"O",IF(X289&gt;5,"O")))))</f>
        <v>-</v>
      </c>
      <c r="Z289" s="170">
        <v>0</v>
      </c>
      <c r="AA289" s="138">
        <v>0</v>
      </c>
      <c r="AB289" s="138">
        <v>0</v>
      </c>
      <c r="AC289" s="138">
        <v>0</v>
      </c>
      <c r="AD289" s="138">
        <v>0</v>
      </c>
      <c r="AE289" s="138">
        <v>0</v>
      </c>
      <c r="AF289" s="138">
        <v>0</v>
      </c>
      <c r="AG289" s="138">
        <v>0</v>
      </c>
      <c r="AH289" s="170">
        <v>0</v>
      </c>
      <c r="AI289" s="170">
        <v>0</v>
      </c>
      <c r="AJ289" s="170">
        <v>0</v>
      </c>
      <c r="AK289" s="138">
        <v>0</v>
      </c>
      <c r="AL289" s="223">
        <v>0</v>
      </c>
      <c r="AM289" s="170">
        <v>0</v>
      </c>
      <c r="AN289" s="170">
        <v>0</v>
      </c>
      <c r="AO289" s="170">
        <v>0</v>
      </c>
      <c r="AP289" s="170">
        <v>0</v>
      </c>
      <c r="AQ289" s="170">
        <v>0</v>
      </c>
      <c r="AR289" s="23">
        <v>0</v>
      </c>
      <c r="AS289" s="62" t="str">
        <f t="shared" si="39"/>
        <v>-</v>
      </c>
      <c r="AT289" s="170">
        <v>0</v>
      </c>
      <c r="AU289" s="170">
        <v>0</v>
      </c>
      <c r="AV289" s="170">
        <v>0</v>
      </c>
      <c r="AW289" s="170">
        <v>0</v>
      </c>
      <c r="AX289" s="170">
        <v>0</v>
      </c>
      <c r="AY289" s="170">
        <v>0</v>
      </c>
      <c r="AZ289" s="170">
        <v>0</v>
      </c>
      <c r="BA289" s="170">
        <v>0</v>
      </c>
      <c r="BB289" s="170">
        <v>0</v>
      </c>
      <c r="BC289" s="170">
        <v>0</v>
      </c>
      <c r="BD289" s="170">
        <v>0</v>
      </c>
      <c r="BE289" s="170">
        <v>0</v>
      </c>
      <c r="BF289" s="170">
        <v>1</v>
      </c>
      <c r="BG289" s="170">
        <v>0</v>
      </c>
      <c r="BH289" s="21">
        <f t="shared" si="40"/>
        <v>1</v>
      </c>
      <c r="BI289" s="28" t="str">
        <f t="shared" si="41"/>
        <v>NI</v>
      </c>
      <c r="BJ289" s="24"/>
    </row>
    <row r="290" spans="1:62" ht="15.6" x14ac:dyDescent="0.3">
      <c r="A290" s="51">
        <v>284</v>
      </c>
      <c r="B290" s="279" t="s">
        <v>1632</v>
      </c>
      <c r="C290" s="93">
        <v>39</v>
      </c>
      <c r="D290" s="7"/>
      <c r="E290" s="7"/>
      <c r="F290" s="170">
        <v>0</v>
      </c>
      <c r="G290" s="23">
        <v>0</v>
      </c>
      <c r="H290" s="138">
        <v>0</v>
      </c>
      <c r="I290" s="138">
        <v>0</v>
      </c>
      <c r="J290" s="138">
        <v>0</v>
      </c>
      <c r="K290" s="138">
        <v>0</v>
      </c>
      <c r="L290" s="223">
        <v>0</v>
      </c>
      <c r="M290" s="170">
        <v>0</v>
      </c>
      <c r="N290" s="271">
        <v>0</v>
      </c>
      <c r="O290" s="138">
        <v>0</v>
      </c>
      <c r="P290" s="138">
        <v>0</v>
      </c>
      <c r="Q290" s="138">
        <v>0</v>
      </c>
      <c r="R290" s="138">
        <v>0</v>
      </c>
      <c r="S290" s="138">
        <v>0</v>
      </c>
      <c r="T290" s="138">
        <v>0</v>
      </c>
      <c r="U290" s="138">
        <v>0</v>
      </c>
      <c r="V290" s="138">
        <v>0</v>
      </c>
      <c r="W290" s="138">
        <v>0</v>
      </c>
      <c r="X290" s="23">
        <f>SUM(F290:Q290)</f>
        <v>0</v>
      </c>
      <c r="Y290" s="23" t="str">
        <f>IF(X289&gt;=5,"C",IF(X289=0,"-",IF(X289=1,"NI",IF(X289&gt;1,"O",IF(X289&gt;5,"O")))))</f>
        <v>-</v>
      </c>
      <c r="Z290" s="170">
        <v>0</v>
      </c>
      <c r="AA290" s="170">
        <v>0</v>
      </c>
      <c r="AB290" s="170">
        <v>0</v>
      </c>
      <c r="AC290" s="170">
        <v>0</v>
      </c>
      <c r="AD290" s="170">
        <v>1</v>
      </c>
      <c r="AE290" s="138">
        <v>0</v>
      </c>
      <c r="AF290" s="138">
        <v>0</v>
      </c>
      <c r="AG290" s="138">
        <v>0</v>
      </c>
      <c r="AH290" s="170">
        <v>0</v>
      </c>
      <c r="AI290" s="170">
        <v>0</v>
      </c>
      <c r="AJ290" s="170">
        <v>0</v>
      </c>
      <c r="AK290" s="138">
        <v>0</v>
      </c>
      <c r="AL290" s="223">
        <v>0</v>
      </c>
      <c r="AM290" s="170">
        <v>0</v>
      </c>
      <c r="AN290" s="170">
        <v>0</v>
      </c>
      <c r="AO290" s="170">
        <v>0</v>
      </c>
      <c r="AP290" s="170">
        <v>0</v>
      </c>
      <c r="AQ290" s="170">
        <v>0</v>
      </c>
      <c r="AR290" s="23">
        <f>SUM(Z290:AQ290)</f>
        <v>1</v>
      </c>
      <c r="AS290" s="62" t="str">
        <f t="shared" si="39"/>
        <v>NI</v>
      </c>
      <c r="AT290" s="170">
        <v>0</v>
      </c>
      <c r="AU290" s="170">
        <v>0</v>
      </c>
      <c r="AV290" s="170">
        <v>0</v>
      </c>
      <c r="AW290" s="170">
        <v>0</v>
      </c>
      <c r="AX290" s="170">
        <v>0</v>
      </c>
      <c r="AY290" s="170">
        <v>0</v>
      </c>
      <c r="AZ290" s="170">
        <v>0</v>
      </c>
      <c r="BA290" s="170">
        <v>0</v>
      </c>
      <c r="BB290" s="170">
        <v>0</v>
      </c>
      <c r="BC290" s="170">
        <v>0</v>
      </c>
      <c r="BD290" s="170">
        <v>0</v>
      </c>
      <c r="BE290" s="170">
        <v>0</v>
      </c>
      <c r="BF290" s="170">
        <v>0</v>
      </c>
      <c r="BG290" s="170">
        <v>0</v>
      </c>
      <c r="BH290" s="21">
        <f t="shared" si="40"/>
        <v>0</v>
      </c>
      <c r="BI290" s="28" t="str">
        <f t="shared" si="41"/>
        <v>-</v>
      </c>
      <c r="BJ290" s="24"/>
    </row>
    <row r="291" spans="1:62" ht="15.6" x14ac:dyDescent="0.3">
      <c r="A291" s="51">
        <v>285</v>
      </c>
      <c r="B291" s="278" t="s">
        <v>1870</v>
      </c>
      <c r="C291" s="3">
        <v>57</v>
      </c>
      <c r="D291" s="3"/>
      <c r="E291" s="12"/>
      <c r="F291" s="21">
        <v>0</v>
      </c>
      <c r="G291" s="23">
        <v>0</v>
      </c>
      <c r="H291" s="138">
        <v>0</v>
      </c>
      <c r="I291" s="138">
        <v>0</v>
      </c>
      <c r="J291" s="138">
        <v>0</v>
      </c>
      <c r="K291" s="138">
        <v>0</v>
      </c>
      <c r="L291" s="223">
        <v>0</v>
      </c>
      <c r="M291" s="138">
        <v>0</v>
      </c>
      <c r="N291" s="270">
        <v>0</v>
      </c>
      <c r="O291" s="138">
        <v>0</v>
      </c>
      <c r="P291" s="138">
        <v>0</v>
      </c>
      <c r="Q291" s="138">
        <v>0</v>
      </c>
      <c r="R291" s="138">
        <v>0</v>
      </c>
      <c r="S291" s="138">
        <v>0</v>
      </c>
      <c r="T291" s="138">
        <v>0</v>
      </c>
      <c r="U291" s="138">
        <v>0</v>
      </c>
      <c r="V291" s="138">
        <v>0</v>
      </c>
      <c r="W291" s="138">
        <v>0</v>
      </c>
      <c r="X291" s="23">
        <f>SUM(F291:Q291)</f>
        <v>0</v>
      </c>
      <c r="Y291" s="23" t="str">
        <f>IF(X291&gt;=5,"C",IF(X291=0,"-",IF(X291=1,"NI",IF(X291&gt;1,"O",IF(X291&gt;5,"O")))))</f>
        <v>-</v>
      </c>
      <c r="Z291" s="170">
        <v>0</v>
      </c>
      <c r="AA291" s="138">
        <v>0</v>
      </c>
      <c r="AB291" s="138">
        <v>0</v>
      </c>
      <c r="AC291" s="138">
        <v>0</v>
      </c>
      <c r="AD291" s="138">
        <v>0</v>
      </c>
      <c r="AE291" s="138">
        <v>0</v>
      </c>
      <c r="AF291" s="138">
        <v>0</v>
      </c>
      <c r="AG291" s="138">
        <v>0</v>
      </c>
      <c r="AH291" s="170">
        <v>0</v>
      </c>
      <c r="AI291" s="170">
        <v>0</v>
      </c>
      <c r="AJ291" s="170">
        <v>0</v>
      </c>
      <c r="AK291" s="138">
        <v>0</v>
      </c>
      <c r="AL291" s="223">
        <v>0</v>
      </c>
      <c r="AM291" s="170">
        <v>0</v>
      </c>
      <c r="AN291" s="170">
        <v>0</v>
      </c>
      <c r="AO291" s="170">
        <v>0</v>
      </c>
      <c r="AP291" s="170">
        <v>0</v>
      </c>
      <c r="AQ291" s="170">
        <v>0</v>
      </c>
      <c r="AR291" s="23">
        <f>SUM(Z291:AQ291)</f>
        <v>0</v>
      </c>
      <c r="AS291" s="62" t="str">
        <f t="shared" si="39"/>
        <v>-</v>
      </c>
      <c r="AT291" s="170">
        <v>0</v>
      </c>
      <c r="AU291" s="170">
        <v>0</v>
      </c>
      <c r="AV291" s="170">
        <v>0</v>
      </c>
      <c r="AW291" s="170">
        <v>0</v>
      </c>
      <c r="AX291" s="170">
        <v>1</v>
      </c>
      <c r="AY291" s="170">
        <v>1</v>
      </c>
      <c r="AZ291" s="170">
        <v>0</v>
      </c>
      <c r="BA291" s="170">
        <v>0</v>
      </c>
      <c r="BB291" s="170">
        <v>0</v>
      </c>
      <c r="BC291" s="170">
        <v>0</v>
      </c>
      <c r="BD291" s="170">
        <v>0</v>
      </c>
      <c r="BE291" s="170">
        <v>0</v>
      </c>
      <c r="BF291" s="170">
        <v>1</v>
      </c>
      <c r="BG291" s="170">
        <v>0</v>
      </c>
      <c r="BH291" s="21">
        <f t="shared" si="40"/>
        <v>3</v>
      </c>
      <c r="BI291" s="28" t="str">
        <f t="shared" si="41"/>
        <v>O</v>
      </c>
      <c r="BJ291" s="24"/>
    </row>
    <row r="292" spans="1:62" ht="15.6" x14ac:dyDescent="0.3">
      <c r="A292" s="51">
        <v>286</v>
      </c>
      <c r="B292" s="278" t="s">
        <v>1745</v>
      </c>
      <c r="C292" s="7">
        <v>30</v>
      </c>
      <c r="D292" s="7"/>
      <c r="E292" s="7"/>
      <c r="F292" s="170">
        <v>0</v>
      </c>
      <c r="G292" s="23">
        <v>0</v>
      </c>
      <c r="H292" s="138">
        <v>0</v>
      </c>
      <c r="I292" s="138">
        <v>0</v>
      </c>
      <c r="J292" s="138">
        <v>0</v>
      </c>
      <c r="K292" s="138">
        <v>0</v>
      </c>
      <c r="L292" s="223">
        <v>0</v>
      </c>
      <c r="M292" s="170">
        <v>0</v>
      </c>
      <c r="N292" s="271">
        <v>0</v>
      </c>
      <c r="O292" s="138">
        <v>0</v>
      </c>
      <c r="P292" s="138">
        <v>0</v>
      </c>
      <c r="Q292" s="138">
        <v>0</v>
      </c>
      <c r="R292" s="138">
        <v>0</v>
      </c>
      <c r="S292" s="138">
        <v>0</v>
      </c>
      <c r="T292" s="138">
        <v>0</v>
      </c>
      <c r="U292" s="138">
        <v>0</v>
      </c>
      <c r="V292" s="138">
        <v>0</v>
      </c>
      <c r="W292" s="138">
        <v>0</v>
      </c>
      <c r="X292" s="23">
        <f>SUM(F292:Q292)</f>
        <v>0</v>
      </c>
      <c r="Y292" s="23" t="str">
        <f>IF(X291&gt;=5,"C",IF(X291=0,"-",IF(X291=1,"NI",IF(X291&gt;1,"O",IF(X291&gt;5,"O")))))</f>
        <v>-</v>
      </c>
      <c r="Z292" s="170">
        <v>0</v>
      </c>
      <c r="AA292" s="170">
        <v>0</v>
      </c>
      <c r="AB292" s="170">
        <v>0</v>
      </c>
      <c r="AC292" s="170">
        <v>0</v>
      </c>
      <c r="AD292" s="170">
        <v>0</v>
      </c>
      <c r="AE292" s="170">
        <v>0</v>
      </c>
      <c r="AF292" s="170">
        <v>0</v>
      </c>
      <c r="AG292" s="138">
        <v>0</v>
      </c>
      <c r="AH292" s="170">
        <v>0</v>
      </c>
      <c r="AI292" s="170">
        <v>0</v>
      </c>
      <c r="AJ292" s="170">
        <v>0</v>
      </c>
      <c r="AK292" s="138">
        <v>0</v>
      </c>
      <c r="AL292" s="223">
        <v>0</v>
      </c>
      <c r="AM292" s="170">
        <v>0</v>
      </c>
      <c r="AN292" s="170">
        <v>0</v>
      </c>
      <c r="AO292" s="170">
        <v>0</v>
      </c>
      <c r="AP292" s="170">
        <v>0</v>
      </c>
      <c r="AQ292" s="170">
        <v>0</v>
      </c>
      <c r="AR292" s="23">
        <f>SUM(Z292:AQ292)</f>
        <v>0</v>
      </c>
      <c r="AS292" s="62" t="str">
        <f t="shared" si="39"/>
        <v>-</v>
      </c>
      <c r="AT292" s="170">
        <v>0</v>
      </c>
      <c r="AU292" s="170">
        <v>0</v>
      </c>
      <c r="AV292" s="170">
        <v>0</v>
      </c>
      <c r="AW292" s="170">
        <v>0</v>
      </c>
      <c r="AX292" s="170">
        <v>0</v>
      </c>
      <c r="AY292" s="170">
        <v>0</v>
      </c>
      <c r="AZ292" s="170">
        <v>1</v>
      </c>
      <c r="BA292" s="170">
        <v>0</v>
      </c>
      <c r="BB292" s="170">
        <v>0</v>
      </c>
      <c r="BC292" s="170">
        <v>0</v>
      </c>
      <c r="BD292" s="170">
        <v>0</v>
      </c>
      <c r="BE292" s="170">
        <v>0</v>
      </c>
      <c r="BF292" s="170">
        <v>0</v>
      </c>
      <c r="BG292" s="170">
        <v>0</v>
      </c>
      <c r="BH292" s="21">
        <f t="shared" si="40"/>
        <v>1</v>
      </c>
      <c r="BI292" s="28" t="str">
        <f t="shared" si="41"/>
        <v>NI</v>
      </c>
      <c r="BJ292" s="24"/>
    </row>
    <row r="293" spans="1:62" ht="15.6" x14ac:dyDescent="0.3">
      <c r="A293" s="51">
        <v>287</v>
      </c>
      <c r="B293" s="279" t="s">
        <v>1656</v>
      </c>
      <c r="C293" s="93">
        <v>49</v>
      </c>
      <c r="D293" s="7"/>
      <c r="E293" s="7"/>
      <c r="F293" s="170">
        <v>0</v>
      </c>
      <c r="G293" s="23">
        <v>0</v>
      </c>
      <c r="H293" s="138">
        <v>0</v>
      </c>
      <c r="I293" s="138">
        <v>0</v>
      </c>
      <c r="J293" s="138">
        <v>0</v>
      </c>
      <c r="K293" s="138">
        <v>0</v>
      </c>
      <c r="L293" s="223">
        <v>0</v>
      </c>
      <c r="M293" s="170">
        <v>0</v>
      </c>
      <c r="N293" s="271">
        <v>0</v>
      </c>
      <c r="O293" s="138">
        <v>0</v>
      </c>
      <c r="P293" s="138">
        <v>0</v>
      </c>
      <c r="Q293" s="138">
        <v>0</v>
      </c>
      <c r="R293" s="138">
        <v>0</v>
      </c>
      <c r="S293" s="138">
        <v>0</v>
      </c>
      <c r="T293" s="138">
        <v>0</v>
      </c>
      <c r="U293" s="138">
        <v>0</v>
      </c>
      <c r="V293" s="138">
        <v>0</v>
      </c>
      <c r="W293" s="138">
        <v>0</v>
      </c>
      <c r="X293" s="23">
        <f>SUM(F293:W293)</f>
        <v>0</v>
      </c>
      <c r="Y293" s="23" t="str">
        <f>IF(X292&gt;=5,"C",IF(X292=0,"-",IF(X292=1,"NI",IF(X292&gt;1,"O",IF(X292&gt;5,"O")))))</f>
        <v>-</v>
      </c>
      <c r="Z293" s="170">
        <v>0</v>
      </c>
      <c r="AA293" s="170">
        <v>0</v>
      </c>
      <c r="AB293" s="170">
        <v>0</v>
      </c>
      <c r="AC293" s="170">
        <v>0</v>
      </c>
      <c r="AD293" s="170">
        <v>0</v>
      </c>
      <c r="AE293" s="138">
        <v>0</v>
      </c>
      <c r="AF293" s="138">
        <v>0</v>
      </c>
      <c r="AG293" s="138">
        <v>0</v>
      </c>
      <c r="AH293" s="170">
        <v>0</v>
      </c>
      <c r="AI293" s="170">
        <v>0</v>
      </c>
      <c r="AJ293" s="170">
        <v>0</v>
      </c>
      <c r="AK293" s="138">
        <v>0</v>
      </c>
      <c r="AL293" s="223">
        <v>1</v>
      </c>
      <c r="AM293" s="170">
        <v>0</v>
      </c>
      <c r="AN293" s="170">
        <v>0</v>
      </c>
      <c r="AO293" s="170">
        <v>0</v>
      </c>
      <c r="AP293" s="170">
        <v>0</v>
      </c>
      <c r="AQ293" s="170">
        <v>0</v>
      </c>
      <c r="AR293" s="23">
        <f>SUM(Z293:AQ293)</f>
        <v>1</v>
      </c>
      <c r="AS293" s="62" t="str">
        <f t="shared" si="39"/>
        <v>NI</v>
      </c>
      <c r="AT293" s="170">
        <v>0</v>
      </c>
      <c r="AU293" s="170">
        <v>0</v>
      </c>
      <c r="AV293" s="170">
        <v>0</v>
      </c>
      <c r="AW293" s="170">
        <v>0</v>
      </c>
      <c r="AX293" s="170">
        <v>0</v>
      </c>
      <c r="AY293" s="170">
        <v>0</v>
      </c>
      <c r="AZ293" s="170">
        <v>0</v>
      </c>
      <c r="BA293" s="170">
        <v>0</v>
      </c>
      <c r="BB293" s="170">
        <v>0</v>
      </c>
      <c r="BC293" s="170">
        <v>0</v>
      </c>
      <c r="BD293" s="170">
        <v>0</v>
      </c>
      <c r="BE293" s="170">
        <v>0</v>
      </c>
      <c r="BF293" s="170">
        <v>0</v>
      </c>
      <c r="BG293" s="170">
        <v>0</v>
      </c>
      <c r="BH293" s="21">
        <f t="shared" si="40"/>
        <v>0</v>
      </c>
      <c r="BI293" s="28" t="str">
        <f t="shared" si="41"/>
        <v>-</v>
      </c>
      <c r="BJ293" s="24"/>
    </row>
    <row r="294" spans="1:62" ht="15.6" x14ac:dyDescent="0.3">
      <c r="A294" s="51">
        <v>288</v>
      </c>
      <c r="B294" s="278" t="s">
        <v>1806</v>
      </c>
      <c r="C294" s="7">
        <v>45</v>
      </c>
      <c r="D294" s="7"/>
      <c r="E294" s="7"/>
      <c r="F294" s="21">
        <v>0</v>
      </c>
      <c r="G294" s="23">
        <v>0</v>
      </c>
      <c r="H294" s="138">
        <v>0</v>
      </c>
      <c r="I294" s="138">
        <v>0</v>
      </c>
      <c r="J294" s="138">
        <v>0</v>
      </c>
      <c r="K294" s="138">
        <v>0</v>
      </c>
      <c r="L294" s="223">
        <v>0</v>
      </c>
      <c r="M294" s="138">
        <v>0</v>
      </c>
      <c r="N294" s="270">
        <v>0</v>
      </c>
      <c r="O294" s="138">
        <v>0</v>
      </c>
      <c r="P294" s="138">
        <v>0</v>
      </c>
      <c r="Q294" s="138">
        <v>0</v>
      </c>
      <c r="R294" s="138">
        <v>0</v>
      </c>
      <c r="S294" s="138">
        <v>0</v>
      </c>
      <c r="T294" s="138">
        <v>0</v>
      </c>
      <c r="U294" s="138">
        <v>0</v>
      </c>
      <c r="V294" s="138">
        <v>0</v>
      </c>
      <c r="W294" s="138">
        <v>0</v>
      </c>
      <c r="X294" s="23">
        <f>SUM(F294:W294)</f>
        <v>0</v>
      </c>
      <c r="Y294" s="23" t="str">
        <f>IF(X294&gt;=5,"C",IF(X294=0,"-",IF(X294=1,"NI",IF(X294&gt;1,"O",IF(X294&gt;5,"O")))))</f>
        <v>-</v>
      </c>
      <c r="Z294" s="170">
        <v>0</v>
      </c>
      <c r="AA294" s="138">
        <v>0</v>
      </c>
      <c r="AB294" s="138">
        <v>0</v>
      </c>
      <c r="AC294" s="138">
        <v>0</v>
      </c>
      <c r="AD294" s="138">
        <v>0</v>
      </c>
      <c r="AE294" s="138">
        <v>0</v>
      </c>
      <c r="AF294" s="138">
        <v>0</v>
      </c>
      <c r="AG294" s="138">
        <v>0</v>
      </c>
      <c r="AH294" s="170">
        <v>0</v>
      </c>
      <c r="AI294" s="170">
        <v>0</v>
      </c>
      <c r="AJ294" s="170">
        <v>0</v>
      </c>
      <c r="AK294" s="138">
        <v>0</v>
      </c>
      <c r="AL294" s="223">
        <v>0</v>
      </c>
      <c r="AM294" s="170">
        <v>0</v>
      </c>
      <c r="AN294" s="170">
        <v>0</v>
      </c>
      <c r="AO294" s="170">
        <v>0</v>
      </c>
      <c r="AP294" s="170">
        <v>0</v>
      </c>
      <c r="AQ294" s="170">
        <v>0</v>
      </c>
      <c r="AR294" s="23">
        <v>0</v>
      </c>
      <c r="AS294" s="62" t="str">
        <f t="shared" si="39"/>
        <v>-</v>
      </c>
      <c r="AT294" s="170">
        <v>0</v>
      </c>
      <c r="AU294" s="170">
        <v>0</v>
      </c>
      <c r="AV294" s="170">
        <v>0</v>
      </c>
      <c r="AW294" s="170">
        <v>0</v>
      </c>
      <c r="AX294" s="170">
        <v>0</v>
      </c>
      <c r="AY294" s="170">
        <v>0</v>
      </c>
      <c r="AZ294" s="170">
        <v>0</v>
      </c>
      <c r="BA294" s="170">
        <v>0</v>
      </c>
      <c r="BB294" s="170">
        <v>0</v>
      </c>
      <c r="BC294" s="170">
        <v>0</v>
      </c>
      <c r="BD294" s="170">
        <v>1</v>
      </c>
      <c r="BE294" s="170">
        <v>0</v>
      </c>
      <c r="BF294" s="170">
        <v>0</v>
      </c>
      <c r="BG294" s="170">
        <v>0</v>
      </c>
      <c r="BH294" s="21">
        <f t="shared" si="40"/>
        <v>1</v>
      </c>
      <c r="BI294" s="28" t="str">
        <f t="shared" si="41"/>
        <v>NI</v>
      </c>
      <c r="BJ294" s="24"/>
    </row>
    <row r="295" spans="1:62" ht="15.6" x14ac:dyDescent="0.3">
      <c r="A295" s="51">
        <v>289</v>
      </c>
      <c r="B295" s="278" t="s">
        <v>1795</v>
      </c>
      <c r="C295" s="3">
        <v>63</v>
      </c>
      <c r="D295" s="3"/>
      <c r="E295" s="12"/>
      <c r="F295" s="21">
        <v>0</v>
      </c>
      <c r="G295" s="23">
        <v>0</v>
      </c>
      <c r="H295" s="138">
        <v>0</v>
      </c>
      <c r="I295" s="138">
        <v>0</v>
      </c>
      <c r="J295" s="138">
        <v>0</v>
      </c>
      <c r="K295" s="138">
        <v>0</v>
      </c>
      <c r="L295" s="223">
        <v>0</v>
      </c>
      <c r="M295" s="138">
        <v>0</v>
      </c>
      <c r="N295" s="270">
        <v>0</v>
      </c>
      <c r="O295" s="138">
        <v>0</v>
      </c>
      <c r="P295" s="138">
        <v>0</v>
      </c>
      <c r="Q295" s="138">
        <v>0</v>
      </c>
      <c r="R295" s="138">
        <v>0</v>
      </c>
      <c r="S295" s="138">
        <v>0</v>
      </c>
      <c r="T295" s="138">
        <v>0</v>
      </c>
      <c r="U295" s="138">
        <v>0</v>
      </c>
      <c r="V295" s="138">
        <v>0</v>
      </c>
      <c r="W295" s="138">
        <v>0</v>
      </c>
      <c r="X295" s="23">
        <f>SUM(F295:W295)</f>
        <v>0</v>
      </c>
      <c r="Y295" s="23" t="str">
        <f>IF(X295&gt;=5,"C",IF(X295=0,"-",IF(X295=1,"NI",IF(X295&gt;1,"O",IF(X295&gt;5,"O")))))</f>
        <v>-</v>
      </c>
      <c r="Z295" s="170">
        <v>0</v>
      </c>
      <c r="AA295" s="138">
        <v>0</v>
      </c>
      <c r="AB295" s="138">
        <v>0</v>
      </c>
      <c r="AC295" s="138">
        <v>0</v>
      </c>
      <c r="AD295" s="138">
        <v>0</v>
      </c>
      <c r="AE295" s="138">
        <v>0</v>
      </c>
      <c r="AF295" s="138">
        <v>0</v>
      </c>
      <c r="AG295" s="138">
        <v>0</v>
      </c>
      <c r="AH295" s="170">
        <v>0</v>
      </c>
      <c r="AI295" s="170">
        <v>0</v>
      </c>
      <c r="AJ295" s="170">
        <v>0</v>
      </c>
      <c r="AK295" s="138">
        <v>0</v>
      </c>
      <c r="AL295" s="223">
        <v>0</v>
      </c>
      <c r="AM295" s="170">
        <v>0</v>
      </c>
      <c r="AN295" s="170">
        <v>0</v>
      </c>
      <c r="AO295" s="170">
        <v>0</v>
      </c>
      <c r="AP295" s="170">
        <v>0</v>
      </c>
      <c r="AQ295" s="170">
        <v>0</v>
      </c>
      <c r="AR295" s="23">
        <v>0</v>
      </c>
      <c r="AS295" s="62" t="str">
        <f t="shared" si="39"/>
        <v>-</v>
      </c>
      <c r="AT295" s="170">
        <v>0</v>
      </c>
      <c r="AU295" s="170">
        <v>0</v>
      </c>
      <c r="AV295" s="170">
        <v>0</v>
      </c>
      <c r="AW295" s="170">
        <v>0</v>
      </c>
      <c r="AX295" s="170">
        <v>0</v>
      </c>
      <c r="AY295" s="170">
        <v>0</v>
      </c>
      <c r="AZ295" s="170">
        <v>0</v>
      </c>
      <c r="BA295" s="170">
        <v>0</v>
      </c>
      <c r="BB295" s="170">
        <v>0</v>
      </c>
      <c r="BC295" s="170">
        <v>0</v>
      </c>
      <c r="BD295" s="170">
        <v>1</v>
      </c>
      <c r="BE295" s="170">
        <v>0</v>
      </c>
      <c r="BF295" s="170">
        <v>0</v>
      </c>
      <c r="BG295" s="170">
        <v>0</v>
      </c>
      <c r="BH295" s="21">
        <f t="shared" si="40"/>
        <v>1</v>
      </c>
      <c r="BI295" s="28" t="str">
        <f t="shared" si="41"/>
        <v>NI</v>
      </c>
      <c r="BJ295" s="24"/>
    </row>
    <row r="296" spans="1:62" ht="15.6" x14ac:dyDescent="0.3">
      <c r="A296" s="51">
        <v>290</v>
      </c>
      <c r="B296" s="278" t="s">
        <v>1709</v>
      </c>
      <c r="C296" s="7">
        <v>49</v>
      </c>
      <c r="D296" s="7"/>
      <c r="E296" s="7"/>
      <c r="F296" s="170">
        <v>0</v>
      </c>
      <c r="G296" s="23">
        <v>0</v>
      </c>
      <c r="H296" s="138">
        <v>0</v>
      </c>
      <c r="I296" s="138">
        <v>0</v>
      </c>
      <c r="J296" s="138">
        <v>0</v>
      </c>
      <c r="K296" s="138">
        <v>0</v>
      </c>
      <c r="L296" s="223">
        <v>0</v>
      </c>
      <c r="M296" s="170">
        <v>0</v>
      </c>
      <c r="N296" s="271">
        <v>0</v>
      </c>
      <c r="O296" s="138">
        <v>0</v>
      </c>
      <c r="P296" s="138">
        <v>0</v>
      </c>
      <c r="Q296" s="138">
        <v>0</v>
      </c>
      <c r="R296" s="138">
        <v>0</v>
      </c>
      <c r="S296" s="138">
        <v>0</v>
      </c>
      <c r="T296" s="138">
        <v>0</v>
      </c>
      <c r="U296" s="138">
        <v>0</v>
      </c>
      <c r="V296" s="138">
        <v>0</v>
      </c>
      <c r="W296" s="138">
        <v>0</v>
      </c>
      <c r="X296" s="23">
        <f>SUM(F296:Q296)</f>
        <v>0</v>
      </c>
      <c r="Y296" s="23" t="str">
        <f>IF(X295&gt;=5,"C",IF(X295=0,"-",IF(X295=1,"NI",IF(X295&gt;1,"O",IF(X295&gt;5,"O")))))</f>
        <v>-</v>
      </c>
      <c r="Z296" s="170">
        <v>0</v>
      </c>
      <c r="AA296" s="170">
        <v>0</v>
      </c>
      <c r="AB296" s="170">
        <v>0</v>
      </c>
      <c r="AC296" s="170">
        <v>0</v>
      </c>
      <c r="AD296" s="170">
        <v>0</v>
      </c>
      <c r="AE296" s="170">
        <v>0</v>
      </c>
      <c r="AF296" s="170">
        <v>0</v>
      </c>
      <c r="AG296" s="138">
        <v>0</v>
      </c>
      <c r="AH296" s="170">
        <v>0</v>
      </c>
      <c r="AI296" s="170">
        <v>0</v>
      </c>
      <c r="AJ296" s="170">
        <v>0</v>
      </c>
      <c r="AK296" s="138">
        <v>0</v>
      </c>
      <c r="AL296" s="223">
        <v>0</v>
      </c>
      <c r="AM296" s="170">
        <v>0</v>
      </c>
      <c r="AN296" s="170">
        <v>0</v>
      </c>
      <c r="AO296" s="170">
        <v>0</v>
      </c>
      <c r="AP296" s="170">
        <v>0</v>
      </c>
      <c r="AQ296" s="170">
        <v>1</v>
      </c>
      <c r="AR296" s="23">
        <f>SUM(Z296:AQ296)</f>
        <v>1</v>
      </c>
      <c r="AS296" s="62" t="str">
        <f t="shared" si="39"/>
        <v>NI</v>
      </c>
      <c r="AT296" s="170">
        <v>0</v>
      </c>
      <c r="AU296" s="170">
        <v>1</v>
      </c>
      <c r="AV296" s="170">
        <v>1</v>
      </c>
      <c r="AW296" s="170">
        <v>1</v>
      </c>
      <c r="AX296" s="170">
        <v>0</v>
      </c>
      <c r="AY296" s="170">
        <v>1</v>
      </c>
      <c r="AZ296" s="170">
        <v>1</v>
      </c>
      <c r="BA296" s="170">
        <v>0</v>
      </c>
      <c r="BB296" s="170">
        <v>1</v>
      </c>
      <c r="BC296" s="170">
        <v>1</v>
      </c>
      <c r="BD296" s="170">
        <v>1</v>
      </c>
      <c r="BE296" s="170">
        <v>1</v>
      </c>
      <c r="BF296" s="170">
        <v>1</v>
      </c>
      <c r="BG296" s="170">
        <v>1</v>
      </c>
      <c r="BH296" s="21">
        <f t="shared" si="40"/>
        <v>11</v>
      </c>
      <c r="BI296" s="28" t="str">
        <f t="shared" si="41"/>
        <v>C</v>
      </c>
      <c r="BJ296" s="24"/>
    </row>
    <row r="297" spans="1:62" ht="15.6" x14ac:dyDescent="0.3">
      <c r="A297" s="51">
        <v>291</v>
      </c>
      <c r="B297" s="278" t="s">
        <v>1746</v>
      </c>
      <c r="C297" s="7"/>
      <c r="D297" s="7"/>
      <c r="E297" s="7"/>
      <c r="F297" s="170">
        <v>0</v>
      </c>
      <c r="G297" s="23">
        <v>0</v>
      </c>
      <c r="H297" s="138">
        <v>0</v>
      </c>
      <c r="I297" s="138">
        <v>0</v>
      </c>
      <c r="J297" s="138">
        <v>0</v>
      </c>
      <c r="K297" s="138">
        <v>0</v>
      </c>
      <c r="L297" s="223">
        <v>0</v>
      </c>
      <c r="M297" s="170">
        <v>0</v>
      </c>
      <c r="N297" s="271">
        <v>0</v>
      </c>
      <c r="O297" s="138">
        <v>0</v>
      </c>
      <c r="P297" s="138">
        <v>0</v>
      </c>
      <c r="Q297" s="138">
        <v>0</v>
      </c>
      <c r="R297" s="138">
        <v>0</v>
      </c>
      <c r="S297" s="138">
        <v>0</v>
      </c>
      <c r="T297" s="138">
        <v>0</v>
      </c>
      <c r="U297" s="138">
        <v>0</v>
      </c>
      <c r="V297" s="138">
        <v>0</v>
      </c>
      <c r="W297" s="138">
        <v>0</v>
      </c>
      <c r="X297" s="23">
        <f>SUM(F297:Q297)</f>
        <v>0</v>
      </c>
      <c r="Y297" s="23" t="str">
        <f>IF(X296&gt;=5,"C",IF(X296=0,"-",IF(X296=1,"NI",IF(X296&gt;1,"O",IF(X296&gt;5,"O")))))</f>
        <v>-</v>
      </c>
      <c r="Z297" s="170">
        <v>0</v>
      </c>
      <c r="AA297" s="170">
        <v>0</v>
      </c>
      <c r="AB297" s="170">
        <v>0</v>
      </c>
      <c r="AC297" s="170">
        <v>0</v>
      </c>
      <c r="AD297" s="170">
        <v>0</v>
      </c>
      <c r="AE297" s="170">
        <v>0</v>
      </c>
      <c r="AF297" s="170">
        <v>0</v>
      </c>
      <c r="AG297" s="138">
        <v>0</v>
      </c>
      <c r="AH297" s="170">
        <v>0</v>
      </c>
      <c r="AI297" s="170">
        <v>0</v>
      </c>
      <c r="AJ297" s="170">
        <v>0</v>
      </c>
      <c r="AK297" s="138">
        <v>0</v>
      </c>
      <c r="AL297" s="223">
        <v>0</v>
      </c>
      <c r="AM297" s="170">
        <v>0</v>
      </c>
      <c r="AN297" s="170">
        <v>0</v>
      </c>
      <c r="AO297" s="170">
        <v>0</v>
      </c>
      <c r="AP297" s="170">
        <v>0</v>
      </c>
      <c r="AQ297" s="170">
        <v>0</v>
      </c>
      <c r="AR297" s="23">
        <f>SUM(Z297:AQ297)</f>
        <v>0</v>
      </c>
      <c r="AS297" s="62" t="str">
        <f t="shared" si="39"/>
        <v>-</v>
      </c>
      <c r="AT297" s="170">
        <v>0</v>
      </c>
      <c r="AU297" s="170">
        <v>0</v>
      </c>
      <c r="AV297" s="170">
        <v>0</v>
      </c>
      <c r="AW297" s="170">
        <v>0</v>
      </c>
      <c r="AX297" s="170">
        <v>0</v>
      </c>
      <c r="AY297" s="170">
        <v>0</v>
      </c>
      <c r="AZ297" s="170">
        <v>1</v>
      </c>
      <c r="BA297" s="170">
        <v>0</v>
      </c>
      <c r="BB297" s="170">
        <v>0</v>
      </c>
      <c r="BC297" s="170">
        <v>0</v>
      </c>
      <c r="BD297" s="170">
        <v>0</v>
      </c>
      <c r="BE297" s="170">
        <v>0</v>
      </c>
      <c r="BF297" s="170">
        <v>0</v>
      </c>
      <c r="BG297" s="170">
        <v>0</v>
      </c>
      <c r="BH297" s="21">
        <f t="shared" si="40"/>
        <v>1</v>
      </c>
      <c r="BI297" s="28" t="str">
        <f t="shared" si="41"/>
        <v>NI</v>
      </c>
      <c r="BJ297" s="24"/>
    </row>
    <row r="298" spans="1:62" ht="15.6" x14ac:dyDescent="0.3">
      <c r="A298" s="51">
        <v>292</v>
      </c>
      <c r="B298" s="278" t="s">
        <v>1753</v>
      </c>
      <c r="C298" s="3">
        <v>41</v>
      </c>
      <c r="D298" s="3"/>
      <c r="E298" s="12"/>
      <c r="F298" s="21">
        <v>0</v>
      </c>
      <c r="G298" s="23">
        <v>0</v>
      </c>
      <c r="H298" s="138">
        <v>0</v>
      </c>
      <c r="I298" s="138">
        <v>0</v>
      </c>
      <c r="J298" s="138">
        <v>0</v>
      </c>
      <c r="K298" s="138">
        <v>0</v>
      </c>
      <c r="L298" s="223">
        <v>0</v>
      </c>
      <c r="M298" s="138">
        <v>0</v>
      </c>
      <c r="N298" s="270">
        <v>0</v>
      </c>
      <c r="O298" s="138">
        <v>0</v>
      </c>
      <c r="P298" s="138">
        <v>0</v>
      </c>
      <c r="Q298" s="138">
        <v>0</v>
      </c>
      <c r="R298" s="138">
        <v>0</v>
      </c>
      <c r="S298" s="138">
        <v>0</v>
      </c>
      <c r="T298" s="138">
        <v>0</v>
      </c>
      <c r="U298" s="138">
        <v>0</v>
      </c>
      <c r="V298" s="138">
        <v>0</v>
      </c>
      <c r="W298" s="138">
        <v>0</v>
      </c>
      <c r="X298" s="23">
        <f>SUM(F298:W298)</f>
        <v>0</v>
      </c>
      <c r="Y298" s="23" t="str">
        <f>IF(X298&gt;=5,"C",IF(X298=0,"-",IF(X298=1,"NI",IF(X298&gt;1,"O",IF(X298&gt;5,"O")))))</f>
        <v>-</v>
      </c>
      <c r="Z298" s="170">
        <v>0</v>
      </c>
      <c r="AA298" s="138">
        <v>0</v>
      </c>
      <c r="AB298" s="138">
        <v>0</v>
      </c>
      <c r="AC298" s="138">
        <v>0</v>
      </c>
      <c r="AD298" s="138">
        <v>0</v>
      </c>
      <c r="AE298" s="138">
        <v>0</v>
      </c>
      <c r="AF298" s="138">
        <v>0</v>
      </c>
      <c r="AG298" s="138">
        <v>0</v>
      </c>
      <c r="AH298" s="170">
        <v>0</v>
      </c>
      <c r="AI298" s="170">
        <v>0</v>
      </c>
      <c r="AJ298" s="170">
        <v>0</v>
      </c>
      <c r="AK298" s="138">
        <v>0</v>
      </c>
      <c r="AL298" s="223">
        <v>0</v>
      </c>
      <c r="AM298" s="170">
        <v>0</v>
      </c>
      <c r="AN298" s="170">
        <v>0</v>
      </c>
      <c r="AO298" s="170">
        <v>0</v>
      </c>
      <c r="AP298" s="170">
        <v>0</v>
      </c>
      <c r="AQ298" s="170">
        <v>0</v>
      </c>
      <c r="AR298" s="23">
        <v>0</v>
      </c>
      <c r="AS298" s="62" t="str">
        <f t="shared" si="39"/>
        <v>-</v>
      </c>
      <c r="AT298" s="170">
        <v>0</v>
      </c>
      <c r="AU298" s="170">
        <v>0</v>
      </c>
      <c r="AV298" s="170">
        <v>0</v>
      </c>
      <c r="AW298" s="170">
        <v>0</v>
      </c>
      <c r="AX298" s="170">
        <v>0</v>
      </c>
      <c r="AY298" s="170">
        <v>0</v>
      </c>
      <c r="AZ298" s="170">
        <v>0</v>
      </c>
      <c r="BA298" s="170">
        <v>0</v>
      </c>
      <c r="BB298" s="170">
        <v>1</v>
      </c>
      <c r="BC298" s="170">
        <v>0</v>
      </c>
      <c r="BD298" s="170">
        <v>0</v>
      </c>
      <c r="BE298" s="170">
        <v>0</v>
      </c>
      <c r="BF298" s="170">
        <v>0</v>
      </c>
      <c r="BG298" s="170">
        <v>0</v>
      </c>
      <c r="BH298" s="21">
        <f t="shared" si="40"/>
        <v>1</v>
      </c>
      <c r="BI298" s="28" t="str">
        <f t="shared" si="41"/>
        <v>NI</v>
      </c>
      <c r="BJ298" s="24"/>
    </row>
    <row r="299" spans="1:62" ht="15.6" x14ac:dyDescent="0.3">
      <c r="A299" s="51">
        <v>293</v>
      </c>
      <c r="B299" s="278" t="s">
        <v>1849</v>
      </c>
      <c r="C299" s="7">
        <v>23</v>
      </c>
      <c r="D299" s="7"/>
      <c r="E299" s="7"/>
      <c r="F299" s="21">
        <v>0</v>
      </c>
      <c r="G299" s="23">
        <v>0</v>
      </c>
      <c r="H299" s="138">
        <v>0</v>
      </c>
      <c r="I299" s="138">
        <v>0</v>
      </c>
      <c r="J299" s="138">
        <v>0</v>
      </c>
      <c r="K299" s="138">
        <v>0</v>
      </c>
      <c r="L299" s="223">
        <v>0</v>
      </c>
      <c r="M299" s="138">
        <v>0</v>
      </c>
      <c r="N299" s="270">
        <v>0</v>
      </c>
      <c r="O299" s="138">
        <v>0</v>
      </c>
      <c r="P299" s="138">
        <v>0</v>
      </c>
      <c r="Q299" s="138">
        <v>0</v>
      </c>
      <c r="R299" s="138">
        <v>0</v>
      </c>
      <c r="S299" s="138">
        <v>0</v>
      </c>
      <c r="T299" s="138">
        <v>0</v>
      </c>
      <c r="U299" s="138">
        <v>0</v>
      </c>
      <c r="V299" s="138">
        <v>0</v>
      </c>
      <c r="W299" s="138">
        <v>0</v>
      </c>
      <c r="X299" s="23">
        <f>SUM(F299:W299)</f>
        <v>0</v>
      </c>
      <c r="Y299" s="23" t="str">
        <f>IF(X299&gt;=5,"C",IF(X299=0,"-",IF(X299=1,"NI",IF(X299&gt;1,"O",IF(X299&gt;5,"O")))))</f>
        <v>-</v>
      </c>
      <c r="Z299" s="170">
        <v>0</v>
      </c>
      <c r="AA299" s="138">
        <v>0</v>
      </c>
      <c r="AB299" s="138">
        <v>0</v>
      </c>
      <c r="AC299" s="138">
        <v>0</v>
      </c>
      <c r="AD299" s="138">
        <v>0</v>
      </c>
      <c r="AE299" s="138">
        <v>0</v>
      </c>
      <c r="AF299" s="138">
        <v>0</v>
      </c>
      <c r="AG299" s="138">
        <v>0</v>
      </c>
      <c r="AH299" s="170">
        <v>0</v>
      </c>
      <c r="AI299" s="170">
        <v>0</v>
      </c>
      <c r="AJ299" s="170">
        <v>0</v>
      </c>
      <c r="AK299" s="138">
        <v>0</v>
      </c>
      <c r="AL299" s="223">
        <v>0</v>
      </c>
      <c r="AM299" s="170">
        <v>0</v>
      </c>
      <c r="AN299" s="170">
        <v>0</v>
      </c>
      <c r="AO299" s="170">
        <v>0</v>
      </c>
      <c r="AP299" s="170">
        <v>0</v>
      </c>
      <c r="AQ299" s="170">
        <v>0</v>
      </c>
      <c r="AR299" s="23">
        <v>0</v>
      </c>
      <c r="AS299" s="62" t="str">
        <f t="shared" si="39"/>
        <v>-</v>
      </c>
      <c r="AT299" s="170">
        <v>0</v>
      </c>
      <c r="AU299" s="170">
        <v>0</v>
      </c>
      <c r="AV299" s="170">
        <v>0</v>
      </c>
      <c r="AW299" s="170">
        <v>0</v>
      </c>
      <c r="AX299" s="170">
        <v>0</v>
      </c>
      <c r="AY299" s="170">
        <v>0</v>
      </c>
      <c r="AZ299" s="170">
        <v>0</v>
      </c>
      <c r="BA299" s="170">
        <v>0</v>
      </c>
      <c r="BB299" s="170">
        <v>0</v>
      </c>
      <c r="BC299" s="170">
        <v>0</v>
      </c>
      <c r="BD299" s="170">
        <v>0</v>
      </c>
      <c r="BE299" s="170">
        <v>0</v>
      </c>
      <c r="BF299" s="170">
        <v>1</v>
      </c>
      <c r="BG299" s="170">
        <v>0</v>
      </c>
      <c r="BH299" s="21">
        <f t="shared" si="40"/>
        <v>1</v>
      </c>
      <c r="BI299" s="28" t="str">
        <f t="shared" si="41"/>
        <v>NI</v>
      </c>
      <c r="BJ299" s="24"/>
    </row>
    <row r="300" spans="1:62" ht="15.6" x14ac:dyDescent="0.3">
      <c r="A300" s="51">
        <v>294</v>
      </c>
      <c r="B300" s="278" t="s">
        <v>1748</v>
      </c>
      <c r="C300" s="7">
        <v>42</v>
      </c>
      <c r="D300" s="7"/>
      <c r="E300" s="7"/>
      <c r="F300" s="170">
        <v>0</v>
      </c>
      <c r="G300" s="23">
        <v>0</v>
      </c>
      <c r="H300" s="138">
        <v>0</v>
      </c>
      <c r="I300" s="138">
        <v>0</v>
      </c>
      <c r="J300" s="138">
        <v>0</v>
      </c>
      <c r="K300" s="138">
        <v>0</v>
      </c>
      <c r="L300" s="223">
        <v>0</v>
      </c>
      <c r="M300" s="170">
        <v>0</v>
      </c>
      <c r="N300" s="271">
        <v>0</v>
      </c>
      <c r="O300" s="138">
        <v>0</v>
      </c>
      <c r="P300" s="138">
        <v>0</v>
      </c>
      <c r="Q300" s="138">
        <v>0</v>
      </c>
      <c r="R300" s="138">
        <v>0</v>
      </c>
      <c r="S300" s="138">
        <v>0</v>
      </c>
      <c r="T300" s="138">
        <v>0</v>
      </c>
      <c r="U300" s="138">
        <v>0</v>
      </c>
      <c r="V300" s="138">
        <v>0</v>
      </c>
      <c r="W300" s="138">
        <v>0</v>
      </c>
      <c r="X300" s="23">
        <f>SUM(F300:Q300)</f>
        <v>0</v>
      </c>
      <c r="Y300" s="23" t="str">
        <f>IF(X299&gt;=5,"C",IF(X299=0,"-",IF(X299=1,"NI",IF(X299&gt;1,"O",IF(X299&gt;5,"O")))))</f>
        <v>-</v>
      </c>
      <c r="Z300" s="170">
        <v>0</v>
      </c>
      <c r="AA300" s="170">
        <v>0</v>
      </c>
      <c r="AB300" s="170">
        <v>0</v>
      </c>
      <c r="AC300" s="170">
        <v>0</v>
      </c>
      <c r="AD300" s="170">
        <v>0</v>
      </c>
      <c r="AE300" s="170">
        <v>0</v>
      </c>
      <c r="AF300" s="170">
        <v>0</v>
      </c>
      <c r="AG300" s="138">
        <v>0</v>
      </c>
      <c r="AH300" s="170">
        <v>0</v>
      </c>
      <c r="AI300" s="170">
        <v>0</v>
      </c>
      <c r="AJ300" s="170">
        <v>0</v>
      </c>
      <c r="AK300" s="138">
        <v>0</v>
      </c>
      <c r="AL300" s="223">
        <v>0</v>
      </c>
      <c r="AM300" s="170">
        <v>0</v>
      </c>
      <c r="AN300" s="170">
        <v>0</v>
      </c>
      <c r="AO300" s="170">
        <v>0</v>
      </c>
      <c r="AP300" s="170">
        <v>0</v>
      </c>
      <c r="AQ300" s="170">
        <v>0</v>
      </c>
      <c r="AR300" s="23">
        <f>SUM(Z300:AQ300)</f>
        <v>0</v>
      </c>
      <c r="AS300" s="62" t="str">
        <f t="shared" si="39"/>
        <v>-</v>
      </c>
      <c r="AT300" s="170">
        <v>0</v>
      </c>
      <c r="AU300" s="170">
        <v>0</v>
      </c>
      <c r="AV300" s="170">
        <v>0</v>
      </c>
      <c r="AW300" s="170">
        <v>0</v>
      </c>
      <c r="AX300" s="170">
        <v>0</v>
      </c>
      <c r="AY300" s="170">
        <v>0</v>
      </c>
      <c r="AZ300" s="170">
        <v>0</v>
      </c>
      <c r="BA300" s="170">
        <v>1</v>
      </c>
      <c r="BB300" s="170">
        <v>0</v>
      </c>
      <c r="BC300" s="170">
        <v>0</v>
      </c>
      <c r="BD300" s="170">
        <v>0</v>
      </c>
      <c r="BE300" s="170">
        <v>0</v>
      </c>
      <c r="BF300" s="170">
        <v>0</v>
      </c>
      <c r="BG300" s="170">
        <v>0</v>
      </c>
      <c r="BH300" s="21">
        <f t="shared" si="40"/>
        <v>1</v>
      </c>
      <c r="BI300" s="28" t="str">
        <f t="shared" si="41"/>
        <v>NI</v>
      </c>
      <c r="BJ300" s="24"/>
    </row>
    <row r="301" spans="1:62" ht="15.6" x14ac:dyDescent="0.3">
      <c r="A301" s="51">
        <v>295</v>
      </c>
      <c r="B301" s="278" t="s">
        <v>1789</v>
      </c>
      <c r="C301" s="3">
        <v>59</v>
      </c>
      <c r="D301" s="3"/>
      <c r="E301" s="12"/>
      <c r="F301" s="21">
        <v>0</v>
      </c>
      <c r="G301" s="23">
        <v>0</v>
      </c>
      <c r="H301" s="138">
        <v>0</v>
      </c>
      <c r="I301" s="138">
        <v>0</v>
      </c>
      <c r="J301" s="138">
        <v>0</v>
      </c>
      <c r="K301" s="138">
        <v>0</v>
      </c>
      <c r="L301" s="223">
        <v>0</v>
      </c>
      <c r="M301" s="138">
        <v>0</v>
      </c>
      <c r="N301" s="270">
        <v>0</v>
      </c>
      <c r="O301" s="138">
        <v>0</v>
      </c>
      <c r="P301" s="138">
        <v>0</v>
      </c>
      <c r="Q301" s="138">
        <v>0</v>
      </c>
      <c r="R301" s="138">
        <v>0</v>
      </c>
      <c r="S301" s="138">
        <v>0</v>
      </c>
      <c r="T301" s="138">
        <v>0</v>
      </c>
      <c r="U301" s="138">
        <v>0</v>
      </c>
      <c r="V301" s="138">
        <v>0</v>
      </c>
      <c r="W301" s="138">
        <v>0</v>
      </c>
      <c r="X301" s="23">
        <f>SUM(F301:W301)</f>
        <v>0</v>
      </c>
      <c r="Y301" s="23" t="str">
        <f t="shared" ref="Y301:Y309" si="42">IF(X301&gt;=5,"C",IF(X301=0,"-",IF(X301=1,"NI",IF(X301&gt;1,"O",IF(X301&gt;5,"O")))))</f>
        <v>-</v>
      </c>
      <c r="Z301" s="170">
        <v>0</v>
      </c>
      <c r="AA301" s="138">
        <v>0</v>
      </c>
      <c r="AB301" s="138">
        <v>0</v>
      </c>
      <c r="AC301" s="138">
        <v>0</v>
      </c>
      <c r="AD301" s="138">
        <v>0</v>
      </c>
      <c r="AE301" s="138">
        <v>0</v>
      </c>
      <c r="AF301" s="138">
        <v>0</v>
      </c>
      <c r="AG301" s="138">
        <v>0</v>
      </c>
      <c r="AH301" s="170">
        <v>0</v>
      </c>
      <c r="AI301" s="170">
        <v>0</v>
      </c>
      <c r="AJ301" s="170">
        <v>0</v>
      </c>
      <c r="AK301" s="138">
        <v>0</v>
      </c>
      <c r="AL301" s="223">
        <v>0</v>
      </c>
      <c r="AM301" s="170">
        <v>0</v>
      </c>
      <c r="AN301" s="170">
        <v>0</v>
      </c>
      <c r="AO301" s="170">
        <v>0</v>
      </c>
      <c r="AP301" s="170">
        <v>0</v>
      </c>
      <c r="AQ301" s="170">
        <v>0</v>
      </c>
      <c r="AR301" s="23">
        <v>0</v>
      </c>
      <c r="AS301" s="62" t="str">
        <f t="shared" si="39"/>
        <v>-</v>
      </c>
      <c r="AT301" s="170">
        <v>0</v>
      </c>
      <c r="AU301" s="170">
        <v>0</v>
      </c>
      <c r="AV301" s="170">
        <v>0</v>
      </c>
      <c r="AW301" s="170">
        <v>0</v>
      </c>
      <c r="AX301" s="170">
        <v>0</v>
      </c>
      <c r="AY301" s="170">
        <v>0</v>
      </c>
      <c r="AZ301" s="170">
        <v>0</v>
      </c>
      <c r="BA301" s="170">
        <v>0</v>
      </c>
      <c r="BB301" s="170">
        <v>0</v>
      </c>
      <c r="BC301" s="170">
        <v>0</v>
      </c>
      <c r="BD301" s="170">
        <v>1</v>
      </c>
      <c r="BE301" s="170">
        <v>0</v>
      </c>
      <c r="BF301" s="170">
        <v>0</v>
      </c>
      <c r="BG301" s="170">
        <v>0</v>
      </c>
      <c r="BH301" s="21">
        <f t="shared" si="40"/>
        <v>1</v>
      </c>
      <c r="BI301" s="28" t="str">
        <f t="shared" si="41"/>
        <v>NI</v>
      </c>
      <c r="BJ301" s="24"/>
    </row>
    <row r="302" spans="1:62" ht="15.6" x14ac:dyDescent="0.3">
      <c r="A302" s="51">
        <v>296</v>
      </c>
      <c r="B302" s="278" t="s">
        <v>1736</v>
      </c>
      <c r="C302" s="3">
        <v>65</v>
      </c>
      <c r="D302" s="3">
        <v>3</v>
      </c>
      <c r="E302" s="12"/>
      <c r="F302" s="21">
        <v>0</v>
      </c>
      <c r="G302" s="23">
        <v>0</v>
      </c>
      <c r="H302" s="138">
        <v>0</v>
      </c>
      <c r="I302" s="138">
        <v>0</v>
      </c>
      <c r="J302" s="138">
        <v>0</v>
      </c>
      <c r="K302" s="138">
        <v>0</v>
      </c>
      <c r="L302" s="223">
        <v>1</v>
      </c>
      <c r="M302" s="138">
        <v>0</v>
      </c>
      <c r="N302" s="270">
        <v>0</v>
      </c>
      <c r="O302" s="138">
        <v>0</v>
      </c>
      <c r="P302" s="138">
        <v>0</v>
      </c>
      <c r="Q302" s="138">
        <v>0</v>
      </c>
      <c r="R302" s="138">
        <v>0</v>
      </c>
      <c r="S302" s="138">
        <v>0</v>
      </c>
      <c r="T302" s="138">
        <v>0</v>
      </c>
      <c r="U302" s="138">
        <v>0</v>
      </c>
      <c r="V302" s="138">
        <v>0</v>
      </c>
      <c r="W302" s="138">
        <v>0</v>
      </c>
      <c r="X302" s="23">
        <f>SUM(F302:Q302)</f>
        <v>1</v>
      </c>
      <c r="Y302" s="23" t="str">
        <f t="shared" si="42"/>
        <v>NI</v>
      </c>
      <c r="Z302" s="170">
        <v>0</v>
      </c>
      <c r="AA302" s="138">
        <v>1</v>
      </c>
      <c r="AB302" s="138">
        <v>0</v>
      </c>
      <c r="AC302" s="138">
        <v>0</v>
      </c>
      <c r="AD302" s="138">
        <v>0</v>
      </c>
      <c r="AE302" s="138">
        <v>0</v>
      </c>
      <c r="AF302" s="138">
        <v>0</v>
      </c>
      <c r="AG302" s="138">
        <v>0</v>
      </c>
      <c r="AH302" s="170">
        <v>0</v>
      </c>
      <c r="AI302" s="170">
        <v>0</v>
      </c>
      <c r="AJ302" s="170">
        <v>1</v>
      </c>
      <c r="AK302" s="138">
        <v>0</v>
      </c>
      <c r="AL302" s="223">
        <v>0</v>
      </c>
      <c r="AM302" s="170">
        <v>0</v>
      </c>
      <c r="AN302" s="170">
        <v>0</v>
      </c>
      <c r="AO302" s="170">
        <v>0</v>
      </c>
      <c r="AP302" s="170">
        <v>0</v>
      </c>
      <c r="AQ302" s="170">
        <v>0</v>
      </c>
      <c r="AR302" s="23">
        <f>SUM(Z302:AQ302)</f>
        <v>2</v>
      </c>
      <c r="AS302" s="62" t="str">
        <f t="shared" si="39"/>
        <v>O</v>
      </c>
      <c r="AT302" s="170">
        <v>1</v>
      </c>
      <c r="AU302" s="170">
        <v>1</v>
      </c>
      <c r="AV302" s="170">
        <v>0</v>
      </c>
      <c r="AW302" s="170">
        <v>0</v>
      </c>
      <c r="AX302" s="170">
        <v>1</v>
      </c>
      <c r="AY302" s="170">
        <v>1</v>
      </c>
      <c r="AZ302" s="170">
        <v>0</v>
      </c>
      <c r="BA302" s="170">
        <v>0</v>
      </c>
      <c r="BB302" s="170">
        <v>0</v>
      </c>
      <c r="BC302" s="170">
        <v>1</v>
      </c>
      <c r="BD302" s="170">
        <v>0</v>
      </c>
      <c r="BE302" s="170">
        <v>1</v>
      </c>
      <c r="BF302" s="170">
        <v>0</v>
      </c>
      <c r="BG302" s="170">
        <v>0</v>
      </c>
      <c r="BH302" s="21">
        <f t="shared" si="40"/>
        <v>6</v>
      </c>
      <c r="BI302" s="28" t="str">
        <f t="shared" si="41"/>
        <v>C</v>
      </c>
      <c r="BJ302" s="24"/>
    </row>
    <row r="303" spans="1:62" ht="15.6" x14ac:dyDescent="0.3">
      <c r="A303" s="51">
        <v>297</v>
      </c>
      <c r="B303" s="280" t="s">
        <v>1354</v>
      </c>
      <c r="C303" s="22">
        <v>43</v>
      </c>
      <c r="D303" s="22"/>
      <c r="E303" s="21"/>
      <c r="F303" s="21">
        <v>0</v>
      </c>
      <c r="G303" s="23">
        <v>0</v>
      </c>
      <c r="H303" s="138">
        <v>1</v>
      </c>
      <c r="I303" s="138">
        <v>0</v>
      </c>
      <c r="J303" s="138">
        <v>0</v>
      </c>
      <c r="K303" s="138">
        <v>0</v>
      </c>
      <c r="L303" s="223">
        <v>0</v>
      </c>
      <c r="M303" s="138">
        <v>0</v>
      </c>
      <c r="N303" s="270">
        <v>0</v>
      </c>
      <c r="O303" s="138">
        <v>0</v>
      </c>
      <c r="P303" s="138">
        <v>0</v>
      </c>
      <c r="Q303" s="138">
        <v>0</v>
      </c>
      <c r="R303" s="138">
        <v>0</v>
      </c>
      <c r="S303" s="138">
        <v>0</v>
      </c>
      <c r="T303" s="138">
        <v>0</v>
      </c>
      <c r="U303" s="138">
        <v>0</v>
      </c>
      <c r="V303" s="138">
        <v>0</v>
      </c>
      <c r="W303" s="138">
        <v>0</v>
      </c>
      <c r="X303" s="23">
        <f>SUM(F303:Q303)</f>
        <v>1</v>
      </c>
      <c r="Y303" s="23" t="str">
        <f t="shared" si="42"/>
        <v>NI</v>
      </c>
      <c r="Z303" s="170">
        <v>0</v>
      </c>
      <c r="AA303" s="138">
        <v>0</v>
      </c>
      <c r="AB303" s="138">
        <v>0</v>
      </c>
      <c r="AC303" s="138">
        <v>0</v>
      </c>
      <c r="AD303" s="138">
        <v>0</v>
      </c>
      <c r="AE303" s="138">
        <v>0</v>
      </c>
      <c r="AF303" s="138">
        <v>0</v>
      </c>
      <c r="AG303" s="138">
        <v>0</v>
      </c>
      <c r="AH303" s="170">
        <v>0</v>
      </c>
      <c r="AI303" s="170">
        <v>0</v>
      </c>
      <c r="AJ303" s="170">
        <v>0</v>
      </c>
      <c r="AK303" s="138">
        <v>0</v>
      </c>
      <c r="AL303" s="223">
        <v>1</v>
      </c>
      <c r="AM303" s="170">
        <v>0</v>
      </c>
      <c r="AN303" s="170">
        <v>0</v>
      </c>
      <c r="AO303" s="170">
        <v>0</v>
      </c>
      <c r="AP303" s="170">
        <v>0</v>
      </c>
      <c r="AQ303" s="170">
        <v>0</v>
      </c>
      <c r="AR303" s="23">
        <f>SUM(Z303:AQ303)</f>
        <v>1</v>
      </c>
      <c r="AS303" s="62" t="str">
        <f t="shared" si="39"/>
        <v>NI</v>
      </c>
      <c r="AT303" s="170">
        <v>0</v>
      </c>
      <c r="AU303" s="170">
        <v>0</v>
      </c>
      <c r="AV303" s="170">
        <v>0</v>
      </c>
      <c r="AW303" s="170">
        <v>0</v>
      </c>
      <c r="AX303" s="170">
        <v>0</v>
      </c>
      <c r="AY303" s="170">
        <v>0</v>
      </c>
      <c r="AZ303" s="170">
        <v>0</v>
      </c>
      <c r="BA303" s="170">
        <v>0</v>
      </c>
      <c r="BB303" s="170">
        <v>0</v>
      </c>
      <c r="BC303" s="170">
        <v>0</v>
      </c>
      <c r="BD303" s="170">
        <v>0</v>
      </c>
      <c r="BE303" s="170">
        <v>1</v>
      </c>
      <c r="BF303" s="170">
        <v>1</v>
      </c>
      <c r="BG303" s="170">
        <v>1</v>
      </c>
      <c r="BH303" s="21">
        <f t="shared" si="40"/>
        <v>3</v>
      </c>
      <c r="BI303" s="62" t="str">
        <f t="shared" si="41"/>
        <v>O</v>
      </c>
      <c r="BJ303" s="24"/>
    </row>
    <row r="304" spans="1:62" ht="15.6" x14ac:dyDescent="0.3">
      <c r="A304" s="51">
        <v>298</v>
      </c>
      <c r="B304" s="278" t="s">
        <v>1880</v>
      </c>
      <c r="C304" s="7">
        <v>27</v>
      </c>
      <c r="D304" s="7"/>
      <c r="E304" s="7"/>
      <c r="F304" s="21">
        <v>0</v>
      </c>
      <c r="G304" s="23">
        <v>0</v>
      </c>
      <c r="H304" s="138">
        <v>0</v>
      </c>
      <c r="I304" s="138">
        <v>0</v>
      </c>
      <c r="J304" s="138">
        <v>0</v>
      </c>
      <c r="K304" s="138">
        <v>0</v>
      </c>
      <c r="L304" s="223">
        <v>0</v>
      </c>
      <c r="M304" s="138">
        <v>0</v>
      </c>
      <c r="N304" s="270">
        <v>0</v>
      </c>
      <c r="O304" s="138">
        <v>0</v>
      </c>
      <c r="P304" s="138">
        <v>0</v>
      </c>
      <c r="Q304" s="138">
        <v>0</v>
      </c>
      <c r="R304" s="138">
        <v>0</v>
      </c>
      <c r="S304" s="138">
        <v>0</v>
      </c>
      <c r="T304" s="138">
        <v>0</v>
      </c>
      <c r="U304" s="138">
        <v>0</v>
      </c>
      <c r="V304" s="138">
        <v>0</v>
      </c>
      <c r="W304" s="138">
        <v>0</v>
      </c>
      <c r="X304" s="23">
        <f>SUM(F304:W304)</f>
        <v>0</v>
      </c>
      <c r="Y304" s="23" t="str">
        <f t="shared" si="42"/>
        <v>-</v>
      </c>
      <c r="Z304" s="170">
        <v>0</v>
      </c>
      <c r="AA304" s="138">
        <v>0</v>
      </c>
      <c r="AB304" s="138">
        <v>0</v>
      </c>
      <c r="AC304" s="138">
        <v>0</v>
      </c>
      <c r="AD304" s="138">
        <v>0</v>
      </c>
      <c r="AE304" s="138">
        <v>0</v>
      </c>
      <c r="AF304" s="138">
        <v>0</v>
      </c>
      <c r="AG304" s="138">
        <v>0</v>
      </c>
      <c r="AH304" s="170">
        <v>0</v>
      </c>
      <c r="AI304" s="170">
        <v>0</v>
      </c>
      <c r="AJ304" s="170">
        <v>0</v>
      </c>
      <c r="AK304" s="138">
        <v>0</v>
      </c>
      <c r="AL304" s="223">
        <v>0</v>
      </c>
      <c r="AM304" s="170">
        <v>0</v>
      </c>
      <c r="AN304" s="170">
        <v>0</v>
      </c>
      <c r="AO304" s="170">
        <v>0</v>
      </c>
      <c r="AP304" s="170">
        <v>0</v>
      </c>
      <c r="AQ304" s="170">
        <v>0</v>
      </c>
      <c r="AR304" s="23">
        <v>0</v>
      </c>
      <c r="AS304" s="62" t="str">
        <f t="shared" si="39"/>
        <v>-</v>
      </c>
      <c r="AT304" s="170">
        <v>0</v>
      </c>
      <c r="AU304" s="170">
        <v>0</v>
      </c>
      <c r="AV304" s="170">
        <v>0</v>
      </c>
      <c r="AW304" s="170">
        <v>0</v>
      </c>
      <c r="AX304" s="170">
        <v>0</v>
      </c>
      <c r="AY304" s="170">
        <v>0</v>
      </c>
      <c r="AZ304" s="170">
        <v>0</v>
      </c>
      <c r="BA304" s="170">
        <v>0</v>
      </c>
      <c r="BB304" s="170">
        <v>0</v>
      </c>
      <c r="BC304" s="170">
        <v>0</v>
      </c>
      <c r="BD304" s="170">
        <v>0</v>
      </c>
      <c r="BE304" s="170">
        <v>0</v>
      </c>
      <c r="BF304" s="170">
        <v>0</v>
      </c>
      <c r="BG304" s="170">
        <v>1</v>
      </c>
      <c r="BH304" s="21">
        <f t="shared" si="40"/>
        <v>1</v>
      </c>
      <c r="BI304" s="62" t="str">
        <f t="shared" si="41"/>
        <v>NI</v>
      </c>
    </row>
    <row r="305" spans="1:61" ht="15.6" x14ac:dyDescent="0.3">
      <c r="A305" s="51">
        <v>299</v>
      </c>
      <c r="B305" s="278" t="s">
        <v>1646</v>
      </c>
      <c r="C305" s="3">
        <v>55</v>
      </c>
      <c r="D305" s="3"/>
      <c r="E305" s="12"/>
      <c r="F305" s="21">
        <v>1</v>
      </c>
      <c r="G305" s="23">
        <v>0</v>
      </c>
      <c r="H305" s="138">
        <v>1</v>
      </c>
      <c r="I305" s="138">
        <v>1</v>
      </c>
      <c r="J305" s="138">
        <v>1</v>
      </c>
      <c r="K305" s="138">
        <v>0</v>
      </c>
      <c r="L305" s="223">
        <v>1</v>
      </c>
      <c r="M305" s="138">
        <v>0</v>
      </c>
      <c r="N305" s="270">
        <v>1</v>
      </c>
      <c r="O305" s="138">
        <v>1</v>
      </c>
      <c r="P305" s="138">
        <v>0</v>
      </c>
      <c r="Q305" s="138">
        <v>0</v>
      </c>
      <c r="R305" s="138">
        <v>0</v>
      </c>
      <c r="S305" s="138">
        <v>0</v>
      </c>
      <c r="T305" s="138">
        <v>0</v>
      </c>
      <c r="U305" s="138">
        <v>0</v>
      </c>
      <c r="V305" s="138">
        <v>0</v>
      </c>
      <c r="W305" s="138">
        <v>0</v>
      </c>
      <c r="X305" s="23">
        <f>SUM(F305:Q305)</f>
        <v>7</v>
      </c>
      <c r="Y305" s="23" t="str">
        <f t="shared" si="42"/>
        <v>C</v>
      </c>
      <c r="Z305" s="170">
        <v>0</v>
      </c>
      <c r="AA305" s="138">
        <v>0</v>
      </c>
      <c r="AB305" s="138">
        <v>0</v>
      </c>
      <c r="AC305" s="138">
        <v>0</v>
      </c>
      <c r="AD305" s="138">
        <v>0</v>
      </c>
      <c r="AE305" s="138">
        <v>0</v>
      </c>
      <c r="AF305" s="138">
        <v>0</v>
      </c>
      <c r="AG305" s="138">
        <v>0</v>
      </c>
      <c r="AH305" s="170">
        <v>0</v>
      </c>
      <c r="AI305" s="170">
        <v>0</v>
      </c>
      <c r="AJ305" s="170">
        <v>0</v>
      </c>
      <c r="AK305" s="138">
        <v>1</v>
      </c>
      <c r="AL305" s="223">
        <v>1</v>
      </c>
      <c r="AM305" s="170">
        <v>1</v>
      </c>
      <c r="AN305" s="170">
        <v>1</v>
      </c>
      <c r="AO305" s="170">
        <v>1</v>
      </c>
      <c r="AP305" s="170">
        <v>1</v>
      </c>
      <c r="AQ305" s="170">
        <v>1</v>
      </c>
      <c r="AR305" s="23">
        <f>SUM(Z305:AQ305)</f>
        <v>7</v>
      </c>
      <c r="AS305" s="62" t="str">
        <f t="shared" si="39"/>
        <v>C</v>
      </c>
      <c r="AT305" s="170">
        <v>1</v>
      </c>
      <c r="AU305" s="170">
        <v>1</v>
      </c>
      <c r="AV305" s="170">
        <v>0</v>
      </c>
      <c r="AW305" s="170">
        <v>1</v>
      </c>
      <c r="AX305" s="170">
        <v>0</v>
      </c>
      <c r="AY305" s="170">
        <v>0</v>
      </c>
      <c r="AZ305" s="170">
        <v>1</v>
      </c>
      <c r="BA305" s="170">
        <v>0</v>
      </c>
      <c r="BB305" s="170">
        <v>1</v>
      </c>
      <c r="BC305" s="170">
        <v>0</v>
      </c>
      <c r="BD305" s="170">
        <v>1</v>
      </c>
      <c r="BE305" s="170">
        <v>0</v>
      </c>
      <c r="BF305" s="170">
        <v>1</v>
      </c>
      <c r="BG305" s="170">
        <v>0</v>
      </c>
      <c r="BH305" s="21">
        <f t="shared" si="40"/>
        <v>7</v>
      </c>
      <c r="BI305" s="62" t="str">
        <f t="shared" si="41"/>
        <v>C</v>
      </c>
    </row>
    <row r="306" spans="1:61" ht="15.6" x14ac:dyDescent="0.3">
      <c r="A306" s="51">
        <v>300</v>
      </c>
      <c r="B306" s="278" t="s">
        <v>1342</v>
      </c>
      <c r="C306" s="3">
        <v>38</v>
      </c>
      <c r="D306" s="3"/>
      <c r="E306" s="12"/>
      <c r="F306" s="21">
        <v>1</v>
      </c>
      <c r="G306" s="23">
        <v>0</v>
      </c>
      <c r="H306" s="138">
        <v>0</v>
      </c>
      <c r="I306" s="138">
        <v>1</v>
      </c>
      <c r="J306" s="138">
        <v>1</v>
      </c>
      <c r="K306" s="138">
        <v>0</v>
      </c>
      <c r="L306" s="223">
        <v>1</v>
      </c>
      <c r="M306" s="138">
        <v>0</v>
      </c>
      <c r="N306" s="270">
        <v>0</v>
      </c>
      <c r="O306" s="138">
        <v>0</v>
      </c>
      <c r="P306" s="138">
        <v>0</v>
      </c>
      <c r="Q306" s="138">
        <v>1</v>
      </c>
      <c r="R306" s="138">
        <v>0</v>
      </c>
      <c r="S306" s="138">
        <v>0</v>
      </c>
      <c r="T306" s="138">
        <v>0</v>
      </c>
      <c r="U306" s="138">
        <v>1</v>
      </c>
      <c r="V306" s="138">
        <v>0</v>
      </c>
      <c r="W306" s="138">
        <v>1</v>
      </c>
      <c r="X306" s="23">
        <f>SUM(F306:Q306)</f>
        <v>5</v>
      </c>
      <c r="Y306" s="23" t="str">
        <f t="shared" si="42"/>
        <v>C</v>
      </c>
      <c r="Z306" s="170">
        <v>1</v>
      </c>
      <c r="AA306" s="138">
        <v>1</v>
      </c>
      <c r="AB306" s="138">
        <v>0</v>
      </c>
      <c r="AC306" s="138">
        <v>0</v>
      </c>
      <c r="AD306" s="138">
        <v>1</v>
      </c>
      <c r="AE306" s="138">
        <v>0</v>
      </c>
      <c r="AF306" s="138">
        <v>1</v>
      </c>
      <c r="AG306" s="138">
        <v>0</v>
      </c>
      <c r="AH306" s="170">
        <v>0</v>
      </c>
      <c r="AI306" s="170">
        <v>0</v>
      </c>
      <c r="AJ306" s="170">
        <v>0</v>
      </c>
      <c r="AK306" s="138">
        <v>0</v>
      </c>
      <c r="AL306" s="223">
        <v>0</v>
      </c>
      <c r="AM306" s="170">
        <v>0</v>
      </c>
      <c r="AN306" s="170">
        <v>0</v>
      </c>
      <c r="AO306" s="170">
        <v>0</v>
      </c>
      <c r="AP306" s="170">
        <v>0</v>
      </c>
      <c r="AQ306" s="170">
        <v>0</v>
      </c>
      <c r="AR306" s="23">
        <f>SUM(Z306:AQ306)</f>
        <v>4</v>
      </c>
      <c r="AS306" s="62" t="str">
        <f t="shared" si="39"/>
        <v>O</v>
      </c>
      <c r="AT306" s="170">
        <v>0</v>
      </c>
      <c r="AU306" s="170">
        <v>0</v>
      </c>
      <c r="AV306" s="170">
        <v>0</v>
      </c>
      <c r="AW306" s="170">
        <v>0</v>
      </c>
      <c r="AX306" s="170">
        <v>0</v>
      </c>
      <c r="AY306" s="170">
        <v>0</v>
      </c>
      <c r="AZ306" s="170">
        <v>1</v>
      </c>
      <c r="BA306" s="170">
        <v>0</v>
      </c>
      <c r="BB306" s="170">
        <v>0</v>
      </c>
      <c r="BC306" s="170">
        <v>0</v>
      </c>
      <c r="BD306" s="170">
        <v>0</v>
      </c>
      <c r="BE306" s="170">
        <v>0</v>
      </c>
      <c r="BF306" s="170">
        <v>0</v>
      </c>
      <c r="BG306" s="170">
        <v>0</v>
      </c>
      <c r="BH306" s="21">
        <f t="shared" si="40"/>
        <v>1</v>
      </c>
      <c r="BI306" s="62" t="str">
        <f t="shared" si="41"/>
        <v>NI</v>
      </c>
    </row>
    <row r="307" spans="1:61" ht="15.6" x14ac:dyDescent="0.3">
      <c r="A307" s="51">
        <v>301</v>
      </c>
      <c r="B307" s="278" t="s">
        <v>1840</v>
      </c>
      <c r="C307" s="7">
        <v>15</v>
      </c>
      <c r="D307" s="7"/>
      <c r="E307" s="7"/>
      <c r="F307" s="21">
        <v>0</v>
      </c>
      <c r="G307" s="23">
        <v>0</v>
      </c>
      <c r="H307" s="138">
        <v>0</v>
      </c>
      <c r="I307" s="138">
        <v>0</v>
      </c>
      <c r="J307" s="138">
        <v>0</v>
      </c>
      <c r="K307" s="138">
        <v>0</v>
      </c>
      <c r="L307" s="223">
        <v>0</v>
      </c>
      <c r="M307" s="138">
        <v>0</v>
      </c>
      <c r="N307" s="270">
        <v>0</v>
      </c>
      <c r="O307" s="138">
        <v>0</v>
      </c>
      <c r="P307" s="138">
        <v>0</v>
      </c>
      <c r="Q307" s="138">
        <v>0</v>
      </c>
      <c r="R307" s="138">
        <v>0</v>
      </c>
      <c r="S307" s="138">
        <v>0</v>
      </c>
      <c r="T307" s="138">
        <v>0</v>
      </c>
      <c r="U307" s="138">
        <v>0</v>
      </c>
      <c r="V307" s="138">
        <v>0</v>
      </c>
      <c r="W307" s="138">
        <v>0</v>
      </c>
      <c r="X307" s="23">
        <f>SUM(F307:W307)</f>
        <v>0</v>
      </c>
      <c r="Y307" s="23" t="str">
        <f t="shared" si="42"/>
        <v>-</v>
      </c>
      <c r="Z307" s="170">
        <v>0</v>
      </c>
      <c r="AA307" s="138">
        <v>0</v>
      </c>
      <c r="AB307" s="138">
        <v>0</v>
      </c>
      <c r="AC307" s="138">
        <v>0</v>
      </c>
      <c r="AD307" s="138">
        <v>0</v>
      </c>
      <c r="AE307" s="138">
        <v>0</v>
      </c>
      <c r="AF307" s="138">
        <v>0</v>
      </c>
      <c r="AG307" s="138">
        <v>0</v>
      </c>
      <c r="AH307" s="170">
        <v>0</v>
      </c>
      <c r="AI307" s="170">
        <v>0</v>
      </c>
      <c r="AJ307" s="170">
        <v>0</v>
      </c>
      <c r="AK307" s="138">
        <v>0</v>
      </c>
      <c r="AL307" s="223">
        <v>0</v>
      </c>
      <c r="AM307" s="170">
        <v>0</v>
      </c>
      <c r="AN307" s="170">
        <v>0</v>
      </c>
      <c r="AO307" s="170">
        <v>0</v>
      </c>
      <c r="AP307" s="170">
        <v>0</v>
      </c>
      <c r="AQ307" s="170">
        <v>0</v>
      </c>
      <c r="AR307" s="23">
        <v>0</v>
      </c>
      <c r="AS307" s="62" t="str">
        <f t="shared" si="39"/>
        <v>-</v>
      </c>
      <c r="AT307" s="170">
        <v>0</v>
      </c>
      <c r="AU307" s="170">
        <v>0</v>
      </c>
      <c r="AV307" s="170">
        <v>0</v>
      </c>
      <c r="AW307" s="170">
        <v>0</v>
      </c>
      <c r="AX307" s="170">
        <v>0</v>
      </c>
      <c r="AY307" s="170">
        <v>0</v>
      </c>
      <c r="AZ307" s="170">
        <v>0</v>
      </c>
      <c r="BA307" s="170">
        <v>0</v>
      </c>
      <c r="BB307" s="170">
        <v>0</v>
      </c>
      <c r="BC307" s="170">
        <v>0</v>
      </c>
      <c r="BD307" s="170">
        <v>0</v>
      </c>
      <c r="BE307" s="170">
        <v>0</v>
      </c>
      <c r="BF307" s="170">
        <v>1</v>
      </c>
      <c r="BG307" s="170">
        <v>0</v>
      </c>
      <c r="BH307" s="21">
        <f t="shared" si="40"/>
        <v>1</v>
      </c>
      <c r="BI307" s="62" t="str">
        <f t="shared" si="41"/>
        <v>NI</v>
      </c>
    </row>
    <row r="308" spans="1:61" ht="15.6" x14ac:dyDescent="0.3">
      <c r="A308" s="51">
        <v>302</v>
      </c>
      <c r="B308" s="278" t="s">
        <v>1776</v>
      </c>
      <c r="C308" s="3">
        <v>63</v>
      </c>
      <c r="D308" s="3"/>
      <c r="E308" s="12"/>
      <c r="F308" s="21">
        <v>0</v>
      </c>
      <c r="G308" s="23">
        <v>0</v>
      </c>
      <c r="H308" s="138">
        <v>0</v>
      </c>
      <c r="I308" s="138">
        <v>0</v>
      </c>
      <c r="J308" s="138">
        <v>0</v>
      </c>
      <c r="K308" s="138">
        <v>1</v>
      </c>
      <c r="L308" s="223">
        <v>0</v>
      </c>
      <c r="M308" s="138">
        <v>0</v>
      </c>
      <c r="N308" s="270">
        <v>0</v>
      </c>
      <c r="O308" s="138">
        <v>0</v>
      </c>
      <c r="P308" s="138">
        <v>0</v>
      </c>
      <c r="Q308" s="138">
        <v>0</v>
      </c>
      <c r="R308" s="138">
        <v>0</v>
      </c>
      <c r="S308" s="138">
        <v>0</v>
      </c>
      <c r="T308" s="138">
        <v>0</v>
      </c>
      <c r="U308" s="138">
        <v>0</v>
      </c>
      <c r="V308" s="138">
        <v>0</v>
      </c>
      <c r="W308" s="138">
        <v>0</v>
      </c>
      <c r="X308" s="23">
        <f>SUM(F308:Q308)</f>
        <v>1</v>
      </c>
      <c r="Y308" s="23" t="str">
        <f t="shared" si="42"/>
        <v>NI</v>
      </c>
      <c r="Z308" s="170">
        <v>0</v>
      </c>
      <c r="AA308" s="138">
        <v>0</v>
      </c>
      <c r="AB308" s="138">
        <v>0</v>
      </c>
      <c r="AC308" s="138">
        <v>0</v>
      </c>
      <c r="AD308" s="138">
        <v>0</v>
      </c>
      <c r="AE308" s="138">
        <v>0</v>
      </c>
      <c r="AF308" s="138">
        <v>0</v>
      </c>
      <c r="AG308" s="138">
        <v>0</v>
      </c>
      <c r="AH308" s="138">
        <v>0</v>
      </c>
      <c r="AI308" s="138">
        <v>0</v>
      </c>
      <c r="AJ308" s="138">
        <v>0</v>
      </c>
      <c r="AK308" s="138">
        <v>0</v>
      </c>
      <c r="AL308" s="223">
        <v>0</v>
      </c>
      <c r="AM308" s="170">
        <v>0</v>
      </c>
      <c r="AN308" s="170">
        <v>0</v>
      </c>
      <c r="AO308" s="170">
        <v>0</v>
      </c>
      <c r="AP308" s="170">
        <v>0</v>
      </c>
      <c r="AQ308" s="170">
        <v>0</v>
      </c>
      <c r="AR308" s="23">
        <f>SUM(Z308:AQ308)</f>
        <v>0</v>
      </c>
      <c r="AS308" s="62" t="str">
        <f t="shared" si="39"/>
        <v>-</v>
      </c>
      <c r="AT308" s="170">
        <v>0</v>
      </c>
      <c r="AU308" s="170">
        <v>0</v>
      </c>
      <c r="AV308" s="170">
        <v>0</v>
      </c>
      <c r="AW308" s="170">
        <v>0</v>
      </c>
      <c r="AX308" s="170">
        <v>0</v>
      </c>
      <c r="AY308" s="170">
        <v>0</v>
      </c>
      <c r="AZ308" s="170">
        <v>0</v>
      </c>
      <c r="BA308" s="170">
        <v>0</v>
      </c>
      <c r="BB308" s="170">
        <v>0</v>
      </c>
      <c r="BC308" s="170">
        <v>0</v>
      </c>
      <c r="BD308" s="170">
        <v>1</v>
      </c>
      <c r="BE308" s="170">
        <v>0</v>
      </c>
      <c r="BF308" s="170">
        <v>1</v>
      </c>
      <c r="BG308" s="170">
        <v>0</v>
      </c>
      <c r="BH308" s="21">
        <f t="shared" si="40"/>
        <v>2</v>
      </c>
      <c r="BI308" s="62" t="str">
        <f t="shared" si="41"/>
        <v>O</v>
      </c>
    </row>
    <row r="309" spans="1:61" ht="15.6" x14ac:dyDescent="0.3">
      <c r="A309" s="51">
        <v>303</v>
      </c>
      <c r="B309" s="278" t="s">
        <v>1838</v>
      </c>
      <c r="C309" s="7">
        <v>50</v>
      </c>
      <c r="D309" s="7"/>
      <c r="E309" s="7"/>
      <c r="F309" s="21">
        <v>0</v>
      </c>
      <c r="G309" s="23">
        <v>0</v>
      </c>
      <c r="H309" s="138">
        <v>0</v>
      </c>
      <c r="I309" s="138">
        <v>0</v>
      </c>
      <c r="J309" s="138">
        <v>0</v>
      </c>
      <c r="K309" s="138">
        <v>0</v>
      </c>
      <c r="L309" s="223">
        <v>0</v>
      </c>
      <c r="M309" s="138">
        <v>0</v>
      </c>
      <c r="N309" s="270">
        <v>0</v>
      </c>
      <c r="O309" s="138">
        <v>0</v>
      </c>
      <c r="P309" s="138">
        <v>0</v>
      </c>
      <c r="Q309" s="138">
        <v>0</v>
      </c>
      <c r="R309" s="138">
        <v>0</v>
      </c>
      <c r="S309" s="138">
        <v>0</v>
      </c>
      <c r="T309" s="138">
        <v>0</v>
      </c>
      <c r="U309" s="138">
        <v>0</v>
      </c>
      <c r="V309" s="138">
        <v>0</v>
      </c>
      <c r="W309" s="138">
        <v>0</v>
      </c>
      <c r="X309" s="23">
        <f>SUM(F309:W309)</f>
        <v>0</v>
      </c>
      <c r="Y309" s="23" t="str">
        <f t="shared" si="42"/>
        <v>-</v>
      </c>
      <c r="Z309" s="170">
        <v>0</v>
      </c>
      <c r="AA309" s="138">
        <v>0</v>
      </c>
      <c r="AB309" s="138">
        <v>0</v>
      </c>
      <c r="AC309" s="138">
        <v>0</v>
      </c>
      <c r="AD309" s="138">
        <v>0</v>
      </c>
      <c r="AE309" s="138">
        <v>0</v>
      </c>
      <c r="AF309" s="138">
        <v>0</v>
      </c>
      <c r="AG309" s="138">
        <v>0</v>
      </c>
      <c r="AH309" s="170">
        <v>0</v>
      </c>
      <c r="AI309" s="170">
        <v>0</v>
      </c>
      <c r="AJ309" s="170">
        <v>0</v>
      </c>
      <c r="AK309" s="138">
        <v>0</v>
      </c>
      <c r="AL309" s="223">
        <v>0</v>
      </c>
      <c r="AM309" s="170">
        <v>0</v>
      </c>
      <c r="AN309" s="170">
        <v>0</v>
      </c>
      <c r="AO309" s="170">
        <v>0</v>
      </c>
      <c r="AP309" s="170">
        <v>0</v>
      </c>
      <c r="AQ309" s="170">
        <v>0</v>
      </c>
      <c r="AR309" s="23">
        <v>0</v>
      </c>
      <c r="AS309" s="62" t="str">
        <f t="shared" si="39"/>
        <v>-</v>
      </c>
      <c r="AT309" s="170">
        <v>0</v>
      </c>
      <c r="AU309" s="170">
        <v>0</v>
      </c>
      <c r="AV309" s="170">
        <v>0</v>
      </c>
      <c r="AW309" s="170">
        <v>0</v>
      </c>
      <c r="AX309" s="170">
        <v>0</v>
      </c>
      <c r="AY309" s="170">
        <v>0</v>
      </c>
      <c r="AZ309" s="170">
        <v>0</v>
      </c>
      <c r="BA309" s="170">
        <v>0</v>
      </c>
      <c r="BB309" s="170">
        <v>0</v>
      </c>
      <c r="BC309" s="170">
        <v>0</v>
      </c>
      <c r="BD309" s="170">
        <v>0</v>
      </c>
      <c r="BE309" s="170">
        <v>0</v>
      </c>
      <c r="BF309" s="170">
        <v>1</v>
      </c>
      <c r="BG309" s="170">
        <v>0</v>
      </c>
      <c r="BH309" s="21">
        <f t="shared" si="40"/>
        <v>1</v>
      </c>
      <c r="BI309" s="62" t="str">
        <f t="shared" si="41"/>
        <v>NI</v>
      </c>
    </row>
    <row r="310" spans="1:61" ht="15.6" x14ac:dyDescent="0.3">
      <c r="A310" s="51">
        <v>304</v>
      </c>
      <c r="B310" s="278" t="s">
        <v>1712</v>
      </c>
      <c r="C310" s="7">
        <v>53</v>
      </c>
      <c r="D310" s="7"/>
      <c r="E310" s="7"/>
      <c r="F310" s="170">
        <v>0</v>
      </c>
      <c r="G310" s="23">
        <v>0</v>
      </c>
      <c r="H310" s="138">
        <v>0</v>
      </c>
      <c r="I310" s="138">
        <v>0</v>
      </c>
      <c r="J310" s="138">
        <v>0</v>
      </c>
      <c r="K310" s="138">
        <v>0</v>
      </c>
      <c r="L310" s="223">
        <v>0</v>
      </c>
      <c r="M310" s="170">
        <v>0</v>
      </c>
      <c r="N310" s="271">
        <v>0</v>
      </c>
      <c r="O310" s="138">
        <v>0</v>
      </c>
      <c r="P310" s="138">
        <v>0</v>
      </c>
      <c r="Q310" s="138">
        <v>0</v>
      </c>
      <c r="R310" s="138">
        <v>0</v>
      </c>
      <c r="S310" s="138">
        <v>0</v>
      </c>
      <c r="T310" s="138">
        <v>0</v>
      </c>
      <c r="U310" s="138">
        <v>0</v>
      </c>
      <c r="V310" s="138">
        <v>0</v>
      </c>
      <c r="W310" s="138">
        <v>0</v>
      </c>
      <c r="X310" s="23">
        <f>SUM(F310:Q310)</f>
        <v>0</v>
      </c>
      <c r="Y310" s="23" t="str">
        <f>IF(X309&gt;=5,"C",IF(X309=0,"-",IF(X309=1,"NI",IF(X309&gt;1,"O",IF(X309&gt;5,"O")))))</f>
        <v>-</v>
      </c>
      <c r="Z310" s="170">
        <v>0</v>
      </c>
      <c r="AA310" s="170">
        <v>0</v>
      </c>
      <c r="AB310" s="170">
        <v>0</v>
      </c>
      <c r="AC310" s="170">
        <v>0</v>
      </c>
      <c r="AD310" s="170">
        <v>0</v>
      </c>
      <c r="AE310" s="170">
        <v>0</v>
      </c>
      <c r="AF310" s="170">
        <v>0</v>
      </c>
      <c r="AG310" s="138">
        <v>0</v>
      </c>
      <c r="AH310" s="170">
        <v>0</v>
      </c>
      <c r="AI310" s="170">
        <v>0</v>
      </c>
      <c r="AJ310" s="170">
        <v>0</v>
      </c>
      <c r="AK310" s="138">
        <v>0</v>
      </c>
      <c r="AL310" s="223">
        <v>0</v>
      </c>
      <c r="AM310" s="170">
        <v>0</v>
      </c>
      <c r="AN310" s="170">
        <v>0</v>
      </c>
      <c r="AO310" s="170">
        <v>0</v>
      </c>
      <c r="AP310" s="170">
        <v>0</v>
      </c>
      <c r="AQ310" s="170">
        <v>0</v>
      </c>
      <c r="AR310" s="23">
        <f>SUM(Z310:AQ310)</f>
        <v>0</v>
      </c>
      <c r="AS310" s="62" t="str">
        <f t="shared" si="39"/>
        <v>-</v>
      </c>
      <c r="AT310" s="170">
        <v>1</v>
      </c>
      <c r="AU310" s="170">
        <v>0</v>
      </c>
      <c r="AV310" s="170">
        <v>0</v>
      </c>
      <c r="AW310" s="170">
        <v>0</v>
      </c>
      <c r="AX310" s="170">
        <v>0</v>
      </c>
      <c r="AY310" s="170">
        <v>0</v>
      </c>
      <c r="AZ310" s="170">
        <v>0</v>
      </c>
      <c r="BA310" s="170">
        <v>0</v>
      </c>
      <c r="BB310" s="170">
        <v>0</v>
      </c>
      <c r="BC310" s="170">
        <v>0</v>
      </c>
      <c r="BD310" s="170">
        <v>0</v>
      </c>
      <c r="BE310" s="170">
        <v>0</v>
      </c>
      <c r="BF310" s="170">
        <v>0</v>
      </c>
      <c r="BG310" s="170">
        <v>0</v>
      </c>
      <c r="BH310" s="21">
        <f t="shared" si="40"/>
        <v>1</v>
      </c>
      <c r="BI310" s="62" t="str">
        <f t="shared" si="41"/>
        <v>NI</v>
      </c>
    </row>
    <row r="311" spans="1:61" ht="15.6" x14ac:dyDescent="0.3">
      <c r="A311" s="51">
        <v>305</v>
      </c>
      <c r="B311" s="278" t="s">
        <v>1675</v>
      </c>
      <c r="C311" s="3">
        <v>48</v>
      </c>
      <c r="D311" s="3"/>
      <c r="E311" s="12"/>
      <c r="F311" s="21">
        <v>0</v>
      </c>
      <c r="G311" s="23">
        <v>0</v>
      </c>
      <c r="H311" s="138">
        <v>0</v>
      </c>
      <c r="I311" s="138">
        <v>0</v>
      </c>
      <c r="J311" s="138">
        <v>0</v>
      </c>
      <c r="K311" s="138">
        <v>0</v>
      </c>
      <c r="L311" s="223">
        <v>0</v>
      </c>
      <c r="M311" s="138">
        <v>0</v>
      </c>
      <c r="N311" s="270">
        <v>0</v>
      </c>
      <c r="O311" s="138">
        <v>0</v>
      </c>
      <c r="P311" s="138">
        <v>0</v>
      </c>
      <c r="Q311" s="138">
        <v>0</v>
      </c>
      <c r="R311" s="138">
        <v>0</v>
      </c>
      <c r="S311" s="138">
        <v>0</v>
      </c>
      <c r="T311" s="138">
        <v>0</v>
      </c>
      <c r="U311" s="138">
        <v>0</v>
      </c>
      <c r="V311" s="138">
        <v>0</v>
      </c>
      <c r="W311" s="138">
        <v>0</v>
      </c>
      <c r="X311" s="23">
        <f>SUM(F311:Q311)</f>
        <v>0</v>
      </c>
      <c r="Y311" s="23"/>
      <c r="Z311" s="170">
        <v>0</v>
      </c>
      <c r="AA311" s="138">
        <v>0</v>
      </c>
      <c r="AB311" s="138">
        <v>0</v>
      </c>
      <c r="AC311" s="138">
        <v>0</v>
      </c>
      <c r="AD311" s="138">
        <v>0</v>
      </c>
      <c r="AE311" s="138">
        <v>0</v>
      </c>
      <c r="AF311" s="138">
        <v>0</v>
      </c>
      <c r="AG311" s="138">
        <v>0</v>
      </c>
      <c r="AH311" s="170">
        <v>0</v>
      </c>
      <c r="AI311" s="170">
        <v>0</v>
      </c>
      <c r="AJ311" s="170">
        <v>0</v>
      </c>
      <c r="AK311" s="138">
        <v>0</v>
      </c>
      <c r="AL311" s="223">
        <v>0</v>
      </c>
      <c r="AM311" s="170">
        <v>1</v>
      </c>
      <c r="AN311" s="170">
        <v>0</v>
      </c>
      <c r="AO311" s="170">
        <v>0</v>
      </c>
      <c r="AP311" s="170">
        <v>0</v>
      </c>
      <c r="AQ311" s="170">
        <v>1</v>
      </c>
      <c r="AR311" s="23">
        <f>SUM(Z311:AQ311)</f>
        <v>2</v>
      </c>
      <c r="AS311" s="62" t="str">
        <f t="shared" si="39"/>
        <v>O</v>
      </c>
      <c r="AT311" s="170">
        <v>0</v>
      </c>
      <c r="AU311" s="170">
        <v>0</v>
      </c>
      <c r="AV311" s="170">
        <v>0</v>
      </c>
      <c r="AW311" s="170">
        <v>0</v>
      </c>
      <c r="AX311" s="170">
        <v>0</v>
      </c>
      <c r="AY311" s="170">
        <v>0</v>
      </c>
      <c r="AZ311" s="170">
        <v>1</v>
      </c>
      <c r="BA311" s="170">
        <v>0</v>
      </c>
      <c r="BB311" s="170">
        <v>0</v>
      </c>
      <c r="BC311" s="170">
        <v>0</v>
      </c>
      <c r="BD311" s="170">
        <v>0</v>
      </c>
      <c r="BE311" s="170">
        <v>1</v>
      </c>
      <c r="BF311" s="170">
        <v>1</v>
      </c>
      <c r="BG311" s="170">
        <v>0</v>
      </c>
      <c r="BH311" s="21">
        <f t="shared" si="40"/>
        <v>3</v>
      </c>
      <c r="BI311" s="62" t="str">
        <f t="shared" si="41"/>
        <v>O</v>
      </c>
    </row>
    <row r="312" spans="1:61" ht="15.6" x14ac:dyDescent="0.3">
      <c r="A312" s="51">
        <v>306</v>
      </c>
      <c r="B312" s="278" t="s">
        <v>1674</v>
      </c>
      <c r="C312" s="3">
        <v>54</v>
      </c>
      <c r="D312" s="3">
        <v>2</v>
      </c>
      <c r="E312" s="12"/>
      <c r="F312" s="21">
        <v>0</v>
      </c>
      <c r="G312" s="23">
        <v>1</v>
      </c>
      <c r="H312" s="138">
        <v>0</v>
      </c>
      <c r="I312" s="138">
        <v>1</v>
      </c>
      <c r="J312" s="138">
        <v>1</v>
      </c>
      <c r="K312" s="138">
        <v>1</v>
      </c>
      <c r="L312" s="223">
        <v>1</v>
      </c>
      <c r="M312" s="138">
        <v>1</v>
      </c>
      <c r="N312" s="270">
        <v>1</v>
      </c>
      <c r="O312" s="138">
        <v>1</v>
      </c>
      <c r="P312" s="138">
        <v>1</v>
      </c>
      <c r="Q312" s="138">
        <v>1</v>
      </c>
      <c r="R312" s="138">
        <v>1</v>
      </c>
      <c r="S312" s="138">
        <v>1</v>
      </c>
      <c r="T312" s="138">
        <v>1</v>
      </c>
      <c r="U312" s="138">
        <v>1</v>
      </c>
      <c r="V312" s="138">
        <v>1</v>
      </c>
      <c r="W312" s="138">
        <v>1</v>
      </c>
      <c r="X312" s="23">
        <f>SUM(F312:Q312)</f>
        <v>10</v>
      </c>
      <c r="Y312" s="23" t="str">
        <f t="shared" ref="Y312:Y318" si="43">IF(X312&gt;=5,"C",IF(X312=0,"-",IF(X312=1,"NI",IF(X312&gt;1,"O",IF(X312&gt;5,"O")))))</f>
        <v>C</v>
      </c>
      <c r="Z312" s="170">
        <v>1</v>
      </c>
      <c r="AA312" s="138">
        <v>1</v>
      </c>
      <c r="AB312" s="138">
        <v>1</v>
      </c>
      <c r="AC312" s="138">
        <v>1</v>
      </c>
      <c r="AD312" s="138">
        <v>1</v>
      </c>
      <c r="AE312" s="138">
        <v>1</v>
      </c>
      <c r="AF312" s="138">
        <v>1</v>
      </c>
      <c r="AG312" s="138">
        <v>1</v>
      </c>
      <c r="AH312" s="170">
        <v>1</v>
      </c>
      <c r="AI312" s="170">
        <v>1</v>
      </c>
      <c r="AJ312" s="170">
        <v>1</v>
      </c>
      <c r="AK312" s="138">
        <v>0</v>
      </c>
      <c r="AL312" s="223">
        <v>1</v>
      </c>
      <c r="AM312" s="170">
        <v>1</v>
      </c>
      <c r="AN312" s="170">
        <v>1</v>
      </c>
      <c r="AO312" s="170">
        <v>1</v>
      </c>
      <c r="AP312" s="170">
        <v>1</v>
      </c>
      <c r="AQ312" s="170">
        <v>1</v>
      </c>
      <c r="AR312" s="23">
        <f>SUM(Z312:AQ312)</f>
        <v>17</v>
      </c>
      <c r="AS312" s="62" t="str">
        <f t="shared" si="39"/>
        <v>C</v>
      </c>
      <c r="AT312" s="170">
        <v>0</v>
      </c>
      <c r="AU312" s="170">
        <v>1</v>
      </c>
      <c r="AV312" s="170">
        <v>1</v>
      </c>
      <c r="AW312" s="170">
        <v>1</v>
      </c>
      <c r="AX312" s="170">
        <v>1</v>
      </c>
      <c r="AY312" s="170">
        <v>1</v>
      </c>
      <c r="AZ312" s="170">
        <v>1</v>
      </c>
      <c r="BA312" s="170">
        <v>0</v>
      </c>
      <c r="BB312" s="170">
        <v>1</v>
      </c>
      <c r="BC312" s="170">
        <v>1</v>
      </c>
      <c r="BD312" s="170">
        <v>1</v>
      </c>
      <c r="BE312" s="170">
        <v>1</v>
      </c>
      <c r="BF312" s="170">
        <v>1</v>
      </c>
      <c r="BG312" s="170">
        <v>1</v>
      </c>
      <c r="BH312" s="21">
        <f t="shared" si="40"/>
        <v>12</v>
      </c>
      <c r="BI312" s="62" t="str">
        <f t="shared" si="41"/>
        <v>C</v>
      </c>
    </row>
    <row r="313" spans="1:61" ht="15.6" x14ac:dyDescent="0.3">
      <c r="A313" s="51">
        <v>307</v>
      </c>
      <c r="B313" s="278" t="s">
        <v>1647</v>
      </c>
      <c r="C313" s="3">
        <v>30</v>
      </c>
      <c r="D313" s="3"/>
      <c r="E313" s="12"/>
      <c r="F313" s="21">
        <v>0</v>
      </c>
      <c r="G313" s="23">
        <v>0</v>
      </c>
      <c r="H313" s="138">
        <v>0</v>
      </c>
      <c r="I313" s="138">
        <v>0</v>
      </c>
      <c r="J313" s="138">
        <v>0</v>
      </c>
      <c r="K313" s="138">
        <v>0</v>
      </c>
      <c r="L313" s="223">
        <v>0</v>
      </c>
      <c r="M313" s="138">
        <v>0</v>
      </c>
      <c r="N313" s="270">
        <v>0</v>
      </c>
      <c r="O313" s="138">
        <v>0</v>
      </c>
      <c r="P313" s="138">
        <v>0</v>
      </c>
      <c r="Q313" s="138">
        <v>0</v>
      </c>
      <c r="R313" s="138">
        <v>0</v>
      </c>
      <c r="S313" s="138">
        <v>0</v>
      </c>
      <c r="T313" s="138">
        <v>0</v>
      </c>
      <c r="U313" s="138">
        <v>0</v>
      </c>
      <c r="V313" s="138">
        <v>0</v>
      </c>
      <c r="W313" s="138">
        <v>0</v>
      </c>
      <c r="X313" s="23">
        <f>SUM(F313:W313)</f>
        <v>0</v>
      </c>
      <c r="Y313" s="23" t="str">
        <f t="shared" si="43"/>
        <v>-</v>
      </c>
      <c r="Z313" s="170">
        <v>0</v>
      </c>
      <c r="AA313" s="138">
        <v>0</v>
      </c>
      <c r="AB313" s="138">
        <v>0</v>
      </c>
      <c r="AC313" s="138">
        <v>0</v>
      </c>
      <c r="AD313" s="138">
        <v>0</v>
      </c>
      <c r="AE313" s="138">
        <v>0</v>
      </c>
      <c r="AF313" s="138">
        <v>0</v>
      </c>
      <c r="AG313" s="138">
        <v>0</v>
      </c>
      <c r="AH313" s="170">
        <v>0</v>
      </c>
      <c r="AI313" s="170">
        <v>0</v>
      </c>
      <c r="AJ313" s="170">
        <v>0</v>
      </c>
      <c r="AK313" s="138">
        <v>1</v>
      </c>
      <c r="AL313" s="223">
        <v>0</v>
      </c>
      <c r="AM313" s="170">
        <v>0</v>
      </c>
      <c r="AN313" s="170">
        <v>0</v>
      </c>
      <c r="AO313" s="170">
        <v>0</v>
      </c>
      <c r="AP313" s="170">
        <v>0</v>
      </c>
      <c r="AQ313" s="170">
        <v>0</v>
      </c>
      <c r="AR313" s="23">
        <f>SUM(Z313:AQ313)</f>
        <v>1</v>
      </c>
      <c r="AS313" s="62" t="str">
        <f t="shared" si="39"/>
        <v>NI</v>
      </c>
      <c r="AT313" s="170">
        <v>0</v>
      </c>
      <c r="AU313" s="170">
        <v>0</v>
      </c>
      <c r="AV313" s="170">
        <v>0</v>
      </c>
      <c r="AW313" s="170">
        <v>0</v>
      </c>
      <c r="AX313" s="170">
        <v>0</v>
      </c>
      <c r="AY313" s="170">
        <v>0</v>
      </c>
      <c r="AZ313" s="170">
        <v>0</v>
      </c>
      <c r="BA313" s="170">
        <v>0</v>
      </c>
      <c r="BB313" s="170">
        <v>0</v>
      </c>
      <c r="BC313" s="170">
        <v>0</v>
      </c>
      <c r="BD313" s="170">
        <v>0</v>
      </c>
      <c r="BE313" s="170">
        <v>0</v>
      </c>
      <c r="BF313" s="170">
        <v>0</v>
      </c>
      <c r="BG313" s="170">
        <v>0</v>
      </c>
      <c r="BH313" s="21">
        <f t="shared" si="40"/>
        <v>0</v>
      </c>
      <c r="BI313" s="62" t="str">
        <f t="shared" si="41"/>
        <v>-</v>
      </c>
    </row>
    <row r="314" spans="1:61" ht="15.6" x14ac:dyDescent="0.3">
      <c r="A314" s="51">
        <v>308</v>
      </c>
      <c r="B314" s="280" t="s">
        <v>961</v>
      </c>
      <c r="C314" s="22">
        <v>69</v>
      </c>
      <c r="D314" s="22">
        <v>2</v>
      </c>
      <c r="E314" s="21"/>
      <c r="F314" s="21">
        <v>0</v>
      </c>
      <c r="G314" s="23">
        <v>1</v>
      </c>
      <c r="H314" s="138">
        <v>0</v>
      </c>
      <c r="I314" s="138">
        <v>1</v>
      </c>
      <c r="J314" s="138">
        <v>1</v>
      </c>
      <c r="K314" s="138">
        <v>1</v>
      </c>
      <c r="L314" s="223">
        <v>1</v>
      </c>
      <c r="M314" s="138">
        <v>1</v>
      </c>
      <c r="N314" s="270">
        <v>1</v>
      </c>
      <c r="O314" s="138">
        <v>0</v>
      </c>
      <c r="P314" s="138">
        <v>1</v>
      </c>
      <c r="Q314" s="138">
        <v>1</v>
      </c>
      <c r="R314" s="138">
        <v>1</v>
      </c>
      <c r="S314" s="138">
        <v>1</v>
      </c>
      <c r="T314" s="138">
        <v>1</v>
      </c>
      <c r="U314" s="138">
        <v>1</v>
      </c>
      <c r="V314" s="138">
        <v>0</v>
      </c>
      <c r="W314" s="138">
        <v>0</v>
      </c>
      <c r="X314" s="23">
        <f>SUM(F314:Q314)</f>
        <v>9</v>
      </c>
      <c r="Y314" s="23" t="str">
        <f t="shared" si="43"/>
        <v>C</v>
      </c>
      <c r="Z314" s="170">
        <v>0</v>
      </c>
      <c r="AA314" s="138">
        <v>0</v>
      </c>
      <c r="AB314" s="138">
        <v>1</v>
      </c>
      <c r="AC314" s="138">
        <v>1</v>
      </c>
      <c r="AD314" s="138">
        <v>1</v>
      </c>
      <c r="AE314" s="138">
        <v>0</v>
      </c>
      <c r="AF314" s="138">
        <v>1</v>
      </c>
      <c r="AG314" s="138">
        <v>1</v>
      </c>
      <c r="AH314" s="170">
        <v>1</v>
      </c>
      <c r="AI314" s="170">
        <v>0</v>
      </c>
      <c r="AJ314" s="170">
        <v>1</v>
      </c>
      <c r="AK314" s="138">
        <v>1</v>
      </c>
      <c r="AL314" s="223">
        <v>1</v>
      </c>
      <c r="AM314" s="170">
        <v>1</v>
      </c>
      <c r="AN314" s="170">
        <v>1</v>
      </c>
      <c r="AO314" s="170">
        <v>1</v>
      </c>
      <c r="AP314" s="170">
        <v>1</v>
      </c>
      <c r="AQ314" s="170">
        <v>1</v>
      </c>
      <c r="AR314" s="23">
        <f>SUM(Z314:AQ314)</f>
        <v>14</v>
      </c>
      <c r="AS314" s="62" t="str">
        <f t="shared" si="39"/>
        <v>C</v>
      </c>
      <c r="AT314" s="170">
        <v>0</v>
      </c>
      <c r="AU314" s="170">
        <v>0</v>
      </c>
      <c r="AV314" s="170">
        <v>1</v>
      </c>
      <c r="AW314" s="170">
        <v>1</v>
      </c>
      <c r="AX314" s="170">
        <v>0</v>
      </c>
      <c r="AY314" s="170">
        <v>1</v>
      </c>
      <c r="AZ314" s="170">
        <v>1</v>
      </c>
      <c r="BA314" s="170">
        <v>0</v>
      </c>
      <c r="BB314" s="170">
        <v>1</v>
      </c>
      <c r="BC314" s="170">
        <v>1</v>
      </c>
      <c r="BD314" s="170">
        <v>0</v>
      </c>
      <c r="BE314" s="170">
        <v>0</v>
      </c>
      <c r="BF314" s="170">
        <v>1</v>
      </c>
      <c r="BG314" s="170">
        <v>1</v>
      </c>
      <c r="BH314" s="21">
        <f t="shared" si="40"/>
        <v>8</v>
      </c>
      <c r="BI314" s="62" t="str">
        <f t="shared" si="41"/>
        <v>C</v>
      </c>
    </row>
    <row r="315" spans="1:61" ht="15.6" x14ac:dyDescent="0.3">
      <c r="A315" s="51">
        <v>309</v>
      </c>
      <c r="B315" s="278" t="s">
        <v>1791</v>
      </c>
      <c r="C315" s="3">
        <v>60</v>
      </c>
      <c r="D315" s="3"/>
      <c r="E315" s="12"/>
      <c r="F315" s="12">
        <v>0</v>
      </c>
      <c r="G315" s="13">
        <v>0</v>
      </c>
      <c r="H315" s="136">
        <v>0</v>
      </c>
      <c r="I315" s="136">
        <v>0</v>
      </c>
      <c r="J315" s="136">
        <v>0</v>
      </c>
      <c r="K315" s="136">
        <v>0</v>
      </c>
      <c r="L315" s="207">
        <v>0</v>
      </c>
      <c r="M315" s="136">
        <v>0</v>
      </c>
      <c r="N315" s="129">
        <v>0</v>
      </c>
      <c r="O315" s="136">
        <v>0</v>
      </c>
      <c r="P315" s="136">
        <v>0</v>
      </c>
      <c r="Q315" s="136">
        <v>0</v>
      </c>
      <c r="R315" s="136">
        <v>0</v>
      </c>
      <c r="S315" s="136">
        <v>0</v>
      </c>
      <c r="T315" s="136">
        <v>0</v>
      </c>
      <c r="U315" s="136">
        <v>0</v>
      </c>
      <c r="V315" s="136">
        <v>0</v>
      </c>
      <c r="W315" s="136">
        <v>0</v>
      </c>
      <c r="X315" s="23">
        <f>SUM(F315:W315)</f>
        <v>0</v>
      </c>
      <c r="Y315" s="13" t="str">
        <f t="shared" si="43"/>
        <v>-</v>
      </c>
      <c r="Z315" s="171">
        <v>0</v>
      </c>
      <c r="AA315" s="136">
        <v>0</v>
      </c>
      <c r="AB315" s="136">
        <v>0</v>
      </c>
      <c r="AC315" s="136">
        <v>0</v>
      </c>
      <c r="AD315" s="136">
        <v>0</v>
      </c>
      <c r="AE315" s="136">
        <v>0</v>
      </c>
      <c r="AF315" s="136">
        <v>0</v>
      </c>
      <c r="AG315" s="136">
        <v>0</v>
      </c>
      <c r="AH315" s="171">
        <v>0</v>
      </c>
      <c r="AI315" s="171">
        <v>0</v>
      </c>
      <c r="AJ315" s="171">
        <v>0</v>
      </c>
      <c r="AK315" s="136">
        <v>0</v>
      </c>
      <c r="AL315" s="207">
        <v>0</v>
      </c>
      <c r="AM315" s="171">
        <v>0</v>
      </c>
      <c r="AN315" s="171">
        <v>0</v>
      </c>
      <c r="AO315" s="171">
        <v>0</v>
      </c>
      <c r="AP315" s="171">
        <v>0</v>
      </c>
      <c r="AQ315" s="171">
        <v>0</v>
      </c>
      <c r="AR315" s="13">
        <v>0</v>
      </c>
      <c r="AS315" s="62" t="str">
        <f t="shared" si="39"/>
        <v>-</v>
      </c>
      <c r="AT315" s="171">
        <v>0</v>
      </c>
      <c r="AU315" s="171">
        <v>0</v>
      </c>
      <c r="AV315" s="171">
        <v>0</v>
      </c>
      <c r="AW315" s="171">
        <v>0</v>
      </c>
      <c r="AX315" s="171">
        <v>0</v>
      </c>
      <c r="AY315" s="171">
        <v>0</v>
      </c>
      <c r="AZ315" s="171">
        <v>0</v>
      </c>
      <c r="BA315" s="171">
        <v>0</v>
      </c>
      <c r="BB315" s="171">
        <v>0</v>
      </c>
      <c r="BC315" s="171">
        <v>0</v>
      </c>
      <c r="BD315" s="171">
        <v>1</v>
      </c>
      <c r="BE315" s="171">
        <v>0</v>
      </c>
      <c r="BF315" s="171">
        <v>1</v>
      </c>
      <c r="BG315" s="171">
        <v>0</v>
      </c>
      <c r="BH315" s="21">
        <f t="shared" si="40"/>
        <v>2</v>
      </c>
      <c r="BI315" s="62" t="str">
        <f t="shared" si="41"/>
        <v>O</v>
      </c>
    </row>
    <row r="316" spans="1:61" ht="15.6" x14ac:dyDescent="0.3">
      <c r="A316" s="51">
        <v>310</v>
      </c>
      <c r="B316" s="278" t="s">
        <v>1372</v>
      </c>
      <c r="C316" s="3"/>
      <c r="D316" s="3"/>
      <c r="E316" s="12"/>
      <c r="F316" s="12">
        <v>0</v>
      </c>
      <c r="G316" s="13">
        <v>0</v>
      </c>
      <c r="H316" s="136">
        <v>0</v>
      </c>
      <c r="I316" s="136">
        <v>0</v>
      </c>
      <c r="J316" s="136">
        <v>0</v>
      </c>
      <c r="K316" s="136">
        <v>1</v>
      </c>
      <c r="L316" s="207">
        <v>1</v>
      </c>
      <c r="M316" s="136">
        <v>0</v>
      </c>
      <c r="N316" s="129">
        <v>0</v>
      </c>
      <c r="O316" s="136">
        <v>1</v>
      </c>
      <c r="P316" s="136">
        <v>0</v>
      </c>
      <c r="Q316" s="136">
        <v>0</v>
      </c>
      <c r="R316" s="136">
        <v>0</v>
      </c>
      <c r="S316" s="136">
        <v>0</v>
      </c>
      <c r="T316" s="136">
        <v>1</v>
      </c>
      <c r="U316" s="136">
        <v>0</v>
      </c>
      <c r="V316" s="136">
        <v>0</v>
      </c>
      <c r="W316" s="136">
        <v>0</v>
      </c>
      <c r="X316" s="23">
        <f>SUM(F316:Q316)</f>
        <v>3</v>
      </c>
      <c r="Y316" s="13" t="str">
        <f t="shared" si="43"/>
        <v>O</v>
      </c>
      <c r="Z316" s="171">
        <v>0</v>
      </c>
      <c r="AA316" s="136">
        <v>0</v>
      </c>
      <c r="AB316" s="136">
        <v>0</v>
      </c>
      <c r="AC316" s="136">
        <v>0</v>
      </c>
      <c r="AD316" s="136">
        <v>0</v>
      </c>
      <c r="AE316" s="136">
        <v>0</v>
      </c>
      <c r="AF316" s="136">
        <v>0</v>
      </c>
      <c r="AG316" s="136">
        <v>0</v>
      </c>
      <c r="AH316" s="171">
        <v>0</v>
      </c>
      <c r="AI316" s="171">
        <v>0</v>
      </c>
      <c r="AJ316" s="171">
        <v>0</v>
      </c>
      <c r="AK316" s="136">
        <v>0</v>
      </c>
      <c r="AL316" s="207">
        <v>0</v>
      </c>
      <c r="AM316" s="171">
        <v>0</v>
      </c>
      <c r="AN316" s="171">
        <v>0</v>
      </c>
      <c r="AO316" s="171">
        <v>0</v>
      </c>
      <c r="AP316" s="171">
        <v>0</v>
      </c>
      <c r="AQ316" s="171">
        <v>0</v>
      </c>
      <c r="AR316" s="13">
        <f>SUM(Z316:AQ316)</f>
        <v>0</v>
      </c>
      <c r="AS316" s="62" t="str">
        <f t="shared" si="39"/>
        <v>-</v>
      </c>
      <c r="AT316" s="171">
        <v>0</v>
      </c>
      <c r="AU316" s="171">
        <v>0</v>
      </c>
      <c r="AV316" s="171">
        <v>0</v>
      </c>
      <c r="AW316" s="171">
        <v>0</v>
      </c>
      <c r="AX316" s="171">
        <v>0</v>
      </c>
      <c r="AY316" s="171">
        <v>0</v>
      </c>
      <c r="AZ316" s="171">
        <v>0</v>
      </c>
      <c r="BA316" s="171">
        <v>0</v>
      </c>
      <c r="BB316" s="171">
        <v>0</v>
      </c>
      <c r="BC316" s="171">
        <v>0</v>
      </c>
      <c r="BD316" s="171">
        <v>0</v>
      </c>
      <c r="BE316" s="171">
        <v>0</v>
      </c>
      <c r="BF316" s="171">
        <v>0</v>
      </c>
      <c r="BG316" s="171">
        <v>0</v>
      </c>
      <c r="BH316" s="21">
        <f t="shared" si="40"/>
        <v>0</v>
      </c>
      <c r="BI316" s="62" t="str">
        <f t="shared" si="41"/>
        <v>-</v>
      </c>
    </row>
    <row r="317" spans="1:61" ht="15.6" x14ac:dyDescent="0.3">
      <c r="A317" s="51">
        <v>311</v>
      </c>
      <c r="B317" s="278" t="s">
        <v>1380</v>
      </c>
      <c r="C317" s="3"/>
      <c r="D317" s="3"/>
      <c r="E317" s="12"/>
      <c r="F317" s="12">
        <v>0</v>
      </c>
      <c r="G317" s="13">
        <v>0</v>
      </c>
      <c r="H317" s="136">
        <v>0</v>
      </c>
      <c r="I317" s="136">
        <v>0</v>
      </c>
      <c r="J317" s="136">
        <v>0</v>
      </c>
      <c r="K317" s="136">
        <v>0</v>
      </c>
      <c r="L317" s="207">
        <v>0</v>
      </c>
      <c r="M317" s="171">
        <v>0</v>
      </c>
      <c r="N317" s="129">
        <v>1</v>
      </c>
      <c r="O317" s="136">
        <v>0</v>
      </c>
      <c r="P317" s="136">
        <v>0</v>
      </c>
      <c r="Q317" s="136">
        <v>0</v>
      </c>
      <c r="R317" s="136">
        <v>0</v>
      </c>
      <c r="S317" s="136">
        <v>1</v>
      </c>
      <c r="T317" s="136">
        <v>0</v>
      </c>
      <c r="U317" s="136">
        <v>0</v>
      </c>
      <c r="V317" s="136">
        <v>0</v>
      </c>
      <c r="W317" s="136">
        <v>0</v>
      </c>
      <c r="X317" s="23">
        <f>SUM(F317:Q317)</f>
        <v>1</v>
      </c>
      <c r="Y317" s="13" t="str">
        <f t="shared" si="43"/>
        <v>NI</v>
      </c>
      <c r="Z317" s="171">
        <v>0</v>
      </c>
      <c r="AA317" s="136">
        <v>0</v>
      </c>
      <c r="AB317" s="136">
        <v>0</v>
      </c>
      <c r="AC317" s="136">
        <v>0</v>
      </c>
      <c r="AD317" s="136">
        <v>0</v>
      </c>
      <c r="AE317" s="136">
        <v>0</v>
      </c>
      <c r="AF317" s="136">
        <v>0</v>
      </c>
      <c r="AG317" s="136">
        <v>0</v>
      </c>
      <c r="AH317" s="171">
        <v>0</v>
      </c>
      <c r="AI317" s="171">
        <v>0</v>
      </c>
      <c r="AJ317" s="171">
        <v>0</v>
      </c>
      <c r="AK317" s="136">
        <v>0</v>
      </c>
      <c r="AL317" s="207">
        <v>0</v>
      </c>
      <c r="AM317" s="171">
        <v>0</v>
      </c>
      <c r="AN317" s="171">
        <v>0</v>
      </c>
      <c r="AO317" s="171">
        <v>0</v>
      </c>
      <c r="AP317" s="171">
        <v>0</v>
      </c>
      <c r="AQ317" s="171">
        <v>0</v>
      </c>
      <c r="AR317" s="13">
        <f>SUM(Z317:AQ317)</f>
        <v>0</v>
      </c>
      <c r="AS317" s="62" t="str">
        <f t="shared" si="39"/>
        <v>-</v>
      </c>
      <c r="AT317" s="171">
        <v>0</v>
      </c>
      <c r="AU317" s="171">
        <v>0</v>
      </c>
      <c r="AV317" s="171">
        <v>0</v>
      </c>
      <c r="AW317" s="171">
        <v>0</v>
      </c>
      <c r="AX317" s="171">
        <v>0</v>
      </c>
      <c r="AY317" s="171">
        <v>0</v>
      </c>
      <c r="AZ317" s="171">
        <v>0</v>
      </c>
      <c r="BA317" s="171">
        <v>0</v>
      </c>
      <c r="BB317" s="171">
        <v>0</v>
      </c>
      <c r="BC317" s="171">
        <v>0</v>
      </c>
      <c r="BD317" s="171">
        <v>0</v>
      </c>
      <c r="BE317" s="171">
        <v>0</v>
      </c>
      <c r="BF317" s="171">
        <v>0</v>
      </c>
      <c r="BG317" s="171">
        <v>0</v>
      </c>
      <c r="BH317" s="21">
        <f t="shared" si="40"/>
        <v>0</v>
      </c>
      <c r="BI317" s="62" t="str">
        <f t="shared" si="41"/>
        <v>-</v>
      </c>
    </row>
    <row r="318" spans="1:61" ht="15.6" x14ac:dyDescent="0.3">
      <c r="A318" s="51">
        <v>312</v>
      </c>
      <c r="B318" s="278" t="s">
        <v>1803</v>
      </c>
      <c r="C318" s="7">
        <v>50</v>
      </c>
      <c r="D318" s="7"/>
      <c r="E318" s="7"/>
      <c r="F318" s="12">
        <v>0</v>
      </c>
      <c r="G318" s="13">
        <v>0</v>
      </c>
      <c r="H318" s="136">
        <v>0</v>
      </c>
      <c r="I318" s="136">
        <v>0</v>
      </c>
      <c r="J318" s="136">
        <v>0</v>
      </c>
      <c r="K318" s="136">
        <v>0</v>
      </c>
      <c r="L318" s="207">
        <v>0</v>
      </c>
      <c r="M318" s="136">
        <v>0</v>
      </c>
      <c r="N318" s="129">
        <v>0</v>
      </c>
      <c r="O318" s="136">
        <v>0</v>
      </c>
      <c r="P318" s="136">
        <v>0</v>
      </c>
      <c r="Q318" s="136">
        <v>0</v>
      </c>
      <c r="R318" s="136">
        <v>0</v>
      </c>
      <c r="S318" s="136">
        <v>0</v>
      </c>
      <c r="T318" s="136">
        <v>0</v>
      </c>
      <c r="U318" s="136">
        <v>0</v>
      </c>
      <c r="V318" s="136">
        <v>0</v>
      </c>
      <c r="W318" s="136">
        <v>0</v>
      </c>
      <c r="X318" s="23">
        <f>SUM(F318:W318)</f>
        <v>0</v>
      </c>
      <c r="Y318" s="13" t="str">
        <f t="shared" si="43"/>
        <v>-</v>
      </c>
      <c r="Z318" s="171">
        <v>0</v>
      </c>
      <c r="AA318" s="136">
        <v>0</v>
      </c>
      <c r="AB318" s="136">
        <v>0</v>
      </c>
      <c r="AC318" s="136">
        <v>0</v>
      </c>
      <c r="AD318" s="136">
        <v>0</v>
      </c>
      <c r="AE318" s="136">
        <v>0</v>
      </c>
      <c r="AF318" s="136">
        <v>0</v>
      </c>
      <c r="AG318" s="136">
        <v>0</v>
      </c>
      <c r="AH318" s="171">
        <v>0</v>
      </c>
      <c r="AI318" s="171">
        <v>0</v>
      </c>
      <c r="AJ318" s="171">
        <v>0</v>
      </c>
      <c r="AK318" s="136">
        <v>0</v>
      </c>
      <c r="AL318" s="207">
        <v>0</v>
      </c>
      <c r="AM318" s="171">
        <v>0</v>
      </c>
      <c r="AN318" s="171">
        <v>0</v>
      </c>
      <c r="AO318" s="171">
        <v>0</v>
      </c>
      <c r="AP318" s="171">
        <v>0</v>
      </c>
      <c r="AQ318" s="171">
        <v>0</v>
      </c>
      <c r="AR318" s="13">
        <v>0</v>
      </c>
      <c r="AS318" s="62" t="str">
        <f t="shared" si="39"/>
        <v>-</v>
      </c>
      <c r="AT318" s="171">
        <v>0</v>
      </c>
      <c r="AU318" s="171">
        <v>0</v>
      </c>
      <c r="AV318" s="171">
        <v>0</v>
      </c>
      <c r="AW318" s="171">
        <v>0</v>
      </c>
      <c r="AX318" s="171">
        <v>0</v>
      </c>
      <c r="AY318" s="171">
        <v>0</v>
      </c>
      <c r="AZ318" s="171">
        <v>0</v>
      </c>
      <c r="BA318" s="171">
        <v>0</v>
      </c>
      <c r="BB318" s="171">
        <v>0</v>
      </c>
      <c r="BC318" s="171">
        <v>0</v>
      </c>
      <c r="BD318" s="171">
        <v>1</v>
      </c>
      <c r="BE318" s="171">
        <v>0</v>
      </c>
      <c r="BF318" s="171">
        <v>0</v>
      </c>
      <c r="BG318" s="171">
        <v>0</v>
      </c>
      <c r="BH318" s="21">
        <f t="shared" si="40"/>
        <v>1</v>
      </c>
      <c r="BI318" s="62" t="str">
        <f t="shared" si="41"/>
        <v>NI</v>
      </c>
    </row>
    <row r="319" spans="1:61" ht="15.6" x14ac:dyDescent="0.3">
      <c r="A319" s="51">
        <v>313</v>
      </c>
      <c r="B319" s="279" t="s">
        <v>1635</v>
      </c>
      <c r="C319" s="93">
        <v>29</v>
      </c>
      <c r="D319" s="7"/>
      <c r="E319" s="7"/>
      <c r="F319" s="171">
        <v>0</v>
      </c>
      <c r="G319" s="13">
        <v>0</v>
      </c>
      <c r="H319" s="136">
        <v>0</v>
      </c>
      <c r="I319" s="136">
        <v>0</v>
      </c>
      <c r="J319" s="136">
        <v>0</v>
      </c>
      <c r="K319" s="136">
        <v>0</v>
      </c>
      <c r="L319" s="207">
        <v>0</v>
      </c>
      <c r="M319" s="171">
        <v>0</v>
      </c>
      <c r="N319" s="187">
        <v>0</v>
      </c>
      <c r="O319" s="136">
        <v>0</v>
      </c>
      <c r="P319" s="136">
        <v>0</v>
      </c>
      <c r="Q319" s="136">
        <v>0</v>
      </c>
      <c r="R319" s="136">
        <v>0</v>
      </c>
      <c r="S319" s="136">
        <v>0</v>
      </c>
      <c r="T319" s="136">
        <v>0</v>
      </c>
      <c r="U319" s="136">
        <v>0</v>
      </c>
      <c r="V319" s="136">
        <v>0</v>
      </c>
      <c r="W319" s="136">
        <v>0</v>
      </c>
      <c r="X319" s="23">
        <f>SUM(F319:W319)</f>
        <v>0</v>
      </c>
      <c r="Y319" s="13" t="str">
        <f>IF(X318&gt;=5,"C",IF(X318=0,"-",IF(X318=1,"NI",IF(X318&gt;1,"O",IF(X318&gt;5,"O")))))</f>
        <v>-</v>
      </c>
      <c r="Z319" s="171">
        <v>0</v>
      </c>
      <c r="AA319" s="171">
        <v>0</v>
      </c>
      <c r="AB319" s="171">
        <v>0</v>
      </c>
      <c r="AC319" s="171">
        <v>0</v>
      </c>
      <c r="AD319" s="171">
        <v>0</v>
      </c>
      <c r="AE319" s="171">
        <v>1</v>
      </c>
      <c r="AF319" s="171">
        <v>1</v>
      </c>
      <c r="AG319" s="136">
        <v>0</v>
      </c>
      <c r="AH319" s="171">
        <v>0</v>
      </c>
      <c r="AI319" s="171">
        <v>0</v>
      </c>
      <c r="AJ319" s="171">
        <v>0</v>
      </c>
      <c r="AK319" s="136">
        <v>0</v>
      </c>
      <c r="AL319" s="207">
        <v>0</v>
      </c>
      <c r="AM319" s="171">
        <v>0</v>
      </c>
      <c r="AN319" s="171">
        <v>0</v>
      </c>
      <c r="AO319" s="171">
        <v>0</v>
      </c>
      <c r="AP319" s="171">
        <v>0</v>
      </c>
      <c r="AQ319" s="171">
        <v>0</v>
      </c>
      <c r="AR319" s="13">
        <f>SUM(Z319:AQ319)</f>
        <v>2</v>
      </c>
      <c r="AS319" s="62" t="str">
        <f t="shared" si="39"/>
        <v>O</v>
      </c>
      <c r="AT319" s="171">
        <v>0</v>
      </c>
      <c r="AU319" s="171">
        <v>0</v>
      </c>
      <c r="AV319" s="171">
        <v>0</v>
      </c>
      <c r="AW319" s="171">
        <v>0</v>
      </c>
      <c r="AX319" s="171">
        <v>0</v>
      </c>
      <c r="AY319" s="171">
        <v>0</v>
      </c>
      <c r="AZ319" s="171">
        <v>0</v>
      </c>
      <c r="BA319" s="171">
        <v>0</v>
      </c>
      <c r="BB319" s="171">
        <v>0</v>
      </c>
      <c r="BC319" s="171">
        <v>0</v>
      </c>
      <c r="BD319" s="171">
        <v>0</v>
      </c>
      <c r="BE319" s="171">
        <v>0</v>
      </c>
      <c r="BF319" s="171">
        <v>0</v>
      </c>
      <c r="BG319" s="171">
        <v>0</v>
      </c>
      <c r="BH319" s="21">
        <f t="shared" si="40"/>
        <v>0</v>
      </c>
      <c r="BI319" s="62" t="str">
        <f t="shared" si="41"/>
        <v>-</v>
      </c>
    </row>
    <row r="320" spans="1:61" ht="15.6" x14ac:dyDescent="0.3">
      <c r="A320" s="51">
        <v>314</v>
      </c>
      <c r="B320" s="278" t="s">
        <v>1859</v>
      </c>
      <c r="C320" s="7">
        <v>35</v>
      </c>
      <c r="D320" s="7"/>
      <c r="E320" s="7"/>
      <c r="F320" s="12">
        <v>0</v>
      </c>
      <c r="G320" s="13">
        <v>0</v>
      </c>
      <c r="H320" s="136">
        <v>0</v>
      </c>
      <c r="I320" s="136">
        <v>0</v>
      </c>
      <c r="J320" s="136">
        <v>0</v>
      </c>
      <c r="K320" s="136">
        <v>0</v>
      </c>
      <c r="L320" s="207">
        <v>0</v>
      </c>
      <c r="M320" s="136">
        <v>0</v>
      </c>
      <c r="N320" s="129">
        <v>0</v>
      </c>
      <c r="O320" s="136">
        <v>0</v>
      </c>
      <c r="P320" s="136">
        <v>0</v>
      </c>
      <c r="Q320" s="136">
        <v>0</v>
      </c>
      <c r="R320" s="136">
        <v>0</v>
      </c>
      <c r="S320" s="136">
        <v>0</v>
      </c>
      <c r="T320" s="136">
        <v>0</v>
      </c>
      <c r="U320" s="136">
        <v>0</v>
      </c>
      <c r="V320" s="136">
        <v>0</v>
      </c>
      <c r="W320" s="136">
        <v>0</v>
      </c>
      <c r="X320" s="23">
        <f>SUM(F320:W320)</f>
        <v>0</v>
      </c>
      <c r="Y320" s="13" t="str">
        <f>IF(X320&gt;=5,"C",IF(X320=0,"-",IF(X320=1,"NI",IF(X320&gt;1,"O",IF(X320&gt;5,"O")))))</f>
        <v>-</v>
      </c>
      <c r="Z320" s="171">
        <v>0</v>
      </c>
      <c r="AA320" s="136">
        <v>0</v>
      </c>
      <c r="AB320" s="136">
        <v>0</v>
      </c>
      <c r="AC320" s="136">
        <v>0</v>
      </c>
      <c r="AD320" s="136">
        <v>0</v>
      </c>
      <c r="AE320" s="136">
        <v>0</v>
      </c>
      <c r="AF320" s="136">
        <v>0</v>
      </c>
      <c r="AG320" s="136">
        <v>0</v>
      </c>
      <c r="AH320" s="171">
        <v>0</v>
      </c>
      <c r="AI320" s="171">
        <v>0</v>
      </c>
      <c r="AJ320" s="171">
        <v>0</v>
      </c>
      <c r="AK320" s="136">
        <v>0</v>
      </c>
      <c r="AL320" s="207">
        <v>0</v>
      </c>
      <c r="AM320" s="171">
        <v>0</v>
      </c>
      <c r="AN320" s="171">
        <v>0</v>
      </c>
      <c r="AO320" s="171">
        <v>0</v>
      </c>
      <c r="AP320" s="171">
        <v>0</v>
      </c>
      <c r="AQ320" s="171">
        <v>0</v>
      </c>
      <c r="AR320" s="13">
        <v>0</v>
      </c>
      <c r="AS320" s="62" t="str">
        <f t="shared" si="39"/>
        <v>-</v>
      </c>
      <c r="AT320" s="171">
        <v>0</v>
      </c>
      <c r="AU320" s="171">
        <v>0</v>
      </c>
      <c r="AV320" s="171">
        <v>0</v>
      </c>
      <c r="AW320" s="171">
        <v>0</v>
      </c>
      <c r="AX320" s="171">
        <v>0</v>
      </c>
      <c r="AY320" s="171">
        <v>0</v>
      </c>
      <c r="AZ320" s="171">
        <v>0</v>
      </c>
      <c r="BA320" s="171">
        <v>0</v>
      </c>
      <c r="BB320" s="171">
        <v>0</v>
      </c>
      <c r="BC320" s="171">
        <v>0</v>
      </c>
      <c r="BD320" s="171">
        <v>0</v>
      </c>
      <c r="BE320" s="171">
        <v>0</v>
      </c>
      <c r="BF320" s="171">
        <v>1</v>
      </c>
      <c r="BG320" s="171">
        <v>0</v>
      </c>
      <c r="BH320" s="21">
        <f t="shared" si="40"/>
        <v>1</v>
      </c>
      <c r="BI320" s="62" t="str">
        <f t="shared" si="41"/>
        <v>NI</v>
      </c>
    </row>
    <row r="321" spans="1:61" ht="15.6" x14ac:dyDescent="0.3">
      <c r="A321" s="51">
        <v>315</v>
      </c>
      <c r="B321" s="278" t="s">
        <v>1697</v>
      </c>
      <c r="C321" s="7">
        <v>75</v>
      </c>
      <c r="D321" s="7"/>
      <c r="E321" s="7"/>
      <c r="F321" s="171">
        <v>0</v>
      </c>
      <c r="G321" s="13">
        <v>0</v>
      </c>
      <c r="H321" s="136">
        <v>0</v>
      </c>
      <c r="I321" s="136">
        <v>0</v>
      </c>
      <c r="J321" s="136">
        <v>0</v>
      </c>
      <c r="K321" s="136">
        <v>0</v>
      </c>
      <c r="L321" s="207">
        <v>0</v>
      </c>
      <c r="M321" s="171">
        <v>0</v>
      </c>
      <c r="N321" s="187">
        <v>0</v>
      </c>
      <c r="O321" s="136">
        <v>0</v>
      </c>
      <c r="P321" s="136">
        <v>0</v>
      </c>
      <c r="Q321" s="136">
        <v>0</v>
      </c>
      <c r="R321" s="136">
        <v>0</v>
      </c>
      <c r="S321" s="136">
        <v>0</v>
      </c>
      <c r="T321" s="136">
        <v>0</v>
      </c>
      <c r="U321" s="136">
        <v>0</v>
      </c>
      <c r="V321" s="136">
        <v>0</v>
      </c>
      <c r="W321" s="136">
        <v>0</v>
      </c>
      <c r="X321" s="23">
        <f>SUM(F321:Q321)</f>
        <v>0</v>
      </c>
      <c r="Y321" s="13" t="str">
        <f>IF(X320&gt;=5,"C",IF(X320=0,"-",IF(X320=1,"NI",IF(X320&gt;1,"O",IF(X320&gt;5,"O")))))</f>
        <v>-</v>
      </c>
      <c r="Z321" s="171">
        <v>0</v>
      </c>
      <c r="AA321" s="171">
        <v>0</v>
      </c>
      <c r="AB321" s="171">
        <v>0</v>
      </c>
      <c r="AC321" s="171">
        <v>0</v>
      </c>
      <c r="AD321" s="171">
        <v>0</v>
      </c>
      <c r="AE321" s="171">
        <v>0</v>
      </c>
      <c r="AF321" s="171">
        <v>0</v>
      </c>
      <c r="AG321" s="136">
        <v>0</v>
      </c>
      <c r="AH321" s="171">
        <v>0</v>
      </c>
      <c r="AI321" s="171">
        <v>0</v>
      </c>
      <c r="AJ321" s="171">
        <v>0</v>
      </c>
      <c r="AK321" s="136">
        <v>0</v>
      </c>
      <c r="AL321" s="207">
        <v>0</v>
      </c>
      <c r="AM321" s="171">
        <v>0</v>
      </c>
      <c r="AN321" s="171">
        <v>0</v>
      </c>
      <c r="AO321" s="171">
        <v>1</v>
      </c>
      <c r="AP321" s="171">
        <v>0</v>
      </c>
      <c r="AQ321" s="171">
        <v>1</v>
      </c>
      <c r="AR321" s="13">
        <f>SUM(Z321:AQ321)</f>
        <v>2</v>
      </c>
      <c r="AS321" s="62" t="str">
        <f t="shared" si="39"/>
        <v>O</v>
      </c>
      <c r="AT321" s="171">
        <v>0</v>
      </c>
      <c r="AU321" s="171">
        <v>1</v>
      </c>
      <c r="AV321" s="171">
        <v>0</v>
      </c>
      <c r="AW321" s="171">
        <v>1</v>
      </c>
      <c r="AX321" s="171">
        <v>0</v>
      </c>
      <c r="AY321" s="171">
        <v>0</v>
      </c>
      <c r="AZ321" s="171">
        <v>1</v>
      </c>
      <c r="BA321" s="171">
        <v>1</v>
      </c>
      <c r="BB321" s="171">
        <v>0</v>
      </c>
      <c r="BC321" s="171">
        <v>0</v>
      </c>
      <c r="BD321" s="171">
        <v>0</v>
      </c>
      <c r="BE321" s="171">
        <v>1</v>
      </c>
      <c r="BF321" s="171">
        <v>0</v>
      </c>
      <c r="BG321" s="171">
        <v>1</v>
      </c>
      <c r="BH321" s="21">
        <f t="shared" si="40"/>
        <v>6</v>
      </c>
      <c r="BI321" s="62" t="str">
        <f t="shared" si="41"/>
        <v>C</v>
      </c>
    </row>
    <row r="322" spans="1:61" ht="15.6" x14ac:dyDescent="0.3">
      <c r="A322" s="51">
        <v>316</v>
      </c>
      <c r="B322" s="280" t="s">
        <v>978</v>
      </c>
      <c r="C322" s="22">
        <v>50</v>
      </c>
      <c r="D322" s="22">
        <v>3</v>
      </c>
      <c r="E322" s="21"/>
      <c r="F322" s="21">
        <v>0</v>
      </c>
      <c r="G322" s="23">
        <v>0</v>
      </c>
      <c r="H322" s="138">
        <v>0</v>
      </c>
      <c r="I322" s="138">
        <v>0</v>
      </c>
      <c r="J322" s="138">
        <v>0</v>
      </c>
      <c r="K322" s="138">
        <v>0</v>
      </c>
      <c r="L322" s="223">
        <v>1</v>
      </c>
      <c r="M322" s="138">
        <v>1</v>
      </c>
      <c r="N322" s="270">
        <v>1</v>
      </c>
      <c r="O322" s="138">
        <v>0</v>
      </c>
      <c r="P322" s="138">
        <v>1</v>
      </c>
      <c r="Q322" s="138">
        <v>1</v>
      </c>
      <c r="R322" s="138">
        <v>0</v>
      </c>
      <c r="S322" s="138">
        <v>1</v>
      </c>
      <c r="T322" s="138">
        <v>1</v>
      </c>
      <c r="U322" s="138">
        <v>1</v>
      </c>
      <c r="V322" s="138">
        <v>1</v>
      </c>
      <c r="W322" s="138">
        <v>0</v>
      </c>
      <c r="X322" s="23">
        <f>SUM(F322:Q322)</f>
        <v>5</v>
      </c>
      <c r="Y322" s="23" t="str">
        <f>IF(X322&gt;=5,"C",IF(X322=0,"-",IF(X322=1,"NI",IF(X322&gt;1,"O",IF(X322&gt;5,"O")))))</f>
        <v>C</v>
      </c>
      <c r="Z322" s="170">
        <v>0</v>
      </c>
      <c r="AA322" s="138">
        <v>1</v>
      </c>
      <c r="AB322" s="138">
        <v>1</v>
      </c>
      <c r="AC322" s="138">
        <v>1</v>
      </c>
      <c r="AD322" s="138">
        <v>0</v>
      </c>
      <c r="AE322" s="138">
        <v>1</v>
      </c>
      <c r="AF322" s="138">
        <v>0</v>
      </c>
      <c r="AG322" s="138">
        <v>1</v>
      </c>
      <c r="AH322" s="170">
        <v>1</v>
      </c>
      <c r="AI322" s="170">
        <v>1</v>
      </c>
      <c r="AJ322" s="170">
        <v>1</v>
      </c>
      <c r="AK322" s="138">
        <v>1</v>
      </c>
      <c r="AL322" s="223">
        <v>1</v>
      </c>
      <c r="AM322" s="170">
        <v>1</v>
      </c>
      <c r="AN322" s="170">
        <v>1</v>
      </c>
      <c r="AO322" s="170">
        <v>1</v>
      </c>
      <c r="AP322" s="170">
        <v>1</v>
      </c>
      <c r="AQ322" s="170">
        <v>0</v>
      </c>
      <c r="AR322" s="23">
        <f>SUM(Z322:AQ322)</f>
        <v>14</v>
      </c>
      <c r="AS322" s="62" t="str">
        <f t="shared" si="39"/>
        <v>C</v>
      </c>
      <c r="AT322" s="170">
        <v>0</v>
      </c>
      <c r="AU322" s="170">
        <v>0</v>
      </c>
      <c r="AV322" s="170">
        <v>1</v>
      </c>
      <c r="AW322" s="170">
        <v>1</v>
      </c>
      <c r="AX322" s="170">
        <v>1</v>
      </c>
      <c r="AY322" s="170">
        <v>1</v>
      </c>
      <c r="AZ322" s="170">
        <v>1</v>
      </c>
      <c r="BA322" s="170">
        <v>0</v>
      </c>
      <c r="BB322" s="170">
        <v>1</v>
      </c>
      <c r="BC322" s="170">
        <v>1</v>
      </c>
      <c r="BD322" s="170">
        <v>1</v>
      </c>
      <c r="BE322" s="170">
        <v>1</v>
      </c>
      <c r="BF322" s="170">
        <v>1</v>
      </c>
      <c r="BG322" s="170">
        <v>1</v>
      </c>
      <c r="BH322" s="21">
        <f t="shared" si="40"/>
        <v>11</v>
      </c>
      <c r="BI322" s="62" t="str">
        <f t="shared" si="41"/>
        <v>C</v>
      </c>
    </row>
    <row r="323" spans="1:61" ht="15.6" x14ac:dyDescent="0.3">
      <c r="A323" s="51">
        <v>317</v>
      </c>
      <c r="B323" s="278" t="s">
        <v>1734</v>
      </c>
      <c r="C323" s="7">
        <v>34</v>
      </c>
      <c r="D323" s="7"/>
      <c r="E323" s="7"/>
      <c r="F323" s="170">
        <v>0</v>
      </c>
      <c r="G323" s="23">
        <v>0</v>
      </c>
      <c r="H323" s="138">
        <v>0</v>
      </c>
      <c r="I323" s="138">
        <v>0</v>
      </c>
      <c r="J323" s="138">
        <v>0</v>
      </c>
      <c r="K323" s="138">
        <v>0</v>
      </c>
      <c r="L323" s="223">
        <v>0</v>
      </c>
      <c r="M323" s="170">
        <v>0</v>
      </c>
      <c r="N323" s="271">
        <v>0</v>
      </c>
      <c r="O323" s="138">
        <v>0</v>
      </c>
      <c r="P323" s="138">
        <v>0</v>
      </c>
      <c r="Q323" s="138">
        <v>0</v>
      </c>
      <c r="R323" s="138">
        <v>0</v>
      </c>
      <c r="S323" s="138">
        <v>0</v>
      </c>
      <c r="T323" s="138">
        <v>0</v>
      </c>
      <c r="U323" s="138">
        <v>0</v>
      </c>
      <c r="V323" s="138">
        <v>0</v>
      </c>
      <c r="W323" s="138">
        <v>0</v>
      </c>
      <c r="X323" s="23">
        <f>SUM(F323:Q323)</f>
        <v>0</v>
      </c>
      <c r="Y323" s="23" t="str">
        <f>IF(X322&gt;=5,"C",IF(X322=0,"-",IF(X322=1,"NI",IF(X322&gt;1,"O",IF(X322&gt;5,"O")))))</f>
        <v>C</v>
      </c>
      <c r="Z323" s="170">
        <v>0</v>
      </c>
      <c r="AA323" s="170">
        <v>0</v>
      </c>
      <c r="AB323" s="170">
        <v>0</v>
      </c>
      <c r="AC323" s="170">
        <v>0</v>
      </c>
      <c r="AD323" s="170">
        <v>0</v>
      </c>
      <c r="AE323" s="170">
        <v>0</v>
      </c>
      <c r="AF323" s="170">
        <v>0</v>
      </c>
      <c r="AG323" s="138">
        <v>0</v>
      </c>
      <c r="AH323" s="170">
        <v>0</v>
      </c>
      <c r="AI323" s="170">
        <v>0</v>
      </c>
      <c r="AJ323" s="170">
        <v>0</v>
      </c>
      <c r="AK323" s="138">
        <v>0</v>
      </c>
      <c r="AL323" s="223">
        <v>0</v>
      </c>
      <c r="AM323" s="170">
        <v>0</v>
      </c>
      <c r="AN323" s="170">
        <v>0</v>
      </c>
      <c r="AO323" s="170">
        <v>0</v>
      </c>
      <c r="AP323" s="170">
        <v>0</v>
      </c>
      <c r="AQ323" s="170">
        <v>0</v>
      </c>
      <c r="AR323" s="23">
        <f>SUM(Z323:AQ323)</f>
        <v>0</v>
      </c>
      <c r="AS323" s="62" t="str">
        <f t="shared" si="39"/>
        <v>-</v>
      </c>
      <c r="AT323" s="170">
        <v>0</v>
      </c>
      <c r="AU323" s="170">
        <v>0</v>
      </c>
      <c r="AV323" s="170">
        <v>0</v>
      </c>
      <c r="AW323" s="170">
        <v>0</v>
      </c>
      <c r="AX323" s="170">
        <v>1</v>
      </c>
      <c r="AY323" s="170">
        <v>0</v>
      </c>
      <c r="AZ323" s="170">
        <v>0</v>
      </c>
      <c r="BA323" s="170">
        <v>0</v>
      </c>
      <c r="BB323" s="170">
        <v>0</v>
      </c>
      <c r="BC323" s="170">
        <v>0</v>
      </c>
      <c r="BD323" s="170">
        <v>0</v>
      </c>
      <c r="BE323" s="170">
        <v>0</v>
      </c>
      <c r="BF323" s="170">
        <v>0</v>
      </c>
      <c r="BG323" s="170">
        <v>0</v>
      </c>
      <c r="BH323" s="21">
        <f t="shared" si="40"/>
        <v>1</v>
      </c>
      <c r="BI323" s="62" t="str">
        <f t="shared" si="41"/>
        <v>NI</v>
      </c>
    </row>
    <row r="324" spans="1:61" ht="15.6" x14ac:dyDescent="0.3">
      <c r="A324" s="51">
        <v>318</v>
      </c>
      <c r="B324" s="278" t="s">
        <v>1841</v>
      </c>
      <c r="C324" s="7">
        <v>46</v>
      </c>
      <c r="D324" s="7"/>
      <c r="E324" s="7"/>
      <c r="F324" s="21">
        <v>0</v>
      </c>
      <c r="G324" s="23">
        <v>0</v>
      </c>
      <c r="H324" s="138">
        <v>0</v>
      </c>
      <c r="I324" s="138">
        <v>0</v>
      </c>
      <c r="J324" s="138">
        <v>0</v>
      </c>
      <c r="K324" s="138">
        <v>0</v>
      </c>
      <c r="L324" s="223">
        <v>0</v>
      </c>
      <c r="M324" s="138">
        <v>0</v>
      </c>
      <c r="N324" s="270">
        <v>0</v>
      </c>
      <c r="O324" s="138">
        <v>0</v>
      </c>
      <c r="P324" s="138">
        <v>0</v>
      </c>
      <c r="Q324" s="138">
        <v>0</v>
      </c>
      <c r="R324" s="138">
        <v>0</v>
      </c>
      <c r="S324" s="138">
        <v>0</v>
      </c>
      <c r="T324" s="138">
        <v>0</v>
      </c>
      <c r="U324" s="138">
        <v>0</v>
      </c>
      <c r="V324" s="138">
        <v>0</v>
      </c>
      <c r="W324" s="138">
        <v>0</v>
      </c>
      <c r="X324" s="23">
        <f>SUM(F324:W324)</f>
        <v>0</v>
      </c>
      <c r="Y324" s="23" t="str">
        <f>IF(X324&gt;=5,"C",IF(X324=0,"-",IF(X324=1,"NI",IF(X324&gt;1,"O",IF(X324&gt;5,"O")))))</f>
        <v>-</v>
      </c>
      <c r="Z324" s="170">
        <v>0</v>
      </c>
      <c r="AA324" s="138">
        <v>0</v>
      </c>
      <c r="AB324" s="138">
        <v>0</v>
      </c>
      <c r="AC324" s="138">
        <v>0</v>
      </c>
      <c r="AD324" s="138">
        <v>0</v>
      </c>
      <c r="AE324" s="138">
        <v>0</v>
      </c>
      <c r="AF324" s="138">
        <v>0</v>
      </c>
      <c r="AG324" s="138">
        <v>0</v>
      </c>
      <c r="AH324" s="170">
        <v>0</v>
      </c>
      <c r="AI324" s="170">
        <v>0</v>
      </c>
      <c r="AJ324" s="170">
        <v>0</v>
      </c>
      <c r="AK324" s="138">
        <v>0</v>
      </c>
      <c r="AL324" s="223">
        <v>0</v>
      </c>
      <c r="AM324" s="170">
        <v>0</v>
      </c>
      <c r="AN324" s="170">
        <v>0</v>
      </c>
      <c r="AO324" s="170">
        <v>0</v>
      </c>
      <c r="AP324" s="170">
        <v>0</v>
      </c>
      <c r="AQ324" s="170">
        <v>0</v>
      </c>
      <c r="AR324" s="23">
        <v>0</v>
      </c>
      <c r="AS324" s="62" t="str">
        <f t="shared" si="39"/>
        <v>-</v>
      </c>
      <c r="AT324" s="170">
        <v>0</v>
      </c>
      <c r="AU324" s="170">
        <v>0</v>
      </c>
      <c r="AV324" s="170">
        <v>0</v>
      </c>
      <c r="AW324" s="170">
        <v>0</v>
      </c>
      <c r="AX324" s="170">
        <v>0</v>
      </c>
      <c r="AY324" s="170">
        <v>0</v>
      </c>
      <c r="AZ324" s="170">
        <v>0</v>
      </c>
      <c r="BA324" s="170">
        <v>0</v>
      </c>
      <c r="BB324" s="170">
        <v>0</v>
      </c>
      <c r="BC324" s="170">
        <v>0</v>
      </c>
      <c r="BD324" s="170">
        <v>0</v>
      </c>
      <c r="BE324" s="170">
        <v>0</v>
      </c>
      <c r="BF324" s="170">
        <v>1</v>
      </c>
      <c r="BG324" s="170">
        <v>0</v>
      </c>
      <c r="BH324" s="21">
        <f t="shared" si="40"/>
        <v>1</v>
      </c>
      <c r="BI324" s="62" t="str">
        <f t="shared" si="41"/>
        <v>NI</v>
      </c>
    </row>
    <row r="325" spans="1:61" ht="15.6" x14ac:dyDescent="0.3">
      <c r="A325" s="51">
        <v>319</v>
      </c>
      <c r="B325" s="278" t="s">
        <v>1687</v>
      </c>
      <c r="C325" s="3">
        <v>25</v>
      </c>
      <c r="D325" s="3"/>
      <c r="E325" s="12"/>
      <c r="F325" s="21">
        <v>0</v>
      </c>
      <c r="G325" s="23">
        <v>0</v>
      </c>
      <c r="H325" s="138">
        <v>0</v>
      </c>
      <c r="I325" s="138">
        <v>0</v>
      </c>
      <c r="J325" s="138">
        <v>0</v>
      </c>
      <c r="K325" s="138">
        <v>0</v>
      </c>
      <c r="L325" s="223">
        <v>1</v>
      </c>
      <c r="M325" s="138">
        <v>0</v>
      </c>
      <c r="N325" s="270">
        <v>0</v>
      </c>
      <c r="O325" s="138">
        <v>0</v>
      </c>
      <c r="P325" s="138">
        <v>0</v>
      </c>
      <c r="Q325" s="138">
        <v>0</v>
      </c>
      <c r="R325" s="138">
        <v>0</v>
      </c>
      <c r="S325" s="138">
        <v>0</v>
      </c>
      <c r="T325" s="138">
        <v>0</v>
      </c>
      <c r="U325" s="138">
        <v>0</v>
      </c>
      <c r="V325" s="138">
        <v>0</v>
      </c>
      <c r="W325" s="138">
        <v>0</v>
      </c>
      <c r="X325" s="23">
        <f>SUM(F325:Q325)</f>
        <v>1</v>
      </c>
      <c r="Y325" s="23" t="str">
        <f>IF(X325&gt;=5,"C",IF(X325=0,"-",IF(X325=1,"NI",IF(X325&gt;1,"O",IF(X325&gt;5,"O")))))</f>
        <v>NI</v>
      </c>
      <c r="Z325" s="170">
        <v>0</v>
      </c>
      <c r="AA325" s="138">
        <v>0</v>
      </c>
      <c r="AB325" s="138">
        <v>0</v>
      </c>
      <c r="AC325" s="138">
        <v>0</v>
      </c>
      <c r="AD325" s="138">
        <v>0</v>
      </c>
      <c r="AE325" s="138">
        <v>0</v>
      </c>
      <c r="AF325" s="138">
        <v>0</v>
      </c>
      <c r="AG325" s="138">
        <v>0</v>
      </c>
      <c r="AH325" s="170">
        <v>0</v>
      </c>
      <c r="AI325" s="170">
        <v>0</v>
      </c>
      <c r="AJ325" s="170">
        <v>0</v>
      </c>
      <c r="AK325" s="138">
        <v>0</v>
      </c>
      <c r="AL325" s="223">
        <v>0</v>
      </c>
      <c r="AM325" s="170">
        <v>0</v>
      </c>
      <c r="AN325" s="170">
        <v>0</v>
      </c>
      <c r="AO325" s="170">
        <v>0</v>
      </c>
      <c r="AP325" s="170">
        <v>0</v>
      </c>
      <c r="AQ325" s="170">
        <v>0</v>
      </c>
      <c r="AR325" s="23">
        <f>SUM(Z325:AQ325)</f>
        <v>0</v>
      </c>
      <c r="AS325" s="62" t="str">
        <f t="shared" si="39"/>
        <v>-</v>
      </c>
      <c r="AT325" s="170">
        <v>0</v>
      </c>
      <c r="AU325" s="170">
        <v>0</v>
      </c>
      <c r="AV325" s="170">
        <v>0</v>
      </c>
      <c r="AW325" s="170">
        <v>0</v>
      </c>
      <c r="AX325" s="170">
        <v>0</v>
      </c>
      <c r="AY325" s="170">
        <v>0</v>
      </c>
      <c r="AZ325" s="170">
        <v>0</v>
      </c>
      <c r="BA325" s="170">
        <v>0</v>
      </c>
      <c r="BB325" s="170">
        <v>0</v>
      </c>
      <c r="BC325" s="170">
        <v>0</v>
      </c>
      <c r="BD325" s="170">
        <v>0</v>
      </c>
      <c r="BE325" s="170">
        <v>0</v>
      </c>
      <c r="BF325" s="170">
        <v>0</v>
      </c>
      <c r="BG325" s="170">
        <v>0</v>
      </c>
      <c r="BH325" s="21">
        <f t="shared" si="40"/>
        <v>0</v>
      </c>
      <c r="BI325" s="62" t="str">
        <f t="shared" si="41"/>
        <v>-</v>
      </c>
    </row>
    <row r="326" spans="1:61" ht="15.6" x14ac:dyDescent="0.3">
      <c r="A326" s="51">
        <v>320</v>
      </c>
      <c r="B326" s="279" t="s">
        <v>1574</v>
      </c>
      <c r="C326" s="93">
        <v>49</v>
      </c>
      <c r="D326" s="7"/>
      <c r="E326" s="7"/>
      <c r="F326" s="170">
        <v>0</v>
      </c>
      <c r="G326" s="23">
        <v>0</v>
      </c>
      <c r="H326" s="138">
        <v>0</v>
      </c>
      <c r="I326" s="138">
        <v>0</v>
      </c>
      <c r="J326" s="138">
        <v>0</v>
      </c>
      <c r="K326" s="138">
        <v>0</v>
      </c>
      <c r="L326" s="223">
        <v>0</v>
      </c>
      <c r="M326" s="170">
        <v>0</v>
      </c>
      <c r="N326" s="271">
        <v>0</v>
      </c>
      <c r="O326" s="138">
        <v>0</v>
      </c>
      <c r="P326" s="138">
        <v>0</v>
      </c>
      <c r="Q326" s="138">
        <v>0</v>
      </c>
      <c r="R326" s="138">
        <v>0</v>
      </c>
      <c r="S326" s="138">
        <v>0</v>
      </c>
      <c r="T326" s="138">
        <v>0</v>
      </c>
      <c r="U326" s="138">
        <v>0</v>
      </c>
      <c r="V326" s="138">
        <v>0</v>
      </c>
      <c r="W326" s="138">
        <v>0</v>
      </c>
      <c r="X326" s="23">
        <v>0</v>
      </c>
      <c r="Y326" s="23" t="str">
        <f>IF(X326&gt;=5,"C",IF(X326=0,"-",IF(X326=1,"NI",IF(X326&gt;1,"O",IF(X326&gt;5,"O")))))</f>
        <v>-</v>
      </c>
      <c r="Z326" s="170">
        <v>0</v>
      </c>
      <c r="AA326" s="170">
        <v>0</v>
      </c>
      <c r="AB326" s="170">
        <v>1</v>
      </c>
      <c r="AC326" s="170">
        <v>0</v>
      </c>
      <c r="AD326" s="170">
        <v>1</v>
      </c>
      <c r="AE326" s="170">
        <v>0</v>
      </c>
      <c r="AF326" s="170">
        <v>0</v>
      </c>
      <c r="AG326" s="138">
        <v>0</v>
      </c>
      <c r="AH326" s="170">
        <v>0</v>
      </c>
      <c r="AI326" s="170">
        <v>0</v>
      </c>
      <c r="AJ326" s="170">
        <v>0</v>
      </c>
      <c r="AK326" s="138">
        <v>0</v>
      </c>
      <c r="AL326" s="223">
        <v>0</v>
      </c>
      <c r="AM326" s="170">
        <v>0</v>
      </c>
      <c r="AN326" s="170">
        <v>0</v>
      </c>
      <c r="AO326" s="170">
        <v>0</v>
      </c>
      <c r="AP326" s="170">
        <v>0</v>
      </c>
      <c r="AQ326" s="170">
        <v>0</v>
      </c>
      <c r="AR326" s="23">
        <f>SUM(Z326:AQ326)</f>
        <v>2</v>
      </c>
      <c r="AS326" s="62" t="str">
        <f t="shared" si="39"/>
        <v>O</v>
      </c>
      <c r="AT326" s="170">
        <v>0</v>
      </c>
      <c r="AU326" s="170">
        <v>0</v>
      </c>
      <c r="AV326" s="170">
        <v>0</v>
      </c>
      <c r="AW326" s="170">
        <v>0</v>
      </c>
      <c r="AX326" s="170">
        <v>0</v>
      </c>
      <c r="AY326" s="170">
        <v>0</v>
      </c>
      <c r="AZ326" s="170">
        <v>0</v>
      </c>
      <c r="BA326" s="170">
        <v>0</v>
      </c>
      <c r="BB326" s="170">
        <v>0</v>
      </c>
      <c r="BC326" s="170">
        <v>0</v>
      </c>
      <c r="BD326" s="170">
        <v>0</v>
      </c>
      <c r="BE326" s="170">
        <v>0</v>
      </c>
      <c r="BF326" s="170">
        <v>0</v>
      </c>
      <c r="BG326" s="170">
        <v>0</v>
      </c>
      <c r="BH326" s="21">
        <f t="shared" si="40"/>
        <v>0</v>
      </c>
      <c r="BI326" s="62" t="str">
        <f t="shared" si="41"/>
        <v>-</v>
      </c>
    </row>
    <row r="327" spans="1:61" ht="15.6" x14ac:dyDescent="0.3">
      <c r="A327" s="51">
        <v>321</v>
      </c>
      <c r="B327" s="278" t="s">
        <v>1640</v>
      </c>
      <c r="C327" s="3">
        <v>56</v>
      </c>
      <c r="D327" s="3"/>
      <c r="E327" s="12"/>
      <c r="F327" s="170">
        <v>0</v>
      </c>
      <c r="G327" s="23">
        <v>0</v>
      </c>
      <c r="H327" s="138">
        <v>0</v>
      </c>
      <c r="I327" s="138">
        <v>0</v>
      </c>
      <c r="J327" s="138">
        <v>0</v>
      </c>
      <c r="K327" s="138">
        <v>0</v>
      </c>
      <c r="L327" s="223">
        <v>0</v>
      </c>
      <c r="M327" s="170">
        <v>0</v>
      </c>
      <c r="N327" s="271">
        <v>0</v>
      </c>
      <c r="O327" s="138">
        <v>0</v>
      </c>
      <c r="P327" s="138">
        <v>0</v>
      </c>
      <c r="Q327" s="138">
        <v>0</v>
      </c>
      <c r="R327" s="138">
        <v>0</v>
      </c>
      <c r="S327" s="138">
        <v>0</v>
      </c>
      <c r="T327" s="138">
        <v>0</v>
      </c>
      <c r="U327" s="138">
        <v>0</v>
      </c>
      <c r="V327" s="138">
        <v>0</v>
      </c>
      <c r="W327" s="138">
        <v>0</v>
      </c>
      <c r="X327" s="23">
        <v>0</v>
      </c>
      <c r="Y327" s="23" t="str">
        <f>IF(X327&gt;=5,"C",IF(X327=0,"-",IF(X327=1,"NI",IF(X327&gt;1,"O",IF(X327&gt;5,"O")))))</f>
        <v>-</v>
      </c>
      <c r="Z327" s="170">
        <v>0</v>
      </c>
      <c r="AA327" s="138">
        <v>0</v>
      </c>
      <c r="AB327" s="138">
        <v>0</v>
      </c>
      <c r="AC327" s="138">
        <v>0</v>
      </c>
      <c r="AD327" s="138">
        <v>0</v>
      </c>
      <c r="AE327" s="138">
        <v>0</v>
      </c>
      <c r="AF327" s="138">
        <v>0</v>
      </c>
      <c r="AG327" s="138">
        <v>1</v>
      </c>
      <c r="AH327" s="170">
        <v>0</v>
      </c>
      <c r="AI327" s="170">
        <v>0</v>
      </c>
      <c r="AJ327" s="170">
        <v>0</v>
      </c>
      <c r="AK327" s="138">
        <v>0</v>
      </c>
      <c r="AL327" s="223">
        <v>0</v>
      </c>
      <c r="AM327" s="170">
        <v>0</v>
      </c>
      <c r="AN327" s="170">
        <v>0</v>
      </c>
      <c r="AO327" s="170">
        <v>0</v>
      </c>
      <c r="AP327" s="170">
        <v>0</v>
      </c>
      <c r="AQ327" s="170">
        <v>0</v>
      </c>
      <c r="AR327" s="23">
        <f>SUM(Z327:AQ327)</f>
        <v>1</v>
      </c>
      <c r="AS327" s="62" t="str">
        <f t="shared" ref="AS327:AS347" si="44">IF(AR327&gt;=5,"C",IF(AR327=0,"-",IF(AR327=1,"NI",IF(AR327&gt;1,"O",IF(AR327&gt;5,"O")))))</f>
        <v>NI</v>
      </c>
      <c r="AT327" s="170">
        <v>0</v>
      </c>
      <c r="AU327" s="170">
        <v>0</v>
      </c>
      <c r="AV327" s="170">
        <v>0</v>
      </c>
      <c r="AW327" s="170">
        <v>0</v>
      </c>
      <c r="AX327" s="170">
        <v>0</v>
      </c>
      <c r="AY327" s="170">
        <v>0</v>
      </c>
      <c r="AZ327" s="170">
        <v>0</v>
      </c>
      <c r="BA327" s="170">
        <v>0</v>
      </c>
      <c r="BB327" s="170">
        <v>0</v>
      </c>
      <c r="BC327" s="170">
        <v>0</v>
      </c>
      <c r="BD327" s="170">
        <v>0</v>
      </c>
      <c r="BE327" s="170">
        <v>0</v>
      </c>
      <c r="BF327" s="170">
        <v>0</v>
      </c>
      <c r="BG327" s="170">
        <v>0</v>
      </c>
      <c r="BH327" s="21">
        <f t="shared" ref="BH327:BH347" si="45">SUM(AT327:BG327)</f>
        <v>0</v>
      </c>
      <c r="BI327" s="62" t="str">
        <f t="shared" ref="BI327:BI347" si="46">IF(BH327&gt;=5,"C",IF(BH327=0,"-",IF(BH327=1,"NI",IF(BH327&gt;1,"O",IF(BH327&gt;5,"O")))))</f>
        <v>-</v>
      </c>
    </row>
    <row r="328" spans="1:61" ht="15.6" x14ac:dyDescent="0.3">
      <c r="A328" s="51">
        <v>322</v>
      </c>
      <c r="B328" s="278" t="s">
        <v>1666</v>
      </c>
      <c r="C328" s="7">
        <v>62</v>
      </c>
      <c r="D328" s="7"/>
      <c r="E328" s="7"/>
      <c r="F328" s="170">
        <v>0</v>
      </c>
      <c r="G328" s="23">
        <v>0</v>
      </c>
      <c r="H328" s="138">
        <v>0</v>
      </c>
      <c r="I328" s="138">
        <v>0</v>
      </c>
      <c r="J328" s="138">
        <v>0</v>
      </c>
      <c r="K328" s="138">
        <v>0</v>
      </c>
      <c r="L328" s="223">
        <v>0</v>
      </c>
      <c r="M328" s="170">
        <v>0</v>
      </c>
      <c r="N328" s="271">
        <v>0</v>
      </c>
      <c r="O328" s="138">
        <v>0</v>
      </c>
      <c r="P328" s="138">
        <v>0</v>
      </c>
      <c r="Q328" s="138">
        <v>0</v>
      </c>
      <c r="R328" s="138">
        <v>0</v>
      </c>
      <c r="S328" s="138">
        <v>0</v>
      </c>
      <c r="T328" s="138">
        <v>0</v>
      </c>
      <c r="U328" s="138">
        <v>0</v>
      </c>
      <c r="V328" s="138">
        <v>0</v>
      </c>
      <c r="W328" s="138">
        <v>0</v>
      </c>
      <c r="X328" s="23">
        <f>SUM(F328:Q328)</f>
        <v>0</v>
      </c>
      <c r="Y328" s="23" t="str">
        <f>IF(X327&gt;=5,"C",IF(X327=0,"-",IF(X327=1,"NI",IF(X327&gt;1,"O",IF(X327&gt;5,"O")))))</f>
        <v>-</v>
      </c>
      <c r="Z328" s="170">
        <v>0</v>
      </c>
      <c r="AA328" s="170">
        <v>0</v>
      </c>
      <c r="AB328" s="170">
        <v>0</v>
      </c>
      <c r="AC328" s="170">
        <v>0</v>
      </c>
      <c r="AD328" s="170">
        <v>0</v>
      </c>
      <c r="AE328" s="170">
        <v>0</v>
      </c>
      <c r="AF328" s="170">
        <v>0</v>
      </c>
      <c r="AG328" s="138">
        <v>0</v>
      </c>
      <c r="AH328" s="170">
        <v>0</v>
      </c>
      <c r="AI328" s="170">
        <v>0</v>
      </c>
      <c r="AJ328" s="170">
        <v>0</v>
      </c>
      <c r="AK328" s="138">
        <v>0</v>
      </c>
      <c r="AL328" s="223">
        <v>0</v>
      </c>
      <c r="AM328" s="170">
        <v>1</v>
      </c>
      <c r="AN328" s="170">
        <v>0</v>
      </c>
      <c r="AO328" s="170">
        <v>0</v>
      </c>
      <c r="AP328" s="170">
        <v>0</v>
      </c>
      <c r="AQ328" s="170">
        <v>0</v>
      </c>
      <c r="AR328" s="23">
        <f>SUM(Z328:AQ328)</f>
        <v>1</v>
      </c>
      <c r="AS328" s="62" t="str">
        <f t="shared" si="44"/>
        <v>NI</v>
      </c>
      <c r="AT328" s="170">
        <v>0</v>
      </c>
      <c r="AU328" s="170">
        <v>0</v>
      </c>
      <c r="AV328" s="170">
        <v>0</v>
      </c>
      <c r="AW328" s="170">
        <v>0</v>
      </c>
      <c r="AX328" s="170">
        <v>0</v>
      </c>
      <c r="AY328" s="170">
        <v>0</v>
      </c>
      <c r="AZ328" s="170">
        <v>0</v>
      </c>
      <c r="BA328" s="170">
        <v>0</v>
      </c>
      <c r="BB328" s="170">
        <v>0</v>
      </c>
      <c r="BC328" s="170">
        <v>0</v>
      </c>
      <c r="BD328" s="170">
        <v>0</v>
      </c>
      <c r="BE328" s="170">
        <v>0</v>
      </c>
      <c r="BF328" s="170">
        <v>0</v>
      </c>
      <c r="BG328" s="170">
        <v>0</v>
      </c>
      <c r="BH328" s="21">
        <f t="shared" si="45"/>
        <v>0</v>
      </c>
      <c r="BI328" s="62" t="str">
        <f t="shared" si="46"/>
        <v>-</v>
      </c>
    </row>
    <row r="329" spans="1:61" ht="15.6" x14ac:dyDescent="0.3">
      <c r="A329" s="51">
        <v>323</v>
      </c>
      <c r="B329" s="278" t="s">
        <v>1690</v>
      </c>
      <c r="C329" s="7">
        <v>51</v>
      </c>
      <c r="D329" s="7"/>
      <c r="E329" s="7"/>
      <c r="F329" s="170">
        <v>0</v>
      </c>
      <c r="G329" s="23">
        <v>0</v>
      </c>
      <c r="H329" s="138">
        <v>0</v>
      </c>
      <c r="I329" s="138">
        <v>0</v>
      </c>
      <c r="J329" s="138">
        <v>0</v>
      </c>
      <c r="K329" s="138">
        <v>0</v>
      </c>
      <c r="L329" s="223">
        <v>0</v>
      </c>
      <c r="M329" s="170">
        <v>0</v>
      </c>
      <c r="N329" s="271">
        <v>0</v>
      </c>
      <c r="O329" s="138">
        <v>0</v>
      </c>
      <c r="P329" s="138">
        <v>0</v>
      </c>
      <c r="Q329" s="138">
        <v>0</v>
      </c>
      <c r="R329" s="138">
        <v>0</v>
      </c>
      <c r="S329" s="138">
        <v>0</v>
      </c>
      <c r="T329" s="138"/>
      <c r="U329" s="138">
        <v>0</v>
      </c>
      <c r="V329" s="138">
        <v>0</v>
      </c>
      <c r="W329" s="138">
        <v>0</v>
      </c>
      <c r="X329" s="23">
        <f>SUM(F329:Q329)</f>
        <v>0</v>
      </c>
      <c r="Y329" s="23" t="str">
        <f>IF(X328&gt;=5,"C",IF(X328=0,"-",IF(X328=1,"NI",IF(X328&gt;1,"O",IF(X328&gt;5,"O")))))</f>
        <v>-</v>
      </c>
      <c r="Z329" s="170">
        <v>0</v>
      </c>
      <c r="AA329" s="170">
        <v>0</v>
      </c>
      <c r="AB329" s="170">
        <v>0</v>
      </c>
      <c r="AC329" s="170">
        <v>0</v>
      </c>
      <c r="AD329" s="170">
        <v>0</v>
      </c>
      <c r="AE329" s="170">
        <v>0</v>
      </c>
      <c r="AF329" s="170">
        <v>0</v>
      </c>
      <c r="AG329" s="138">
        <v>0</v>
      </c>
      <c r="AH329" s="170">
        <v>0</v>
      </c>
      <c r="AI329" s="170">
        <v>0</v>
      </c>
      <c r="AJ329" s="170">
        <v>0</v>
      </c>
      <c r="AK329" s="138">
        <v>0</v>
      </c>
      <c r="AL329" s="223">
        <v>0</v>
      </c>
      <c r="AM329" s="170">
        <v>0</v>
      </c>
      <c r="AN329" s="170">
        <v>0</v>
      </c>
      <c r="AO329" s="170">
        <v>1</v>
      </c>
      <c r="AP329" s="170"/>
      <c r="AQ329" s="170"/>
      <c r="AR329" s="23"/>
      <c r="AS329" s="62" t="str">
        <f t="shared" si="44"/>
        <v>-</v>
      </c>
      <c r="AT329" s="170">
        <v>0</v>
      </c>
      <c r="AU329" s="170">
        <v>0</v>
      </c>
      <c r="AV329" s="170">
        <v>0</v>
      </c>
      <c r="AW329" s="170">
        <v>0</v>
      </c>
      <c r="AX329" s="170">
        <v>0</v>
      </c>
      <c r="AY329" s="170">
        <v>0</v>
      </c>
      <c r="AZ329" s="170">
        <v>0</v>
      </c>
      <c r="BA329" s="170">
        <v>0</v>
      </c>
      <c r="BB329" s="170">
        <v>0</v>
      </c>
      <c r="BC329" s="170">
        <v>0</v>
      </c>
      <c r="BD329" s="170">
        <v>0</v>
      </c>
      <c r="BE329" s="170">
        <v>0</v>
      </c>
      <c r="BF329" s="170">
        <v>0</v>
      </c>
      <c r="BG329" s="170">
        <v>0</v>
      </c>
      <c r="BH329" s="21">
        <f t="shared" si="45"/>
        <v>0</v>
      </c>
      <c r="BI329" s="62" t="str">
        <f t="shared" si="46"/>
        <v>-</v>
      </c>
    </row>
    <row r="330" spans="1:61" ht="15.6" x14ac:dyDescent="0.3">
      <c r="A330" s="51">
        <v>324</v>
      </c>
      <c r="B330" s="278" t="s">
        <v>1336</v>
      </c>
      <c r="C330" s="3"/>
      <c r="D330" s="3"/>
      <c r="E330" s="12"/>
      <c r="F330" s="21">
        <v>1</v>
      </c>
      <c r="G330" s="23">
        <v>0</v>
      </c>
      <c r="H330" s="138">
        <v>0</v>
      </c>
      <c r="I330" s="138">
        <v>0</v>
      </c>
      <c r="J330" s="138">
        <v>0</v>
      </c>
      <c r="K330" s="138">
        <v>0</v>
      </c>
      <c r="L330" s="223">
        <v>0</v>
      </c>
      <c r="M330" s="138">
        <v>0</v>
      </c>
      <c r="N330" s="270">
        <v>0</v>
      </c>
      <c r="O330" s="138">
        <v>0</v>
      </c>
      <c r="P330" s="138">
        <v>0</v>
      </c>
      <c r="Q330" s="138">
        <v>0</v>
      </c>
      <c r="R330" s="138">
        <v>0</v>
      </c>
      <c r="S330" s="138">
        <v>0</v>
      </c>
      <c r="T330" s="138">
        <v>0</v>
      </c>
      <c r="U330" s="138">
        <v>0</v>
      </c>
      <c r="V330" s="138">
        <v>0</v>
      </c>
      <c r="W330" s="138">
        <v>0</v>
      </c>
      <c r="X330" s="23">
        <f>SUM(F330:Q330)</f>
        <v>1</v>
      </c>
      <c r="Y330" s="23" t="str">
        <f>IF(X330&gt;=5,"C",IF(X330=0,"-",IF(X330=1,"NI",IF(X330&gt;1,"O",IF(X330&gt;5,"O")))))</f>
        <v>NI</v>
      </c>
      <c r="Z330" s="170">
        <v>0</v>
      </c>
      <c r="AA330" s="138">
        <v>0</v>
      </c>
      <c r="AB330" s="138">
        <v>0</v>
      </c>
      <c r="AC330" s="138">
        <v>0</v>
      </c>
      <c r="AD330" s="138">
        <v>0</v>
      </c>
      <c r="AE330" s="138">
        <v>0</v>
      </c>
      <c r="AF330" s="138">
        <v>0</v>
      </c>
      <c r="AG330" s="138">
        <v>0</v>
      </c>
      <c r="AH330" s="170">
        <v>0</v>
      </c>
      <c r="AI330" s="170">
        <v>0</v>
      </c>
      <c r="AJ330" s="170">
        <v>0</v>
      </c>
      <c r="AK330" s="138">
        <v>0</v>
      </c>
      <c r="AL330" s="223">
        <v>0</v>
      </c>
      <c r="AM330" s="170">
        <v>0</v>
      </c>
      <c r="AN330" s="170">
        <v>0</v>
      </c>
      <c r="AO330" s="170">
        <v>0</v>
      </c>
      <c r="AP330" s="170">
        <v>0</v>
      </c>
      <c r="AQ330" s="170">
        <v>0</v>
      </c>
      <c r="AR330" s="23">
        <f>SUM(Z330:AQ330)</f>
        <v>0</v>
      </c>
      <c r="AS330" s="62" t="str">
        <f t="shared" si="44"/>
        <v>-</v>
      </c>
      <c r="AT330" s="170">
        <v>0</v>
      </c>
      <c r="AU330" s="170">
        <v>0</v>
      </c>
      <c r="AV330" s="170">
        <v>0</v>
      </c>
      <c r="AW330" s="170">
        <v>0</v>
      </c>
      <c r="AX330" s="170">
        <v>0</v>
      </c>
      <c r="AY330" s="170">
        <v>0</v>
      </c>
      <c r="AZ330" s="170">
        <v>0</v>
      </c>
      <c r="BA330" s="170">
        <v>0</v>
      </c>
      <c r="BB330" s="170">
        <v>0</v>
      </c>
      <c r="BC330" s="170">
        <v>0</v>
      </c>
      <c r="BD330" s="170">
        <v>0</v>
      </c>
      <c r="BE330" s="170">
        <v>0</v>
      </c>
      <c r="BF330" s="170">
        <v>0</v>
      </c>
      <c r="BG330" s="170">
        <v>0</v>
      </c>
      <c r="BH330" s="21">
        <f t="shared" si="45"/>
        <v>0</v>
      </c>
      <c r="BI330" s="62" t="str">
        <f t="shared" si="46"/>
        <v>-</v>
      </c>
    </row>
    <row r="331" spans="1:61" ht="15.6" x14ac:dyDescent="0.3">
      <c r="A331" s="51">
        <v>325</v>
      </c>
      <c r="B331" s="278" t="s">
        <v>1773</v>
      </c>
      <c r="C331" s="3">
        <v>54</v>
      </c>
      <c r="D331" s="3"/>
      <c r="E331" s="12"/>
      <c r="F331" s="21">
        <v>0</v>
      </c>
      <c r="G331" s="23">
        <v>0</v>
      </c>
      <c r="H331" s="138">
        <v>0</v>
      </c>
      <c r="I331" s="138">
        <v>0</v>
      </c>
      <c r="J331" s="138">
        <v>0</v>
      </c>
      <c r="K331" s="138">
        <v>0</v>
      </c>
      <c r="L331" s="223">
        <v>0</v>
      </c>
      <c r="M331" s="138">
        <v>0</v>
      </c>
      <c r="N331" s="270">
        <v>0</v>
      </c>
      <c r="O331" s="138">
        <v>0</v>
      </c>
      <c r="P331" s="138">
        <v>0</v>
      </c>
      <c r="Q331" s="138">
        <v>0</v>
      </c>
      <c r="R331" s="138">
        <v>0</v>
      </c>
      <c r="S331" s="138">
        <v>0</v>
      </c>
      <c r="T331" s="138">
        <v>0</v>
      </c>
      <c r="U331" s="138">
        <v>0</v>
      </c>
      <c r="V331" s="138">
        <v>0</v>
      </c>
      <c r="W331" s="138">
        <v>0</v>
      </c>
      <c r="X331" s="23">
        <f>SUM(F331:W331)</f>
        <v>0</v>
      </c>
      <c r="Y331" s="23" t="str">
        <f>IF(X331&gt;=5,"C",IF(X331=0,"-",IF(X331=1,"NI",IF(X331&gt;1,"O",IF(X331&gt;5,"O")))))</f>
        <v>-</v>
      </c>
      <c r="Z331" s="170">
        <v>0</v>
      </c>
      <c r="AA331" s="138">
        <v>0</v>
      </c>
      <c r="AB331" s="138">
        <v>0</v>
      </c>
      <c r="AC331" s="138">
        <v>0</v>
      </c>
      <c r="AD331" s="138">
        <v>0</v>
      </c>
      <c r="AE331" s="138">
        <v>0</v>
      </c>
      <c r="AF331" s="138">
        <v>0</v>
      </c>
      <c r="AG331" s="138">
        <v>0</v>
      </c>
      <c r="AH331" s="170">
        <v>0</v>
      </c>
      <c r="AI331" s="170">
        <v>0</v>
      </c>
      <c r="AJ331" s="170">
        <v>0</v>
      </c>
      <c r="AK331" s="138">
        <v>0</v>
      </c>
      <c r="AL331" s="223">
        <v>0</v>
      </c>
      <c r="AM331" s="170">
        <v>0</v>
      </c>
      <c r="AN331" s="170">
        <v>0</v>
      </c>
      <c r="AO331" s="170">
        <v>0</v>
      </c>
      <c r="AP331" s="170">
        <v>0</v>
      </c>
      <c r="AQ331" s="170">
        <v>0</v>
      </c>
      <c r="AR331" s="23">
        <v>0</v>
      </c>
      <c r="AS331" s="62" t="str">
        <f t="shared" si="44"/>
        <v>-</v>
      </c>
      <c r="AT331" s="170">
        <v>0</v>
      </c>
      <c r="AU331" s="170">
        <v>0</v>
      </c>
      <c r="AV331" s="170">
        <v>0</v>
      </c>
      <c r="AW331" s="170">
        <v>0</v>
      </c>
      <c r="AX331" s="170">
        <v>0</v>
      </c>
      <c r="AY331" s="170">
        <v>0</v>
      </c>
      <c r="AZ331" s="170">
        <v>0</v>
      </c>
      <c r="BA331" s="170">
        <v>0</v>
      </c>
      <c r="BB331" s="170">
        <v>0</v>
      </c>
      <c r="BC331" s="170">
        <v>0</v>
      </c>
      <c r="BD331" s="170">
        <v>1</v>
      </c>
      <c r="BE331" s="170">
        <v>0</v>
      </c>
      <c r="BF331" s="170">
        <v>0</v>
      </c>
      <c r="BG331" s="170">
        <v>0</v>
      </c>
      <c r="BH331" s="21">
        <f t="shared" si="45"/>
        <v>1</v>
      </c>
      <c r="BI331" s="62" t="str">
        <f t="shared" si="46"/>
        <v>NI</v>
      </c>
    </row>
    <row r="332" spans="1:61" ht="15.6" x14ac:dyDescent="0.3">
      <c r="A332" s="51">
        <v>326</v>
      </c>
      <c r="B332" s="278" t="s">
        <v>1846</v>
      </c>
      <c r="C332" s="7">
        <v>52</v>
      </c>
      <c r="D332" s="7"/>
      <c r="E332" s="7"/>
      <c r="F332" s="21">
        <v>0</v>
      </c>
      <c r="G332" s="23">
        <v>0</v>
      </c>
      <c r="H332" s="138">
        <v>0</v>
      </c>
      <c r="I332" s="138">
        <v>0</v>
      </c>
      <c r="J332" s="138">
        <v>0</v>
      </c>
      <c r="K332" s="138">
        <v>0</v>
      </c>
      <c r="L332" s="223">
        <v>0</v>
      </c>
      <c r="M332" s="138">
        <v>0</v>
      </c>
      <c r="N332" s="270">
        <v>0</v>
      </c>
      <c r="O332" s="138">
        <v>0</v>
      </c>
      <c r="P332" s="138">
        <v>0</v>
      </c>
      <c r="Q332" s="138">
        <v>0</v>
      </c>
      <c r="R332" s="138">
        <v>0</v>
      </c>
      <c r="S332" s="138">
        <v>0</v>
      </c>
      <c r="T332" s="138">
        <v>0</v>
      </c>
      <c r="U332" s="138">
        <v>0</v>
      </c>
      <c r="V332" s="138">
        <v>0</v>
      </c>
      <c r="W332" s="138">
        <v>0</v>
      </c>
      <c r="X332" s="23">
        <f>SUM(F332:W332)</f>
        <v>0</v>
      </c>
      <c r="Y332" s="23" t="str">
        <f>IF(X332&gt;=5,"C",IF(X332=0,"-",IF(X332=1,"NI",IF(X332&gt;1,"O",IF(X332&gt;5,"O")))))</f>
        <v>-</v>
      </c>
      <c r="Z332" s="170">
        <v>0</v>
      </c>
      <c r="AA332" s="138">
        <v>0</v>
      </c>
      <c r="AB332" s="138">
        <v>0</v>
      </c>
      <c r="AC332" s="138">
        <v>0</v>
      </c>
      <c r="AD332" s="138">
        <v>0</v>
      </c>
      <c r="AE332" s="138">
        <v>0</v>
      </c>
      <c r="AF332" s="138">
        <v>0</v>
      </c>
      <c r="AG332" s="138">
        <v>0</v>
      </c>
      <c r="AH332" s="170">
        <v>0</v>
      </c>
      <c r="AI332" s="170">
        <v>0</v>
      </c>
      <c r="AJ332" s="170">
        <v>0</v>
      </c>
      <c r="AK332" s="138">
        <v>0</v>
      </c>
      <c r="AL332" s="223">
        <v>0</v>
      </c>
      <c r="AM332" s="170">
        <v>0</v>
      </c>
      <c r="AN332" s="170">
        <v>0</v>
      </c>
      <c r="AO332" s="170">
        <v>0</v>
      </c>
      <c r="AP332" s="170">
        <v>0</v>
      </c>
      <c r="AQ332" s="170">
        <v>0</v>
      </c>
      <c r="AR332" s="23">
        <v>0</v>
      </c>
      <c r="AS332" s="62" t="str">
        <f t="shared" si="44"/>
        <v>-</v>
      </c>
      <c r="AT332" s="170">
        <v>0</v>
      </c>
      <c r="AU332" s="170">
        <v>0</v>
      </c>
      <c r="AV332" s="170">
        <v>0</v>
      </c>
      <c r="AW332" s="170">
        <v>0</v>
      </c>
      <c r="AX332" s="170">
        <v>0</v>
      </c>
      <c r="AY332" s="170">
        <v>0</v>
      </c>
      <c r="AZ332" s="170">
        <v>0</v>
      </c>
      <c r="BA332" s="170">
        <v>0</v>
      </c>
      <c r="BB332" s="170">
        <v>0</v>
      </c>
      <c r="BC332" s="170">
        <v>0</v>
      </c>
      <c r="BD332" s="170">
        <v>0</v>
      </c>
      <c r="BE332" s="170">
        <v>0</v>
      </c>
      <c r="BF332" s="170">
        <v>1</v>
      </c>
      <c r="BG332" s="170">
        <v>0</v>
      </c>
      <c r="BH332" s="21">
        <f t="shared" si="45"/>
        <v>1</v>
      </c>
      <c r="BI332" s="62" t="str">
        <f t="shared" si="46"/>
        <v>NI</v>
      </c>
    </row>
    <row r="333" spans="1:61" ht="15.6" x14ac:dyDescent="0.3">
      <c r="A333" s="51">
        <v>327</v>
      </c>
      <c r="B333" s="278" t="s">
        <v>1379</v>
      </c>
      <c r="C333" s="3"/>
      <c r="D333" s="3"/>
      <c r="E333" s="12"/>
      <c r="F333" s="21">
        <v>0</v>
      </c>
      <c r="G333" s="23">
        <v>0</v>
      </c>
      <c r="H333" s="138">
        <v>0</v>
      </c>
      <c r="I333" s="138">
        <v>0</v>
      </c>
      <c r="J333" s="138">
        <v>0</v>
      </c>
      <c r="K333" s="138">
        <v>0</v>
      </c>
      <c r="L333" s="223">
        <v>0</v>
      </c>
      <c r="M333" s="170">
        <v>1</v>
      </c>
      <c r="N333" s="270">
        <v>0</v>
      </c>
      <c r="O333" s="138">
        <v>0</v>
      </c>
      <c r="P333" s="138">
        <v>0</v>
      </c>
      <c r="Q333" s="138">
        <v>0</v>
      </c>
      <c r="R333" s="138">
        <v>0</v>
      </c>
      <c r="S333" s="138">
        <v>0</v>
      </c>
      <c r="T333" s="138">
        <v>0</v>
      </c>
      <c r="U333" s="138">
        <v>0</v>
      </c>
      <c r="V333" s="138">
        <v>0</v>
      </c>
      <c r="W333" s="138">
        <v>0</v>
      </c>
      <c r="X333" s="23">
        <f>SUM(F333:Q333)</f>
        <v>1</v>
      </c>
      <c r="Y333" s="23" t="str">
        <f>IF(X333&gt;=5,"C",IF(X333=0,"-",IF(X333=1,"NI",IF(X333&gt;1,"O",IF(X333&gt;5,"O")))))</f>
        <v>NI</v>
      </c>
      <c r="Z333" s="170">
        <v>0</v>
      </c>
      <c r="AA333" s="138">
        <v>0</v>
      </c>
      <c r="AB333" s="138">
        <v>0</v>
      </c>
      <c r="AC333" s="138">
        <v>0</v>
      </c>
      <c r="AD333" s="138">
        <v>0</v>
      </c>
      <c r="AE333" s="138">
        <v>0</v>
      </c>
      <c r="AF333" s="138">
        <v>0</v>
      </c>
      <c r="AG333" s="138">
        <v>0</v>
      </c>
      <c r="AH333" s="170">
        <v>0</v>
      </c>
      <c r="AI333" s="170">
        <v>0</v>
      </c>
      <c r="AJ333" s="170">
        <v>0</v>
      </c>
      <c r="AK333" s="138">
        <v>0</v>
      </c>
      <c r="AL333" s="223">
        <v>0</v>
      </c>
      <c r="AM333" s="170">
        <v>0</v>
      </c>
      <c r="AN333" s="170">
        <v>0</v>
      </c>
      <c r="AO333" s="170">
        <v>0</v>
      </c>
      <c r="AP333" s="170">
        <v>0</v>
      </c>
      <c r="AQ333" s="170">
        <v>0</v>
      </c>
      <c r="AR333" s="23">
        <f>SUM(Z333:AQ333)</f>
        <v>0</v>
      </c>
      <c r="AS333" s="62" t="str">
        <f t="shared" si="44"/>
        <v>-</v>
      </c>
      <c r="AT333" s="170">
        <v>0</v>
      </c>
      <c r="AU333" s="170">
        <v>0</v>
      </c>
      <c r="AV333" s="170">
        <v>0</v>
      </c>
      <c r="AW333" s="170">
        <v>0</v>
      </c>
      <c r="AX333" s="170">
        <v>0</v>
      </c>
      <c r="AY333" s="170">
        <v>0</v>
      </c>
      <c r="AZ333" s="170">
        <v>0</v>
      </c>
      <c r="BA333" s="170">
        <v>0</v>
      </c>
      <c r="BB333" s="170">
        <v>0</v>
      </c>
      <c r="BC333" s="170">
        <v>0</v>
      </c>
      <c r="BD333" s="170">
        <v>0</v>
      </c>
      <c r="BE333" s="170">
        <v>0</v>
      </c>
      <c r="BF333" s="170">
        <v>0</v>
      </c>
      <c r="BG333" s="170">
        <v>0</v>
      </c>
      <c r="BH333" s="21">
        <f t="shared" si="45"/>
        <v>0</v>
      </c>
      <c r="BI333" s="62" t="str">
        <f t="shared" si="46"/>
        <v>-</v>
      </c>
    </row>
    <row r="334" spans="1:61" ht="15.6" x14ac:dyDescent="0.3">
      <c r="A334" s="51">
        <v>328</v>
      </c>
      <c r="B334" s="279" t="s">
        <v>1676</v>
      </c>
      <c r="C334" s="99">
        <v>5</v>
      </c>
      <c r="D334" s="99"/>
      <c r="E334" s="99"/>
      <c r="F334" s="170">
        <v>0</v>
      </c>
      <c r="G334" s="138">
        <v>0</v>
      </c>
      <c r="H334" s="138">
        <v>0</v>
      </c>
      <c r="I334" s="138">
        <v>0</v>
      </c>
      <c r="J334" s="138">
        <v>0</v>
      </c>
      <c r="K334" s="138">
        <v>0</v>
      </c>
      <c r="L334" s="223">
        <v>0</v>
      </c>
      <c r="M334" s="170">
        <v>0</v>
      </c>
      <c r="N334" s="271">
        <v>0</v>
      </c>
      <c r="O334" s="138">
        <v>0</v>
      </c>
      <c r="P334" s="138">
        <v>0</v>
      </c>
      <c r="Q334" s="138">
        <v>0</v>
      </c>
      <c r="R334" s="138">
        <v>0</v>
      </c>
      <c r="S334" s="138">
        <v>0</v>
      </c>
      <c r="T334" s="138">
        <v>0</v>
      </c>
      <c r="U334" s="138">
        <v>0</v>
      </c>
      <c r="V334" s="138">
        <v>0</v>
      </c>
      <c r="W334" s="138">
        <v>0</v>
      </c>
      <c r="X334" s="138">
        <f>SUM(F334:Q334)</f>
        <v>0</v>
      </c>
      <c r="Y334" s="138" t="str">
        <f>IF(X333&gt;=5,"C",IF(X333=0,"-",IF(X333=1,"NI",IF(X333&gt;1,"O",IF(X333&gt;5,"O")))))</f>
        <v>NI</v>
      </c>
      <c r="Z334" s="170">
        <v>0</v>
      </c>
      <c r="AA334" s="170">
        <v>0</v>
      </c>
      <c r="AB334" s="170">
        <v>0</v>
      </c>
      <c r="AC334" s="170">
        <v>0</v>
      </c>
      <c r="AD334" s="170">
        <v>0</v>
      </c>
      <c r="AE334" s="170">
        <v>0</v>
      </c>
      <c r="AF334" s="170">
        <v>0</v>
      </c>
      <c r="AG334" s="138">
        <v>0</v>
      </c>
      <c r="AH334" s="170">
        <v>0</v>
      </c>
      <c r="AI334" s="170">
        <v>0</v>
      </c>
      <c r="AJ334" s="170">
        <v>0</v>
      </c>
      <c r="AK334" s="138">
        <v>0</v>
      </c>
      <c r="AL334" s="223">
        <v>0</v>
      </c>
      <c r="AM334" s="170">
        <v>1</v>
      </c>
      <c r="AN334" s="170">
        <v>0</v>
      </c>
      <c r="AO334" s="170">
        <v>0</v>
      </c>
      <c r="AP334" s="170">
        <v>0</v>
      </c>
      <c r="AQ334" s="170">
        <v>0</v>
      </c>
      <c r="AR334" s="138">
        <f>SUM(Z334:AQ334)</f>
        <v>1</v>
      </c>
      <c r="AS334" s="277" t="str">
        <f t="shared" si="44"/>
        <v>NI</v>
      </c>
      <c r="AT334" s="170">
        <v>0</v>
      </c>
      <c r="AU334" s="170">
        <v>0</v>
      </c>
      <c r="AV334" s="170">
        <v>0</v>
      </c>
      <c r="AW334" s="170">
        <v>0</v>
      </c>
      <c r="AX334" s="170">
        <v>0</v>
      </c>
      <c r="AY334" s="170">
        <v>0</v>
      </c>
      <c r="AZ334" s="170">
        <v>0</v>
      </c>
      <c r="BA334" s="170">
        <v>0</v>
      </c>
      <c r="BB334" s="170">
        <v>0</v>
      </c>
      <c r="BC334" s="170">
        <v>0</v>
      </c>
      <c r="BD334" s="170">
        <v>0</v>
      </c>
      <c r="BE334" s="170">
        <v>0</v>
      </c>
      <c r="BF334" s="170">
        <v>0</v>
      </c>
      <c r="BG334" s="170">
        <v>0</v>
      </c>
      <c r="BH334" s="170">
        <f t="shared" si="45"/>
        <v>0</v>
      </c>
      <c r="BI334" s="62" t="str">
        <f t="shared" si="46"/>
        <v>-</v>
      </c>
    </row>
    <row r="335" spans="1:61" ht="15.6" x14ac:dyDescent="0.3">
      <c r="A335" s="51">
        <v>329</v>
      </c>
      <c r="B335" s="278" t="s">
        <v>981</v>
      </c>
      <c r="C335" s="3"/>
      <c r="D335" s="3">
        <v>4</v>
      </c>
      <c r="E335" s="12"/>
      <c r="F335" s="21">
        <v>0</v>
      </c>
      <c r="G335" s="23">
        <v>0</v>
      </c>
      <c r="H335" s="138">
        <v>0</v>
      </c>
      <c r="I335" s="138">
        <v>0</v>
      </c>
      <c r="J335" s="138">
        <v>0</v>
      </c>
      <c r="K335" s="138">
        <v>1</v>
      </c>
      <c r="L335" s="223">
        <v>0</v>
      </c>
      <c r="M335" s="138">
        <v>0</v>
      </c>
      <c r="N335" s="270">
        <v>0</v>
      </c>
      <c r="O335" s="138">
        <v>0</v>
      </c>
      <c r="P335" s="138">
        <v>0</v>
      </c>
      <c r="Q335" s="138">
        <v>0</v>
      </c>
      <c r="R335" s="138">
        <v>0</v>
      </c>
      <c r="S335" s="138">
        <v>0</v>
      </c>
      <c r="T335" s="138">
        <v>0</v>
      </c>
      <c r="U335" s="138">
        <v>0</v>
      </c>
      <c r="V335" s="138">
        <v>0</v>
      </c>
      <c r="W335" s="138">
        <v>0</v>
      </c>
      <c r="X335" s="23">
        <f>SUM(F335:Q335)</f>
        <v>1</v>
      </c>
      <c r="Y335" s="23" t="str">
        <f>IF(X335&gt;=5,"C",IF(X335=0,"-",IF(X335=1,"NI",IF(X335&gt;1,"O",IF(X335&gt;5,"O")))))</f>
        <v>NI</v>
      </c>
      <c r="Z335" s="170">
        <v>0</v>
      </c>
      <c r="AA335" s="138">
        <v>0</v>
      </c>
      <c r="AB335" s="138">
        <v>0</v>
      </c>
      <c r="AC335" s="138">
        <v>0</v>
      </c>
      <c r="AD335" s="138">
        <v>0</v>
      </c>
      <c r="AE335" s="138">
        <v>0</v>
      </c>
      <c r="AF335" s="138">
        <v>0</v>
      </c>
      <c r="AG335" s="138">
        <v>0</v>
      </c>
      <c r="AH335" s="170">
        <v>0</v>
      </c>
      <c r="AI335" s="170">
        <v>0</v>
      </c>
      <c r="AJ335" s="170">
        <v>0</v>
      </c>
      <c r="AK335" s="138">
        <v>1</v>
      </c>
      <c r="AL335" s="223">
        <v>0</v>
      </c>
      <c r="AM335" s="170">
        <v>0</v>
      </c>
      <c r="AN335" s="170">
        <v>0</v>
      </c>
      <c r="AO335" s="170">
        <v>0</v>
      </c>
      <c r="AP335" s="170">
        <v>0</v>
      </c>
      <c r="AQ335" s="170">
        <v>0</v>
      </c>
      <c r="AR335" s="23">
        <f>SUM(Z335:AQ335)</f>
        <v>1</v>
      </c>
      <c r="AS335" s="62" t="str">
        <f t="shared" si="44"/>
        <v>NI</v>
      </c>
      <c r="AT335" s="170">
        <v>0</v>
      </c>
      <c r="AU335" s="170">
        <v>0</v>
      </c>
      <c r="AV335" s="170">
        <v>0</v>
      </c>
      <c r="AW335" s="170">
        <v>0</v>
      </c>
      <c r="AX335" s="170">
        <v>0</v>
      </c>
      <c r="AY335" s="170">
        <v>0</v>
      </c>
      <c r="AZ335" s="170">
        <v>0</v>
      </c>
      <c r="BA335" s="170">
        <v>0</v>
      </c>
      <c r="BB335" s="170">
        <v>0</v>
      </c>
      <c r="BC335" s="170">
        <v>0</v>
      </c>
      <c r="BD335" s="170">
        <v>0</v>
      </c>
      <c r="BE335" s="170">
        <v>0</v>
      </c>
      <c r="BF335" s="170">
        <v>0</v>
      </c>
      <c r="BG335" s="170">
        <v>0</v>
      </c>
      <c r="BH335" s="21">
        <f t="shared" si="45"/>
        <v>0</v>
      </c>
      <c r="BI335" s="62" t="str">
        <f t="shared" si="46"/>
        <v>-</v>
      </c>
    </row>
    <row r="336" spans="1:61" ht="15.6" x14ac:dyDescent="0.3">
      <c r="A336" s="51">
        <v>330</v>
      </c>
      <c r="B336" s="278" t="s">
        <v>1759</v>
      </c>
      <c r="C336" s="3">
        <v>15</v>
      </c>
      <c r="D336" s="3"/>
      <c r="E336" s="12"/>
      <c r="F336" s="21">
        <v>0</v>
      </c>
      <c r="G336" s="23">
        <v>0</v>
      </c>
      <c r="H336" s="138">
        <v>0</v>
      </c>
      <c r="I336" s="138">
        <v>0</v>
      </c>
      <c r="J336" s="138">
        <v>0</v>
      </c>
      <c r="K336" s="138">
        <v>0</v>
      </c>
      <c r="L336" s="223">
        <v>0</v>
      </c>
      <c r="M336" s="138">
        <v>0</v>
      </c>
      <c r="N336" s="270">
        <v>0</v>
      </c>
      <c r="O336" s="138">
        <v>0</v>
      </c>
      <c r="P336" s="138">
        <v>0</v>
      </c>
      <c r="Q336" s="138">
        <v>0</v>
      </c>
      <c r="R336" s="138">
        <v>0</v>
      </c>
      <c r="S336" s="138">
        <v>0</v>
      </c>
      <c r="T336" s="138">
        <v>0</v>
      </c>
      <c r="U336" s="138">
        <v>0</v>
      </c>
      <c r="V336" s="138">
        <v>0</v>
      </c>
      <c r="W336" s="138">
        <v>0</v>
      </c>
      <c r="X336" s="23">
        <f>SUM(F336:W336)</f>
        <v>0</v>
      </c>
      <c r="Y336" s="23" t="str">
        <f>IF(X336&gt;=5,"C",IF(X336=0,"-",IF(X336=1,"NI",IF(X336&gt;1,"O",IF(X336&gt;5,"O")))))</f>
        <v>-</v>
      </c>
      <c r="Z336" s="170">
        <v>0</v>
      </c>
      <c r="AA336" s="138">
        <v>0</v>
      </c>
      <c r="AB336" s="138">
        <v>0</v>
      </c>
      <c r="AC336" s="138">
        <v>0</v>
      </c>
      <c r="AD336" s="138">
        <v>0</v>
      </c>
      <c r="AE336" s="138">
        <v>0</v>
      </c>
      <c r="AF336" s="138">
        <v>0</v>
      </c>
      <c r="AG336" s="138">
        <v>0</v>
      </c>
      <c r="AH336" s="170">
        <v>0</v>
      </c>
      <c r="AI336" s="170">
        <v>0</v>
      </c>
      <c r="AJ336" s="170">
        <v>0</v>
      </c>
      <c r="AK336" s="138">
        <v>0</v>
      </c>
      <c r="AL336" s="223">
        <v>0</v>
      </c>
      <c r="AM336" s="170">
        <v>0</v>
      </c>
      <c r="AN336" s="170">
        <v>0</v>
      </c>
      <c r="AO336" s="170">
        <v>0</v>
      </c>
      <c r="AP336" s="170">
        <v>0</v>
      </c>
      <c r="AQ336" s="170">
        <v>0</v>
      </c>
      <c r="AR336" s="23">
        <v>0</v>
      </c>
      <c r="AS336" s="62" t="str">
        <f t="shared" si="44"/>
        <v>-</v>
      </c>
      <c r="AT336" s="170">
        <v>0</v>
      </c>
      <c r="AU336" s="170">
        <v>0</v>
      </c>
      <c r="AV336" s="170">
        <v>0</v>
      </c>
      <c r="AW336" s="170">
        <v>0</v>
      </c>
      <c r="AX336" s="170">
        <v>0</v>
      </c>
      <c r="AY336" s="170">
        <v>0</v>
      </c>
      <c r="AZ336" s="170">
        <v>0</v>
      </c>
      <c r="BA336" s="170">
        <v>0</v>
      </c>
      <c r="BB336" s="170">
        <v>0</v>
      </c>
      <c r="BC336" s="170">
        <v>1</v>
      </c>
      <c r="BD336" s="170">
        <v>0</v>
      </c>
      <c r="BE336" s="170">
        <v>0</v>
      </c>
      <c r="BF336" s="170">
        <v>0</v>
      </c>
      <c r="BG336" s="170">
        <v>0</v>
      </c>
      <c r="BH336" s="21">
        <f t="shared" si="45"/>
        <v>1</v>
      </c>
      <c r="BI336" s="62" t="str">
        <f t="shared" si="46"/>
        <v>NI</v>
      </c>
    </row>
    <row r="337" spans="1:62" ht="15.6" x14ac:dyDescent="0.3">
      <c r="A337" s="51">
        <v>331</v>
      </c>
      <c r="B337" s="278" t="s">
        <v>1794</v>
      </c>
      <c r="C337" s="3">
        <v>63</v>
      </c>
      <c r="D337" s="3"/>
      <c r="E337" s="12"/>
      <c r="F337" s="21">
        <v>0</v>
      </c>
      <c r="G337" s="23">
        <v>0</v>
      </c>
      <c r="H337" s="138">
        <v>0</v>
      </c>
      <c r="I337" s="138">
        <v>0</v>
      </c>
      <c r="J337" s="138">
        <v>0</v>
      </c>
      <c r="K337" s="138">
        <v>0</v>
      </c>
      <c r="L337" s="223">
        <v>0</v>
      </c>
      <c r="M337" s="138">
        <v>0</v>
      </c>
      <c r="N337" s="270">
        <v>0</v>
      </c>
      <c r="O337" s="138">
        <v>0</v>
      </c>
      <c r="P337" s="138">
        <v>0</v>
      </c>
      <c r="Q337" s="138">
        <v>0</v>
      </c>
      <c r="R337" s="138">
        <v>0</v>
      </c>
      <c r="S337" s="138">
        <v>0</v>
      </c>
      <c r="T337" s="138">
        <v>0</v>
      </c>
      <c r="U337" s="138">
        <v>0</v>
      </c>
      <c r="V337" s="138">
        <v>0</v>
      </c>
      <c r="W337" s="138">
        <v>0</v>
      </c>
      <c r="X337" s="23">
        <f>SUM(F337:W337)</f>
        <v>0</v>
      </c>
      <c r="Y337" s="23" t="str">
        <f>IF(X337&gt;=5,"C",IF(X337=0,"-",IF(X337=1,"NI",IF(X337&gt;1,"O",IF(X337&gt;5,"O")))))</f>
        <v>-</v>
      </c>
      <c r="Z337" s="170">
        <v>0</v>
      </c>
      <c r="AA337" s="138">
        <v>0</v>
      </c>
      <c r="AB337" s="138">
        <v>0</v>
      </c>
      <c r="AC337" s="138">
        <v>0</v>
      </c>
      <c r="AD337" s="138">
        <v>0</v>
      </c>
      <c r="AE337" s="138">
        <v>0</v>
      </c>
      <c r="AF337" s="138">
        <v>0</v>
      </c>
      <c r="AG337" s="138">
        <v>0</v>
      </c>
      <c r="AH337" s="170">
        <v>0</v>
      </c>
      <c r="AI337" s="170">
        <v>0</v>
      </c>
      <c r="AJ337" s="170">
        <v>0</v>
      </c>
      <c r="AK337" s="138">
        <v>0</v>
      </c>
      <c r="AL337" s="223">
        <v>0</v>
      </c>
      <c r="AM337" s="170">
        <v>0</v>
      </c>
      <c r="AN337" s="170">
        <v>0</v>
      </c>
      <c r="AO337" s="170">
        <v>0</v>
      </c>
      <c r="AP337" s="170">
        <v>0</v>
      </c>
      <c r="AQ337" s="170">
        <v>0</v>
      </c>
      <c r="AR337" s="23">
        <v>0</v>
      </c>
      <c r="AS337" s="62" t="str">
        <f t="shared" si="44"/>
        <v>-</v>
      </c>
      <c r="AT337" s="170">
        <v>0</v>
      </c>
      <c r="AU337" s="170">
        <v>0</v>
      </c>
      <c r="AV337" s="170">
        <v>0</v>
      </c>
      <c r="AW337" s="170">
        <v>0</v>
      </c>
      <c r="AX337" s="170">
        <v>0</v>
      </c>
      <c r="AY337" s="170">
        <v>0</v>
      </c>
      <c r="AZ337" s="170">
        <v>0</v>
      </c>
      <c r="BA337" s="170">
        <v>0</v>
      </c>
      <c r="BB337" s="170">
        <v>0</v>
      </c>
      <c r="BC337" s="170">
        <v>0</v>
      </c>
      <c r="BD337" s="170">
        <v>1</v>
      </c>
      <c r="BE337" s="170">
        <v>0</v>
      </c>
      <c r="BF337" s="170">
        <v>0</v>
      </c>
      <c r="BG337" s="170">
        <v>0</v>
      </c>
      <c r="BH337" s="21">
        <f t="shared" si="45"/>
        <v>1</v>
      </c>
      <c r="BI337" s="62" t="str">
        <f t="shared" si="46"/>
        <v>NI</v>
      </c>
    </row>
    <row r="338" spans="1:62" ht="15.6" x14ac:dyDescent="0.3">
      <c r="A338" s="51">
        <v>332</v>
      </c>
      <c r="B338" s="278" t="s">
        <v>1837</v>
      </c>
      <c r="C338" s="7">
        <v>33</v>
      </c>
      <c r="D338" s="7"/>
      <c r="E338" s="7"/>
      <c r="F338" s="21">
        <v>0</v>
      </c>
      <c r="G338" s="23">
        <v>0</v>
      </c>
      <c r="H338" s="138">
        <v>0</v>
      </c>
      <c r="I338" s="138">
        <v>0</v>
      </c>
      <c r="J338" s="138">
        <v>0</v>
      </c>
      <c r="K338" s="138">
        <v>0</v>
      </c>
      <c r="L338" s="223">
        <v>0</v>
      </c>
      <c r="M338" s="138">
        <v>0</v>
      </c>
      <c r="N338" s="270">
        <v>0</v>
      </c>
      <c r="O338" s="138">
        <v>0</v>
      </c>
      <c r="P338" s="138">
        <v>0</v>
      </c>
      <c r="Q338" s="138">
        <v>0</v>
      </c>
      <c r="R338" s="138">
        <v>0</v>
      </c>
      <c r="S338" s="138">
        <v>0</v>
      </c>
      <c r="T338" s="138">
        <v>0</v>
      </c>
      <c r="U338" s="138">
        <v>0</v>
      </c>
      <c r="V338" s="138">
        <v>0</v>
      </c>
      <c r="W338" s="138">
        <v>0</v>
      </c>
      <c r="X338" s="23">
        <f>SUM(F338:W338)</f>
        <v>0</v>
      </c>
      <c r="Y338" s="23" t="str">
        <f>IF(X338&gt;=5,"C",IF(X338=0,"-",IF(X338=1,"NI",IF(X338&gt;1,"O",IF(X338&gt;5,"O")))))</f>
        <v>-</v>
      </c>
      <c r="Z338" s="170">
        <v>0</v>
      </c>
      <c r="AA338" s="138">
        <v>0</v>
      </c>
      <c r="AB338" s="138">
        <v>0</v>
      </c>
      <c r="AC338" s="138">
        <v>0</v>
      </c>
      <c r="AD338" s="138">
        <v>0</v>
      </c>
      <c r="AE338" s="138">
        <v>0</v>
      </c>
      <c r="AF338" s="138">
        <v>0</v>
      </c>
      <c r="AG338" s="138">
        <v>0</v>
      </c>
      <c r="AH338" s="170">
        <v>0</v>
      </c>
      <c r="AI338" s="170">
        <v>0</v>
      </c>
      <c r="AJ338" s="170">
        <v>0</v>
      </c>
      <c r="AK338" s="138">
        <v>0</v>
      </c>
      <c r="AL338" s="223">
        <v>0</v>
      </c>
      <c r="AM338" s="170">
        <v>0</v>
      </c>
      <c r="AN338" s="170">
        <v>0</v>
      </c>
      <c r="AO338" s="170">
        <v>0</v>
      </c>
      <c r="AP338" s="170">
        <v>0</v>
      </c>
      <c r="AQ338" s="170">
        <v>0</v>
      </c>
      <c r="AR338" s="23">
        <v>0</v>
      </c>
      <c r="AS338" s="62" t="str">
        <f t="shared" si="44"/>
        <v>-</v>
      </c>
      <c r="AT338" s="170">
        <v>0</v>
      </c>
      <c r="AU338" s="170">
        <v>0</v>
      </c>
      <c r="AV338" s="170">
        <v>0</v>
      </c>
      <c r="AW338" s="170">
        <v>0</v>
      </c>
      <c r="AX338" s="170">
        <v>0</v>
      </c>
      <c r="AY338" s="170">
        <v>0</v>
      </c>
      <c r="AZ338" s="170">
        <v>0</v>
      </c>
      <c r="BA338" s="170">
        <v>0</v>
      </c>
      <c r="BB338" s="170">
        <v>0</v>
      </c>
      <c r="BC338" s="170">
        <v>0</v>
      </c>
      <c r="BD338" s="170">
        <v>0</v>
      </c>
      <c r="BE338" s="170">
        <v>0</v>
      </c>
      <c r="BF338" s="170">
        <v>1</v>
      </c>
      <c r="BG338" s="170">
        <v>0</v>
      </c>
      <c r="BH338" s="21">
        <f t="shared" si="45"/>
        <v>1</v>
      </c>
      <c r="BI338" s="62" t="str">
        <f t="shared" si="46"/>
        <v>NI</v>
      </c>
    </row>
    <row r="339" spans="1:62" ht="15.6" x14ac:dyDescent="0.3">
      <c r="A339" s="51">
        <v>333</v>
      </c>
      <c r="B339" s="279" t="s">
        <v>1694</v>
      </c>
      <c r="C339" s="93">
        <v>35</v>
      </c>
      <c r="D339" s="7"/>
      <c r="E339" s="7"/>
      <c r="F339" s="170">
        <v>0</v>
      </c>
      <c r="G339" s="23">
        <v>0</v>
      </c>
      <c r="H339" s="138">
        <v>0</v>
      </c>
      <c r="I339" s="138">
        <v>0</v>
      </c>
      <c r="J339" s="138">
        <v>0</v>
      </c>
      <c r="K339" s="138">
        <v>0</v>
      </c>
      <c r="L339" s="223">
        <v>0</v>
      </c>
      <c r="M339" s="170">
        <v>0</v>
      </c>
      <c r="N339" s="271">
        <v>0</v>
      </c>
      <c r="O339" s="138">
        <v>0</v>
      </c>
      <c r="P339" s="138">
        <v>0</v>
      </c>
      <c r="Q339" s="138">
        <v>0</v>
      </c>
      <c r="R339" s="138">
        <v>0</v>
      </c>
      <c r="S339" s="138">
        <v>0</v>
      </c>
      <c r="T339" s="138">
        <v>0</v>
      </c>
      <c r="U339" s="138">
        <v>0</v>
      </c>
      <c r="V339" s="138">
        <v>0</v>
      </c>
      <c r="W339" s="138">
        <v>0</v>
      </c>
      <c r="X339" s="23">
        <f>SUM(F339:Q339)</f>
        <v>0</v>
      </c>
      <c r="Y339" s="23" t="str">
        <f>IF(X338&gt;=5,"C",IF(X338=0,"-",IF(X338=1,"NI",IF(X338&gt;1,"O",IF(X338&gt;5,"O")))))</f>
        <v>-</v>
      </c>
      <c r="Z339" s="170">
        <v>0</v>
      </c>
      <c r="AA339" s="170">
        <v>0</v>
      </c>
      <c r="AB339" s="170">
        <v>0</v>
      </c>
      <c r="AC339" s="170">
        <v>0</v>
      </c>
      <c r="AD339" s="170">
        <v>1</v>
      </c>
      <c r="AE339" s="138">
        <v>0</v>
      </c>
      <c r="AF339" s="138">
        <v>0</v>
      </c>
      <c r="AG339" s="138">
        <v>0</v>
      </c>
      <c r="AH339" s="170">
        <v>0</v>
      </c>
      <c r="AI339" s="170">
        <v>0</v>
      </c>
      <c r="AJ339" s="170">
        <v>0</v>
      </c>
      <c r="AK339" s="138">
        <v>0</v>
      </c>
      <c r="AL339" s="223">
        <v>0</v>
      </c>
      <c r="AM339" s="170">
        <v>0</v>
      </c>
      <c r="AN339" s="170">
        <v>0</v>
      </c>
      <c r="AO339" s="170">
        <v>1</v>
      </c>
      <c r="AP339" s="170">
        <v>0</v>
      </c>
      <c r="AQ339" s="170">
        <v>0</v>
      </c>
      <c r="AR339" s="23">
        <f>SUM(Z339:AQ339)</f>
        <v>2</v>
      </c>
      <c r="AS339" s="62" t="str">
        <f t="shared" si="44"/>
        <v>O</v>
      </c>
      <c r="AT339" s="170">
        <v>0</v>
      </c>
      <c r="AU339" s="170">
        <v>0</v>
      </c>
      <c r="AV339" s="170">
        <v>0</v>
      </c>
      <c r="AW339" s="170">
        <v>0</v>
      </c>
      <c r="AX339" s="170">
        <v>0</v>
      </c>
      <c r="AY339" s="170">
        <v>0</v>
      </c>
      <c r="AZ339" s="170">
        <v>0</v>
      </c>
      <c r="BA339" s="170">
        <v>0</v>
      </c>
      <c r="BB339" s="170">
        <v>0</v>
      </c>
      <c r="BC339" s="170">
        <v>0</v>
      </c>
      <c r="BD339" s="170">
        <v>0</v>
      </c>
      <c r="BE339" s="170">
        <v>0</v>
      </c>
      <c r="BF339" s="170">
        <v>0</v>
      </c>
      <c r="BG339" s="170">
        <v>0</v>
      </c>
      <c r="BH339" s="21">
        <f t="shared" si="45"/>
        <v>0</v>
      </c>
      <c r="BI339" s="62" t="str">
        <f t="shared" si="46"/>
        <v>-</v>
      </c>
    </row>
    <row r="340" spans="1:62" ht="15.6" x14ac:dyDescent="0.3">
      <c r="A340" s="51">
        <v>334</v>
      </c>
      <c r="B340" s="279" t="s">
        <v>1700</v>
      </c>
      <c r="C340" s="93">
        <v>61</v>
      </c>
      <c r="D340" s="7"/>
      <c r="E340" s="7"/>
      <c r="F340" s="170">
        <v>0</v>
      </c>
      <c r="G340" s="23">
        <v>0</v>
      </c>
      <c r="H340" s="138">
        <v>0</v>
      </c>
      <c r="I340" s="138">
        <v>0</v>
      </c>
      <c r="J340" s="138">
        <v>0</v>
      </c>
      <c r="K340" s="138">
        <v>0</v>
      </c>
      <c r="L340" s="223">
        <v>0</v>
      </c>
      <c r="M340" s="170">
        <v>0</v>
      </c>
      <c r="N340" s="271">
        <v>0</v>
      </c>
      <c r="O340" s="138">
        <v>0</v>
      </c>
      <c r="P340" s="138">
        <v>0</v>
      </c>
      <c r="Q340" s="138">
        <v>0</v>
      </c>
      <c r="R340" s="138">
        <v>0</v>
      </c>
      <c r="S340" s="138">
        <v>0</v>
      </c>
      <c r="T340" s="138">
        <v>0</v>
      </c>
      <c r="U340" s="138">
        <v>0</v>
      </c>
      <c r="V340" s="138">
        <v>0</v>
      </c>
      <c r="W340" s="138">
        <v>0</v>
      </c>
      <c r="X340" s="23">
        <f>SUM(F340:Q340)</f>
        <v>0</v>
      </c>
      <c r="Y340" s="23" t="str">
        <f>IF(X339&gt;=5,"C",IF(X339=0,"-",IF(X339=1,"NI",IF(X339&gt;1,"O",IF(X339&gt;5,"O")))))</f>
        <v>-</v>
      </c>
      <c r="Z340" s="170">
        <v>0</v>
      </c>
      <c r="AA340" s="170">
        <v>0</v>
      </c>
      <c r="AB340" s="170">
        <v>0</v>
      </c>
      <c r="AC340" s="170">
        <v>0</v>
      </c>
      <c r="AD340" s="170">
        <v>0</v>
      </c>
      <c r="AE340" s="138">
        <v>0</v>
      </c>
      <c r="AF340" s="138">
        <v>0</v>
      </c>
      <c r="AG340" s="138">
        <v>0</v>
      </c>
      <c r="AH340" s="170">
        <v>0</v>
      </c>
      <c r="AI340" s="170">
        <v>0</v>
      </c>
      <c r="AJ340" s="170">
        <v>0</v>
      </c>
      <c r="AK340" s="138">
        <v>0</v>
      </c>
      <c r="AL340" s="223">
        <v>0</v>
      </c>
      <c r="AM340" s="170">
        <v>0</v>
      </c>
      <c r="AN340" s="170">
        <v>0</v>
      </c>
      <c r="AO340" s="170">
        <v>0</v>
      </c>
      <c r="AP340" s="170">
        <v>1</v>
      </c>
      <c r="AQ340" s="170">
        <v>0</v>
      </c>
      <c r="AR340" s="23">
        <f>SUM(Z340:AQ340)</f>
        <v>1</v>
      </c>
      <c r="AS340" s="62" t="str">
        <f t="shared" si="44"/>
        <v>NI</v>
      </c>
      <c r="AT340" s="170">
        <v>0</v>
      </c>
      <c r="AU340" s="170">
        <v>0</v>
      </c>
      <c r="AV340" s="170">
        <v>0</v>
      </c>
      <c r="AW340" s="170">
        <v>0</v>
      </c>
      <c r="AX340" s="170">
        <v>0</v>
      </c>
      <c r="AY340" s="170">
        <v>0</v>
      </c>
      <c r="AZ340" s="170">
        <v>0</v>
      </c>
      <c r="BA340" s="170">
        <v>0</v>
      </c>
      <c r="BB340" s="170">
        <v>0</v>
      </c>
      <c r="BC340" s="170">
        <v>0</v>
      </c>
      <c r="BD340" s="170">
        <v>0</v>
      </c>
      <c r="BE340" s="170">
        <v>0</v>
      </c>
      <c r="BF340" s="170">
        <v>0</v>
      </c>
      <c r="BG340" s="170">
        <v>0</v>
      </c>
      <c r="BH340" s="21">
        <f t="shared" si="45"/>
        <v>0</v>
      </c>
      <c r="BI340" s="62" t="str">
        <f t="shared" si="46"/>
        <v>-</v>
      </c>
    </row>
    <row r="341" spans="1:62" ht="15.6" x14ac:dyDescent="0.3">
      <c r="A341" s="51">
        <v>335</v>
      </c>
      <c r="B341" s="278" t="s">
        <v>1828</v>
      </c>
      <c r="C341" s="7">
        <v>50</v>
      </c>
      <c r="D341" s="7"/>
      <c r="E341" s="7"/>
      <c r="F341" s="21">
        <v>0</v>
      </c>
      <c r="G341" s="23">
        <v>0</v>
      </c>
      <c r="H341" s="138">
        <v>0</v>
      </c>
      <c r="I341" s="138">
        <v>0</v>
      </c>
      <c r="J341" s="138">
        <v>0</v>
      </c>
      <c r="K341" s="138">
        <v>0</v>
      </c>
      <c r="L341" s="223">
        <v>0</v>
      </c>
      <c r="M341" s="138">
        <v>0</v>
      </c>
      <c r="N341" s="270">
        <v>0</v>
      </c>
      <c r="O341" s="138">
        <v>0</v>
      </c>
      <c r="P341" s="138">
        <v>0</v>
      </c>
      <c r="Q341" s="138">
        <v>0</v>
      </c>
      <c r="R341" s="138">
        <v>0</v>
      </c>
      <c r="S341" s="138">
        <v>0</v>
      </c>
      <c r="T341" s="138">
        <v>0</v>
      </c>
      <c r="U341" s="138">
        <v>0</v>
      </c>
      <c r="V341" s="138">
        <v>0</v>
      </c>
      <c r="W341" s="138">
        <v>0</v>
      </c>
      <c r="X341" s="23">
        <f>SUM(F341:W341)</f>
        <v>0</v>
      </c>
      <c r="Y341" s="23" t="str">
        <f>IF(X341&gt;=5,"C",IF(X341=0,"-",IF(X341=1,"NI",IF(X341&gt;1,"O",IF(X341&gt;5,"O")))))</f>
        <v>-</v>
      </c>
      <c r="Z341" s="170">
        <v>0</v>
      </c>
      <c r="AA341" s="138">
        <v>0</v>
      </c>
      <c r="AB341" s="138">
        <v>0</v>
      </c>
      <c r="AC341" s="138">
        <v>0</v>
      </c>
      <c r="AD341" s="138">
        <v>0</v>
      </c>
      <c r="AE341" s="138">
        <v>0</v>
      </c>
      <c r="AF341" s="138">
        <v>0</v>
      </c>
      <c r="AG341" s="138">
        <v>0</v>
      </c>
      <c r="AH341" s="170">
        <v>0</v>
      </c>
      <c r="AI341" s="170">
        <v>0</v>
      </c>
      <c r="AJ341" s="170">
        <v>0</v>
      </c>
      <c r="AK341" s="138">
        <v>0</v>
      </c>
      <c r="AL341" s="223">
        <v>0</v>
      </c>
      <c r="AM341" s="170">
        <v>0</v>
      </c>
      <c r="AN341" s="170">
        <v>0</v>
      </c>
      <c r="AO341" s="170">
        <v>0</v>
      </c>
      <c r="AP341" s="170">
        <v>0</v>
      </c>
      <c r="AQ341" s="170">
        <v>0</v>
      </c>
      <c r="AR341" s="23">
        <v>0</v>
      </c>
      <c r="AS341" s="62" t="str">
        <f t="shared" si="44"/>
        <v>-</v>
      </c>
      <c r="AT341" s="170">
        <v>0</v>
      </c>
      <c r="AU341" s="170">
        <v>0</v>
      </c>
      <c r="AV341" s="170">
        <v>0</v>
      </c>
      <c r="AW341" s="170">
        <v>0</v>
      </c>
      <c r="AX341" s="170">
        <v>0</v>
      </c>
      <c r="AY341" s="170">
        <v>0</v>
      </c>
      <c r="AZ341" s="170">
        <v>0</v>
      </c>
      <c r="BA341" s="170">
        <v>0</v>
      </c>
      <c r="BB341" s="170">
        <v>0</v>
      </c>
      <c r="BC341" s="170">
        <v>0</v>
      </c>
      <c r="BD341" s="170">
        <v>0</v>
      </c>
      <c r="BE341" s="170">
        <v>0</v>
      </c>
      <c r="BF341" s="170">
        <v>1</v>
      </c>
      <c r="BG341" s="170">
        <v>0</v>
      </c>
      <c r="BH341" s="21">
        <f t="shared" si="45"/>
        <v>1</v>
      </c>
      <c r="BI341" s="62" t="str">
        <f t="shared" si="46"/>
        <v>NI</v>
      </c>
    </row>
    <row r="342" spans="1:62" ht="15.6" x14ac:dyDescent="0.3">
      <c r="A342" s="51">
        <v>336</v>
      </c>
      <c r="B342" s="278" t="s">
        <v>1570</v>
      </c>
      <c r="C342" s="3">
        <v>42</v>
      </c>
      <c r="D342" s="3"/>
      <c r="E342" s="12"/>
      <c r="F342" s="21">
        <v>0</v>
      </c>
      <c r="G342" s="23">
        <v>0</v>
      </c>
      <c r="H342" s="138">
        <v>0</v>
      </c>
      <c r="I342" s="138">
        <v>0</v>
      </c>
      <c r="J342" s="138">
        <v>0</v>
      </c>
      <c r="K342" s="138">
        <v>0</v>
      </c>
      <c r="L342" s="223">
        <v>0</v>
      </c>
      <c r="M342" s="170">
        <v>0</v>
      </c>
      <c r="N342" s="270">
        <v>0</v>
      </c>
      <c r="O342" s="138">
        <v>0</v>
      </c>
      <c r="P342" s="138">
        <v>0</v>
      </c>
      <c r="Q342" s="138">
        <v>0</v>
      </c>
      <c r="R342" s="138">
        <v>0</v>
      </c>
      <c r="S342" s="138">
        <v>0</v>
      </c>
      <c r="T342" s="138">
        <v>0</v>
      </c>
      <c r="U342" s="138">
        <v>0</v>
      </c>
      <c r="V342" s="138">
        <v>0</v>
      </c>
      <c r="W342" s="138">
        <v>0</v>
      </c>
      <c r="X342" s="23">
        <f t="shared" ref="X342:X347" si="47">SUM(F342:Q342)</f>
        <v>0</v>
      </c>
      <c r="Y342" s="23" t="str">
        <f>IF(X342&gt;=5,"C",IF(X342=0,"-",IF(X342=1,"NI",IF(X342&gt;1,"O",IF(X342&gt;5,"O")))))</f>
        <v>-</v>
      </c>
      <c r="Z342" s="170">
        <v>1</v>
      </c>
      <c r="AA342" s="138">
        <v>0</v>
      </c>
      <c r="AB342" s="138">
        <v>0</v>
      </c>
      <c r="AC342" s="138">
        <v>0</v>
      </c>
      <c r="AD342" s="138">
        <v>0</v>
      </c>
      <c r="AE342" s="138">
        <v>0</v>
      </c>
      <c r="AF342" s="138">
        <v>0</v>
      </c>
      <c r="AG342" s="138">
        <v>0</v>
      </c>
      <c r="AH342" s="170">
        <v>0</v>
      </c>
      <c r="AI342" s="170">
        <v>0</v>
      </c>
      <c r="AJ342" s="170">
        <v>0</v>
      </c>
      <c r="AK342" s="138">
        <v>0</v>
      </c>
      <c r="AL342" s="223">
        <v>0</v>
      </c>
      <c r="AM342" s="170">
        <v>0</v>
      </c>
      <c r="AN342" s="170">
        <v>0</v>
      </c>
      <c r="AO342" s="170">
        <v>0</v>
      </c>
      <c r="AP342" s="170">
        <v>0</v>
      </c>
      <c r="AQ342" s="170">
        <v>0</v>
      </c>
      <c r="AR342" s="23">
        <f t="shared" ref="AR342:AR347" si="48">SUM(Z342:AQ342)</f>
        <v>1</v>
      </c>
      <c r="AS342" s="62" t="str">
        <f t="shared" si="44"/>
        <v>NI</v>
      </c>
      <c r="AT342" s="170">
        <v>0</v>
      </c>
      <c r="AU342" s="170">
        <v>0</v>
      </c>
      <c r="AV342" s="170">
        <v>0</v>
      </c>
      <c r="AW342" s="170">
        <v>0</v>
      </c>
      <c r="AX342" s="170">
        <v>0</v>
      </c>
      <c r="AY342" s="170">
        <v>0</v>
      </c>
      <c r="AZ342" s="170">
        <v>0</v>
      </c>
      <c r="BA342" s="170">
        <v>0</v>
      </c>
      <c r="BB342" s="170">
        <v>0</v>
      </c>
      <c r="BC342" s="170">
        <v>0</v>
      </c>
      <c r="BD342" s="170">
        <v>0</v>
      </c>
      <c r="BE342" s="170">
        <v>0</v>
      </c>
      <c r="BF342" s="170">
        <v>0</v>
      </c>
      <c r="BG342" s="170">
        <v>0</v>
      </c>
      <c r="BH342" s="21">
        <f t="shared" si="45"/>
        <v>0</v>
      </c>
      <c r="BI342" s="62" t="str">
        <f t="shared" si="46"/>
        <v>-</v>
      </c>
    </row>
    <row r="343" spans="1:62" ht="15.6" x14ac:dyDescent="0.3">
      <c r="A343" s="51">
        <v>337</v>
      </c>
      <c r="B343" s="280" t="s">
        <v>1657</v>
      </c>
      <c r="C343" s="108">
        <v>40</v>
      </c>
      <c r="D343" s="108"/>
      <c r="E343" s="108"/>
      <c r="F343" s="170">
        <v>0</v>
      </c>
      <c r="G343" s="23">
        <v>0</v>
      </c>
      <c r="H343" s="138">
        <v>0</v>
      </c>
      <c r="I343" s="138">
        <v>0</v>
      </c>
      <c r="J343" s="138">
        <v>0</v>
      </c>
      <c r="K343" s="138">
        <v>0</v>
      </c>
      <c r="L343" s="223">
        <v>0</v>
      </c>
      <c r="M343" s="170">
        <v>0</v>
      </c>
      <c r="N343" s="271">
        <v>0</v>
      </c>
      <c r="O343" s="138">
        <v>0</v>
      </c>
      <c r="P343" s="138">
        <v>0</v>
      </c>
      <c r="Q343" s="138">
        <v>0</v>
      </c>
      <c r="R343" s="138">
        <v>0</v>
      </c>
      <c r="S343" s="138">
        <v>0</v>
      </c>
      <c r="T343" s="138">
        <v>0</v>
      </c>
      <c r="U343" s="138">
        <v>0</v>
      </c>
      <c r="V343" s="138">
        <v>0</v>
      </c>
      <c r="W343" s="138">
        <v>0</v>
      </c>
      <c r="X343" s="23">
        <f t="shared" si="47"/>
        <v>0</v>
      </c>
      <c r="Y343" s="23" t="str">
        <f>IF(X342&gt;=5,"C",IF(X342=0,"-",IF(X342=1,"NI",IF(X342&gt;1,"O",IF(X342&gt;5,"O")))))</f>
        <v>-</v>
      </c>
      <c r="Z343" s="170">
        <v>0</v>
      </c>
      <c r="AA343" s="170">
        <v>0</v>
      </c>
      <c r="AB343" s="170">
        <v>0</v>
      </c>
      <c r="AC343" s="170">
        <v>0</v>
      </c>
      <c r="AD343" s="170">
        <v>0</v>
      </c>
      <c r="AE343" s="170">
        <v>0</v>
      </c>
      <c r="AF343" s="170">
        <v>0</v>
      </c>
      <c r="AG343" s="138">
        <v>0</v>
      </c>
      <c r="AH343" s="170">
        <v>0</v>
      </c>
      <c r="AI343" s="170">
        <v>0</v>
      </c>
      <c r="AJ343" s="170">
        <v>0</v>
      </c>
      <c r="AK343" s="138">
        <v>0</v>
      </c>
      <c r="AL343" s="223">
        <v>1</v>
      </c>
      <c r="AM343" s="170">
        <v>0</v>
      </c>
      <c r="AN343" s="170">
        <v>0</v>
      </c>
      <c r="AO343" s="170">
        <v>0</v>
      </c>
      <c r="AP343" s="170">
        <v>0</v>
      </c>
      <c r="AQ343" s="170">
        <v>0</v>
      </c>
      <c r="AR343" s="23">
        <f t="shared" si="48"/>
        <v>1</v>
      </c>
      <c r="AS343" s="62" t="str">
        <f t="shared" si="44"/>
        <v>NI</v>
      </c>
      <c r="AT343" s="170">
        <v>0</v>
      </c>
      <c r="AU343" s="170">
        <v>0</v>
      </c>
      <c r="AV343" s="170">
        <v>0</v>
      </c>
      <c r="AW343" s="170">
        <v>0</v>
      </c>
      <c r="AX343" s="170">
        <v>0</v>
      </c>
      <c r="AY343" s="170">
        <v>0</v>
      </c>
      <c r="AZ343" s="170">
        <v>0</v>
      </c>
      <c r="BA343" s="170">
        <v>0</v>
      </c>
      <c r="BB343" s="170">
        <v>0</v>
      </c>
      <c r="BC343" s="170">
        <v>0</v>
      </c>
      <c r="BD343" s="170">
        <v>0</v>
      </c>
      <c r="BE343" s="170">
        <v>0</v>
      </c>
      <c r="BF343" s="170">
        <v>0</v>
      </c>
      <c r="BG343" s="170">
        <v>0</v>
      </c>
      <c r="BH343" s="21">
        <f t="shared" si="45"/>
        <v>0</v>
      </c>
      <c r="BI343" s="62" t="str">
        <f t="shared" si="46"/>
        <v>-</v>
      </c>
    </row>
    <row r="344" spans="1:62" ht="15.6" x14ac:dyDescent="0.3">
      <c r="A344" s="51">
        <v>338</v>
      </c>
      <c r="B344" s="278" t="s">
        <v>970</v>
      </c>
      <c r="C344" s="3">
        <v>42</v>
      </c>
      <c r="D344" s="3">
        <v>4</v>
      </c>
      <c r="E344" s="12"/>
      <c r="F344" s="13">
        <v>0</v>
      </c>
      <c r="G344" s="13">
        <v>0</v>
      </c>
      <c r="H344" s="136">
        <v>0</v>
      </c>
      <c r="I344" s="136">
        <v>0</v>
      </c>
      <c r="J344" s="136">
        <v>0</v>
      </c>
      <c r="K344" s="136">
        <v>1</v>
      </c>
      <c r="L344" s="207">
        <v>0</v>
      </c>
      <c r="M344" s="136">
        <v>0</v>
      </c>
      <c r="N344" s="129">
        <v>0</v>
      </c>
      <c r="O344" s="136">
        <v>0</v>
      </c>
      <c r="P344" s="136">
        <v>0</v>
      </c>
      <c r="Q344" s="136">
        <v>0</v>
      </c>
      <c r="R344" s="136">
        <v>0</v>
      </c>
      <c r="S344" s="136">
        <v>0</v>
      </c>
      <c r="T344" s="136">
        <v>0</v>
      </c>
      <c r="U344" s="136">
        <v>0</v>
      </c>
      <c r="V344" s="136">
        <v>0</v>
      </c>
      <c r="W344" s="136">
        <v>0</v>
      </c>
      <c r="X344" s="13">
        <f t="shared" si="47"/>
        <v>1</v>
      </c>
      <c r="Y344" s="13" t="str">
        <f>IF(X344&gt;=5,"C",IF(X344=0,"-",IF(X344=1,"NI",IF(X344&gt;1,"O",IF(X344&gt;5,"O")))))</f>
        <v>NI</v>
      </c>
      <c r="Z344" s="171">
        <v>0</v>
      </c>
      <c r="AA344" s="136">
        <v>0</v>
      </c>
      <c r="AB344" s="136">
        <v>0</v>
      </c>
      <c r="AC344" s="136">
        <v>0</v>
      </c>
      <c r="AD344" s="136">
        <v>0</v>
      </c>
      <c r="AE344" s="136">
        <v>0</v>
      </c>
      <c r="AF344" s="136">
        <v>0</v>
      </c>
      <c r="AG344" s="136">
        <v>0</v>
      </c>
      <c r="AH344" s="171">
        <v>0</v>
      </c>
      <c r="AI344" s="171">
        <v>0</v>
      </c>
      <c r="AJ344" s="171">
        <v>0</v>
      </c>
      <c r="AK344" s="136">
        <v>0</v>
      </c>
      <c r="AL344" s="207">
        <v>0</v>
      </c>
      <c r="AM344" s="171">
        <v>0</v>
      </c>
      <c r="AN344" s="171">
        <v>1</v>
      </c>
      <c r="AO344" s="171">
        <v>0</v>
      </c>
      <c r="AP344" s="171">
        <v>0</v>
      </c>
      <c r="AQ344" s="171">
        <v>0</v>
      </c>
      <c r="AR344" s="13">
        <f t="shared" si="48"/>
        <v>1</v>
      </c>
      <c r="AS344" s="12" t="str">
        <f t="shared" si="44"/>
        <v>NI</v>
      </c>
      <c r="AT344" s="171">
        <v>0</v>
      </c>
      <c r="AU344" s="171">
        <v>0</v>
      </c>
      <c r="AV344" s="171">
        <v>0</v>
      </c>
      <c r="AW344" s="171">
        <v>0</v>
      </c>
      <c r="AX344" s="171">
        <v>0</v>
      </c>
      <c r="AY344" s="171">
        <v>0</v>
      </c>
      <c r="AZ344" s="171">
        <v>0</v>
      </c>
      <c r="BA344" s="171">
        <v>0</v>
      </c>
      <c r="BB344" s="171">
        <v>0</v>
      </c>
      <c r="BC344" s="171">
        <v>0</v>
      </c>
      <c r="BD344" s="171">
        <v>0</v>
      </c>
      <c r="BE344" s="171">
        <v>0</v>
      </c>
      <c r="BF344" s="171">
        <v>0</v>
      </c>
      <c r="BG344" s="171">
        <v>1</v>
      </c>
      <c r="BH344" s="12">
        <f t="shared" si="45"/>
        <v>1</v>
      </c>
      <c r="BI344" s="12" t="str">
        <f t="shared" si="46"/>
        <v>NI</v>
      </c>
      <c r="BJ344" s="175"/>
    </row>
    <row r="345" spans="1:62" ht="15.6" x14ac:dyDescent="0.3">
      <c r="A345" s="51">
        <v>339</v>
      </c>
      <c r="B345" s="278" t="s">
        <v>1710</v>
      </c>
      <c r="C345" s="7">
        <v>76</v>
      </c>
      <c r="D345" s="7"/>
      <c r="E345" s="7"/>
      <c r="F345" s="171">
        <v>0</v>
      </c>
      <c r="G345" s="13">
        <v>0</v>
      </c>
      <c r="H345" s="136">
        <v>0</v>
      </c>
      <c r="I345" s="136">
        <v>0</v>
      </c>
      <c r="J345" s="136">
        <v>0</v>
      </c>
      <c r="K345" s="136">
        <v>0</v>
      </c>
      <c r="L345" s="207">
        <v>0</v>
      </c>
      <c r="M345" s="171">
        <v>0</v>
      </c>
      <c r="N345" s="187">
        <v>0</v>
      </c>
      <c r="O345" s="136">
        <v>0</v>
      </c>
      <c r="P345" s="136">
        <v>0</v>
      </c>
      <c r="Q345" s="136">
        <v>0</v>
      </c>
      <c r="R345" s="136">
        <v>0</v>
      </c>
      <c r="S345" s="136">
        <v>0</v>
      </c>
      <c r="T345" s="136">
        <v>0</v>
      </c>
      <c r="U345" s="136">
        <v>0</v>
      </c>
      <c r="V345" s="136">
        <v>0</v>
      </c>
      <c r="W345" s="136">
        <v>0</v>
      </c>
      <c r="X345" s="13">
        <f t="shared" si="47"/>
        <v>0</v>
      </c>
      <c r="Y345" s="13" t="str">
        <f>IF(X344&gt;=5,"C",IF(X344=0,"-",IF(X344=1,"NI",IF(X344&gt;1,"O",IF(X344&gt;5,"O")))))</f>
        <v>NI</v>
      </c>
      <c r="Z345" s="171">
        <v>0</v>
      </c>
      <c r="AA345" s="171">
        <v>0</v>
      </c>
      <c r="AB345" s="171">
        <v>0</v>
      </c>
      <c r="AC345" s="171">
        <v>0</v>
      </c>
      <c r="AD345" s="171">
        <v>0</v>
      </c>
      <c r="AE345" s="171">
        <v>0</v>
      </c>
      <c r="AF345" s="171">
        <v>0</v>
      </c>
      <c r="AG345" s="136">
        <v>0</v>
      </c>
      <c r="AH345" s="171">
        <v>0</v>
      </c>
      <c r="AI345" s="171">
        <v>0</v>
      </c>
      <c r="AJ345" s="171">
        <v>0</v>
      </c>
      <c r="AK345" s="136">
        <v>0</v>
      </c>
      <c r="AL345" s="207">
        <v>0</v>
      </c>
      <c r="AM345" s="171">
        <v>0</v>
      </c>
      <c r="AN345" s="171">
        <v>0</v>
      </c>
      <c r="AO345" s="171">
        <v>0</v>
      </c>
      <c r="AP345" s="171">
        <v>0</v>
      </c>
      <c r="AQ345" s="171">
        <v>1</v>
      </c>
      <c r="AR345" s="13">
        <f t="shared" si="48"/>
        <v>1</v>
      </c>
      <c r="AS345" s="12" t="str">
        <f t="shared" si="44"/>
        <v>NI</v>
      </c>
      <c r="AT345" s="171">
        <v>0</v>
      </c>
      <c r="AU345" s="171">
        <v>0</v>
      </c>
      <c r="AV345" s="171">
        <v>0</v>
      </c>
      <c r="AW345" s="171">
        <v>0</v>
      </c>
      <c r="AX345" s="171">
        <v>0</v>
      </c>
      <c r="AY345" s="171">
        <v>0</v>
      </c>
      <c r="AZ345" s="171">
        <v>0</v>
      </c>
      <c r="BA345" s="171">
        <v>0</v>
      </c>
      <c r="BB345" s="171">
        <v>0</v>
      </c>
      <c r="BC345" s="171">
        <v>0</v>
      </c>
      <c r="BD345" s="171">
        <v>0</v>
      </c>
      <c r="BE345" s="171">
        <v>0</v>
      </c>
      <c r="BF345" s="171">
        <v>0</v>
      </c>
      <c r="BG345" s="171">
        <v>0</v>
      </c>
      <c r="BH345" s="12">
        <f t="shared" si="45"/>
        <v>0</v>
      </c>
      <c r="BI345" s="12" t="str">
        <f t="shared" si="46"/>
        <v>-</v>
      </c>
    </row>
    <row r="346" spans="1:62" ht="15.6" x14ac:dyDescent="0.3">
      <c r="A346" s="51">
        <v>340</v>
      </c>
      <c r="B346" s="278" t="s">
        <v>1749</v>
      </c>
      <c r="C346" s="7">
        <v>70</v>
      </c>
      <c r="D346" s="7"/>
      <c r="E346" s="7"/>
      <c r="F346" s="171">
        <v>0</v>
      </c>
      <c r="G346" s="13">
        <v>0</v>
      </c>
      <c r="H346" s="136">
        <v>0</v>
      </c>
      <c r="I346" s="136">
        <v>0</v>
      </c>
      <c r="J346" s="136">
        <v>0</v>
      </c>
      <c r="K346" s="136">
        <v>0</v>
      </c>
      <c r="L346" s="207">
        <v>0</v>
      </c>
      <c r="M346" s="171">
        <v>0</v>
      </c>
      <c r="N346" s="187">
        <v>0</v>
      </c>
      <c r="O346" s="136">
        <v>0</v>
      </c>
      <c r="P346" s="136">
        <v>0</v>
      </c>
      <c r="Q346" s="136">
        <v>0</v>
      </c>
      <c r="R346" s="136">
        <v>0</v>
      </c>
      <c r="S346" s="136">
        <v>0</v>
      </c>
      <c r="T346" s="136">
        <v>0</v>
      </c>
      <c r="U346" s="136">
        <v>0</v>
      </c>
      <c r="V346" s="136">
        <v>0</v>
      </c>
      <c r="W346" s="136">
        <v>0</v>
      </c>
      <c r="X346" s="13">
        <f t="shared" si="47"/>
        <v>0</v>
      </c>
      <c r="Y346" s="13" t="str">
        <f>IF(X345&gt;=5,"C",IF(X345=0,"-",IF(X345=1,"NI",IF(X345&gt;1,"O",IF(X345&gt;5,"O")))))</f>
        <v>-</v>
      </c>
      <c r="Z346" s="171">
        <v>0</v>
      </c>
      <c r="AA346" s="171">
        <v>0</v>
      </c>
      <c r="AB346" s="171">
        <v>0</v>
      </c>
      <c r="AC346" s="171">
        <v>0</v>
      </c>
      <c r="AD346" s="171">
        <v>0</v>
      </c>
      <c r="AE346" s="171">
        <v>0</v>
      </c>
      <c r="AF346" s="171">
        <v>0</v>
      </c>
      <c r="AG346" s="136">
        <v>0</v>
      </c>
      <c r="AH346" s="171">
        <v>0</v>
      </c>
      <c r="AI346" s="171">
        <v>0</v>
      </c>
      <c r="AJ346" s="171">
        <v>0</v>
      </c>
      <c r="AK346" s="136">
        <v>0</v>
      </c>
      <c r="AL346" s="207">
        <v>0</v>
      </c>
      <c r="AM346" s="171">
        <v>0</v>
      </c>
      <c r="AN346" s="171">
        <v>0</v>
      </c>
      <c r="AO346" s="171">
        <v>0</v>
      </c>
      <c r="AP346" s="171">
        <v>0</v>
      </c>
      <c r="AQ346" s="171">
        <v>0</v>
      </c>
      <c r="AR346" s="13">
        <f t="shared" si="48"/>
        <v>0</v>
      </c>
      <c r="AS346" s="12" t="str">
        <f t="shared" si="44"/>
        <v>-</v>
      </c>
      <c r="AT346" s="171">
        <v>0</v>
      </c>
      <c r="AU346" s="171">
        <v>0</v>
      </c>
      <c r="AV346" s="171">
        <v>0</v>
      </c>
      <c r="AW346" s="171">
        <v>0</v>
      </c>
      <c r="AX346" s="171">
        <v>0</v>
      </c>
      <c r="AY346" s="171">
        <v>0</v>
      </c>
      <c r="AZ346" s="171">
        <v>0</v>
      </c>
      <c r="BA346" s="171">
        <v>1</v>
      </c>
      <c r="BB346" s="171">
        <v>1</v>
      </c>
      <c r="BC346" s="171">
        <v>1</v>
      </c>
      <c r="BD346" s="171">
        <v>0</v>
      </c>
      <c r="BE346" s="171">
        <v>1</v>
      </c>
      <c r="BF346" s="171">
        <v>1</v>
      </c>
      <c r="BG346" s="171">
        <v>0</v>
      </c>
      <c r="BH346" s="12">
        <f t="shared" si="45"/>
        <v>5</v>
      </c>
      <c r="BI346" s="12" t="str">
        <f t="shared" si="46"/>
        <v>C</v>
      </c>
    </row>
    <row r="347" spans="1:62" ht="15.6" x14ac:dyDescent="0.3">
      <c r="A347" s="51">
        <v>341</v>
      </c>
      <c r="B347" s="278" t="s">
        <v>1813</v>
      </c>
      <c r="C347" s="3">
        <v>66</v>
      </c>
      <c r="D347" s="3">
        <v>5</v>
      </c>
      <c r="E347" s="12">
        <v>11</v>
      </c>
      <c r="F347" s="12">
        <v>0</v>
      </c>
      <c r="G347" s="13">
        <v>0</v>
      </c>
      <c r="H347" s="136">
        <v>0</v>
      </c>
      <c r="I347" s="136">
        <v>0</v>
      </c>
      <c r="J347" s="136">
        <v>0</v>
      </c>
      <c r="K347" s="136">
        <v>1</v>
      </c>
      <c r="L347" s="207">
        <v>0</v>
      </c>
      <c r="M347" s="136">
        <v>1</v>
      </c>
      <c r="N347" s="129">
        <v>0</v>
      </c>
      <c r="O347" s="136">
        <v>0</v>
      </c>
      <c r="P347" s="136">
        <v>0</v>
      </c>
      <c r="Q347" s="136">
        <v>1</v>
      </c>
      <c r="R347" s="136">
        <v>1</v>
      </c>
      <c r="S347" s="136">
        <v>1</v>
      </c>
      <c r="T347" s="136">
        <v>1</v>
      </c>
      <c r="U347" s="136">
        <v>1</v>
      </c>
      <c r="V347" s="136">
        <v>0</v>
      </c>
      <c r="W347" s="136">
        <v>1</v>
      </c>
      <c r="X347" s="13">
        <f t="shared" si="47"/>
        <v>3</v>
      </c>
      <c r="Y347" s="13" t="str">
        <f>IF(X347&gt;=5,"C",IF(X347=0,"-",IF(X347=1,"NI",IF(X347&gt;1,"O",IF(X347&gt;5,"O")))))</f>
        <v>O</v>
      </c>
      <c r="Z347" s="171">
        <v>1</v>
      </c>
      <c r="AA347" s="136">
        <v>0</v>
      </c>
      <c r="AB347" s="136">
        <v>1</v>
      </c>
      <c r="AC347" s="136">
        <v>1</v>
      </c>
      <c r="AD347" s="136">
        <v>1</v>
      </c>
      <c r="AE347" s="136">
        <v>1</v>
      </c>
      <c r="AF347" s="136">
        <v>0</v>
      </c>
      <c r="AG347" s="136">
        <v>1</v>
      </c>
      <c r="AH347" s="171">
        <v>0</v>
      </c>
      <c r="AI347" s="171">
        <v>0</v>
      </c>
      <c r="AJ347" s="171">
        <v>0</v>
      </c>
      <c r="AK347" s="136">
        <v>0</v>
      </c>
      <c r="AL347" s="207">
        <v>0</v>
      </c>
      <c r="AM347" s="171">
        <v>1</v>
      </c>
      <c r="AN347" s="171">
        <v>1</v>
      </c>
      <c r="AO347" s="171">
        <v>0</v>
      </c>
      <c r="AP347" s="171">
        <v>0</v>
      </c>
      <c r="AQ347" s="171">
        <v>0</v>
      </c>
      <c r="AR347" s="13">
        <f t="shared" si="48"/>
        <v>8</v>
      </c>
      <c r="AS347" s="12" t="str">
        <f t="shared" si="44"/>
        <v>C</v>
      </c>
      <c r="AT347" s="171">
        <v>0</v>
      </c>
      <c r="AU347" s="171">
        <v>0</v>
      </c>
      <c r="AV347" s="171">
        <v>0</v>
      </c>
      <c r="AW347" s="171">
        <v>0</v>
      </c>
      <c r="AX347" s="171">
        <v>0</v>
      </c>
      <c r="AY347" s="171">
        <v>0</v>
      </c>
      <c r="AZ347" s="171">
        <v>0</v>
      </c>
      <c r="BA347" s="171">
        <v>0</v>
      </c>
      <c r="BB347" s="171">
        <v>0</v>
      </c>
      <c r="BC347" s="171">
        <v>0</v>
      </c>
      <c r="BD347" s="171">
        <v>1</v>
      </c>
      <c r="BE347" s="171">
        <v>1</v>
      </c>
      <c r="BF347" s="171">
        <v>1</v>
      </c>
      <c r="BG347" s="171">
        <v>1</v>
      </c>
      <c r="BH347" s="12">
        <f t="shared" si="45"/>
        <v>4</v>
      </c>
      <c r="BI347" s="12" t="str">
        <f t="shared" si="46"/>
        <v>O</v>
      </c>
    </row>
    <row r="348" spans="1:62" x14ac:dyDescent="0.3">
      <c r="A348" s="15"/>
      <c r="B348" s="24"/>
      <c r="C348" s="24"/>
      <c r="D348" s="24"/>
      <c r="E348" s="24"/>
      <c r="F348" s="15"/>
      <c r="G348" s="228"/>
      <c r="H348" s="233"/>
      <c r="I348" s="233"/>
      <c r="J348" s="233"/>
      <c r="K348" s="233"/>
      <c r="L348" s="234"/>
      <c r="M348" s="233"/>
      <c r="N348" s="269"/>
      <c r="O348" s="233"/>
      <c r="P348" s="233"/>
      <c r="Q348" s="233"/>
      <c r="R348" s="233"/>
      <c r="S348" s="233"/>
      <c r="T348" s="233"/>
      <c r="U348" s="233"/>
      <c r="V348" s="233"/>
      <c r="W348" s="233"/>
      <c r="X348" s="228"/>
      <c r="Y348" s="228"/>
      <c r="Z348" s="203"/>
      <c r="AA348" s="233"/>
      <c r="AB348" s="233"/>
      <c r="AC348" s="233"/>
      <c r="AD348" s="233"/>
      <c r="AE348" s="233"/>
      <c r="AF348" s="233"/>
      <c r="AG348" s="233"/>
      <c r="AH348" s="203"/>
      <c r="AI348" s="203"/>
      <c r="AJ348" s="203"/>
      <c r="AK348" s="233"/>
      <c r="AL348" s="234"/>
      <c r="AM348" s="203"/>
      <c r="AN348" s="203"/>
      <c r="AO348" s="203"/>
      <c r="AP348" s="203"/>
      <c r="AQ348" s="203"/>
      <c r="AR348" s="228"/>
      <c r="AS348" s="15"/>
      <c r="AT348" s="203"/>
      <c r="AU348" s="203"/>
      <c r="AV348" s="203"/>
      <c r="AW348" s="203"/>
      <c r="AX348" s="203"/>
      <c r="AY348" s="203"/>
      <c r="AZ348" s="203"/>
      <c r="BA348" s="203"/>
      <c r="BB348" s="203"/>
      <c r="BC348" s="203"/>
      <c r="BD348" s="203"/>
      <c r="BE348" s="203"/>
      <c r="BF348" s="203"/>
      <c r="BG348" s="203"/>
      <c r="BH348" s="15"/>
      <c r="BI348" s="15"/>
    </row>
    <row r="349" spans="1:62" ht="15" thickBot="1" x14ac:dyDescent="0.35">
      <c r="A349" s="15"/>
      <c r="B349" s="24"/>
      <c r="C349" s="24"/>
      <c r="D349" s="24"/>
      <c r="E349" s="24"/>
      <c r="F349" s="15"/>
      <c r="G349" s="228"/>
      <c r="H349" s="233"/>
      <c r="I349" s="233"/>
      <c r="J349" s="233"/>
      <c r="K349" s="233"/>
      <c r="L349" s="234"/>
      <c r="M349" s="233"/>
      <c r="N349" s="269"/>
      <c r="O349" s="233"/>
      <c r="P349" s="233"/>
      <c r="Q349" s="233"/>
      <c r="R349" s="233"/>
      <c r="S349" s="233"/>
      <c r="T349" s="233"/>
      <c r="U349" s="233"/>
      <c r="V349" s="233"/>
      <c r="W349" s="233"/>
      <c r="X349" s="228"/>
      <c r="Y349" s="228"/>
      <c r="Z349" s="203"/>
      <c r="AA349" s="233"/>
      <c r="AB349" s="233"/>
      <c r="AC349" s="233"/>
      <c r="AD349" s="233"/>
      <c r="AE349" s="233"/>
      <c r="AF349" s="233"/>
      <c r="AG349" s="233"/>
      <c r="AH349" s="203"/>
      <c r="AI349" s="203"/>
      <c r="AJ349" s="203"/>
      <c r="AK349" s="233"/>
      <c r="AL349" s="234"/>
      <c r="AM349" s="203"/>
      <c r="AN349" s="203"/>
      <c r="AO349" s="203"/>
      <c r="AP349" s="203"/>
      <c r="AQ349" s="203"/>
      <c r="AR349" s="228"/>
      <c r="AS349" s="15"/>
      <c r="AT349" s="203"/>
      <c r="AU349" s="203"/>
      <c r="AV349" s="203"/>
      <c r="AW349" s="203"/>
      <c r="AX349" s="203"/>
      <c r="AY349" s="203"/>
      <c r="AZ349" s="203"/>
      <c r="BA349" s="203"/>
      <c r="BB349" s="203"/>
      <c r="BC349" s="203"/>
      <c r="BD349" s="203"/>
      <c r="BE349" s="203"/>
      <c r="BF349" s="203"/>
      <c r="BG349" s="203"/>
      <c r="BH349" s="15"/>
      <c r="BI349" s="15"/>
    </row>
    <row r="350" spans="1:62" x14ac:dyDescent="0.3">
      <c r="A350" s="15"/>
      <c r="B350" s="68" t="s">
        <v>10</v>
      </c>
      <c r="C350" s="33">
        <v>1</v>
      </c>
      <c r="F350" s="203"/>
      <c r="G350" s="228"/>
      <c r="H350" s="233"/>
      <c r="I350" s="233"/>
      <c r="J350" s="233"/>
      <c r="K350" s="233"/>
      <c r="L350" s="234"/>
      <c r="M350" s="203"/>
      <c r="N350" s="235"/>
      <c r="O350" s="233"/>
      <c r="P350" s="233"/>
      <c r="Q350" s="233"/>
      <c r="R350" s="233"/>
      <c r="S350" s="233"/>
      <c r="T350" s="233"/>
      <c r="U350" s="233"/>
      <c r="V350" s="233"/>
      <c r="W350" s="233"/>
      <c r="X350" s="228"/>
      <c r="Y350" s="228"/>
      <c r="Z350" s="203"/>
      <c r="AA350" s="203"/>
      <c r="AB350" s="203"/>
      <c r="AC350" s="203"/>
      <c r="AD350" s="203"/>
      <c r="AE350" s="203"/>
      <c r="AF350" s="203"/>
      <c r="AG350" s="233"/>
      <c r="AH350" s="203"/>
      <c r="AI350" s="203"/>
      <c r="AJ350" s="203"/>
      <c r="AK350" s="233"/>
      <c r="AL350" s="234"/>
      <c r="AM350" s="203"/>
      <c r="AN350" s="203"/>
      <c r="AO350" s="203"/>
      <c r="AP350" s="203"/>
      <c r="AQ350" s="203"/>
      <c r="AR350" s="228"/>
      <c r="AS350" s="24"/>
      <c r="AT350" s="200"/>
      <c r="AU350" s="200"/>
      <c r="AV350" s="200"/>
      <c r="AW350" s="200"/>
      <c r="AX350" s="200"/>
      <c r="AY350" s="200"/>
      <c r="AZ350" s="200"/>
      <c r="BA350" s="200"/>
      <c r="BB350" s="200"/>
      <c r="BC350" s="200"/>
      <c r="BD350" s="200"/>
      <c r="BE350" s="200"/>
      <c r="BF350" s="200"/>
      <c r="BG350" s="200"/>
      <c r="BH350" s="24"/>
      <c r="BI350" s="24"/>
    </row>
    <row r="351" spans="1:62" ht="15" thickBot="1" x14ac:dyDescent="0.35">
      <c r="A351" s="15"/>
      <c r="B351" s="56" t="s">
        <v>28</v>
      </c>
      <c r="C351" s="31">
        <v>0</v>
      </c>
      <c r="F351" s="203"/>
      <c r="G351" s="228"/>
      <c r="H351" s="233"/>
      <c r="I351" s="233"/>
      <c r="J351" s="233"/>
      <c r="K351" s="233"/>
      <c r="L351" s="234"/>
      <c r="M351" s="203"/>
      <c r="N351" s="235"/>
      <c r="O351" s="233"/>
      <c r="P351" s="233"/>
      <c r="Q351" s="233"/>
      <c r="R351" s="233"/>
      <c r="S351" s="233"/>
      <c r="T351" s="233"/>
      <c r="U351" s="233"/>
      <c r="V351" s="233"/>
      <c r="W351" s="233"/>
      <c r="X351" s="228"/>
      <c r="Y351" s="228"/>
      <c r="Z351" s="203"/>
      <c r="AA351" s="203"/>
      <c r="AB351" s="203"/>
      <c r="AC351" s="203"/>
      <c r="AD351" s="203"/>
      <c r="AE351" s="203"/>
      <c r="AF351" s="203"/>
      <c r="AG351" s="233"/>
      <c r="AH351" s="203"/>
      <c r="AI351" s="203"/>
      <c r="AJ351" s="203"/>
      <c r="AK351" s="233"/>
      <c r="AL351" s="234"/>
      <c r="AM351" s="203"/>
      <c r="AN351" s="203"/>
      <c r="AO351" s="203"/>
      <c r="AP351" s="203"/>
      <c r="AQ351" s="203"/>
      <c r="AR351" s="228"/>
      <c r="AS351" s="24"/>
      <c r="AT351" s="200"/>
      <c r="AU351" s="200"/>
      <c r="AV351" s="200"/>
      <c r="AW351" s="200"/>
      <c r="AX351" s="200"/>
      <c r="AY351" s="200"/>
      <c r="AZ351" s="200"/>
      <c r="BA351" s="200"/>
      <c r="BB351" s="200"/>
      <c r="BC351" s="200"/>
      <c r="BD351" s="200"/>
      <c r="BE351" s="200"/>
      <c r="BF351" s="200"/>
      <c r="BG351" s="200"/>
      <c r="BH351" s="24"/>
      <c r="BI351" s="24"/>
    </row>
    <row r="352" spans="1:62" x14ac:dyDescent="0.3">
      <c r="A352" s="15"/>
      <c r="B352" s="65" t="s">
        <v>15</v>
      </c>
      <c r="C352" s="67" t="s">
        <v>19</v>
      </c>
      <c r="D352" s="66" t="s">
        <v>16</v>
      </c>
      <c r="F352" s="203"/>
      <c r="G352" s="228"/>
      <c r="H352" s="233"/>
      <c r="I352" s="233"/>
      <c r="J352" s="233"/>
      <c r="K352" s="233"/>
      <c r="L352" s="234"/>
      <c r="M352" s="203"/>
      <c r="N352" s="235"/>
      <c r="O352" s="233"/>
      <c r="P352" s="233"/>
      <c r="Q352" s="233"/>
      <c r="R352" s="233"/>
      <c r="S352" s="233"/>
      <c r="T352" s="233"/>
      <c r="U352" s="233"/>
      <c r="V352" s="233"/>
      <c r="W352" s="233"/>
      <c r="X352" s="228"/>
      <c r="Y352" s="228"/>
      <c r="Z352" s="203"/>
      <c r="AA352" s="203"/>
      <c r="AB352" s="203"/>
      <c r="AC352" s="203"/>
      <c r="AD352" s="203"/>
      <c r="AE352" s="203"/>
      <c r="AF352" s="203"/>
      <c r="AG352" s="233"/>
      <c r="AH352" s="203"/>
      <c r="AI352" s="203"/>
      <c r="AJ352" s="203"/>
      <c r="AK352" s="233"/>
      <c r="AL352" s="234"/>
      <c r="AM352" s="203"/>
      <c r="AN352" s="203"/>
      <c r="AO352" s="203"/>
      <c r="AP352" s="203"/>
      <c r="AQ352" s="203"/>
      <c r="AR352" s="228"/>
      <c r="AS352" s="24"/>
      <c r="AT352" s="200"/>
      <c r="AU352" s="200"/>
      <c r="AV352" s="200"/>
      <c r="AW352" s="200"/>
      <c r="AX352" s="200"/>
      <c r="AY352" s="200"/>
      <c r="AZ352" s="200"/>
      <c r="BA352" s="200"/>
      <c r="BB352" s="200"/>
      <c r="BC352" s="200"/>
      <c r="BD352" s="200"/>
      <c r="BE352" s="200"/>
      <c r="BF352" s="200"/>
      <c r="BG352" s="200"/>
      <c r="BH352" s="24"/>
      <c r="BI352" s="24"/>
    </row>
    <row r="353" spans="1:25" x14ac:dyDescent="0.3">
      <c r="A353"/>
      <c r="B353" s="25" t="s">
        <v>4</v>
      </c>
      <c r="C353" s="30" t="s">
        <v>7</v>
      </c>
      <c r="D353" s="7" t="s">
        <v>17</v>
      </c>
      <c r="F353" s="18"/>
      <c r="G353" s="24"/>
      <c r="Y353"/>
    </row>
    <row r="354" spans="1:25" x14ac:dyDescent="0.3">
      <c r="A354"/>
      <c r="B354" s="25" t="s">
        <v>5</v>
      </c>
      <c r="C354" s="30" t="s">
        <v>8</v>
      </c>
      <c r="D354" s="7" t="s">
        <v>3</v>
      </c>
      <c r="F354" s="18"/>
      <c r="G354" s="24"/>
      <c r="Y354"/>
    </row>
    <row r="355" spans="1:25" ht="29.4" thickBot="1" x14ac:dyDescent="0.35">
      <c r="A355"/>
      <c r="B355" s="26" t="s">
        <v>6</v>
      </c>
      <c r="C355" s="31" t="s">
        <v>20</v>
      </c>
      <c r="D355" s="32" t="s">
        <v>18</v>
      </c>
      <c r="F355" s="18"/>
      <c r="G355" s="18"/>
      <c r="Y355"/>
    </row>
    <row r="356" spans="1:25" ht="15" thickBot="1" x14ac:dyDescent="0.35">
      <c r="B356" s="16"/>
      <c r="C356" s="16"/>
      <c r="D356" s="16"/>
      <c r="E356" s="15"/>
    </row>
    <row r="357" spans="1:25" ht="16.2" thickBot="1" x14ac:dyDescent="0.35">
      <c r="B357" s="153" t="s">
        <v>943</v>
      </c>
      <c r="C357" s="154"/>
      <c r="D357" s="154"/>
      <c r="E357" s="155"/>
    </row>
    <row r="358" spans="1:25" x14ac:dyDescent="0.3">
      <c r="B358" s="64" t="s">
        <v>15</v>
      </c>
      <c r="C358" s="9" t="s">
        <v>19</v>
      </c>
      <c r="D358" s="20" t="s">
        <v>22</v>
      </c>
      <c r="E358" s="74" t="s">
        <v>16</v>
      </c>
    </row>
    <row r="359" spans="1:25" x14ac:dyDescent="0.3">
      <c r="B359" s="25" t="s">
        <v>4</v>
      </c>
      <c r="C359" s="11" t="s">
        <v>7</v>
      </c>
      <c r="D359" s="43">
        <f>COUNTIF(Y7:Y347,"C")</f>
        <v>33</v>
      </c>
      <c r="E359" s="27" t="s">
        <v>17</v>
      </c>
    </row>
    <row r="360" spans="1:25" x14ac:dyDescent="0.3">
      <c r="B360" s="25" t="s">
        <v>5</v>
      </c>
      <c r="C360" s="11" t="s">
        <v>8</v>
      </c>
      <c r="D360" s="43">
        <f>COUNTIF(Y7:Y347,"O")</f>
        <v>45</v>
      </c>
      <c r="E360" s="27" t="s">
        <v>3</v>
      </c>
    </row>
    <row r="361" spans="1:25" ht="29.4" thickBot="1" x14ac:dyDescent="0.35">
      <c r="B361" s="75" t="s">
        <v>6</v>
      </c>
      <c r="C361" s="8" t="s">
        <v>20</v>
      </c>
      <c r="D361" s="44">
        <f>COUNTIF(Y7:Y347,"NI")</f>
        <v>36</v>
      </c>
      <c r="E361" s="73" t="s">
        <v>18</v>
      </c>
    </row>
    <row r="362" spans="1:25" ht="15" thickBot="1" x14ac:dyDescent="0.35">
      <c r="B362" s="69" t="s">
        <v>22</v>
      </c>
      <c r="C362" s="71"/>
      <c r="D362" s="70">
        <f>SUM(D359:D361)</f>
        <v>114</v>
      </c>
      <c r="E362" s="71"/>
    </row>
    <row r="364" spans="1:25" x14ac:dyDescent="0.3">
      <c r="B364" s="156" t="s">
        <v>944</v>
      </c>
      <c r="C364" s="157" t="s">
        <v>19</v>
      </c>
      <c r="D364" s="158" t="s">
        <v>22</v>
      </c>
      <c r="E364" s="157" t="s">
        <v>16</v>
      </c>
    </row>
    <row r="365" spans="1:25" x14ac:dyDescent="0.3">
      <c r="B365" s="25" t="s">
        <v>4</v>
      </c>
      <c r="C365" s="11" t="s">
        <v>7</v>
      </c>
      <c r="D365" s="43">
        <f>COUNTIF(AS7:AS347,"C")</f>
        <v>39</v>
      </c>
      <c r="E365" s="27" t="s">
        <v>17</v>
      </c>
    </row>
    <row r="366" spans="1:25" x14ac:dyDescent="0.3">
      <c r="B366" s="25" t="s">
        <v>5</v>
      </c>
      <c r="C366" s="11" t="s">
        <v>8</v>
      </c>
      <c r="D366" s="43">
        <f>COUNTIF(AS7:AS347,"O")</f>
        <v>51</v>
      </c>
      <c r="E366" s="27" t="s">
        <v>3</v>
      </c>
    </row>
    <row r="367" spans="1:25" ht="29.4" thickBot="1" x14ac:dyDescent="0.35">
      <c r="B367" s="75" t="s">
        <v>6</v>
      </c>
      <c r="C367" s="8" t="s">
        <v>20</v>
      </c>
      <c r="D367" s="44">
        <f>COUNTIF(AS7:AS347,"NI")</f>
        <v>60</v>
      </c>
      <c r="E367" s="73" t="s">
        <v>18</v>
      </c>
    </row>
    <row r="368" spans="1:25" ht="15" thickBot="1" x14ac:dyDescent="0.35">
      <c r="B368" s="69" t="s">
        <v>22</v>
      </c>
      <c r="C368" s="71"/>
      <c r="D368" s="70">
        <f>SUM(D365:D367)</f>
        <v>150</v>
      </c>
      <c r="E368" s="71"/>
    </row>
    <row r="370" spans="2:5" x14ac:dyDescent="0.3">
      <c r="B370" s="195" t="s">
        <v>1075</v>
      </c>
      <c r="C370" s="196" t="s">
        <v>19</v>
      </c>
      <c r="D370" s="197" t="s">
        <v>22</v>
      </c>
      <c r="E370" s="196" t="s">
        <v>16</v>
      </c>
    </row>
    <row r="371" spans="2:5" x14ac:dyDescent="0.3">
      <c r="B371" s="25" t="s">
        <v>4</v>
      </c>
      <c r="C371" s="11" t="s">
        <v>7</v>
      </c>
      <c r="D371" s="43">
        <f>COUNTIF(BI7:BI347,"C")</f>
        <v>41</v>
      </c>
      <c r="E371" s="27" t="s">
        <v>17</v>
      </c>
    </row>
    <row r="372" spans="2:5" x14ac:dyDescent="0.3">
      <c r="B372" s="25" t="s">
        <v>5</v>
      </c>
      <c r="C372" s="11" t="s">
        <v>8</v>
      </c>
      <c r="D372" s="43">
        <f>COUNTIF(BI7:BI347,"O")</f>
        <v>47</v>
      </c>
      <c r="E372" s="27" t="s">
        <v>3</v>
      </c>
    </row>
    <row r="373" spans="2:5" ht="29.4" thickBot="1" x14ac:dyDescent="0.35">
      <c r="B373" s="75" t="s">
        <v>6</v>
      </c>
      <c r="C373" s="8" t="s">
        <v>20</v>
      </c>
      <c r="D373" s="44">
        <f>COUNTIF(BI7:BI347,"NI")</f>
        <v>152</v>
      </c>
      <c r="E373" s="73" t="s">
        <v>18</v>
      </c>
    </row>
    <row r="374" spans="2:5" ht="15" thickBot="1" x14ac:dyDescent="0.35">
      <c r="B374" s="69" t="s">
        <v>22</v>
      </c>
      <c r="C374" s="71"/>
      <c r="D374" s="70">
        <f>SUM(D371:D373)</f>
        <v>240</v>
      </c>
      <c r="E374" s="71"/>
    </row>
    <row r="375" spans="2:5" x14ac:dyDescent="0.3">
      <c r="E375" s="1"/>
    </row>
    <row r="376" spans="2:5" x14ac:dyDescent="0.3">
      <c r="B376" s="140"/>
      <c r="C376" s="199"/>
      <c r="D376" s="140"/>
      <c r="E376" s="199"/>
    </row>
    <row r="377" spans="2:5" x14ac:dyDescent="0.3">
      <c r="B377" s="200"/>
      <c r="C377" s="199"/>
      <c r="D377" s="200"/>
      <c r="E377" s="200"/>
    </row>
    <row r="378" spans="2:5" x14ac:dyDescent="0.3">
      <c r="B378" s="200"/>
      <c r="C378" s="199"/>
      <c r="D378" s="200"/>
      <c r="E378" s="200"/>
    </row>
    <row r="379" spans="2:5" x14ac:dyDescent="0.3">
      <c r="B379" s="200"/>
      <c r="C379" s="199"/>
      <c r="D379" s="200"/>
      <c r="E379" s="201"/>
    </row>
    <row r="380" spans="2:5" x14ac:dyDescent="0.3">
      <c r="B380" s="199"/>
      <c r="C380" s="199"/>
      <c r="D380" s="199"/>
      <c r="E380" s="199"/>
    </row>
    <row r="409" spans="1:25" x14ac:dyDescent="0.3">
      <c r="A409"/>
      <c r="E409" s="1"/>
      <c r="Y409"/>
    </row>
    <row r="410" spans="1:25" x14ac:dyDescent="0.3">
      <c r="A410"/>
      <c r="E410" s="1"/>
      <c r="Y410"/>
    </row>
    <row r="411" spans="1:25" x14ac:dyDescent="0.3">
      <c r="A411"/>
      <c r="E411" s="1"/>
      <c r="Y411"/>
    </row>
    <row r="412" spans="1:25" x14ac:dyDescent="0.3">
      <c r="A412"/>
      <c r="E412" s="1"/>
      <c r="Y412"/>
    </row>
    <row r="413" spans="1:25" x14ac:dyDescent="0.3">
      <c r="A413"/>
      <c r="E413" s="1"/>
      <c r="Y413"/>
    </row>
  </sheetData>
  <sortState ref="B8:BI347">
    <sortCondition ref="B8:B347"/>
  </sortState>
  <mergeCells count="8">
    <mergeCell ref="F5:Q5"/>
    <mergeCell ref="Z5:AQ5"/>
    <mergeCell ref="AT5:BG5"/>
    <mergeCell ref="E1:Q1"/>
    <mergeCell ref="E2:Q2"/>
    <mergeCell ref="F4:Y4"/>
    <mergeCell ref="Z4:AS4"/>
    <mergeCell ref="AT4:BI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126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126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55"/>
  <sheetViews>
    <sheetView topLeftCell="A55" zoomScale="55" zoomScaleNormal="55" workbookViewId="0">
      <selection activeCell="E103" sqref="B85:E103"/>
    </sheetView>
  </sheetViews>
  <sheetFormatPr baseColWidth="10" defaultRowHeight="14.4" x14ac:dyDescent="0.3"/>
  <cols>
    <col min="1" max="1" width="6.33203125" style="1" customWidth="1"/>
    <col min="2" max="2" width="31.33203125" customWidth="1"/>
    <col min="3" max="3" width="8.33203125" customWidth="1"/>
    <col min="4" max="4" width="12.33203125" customWidth="1"/>
    <col min="5" max="5" width="11.44140625" customWidth="1"/>
    <col min="6" max="10" width="6.5546875" style="250" customWidth="1"/>
    <col min="11" max="12" width="6.5546875" style="130" customWidth="1"/>
    <col min="13" max="13" width="11" customWidth="1"/>
    <col min="14" max="14" width="11" style="1" customWidth="1"/>
    <col min="15" max="15" width="11.109375" style="130" customWidth="1"/>
    <col min="16" max="21" width="11.5546875" style="130"/>
  </cols>
  <sheetData>
    <row r="1" spans="1:34" ht="15" x14ac:dyDescent="0.25">
      <c r="B1" s="77"/>
      <c r="C1" s="77"/>
      <c r="D1" s="77"/>
      <c r="E1" s="457" t="s">
        <v>2</v>
      </c>
      <c r="F1" s="469"/>
      <c r="G1" s="469"/>
      <c r="H1" s="469"/>
      <c r="I1" s="469"/>
      <c r="J1" s="469"/>
      <c r="K1" s="457"/>
      <c r="L1" s="457"/>
      <c r="M1" s="77"/>
    </row>
    <row r="2" spans="1:34" ht="15.6" customHeight="1" x14ac:dyDescent="0.25">
      <c r="A2" s="77"/>
      <c r="D2" s="130"/>
      <c r="E2" s="457" t="s">
        <v>11</v>
      </c>
      <c r="F2" s="469"/>
      <c r="G2" s="469"/>
      <c r="H2" s="469"/>
      <c r="I2" s="469"/>
      <c r="J2" s="469"/>
      <c r="K2" s="457"/>
      <c r="L2" s="457"/>
      <c r="M2" s="4"/>
    </row>
    <row r="3" spans="1:34" ht="16.5" thickBot="1" x14ac:dyDescent="0.3">
      <c r="A3" s="77"/>
      <c r="E3" s="77"/>
      <c r="F3" s="267"/>
      <c r="G3" s="267"/>
      <c r="H3" s="291"/>
      <c r="I3" s="246"/>
      <c r="J3" s="246"/>
      <c r="K3" s="139"/>
      <c r="L3" s="160"/>
      <c r="M3" s="77"/>
    </row>
    <row r="4" spans="1:34" ht="15.75" thickBot="1" x14ac:dyDescent="0.3">
      <c r="A4" s="77"/>
      <c r="E4" s="77"/>
      <c r="F4" s="467" t="s">
        <v>12</v>
      </c>
      <c r="G4" s="468"/>
      <c r="H4" s="468"/>
      <c r="I4" s="468"/>
      <c r="J4" s="468"/>
      <c r="K4" s="459"/>
      <c r="L4" s="459"/>
      <c r="M4" s="459"/>
      <c r="N4" s="460"/>
      <c r="O4" s="463" t="s">
        <v>26</v>
      </c>
      <c r="P4" s="461"/>
      <c r="Q4" s="461"/>
      <c r="R4" s="461"/>
      <c r="S4" s="461"/>
      <c r="T4" s="461"/>
      <c r="U4" s="461"/>
      <c r="V4" s="461"/>
      <c r="W4" s="462"/>
      <c r="X4" s="452" t="s">
        <v>27</v>
      </c>
      <c r="Y4" s="453"/>
      <c r="Z4" s="453"/>
      <c r="AA4" s="453"/>
      <c r="AB4" s="453"/>
      <c r="AC4" s="453"/>
      <c r="AD4" s="453"/>
      <c r="AE4" s="453"/>
      <c r="AF4" s="453"/>
      <c r="AG4" s="453"/>
      <c r="AH4" s="454"/>
    </row>
    <row r="5" spans="1:34" ht="15.75" thickBot="1" x14ac:dyDescent="0.3">
      <c r="A5" s="77"/>
      <c r="E5" s="77"/>
      <c r="F5" s="467" t="s">
        <v>25</v>
      </c>
      <c r="G5" s="468"/>
      <c r="H5" s="468"/>
      <c r="I5" s="468"/>
      <c r="J5" s="468"/>
      <c r="K5" s="456"/>
      <c r="L5" s="456"/>
      <c r="M5" s="78"/>
      <c r="N5" s="47"/>
      <c r="O5" s="455" t="s">
        <v>25</v>
      </c>
      <c r="P5" s="456"/>
      <c r="Q5" s="456"/>
      <c r="R5" s="456"/>
      <c r="S5" s="456"/>
      <c r="T5" s="456"/>
      <c r="U5" s="456"/>
      <c r="V5" s="78"/>
      <c r="W5" s="47"/>
      <c r="X5" s="455" t="s">
        <v>25</v>
      </c>
      <c r="Y5" s="456"/>
      <c r="Z5" s="456"/>
      <c r="AA5" s="456"/>
      <c r="AB5" s="456"/>
      <c r="AC5" s="456"/>
      <c r="AD5" s="456"/>
      <c r="AE5" s="456"/>
      <c r="AF5" s="456"/>
      <c r="AG5" s="78"/>
      <c r="AH5" s="48"/>
    </row>
    <row r="6" spans="1:34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242">
        <v>5</v>
      </c>
      <c r="G6" s="243">
        <v>10</v>
      </c>
      <c r="H6" s="256" t="s">
        <v>203</v>
      </c>
      <c r="I6" s="256" t="s">
        <v>80</v>
      </c>
      <c r="J6" s="256" t="s">
        <v>208</v>
      </c>
      <c r="K6" s="144" t="s">
        <v>81</v>
      </c>
      <c r="L6" s="144" t="s">
        <v>210</v>
      </c>
      <c r="M6" s="41" t="s">
        <v>13</v>
      </c>
      <c r="N6" s="42" t="s">
        <v>14</v>
      </c>
      <c r="O6" s="176">
        <v>10</v>
      </c>
      <c r="P6" s="143">
        <v>15</v>
      </c>
      <c r="Q6" s="144" t="s">
        <v>80</v>
      </c>
      <c r="R6" s="144" t="s">
        <v>246</v>
      </c>
      <c r="S6" s="144" t="s">
        <v>81</v>
      </c>
      <c r="T6" s="144" t="s">
        <v>247</v>
      </c>
      <c r="U6" s="144" t="s">
        <v>1732</v>
      </c>
      <c r="V6" s="41" t="s">
        <v>13</v>
      </c>
      <c r="W6" s="42" t="s">
        <v>14</v>
      </c>
      <c r="X6" s="36"/>
      <c r="Y6" s="37"/>
      <c r="Z6" s="38"/>
      <c r="AA6" s="38"/>
      <c r="AB6" s="38"/>
      <c r="AC6" s="38"/>
      <c r="AD6" s="38"/>
      <c r="AE6" s="39"/>
      <c r="AF6" s="40"/>
      <c r="AG6" s="41" t="s">
        <v>13</v>
      </c>
      <c r="AH6" s="42" t="s">
        <v>14</v>
      </c>
    </row>
    <row r="7" spans="1:34" ht="15" x14ac:dyDescent="0.25">
      <c r="A7" s="51">
        <v>1</v>
      </c>
      <c r="B7" s="3" t="s">
        <v>1021</v>
      </c>
      <c r="C7" s="45">
        <v>49</v>
      </c>
      <c r="D7" s="45"/>
      <c r="E7" s="28"/>
      <c r="F7" s="245">
        <v>1</v>
      </c>
      <c r="G7" s="245">
        <v>0</v>
      </c>
      <c r="H7" s="245">
        <v>0</v>
      </c>
      <c r="I7" s="245">
        <v>0</v>
      </c>
      <c r="J7" s="245">
        <v>0</v>
      </c>
      <c r="K7" s="177">
        <v>0</v>
      </c>
      <c r="L7" s="177">
        <v>0</v>
      </c>
      <c r="M7" s="35">
        <f t="shared" ref="M7:M38" si="0">SUM(F7:L7)</f>
        <v>1</v>
      </c>
      <c r="N7" s="50" t="str">
        <f>IF(M7&gt;=5,"C",IF(M7=0,"-",IF(M7=1,"NI",IF(M7&gt;1,"O",IF(M7&gt;5,"O")))))</f>
        <v>NI</v>
      </c>
      <c r="O7" s="177">
        <v>0</v>
      </c>
      <c r="P7" s="149">
        <v>0</v>
      </c>
      <c r="Q7" s="149">
        <v>0</v>
      </c>
      <c r="R7" s="149">
        <v>0</v>
      </c>
      <c r="S7" s="149">
        <v>1</v>
      </c>
      <c r="T7" s="149">
        <v>1</v>
      </c>
      <c r="U7" s="149">
        <v>0</v>
      </c>
      <c r="V7" s="35">
        <f t="shared" ref="V7:V38" si="1">SUM(O7:U7)</f>
        <v>2</v>
      </c>
      <c r="W7" s="50" t="str">
        <f>IF(V7&gt;=5,"C",IF(V7=0,"-",IF(V7=1,"NI",IF(V7&gt;1,"O",IF(V7&gt;5,"O")))))</f>
        <v>O</v>
      </c>
      <c r="X7" s="49"/>
      <c r="Y7" s="35"/>
      <c r="Z7" s="35"/>
      <c r="AA7" s="35"/>
      <c r="AB7" s="35"/>
      <c r="AC7" s="35"/>
      <c r="AD7" s="35"/>
      <c r="AE7" s="35"/>
      <c r="AF7" s="35"/>
      <c r="AG7" s="35">
        <f>SUM(X7:AF7)</f>
        <v>0</v>
      </c>
      <c r="AH7" s="50"/>
    </row>
    <row r="8" spans="1:34" ht="15" x14ac:dyDescent="0.25">
      <c r="A8" s="51">
        <f t="shared" ref="A8:A14" si="2">A7+1</f>
        <v>2</v>
      </c>
      <c r="B8" s="3" t="s">
        <v>1005</v>
      </c>
      <c r="C8" s="3">
        <v>41</v>
      </c>
      <c r="D8" s="3"/>
      <c r="E8" s="28"/>
      <c r="F8" s="245">
        <v>1</v>
      </c>
      <c r="G8" s="245">
        <v>1</v>
      </c>
      <c r="H8" s="245">
        <v>1</v>
      </c>
      <c r="I8" s="245">
        <v>0</v>
      </c>
      <c r="J8" s="245">
        <v>1</v>
      </c>
      <c r="K8" s="177">
        <v>1</v>
      </c>
      <c r="L8" s="177">
        <v>1</v>
      </c>
      <c r="M8" s="35">
        <f t="shared" si="0"/>
        <v>6</v>
      </c>
      <c r="N8" s="50" t="str">
        <f t="shared" ref="N8:N71" si="3">IF(M8&gt;=5,"C",IF(M8=0,"-",IF(M8=1,"NI",IF(M8&gt;1,"O",IF(M8&gt;5,"O")))))</f>
        <v>C</v>
      </c>
      <c r="O8" s="177">
        <v>0</v>
      </c>
      <c r="P8" s="149">
        <v>1</v>
      </c>
      <c r="Q8" s="149">
        <v>1</v>
      </c>
      <c r="R8" s="149">
        <v>1</v>
      </c>
      <c r="S8" s="149">
        <v>1</v>
      </c>
      <c r="T8" s="149">
        <v>1</v>
      </c>
      <c r="U8" s="149">
        <v>1</v>
      </c>
      <c r="V8" s="35">
        <f t="shared" si="1"/>
        <v>6</v>
      </c>
      <c r="W8" s="50" t="str">
        <f t="shared" ref="W8:W73" si="4">IF(V8&gt;=5,"C",IF(V8=0,"-",IF(V8=1,"NI",IF(V8&gt;1,"O",IF(V8&gt;5,"O")))))</f>
        <v>C</v>
      </c>
      <c r="X8" s="51"/>
      <c r="Y8" s="13"/>
      <c r="Z8" s="13"/>
      <c r="AA8" s="13"/>
      <c r="AB8" s="13"/>
      <c r="AC8" s="13"/>
      <c r="AD8" s="13"/>
      <c r="AE8" s="12"/>
      <c r="AF8" s="13"/>
      <c r="AG8" s="13"/>
      <c r="AH8" s="52"/>
    </row>
    <row r="9" spans="1:34" ht="15" x14ac:dyDescent="0.25">
      <c r="A9" s="51">
        <f t="shared" si="2"/>
        <v>3</v>
      </c>
      <c r="B9" s="3" t="s">
        <v>1015</v>
      </c>
      <c r="C9" s="3">
        <v>61</v>
      </c>
      <c r="D9" s="3"/>
      <c r="E9" s="28"/>
      <c r="F9" s="245">
        <v>0</v>
      </c>
      <c r="G9" s="245">
        <v>0</v>
      </c>
      <c r="H9" s="245">
        <v>0</v>
      </c>
      <c r="I9" s="245">
        <v>0</v>
      </c>
      <c r="J9" s="245">
        <v>0</v>
      </c>
      <c r="K9" s="177">
        <v>0</v>
      </c>
      <c r="L9" s="177">
        <v>0</v>
      </c>
      <c r="M9" s="35">
        <f t="shared" si="0"/>
        <v>0</v>
      </c>
      <c r="N9" s="50" t="str">
        <f t="shared" si="3"/>
        <v>-</v>
      </c>
      <c r="O9" s="177">
        <v>0</v>
      </c>
      <c r="P9" s="149">
        <v>0</v>
      </c>
      <c r="Q9" s="149">
        <v>0</v>
      </c>
      <c r="R9" s="149">
        <v>1</v>
      </c>
      <c r="S9" s="149">
        <v>1</v>
      </c>
      <c r="T9" s="149">
        <v>1</v>
      </c>
      <c r="U9" s="149">
        <v>1</v>
      </c>
      <c r="V9" s="35">
        <f t="shared" si="1"/>
        <v>4</v>
      </c>
      <c r="W9" s="50" t="str">
        <f t="shared" si="4"/>
        <v>O</v>
      </c>
      <c r="X9" s="51"/>
      <c r="Y9" s="13"/>
      <c r="Z9" s="13"/>
      <c r="AA9" s="13"/>
      <c r="AB9" s="13"/>
      <c r="AC9" s="13"/>
      <c r="AD9" s="13"/>
      <c r="AE9" s="13"/>
      <c r="AF9" s="13"/>
      <c r="AG9" s="13"/>
      <c r="AH9" s="52"/>
    </row>
    <row r="10" spans="1:34" ht="15" x14ac:dyDescent="0.25">
      <c r="A10" s="51">
        <f t="shared" si="2"/>
        <v>4</v>
      </c>
      <c r="B10" s="3" t="s">
        <v>1033</v>
      </c>
      <c r="C10" s="3"/>
      <c r="D10" s="3"/>
      <c r="E10" s="28"/>
      <c r="F10" s="245">
        <v>0</v>
      </c>
      <c r="G10" s="245">
        <v>0</v>
      </c>
      <c r="H10" s="245">
        <v>0</v>
      </c>
      <c r="I10" s="245">
        <v>1</v>
      </c>
      <c r="J10" s="245">
        <v>0</v>
      </c>
      <c r="K10" s="177">
        <v>1</v>
      </c>
      <c r="L10" s="177">
        <v>1</v>
      </c>
      <c r="M10" s="35">
        <f t="shared" si="0"/>
        <v>3</v>
      </c>
      <c r="N10" s="50" t="str">
        <f t="shared" si="3"/>
        <v>O</v>
      </c>
      <c r="O10" s="177">
        <v>1</v>
      </c>
      <c r="P10" s="149">
        <v>0</v>
      </c>
      <c r="Q10" s="149">
        <v>0</v>
      </c>
      <c r="R10" s="149">
        <v>0</v>
      </c>
      <c r="S10" s="149">
        <v>0</v>
      </c>
      <c r="T10" s="149">
        <v>0</v>
      </c>
      <c r="U10" s="149">
        <v>0</v>
      </c>
      <c r="V10" s="35">
        <f t="shared" si="1"/>
        <v>1</v>
      </c>
      <c r="W10" s="50" t="str">
        <f t="shared" si="4"/>
        <v>NI</v>
      </c>
      <c r="X10" s="51"/>
      <c r="Y10" s="13"/>
      <c r="Z10" s="13"/>
      <c r="AA10" s="13"/>
      <c r="AB10" s="13"/>
      <c r="AC10" s="13"/>
      <c r="AD10" s="13"/>
      <c r="AE10" s="13"/>
      <c r="AF10" s="13"/>
      <c r="AG10" s="13"/>
      <c r="AH10" s="52"/>
    </row>
    <row r="11" spans="1:34" ht="15" x14ac:dyDescent="0.25">
      <c r="A11" s="51">
        <f t="shared" si="2"/>
        <v>5</v>
      </c>
      <c r="B11" s="3" t="s">
        <v>996</v>
      </c>
      <c r="C11" s="3">
        <v>48</v>
      </c>
      <c r="D11" s="3"/>
      <c r="E11" s="28"/>
      <c r="F11" s="245">
        <v>0</v>
      </c>
      <c r="G11" s="245">
        <v>0</v>
      </c>
      <c r="H11" s="245">
        <v>0</v>
      </c>
      <c r="I11" s="245">
        <v>1</v>
      </c>
      <c r="J11" s="245">
        <v>0</v>
      </c>
      <c r="K11" s="177">
        <v>0</v>
      </c>
      <c r="L11" s="177">
        <v>0</v>
      </c>
      <c r="M11" s="35">
        <f t="shared" si="0"/>
        <v>1</v>
      </c>
      <c r="N11" s="50" t="str">
        <f t="shared" si="3"/>
        <v>NI</v>
      </c>
      <c r="O11" s="177">
        <v>1</v>
      </c>
      <c r="P11" s="149">
        <v>1</v>
      </c>
      <c r="Q11" s="149">
        <v>0</v>
      </c>
      <c r="R11" s="149">
        <v>0</v>
      </c>
      <c r="S11" s="149">
        <v>1</v>
      </c>
      <c r="T11" s="149">
        <v>1</v>
      </c>
      <c r="U11" s="149">
        <v>1</v>
      </c>
      <c r="V11" s="35">
        <f t="shared" si="1"/>
        <v>5</v>
      </c>
      <c r="W11" s="50" t="str">
        <f t="shared" si="4"/>
        <v>C</v>
      </c>
      <c r="X11" s="53"/>
      <c r="Y11" s="13"/>
      <c r="Z11" s="13"/>
      <c r="AA11" s="13"/>
      <c r="AB11" s="13"/>
      <c r="AC11" s="13"/>
      <c r="AD11" s="12"/>
      <c r="AE11" s="12"/>
      <c r="AF11" s="12"/>
      <c r="AG11" s="12"/>
      <c r="AH11" s="28"/>
    </row>
    <row r="12" spans="1:34" ht="15" x14ac:dyDescent="0.25">
      <c r="A12" s="51">
        <f t="shared" si="2"/>
        <v>6</v>
      </c>
      <c r="B12" s="3" t="s">
        <v>1013</v>
      </c>
      <c r="C12" s="3">
        <v>79</v>
      </c>
      <c r="D12" s="3"/>
      <c r="E12" s="28"/>
      <c r="F12" s="245">
        <v>1</v>
      </c>
      <c r="G12" s="245">
        <v>0</v>
      </c>
      <c r="H12" s="245">
        <v>0</v>
      </c>
      <c r="I12" s="245">
        <v>0</v>
      </c>
      <c r="J12" s="245">
        <v>0</v>
      </c>
      <c r="K12" s="177">
        <v>0</v>
      </c>
      <c r="L12" s="177">
        <v>0</v>
      </c>
      <c r="M12" s="35">
        <f t="shared" si="0"/>
        <v>1</v>
      </c>
      <c r="N12" s="50" t="str">
        <f t="shared" si="3"/>
        <v>NI</v>
      </c>
      <c r="O12" s="177">
        <v>0</v>
      </c>
      <c r="P12" s="149">
        <v>0</v>
      </c>
      <c r="Q12" s="149">
        <v>0</v>
      </c>
      <c r="R12" s="149">
        <v>1</v>
      </c>
      <c r="S12" s="149">
        <v>1</v>
      </c>
      <c r="T12" s="149">
        <v>1</v>
      </c>
      <c r="U12" s="149">
        <v>1</v>
      </c>
      <c r="V12" s="35">
        <f t="shared" si="1"/>
        <v>4</v>
      </c>
      <c r="W12" s="50" t="str">
        <f t="shared" si="4"/>
        <v>O</v>
      </c>
      <c r="X12" s="53"/>
      <c r="Y12" s="13"/>
      <c r="Z12" s="13"/>
      <c r="AA12" s="13"/>
      <c r="AB12" s="13"/>
      <c r="AC12" s="13"/>
      <c r="AD12" s="13"/>
      <c r="AE12" s="12"/>
      <c r="AF12" s="13"/>
      <c r="AG12" s="13"/>
      <c r="AH12" s="52"/>
    </row>
    <row r="13" spans="1:34" ht="16.95" customHeight="1" x14ac:dyDescent="0.25">
      <c r="A13" s="51">
        <f t="shared" si="2"/>
        <v>7</v>
      </c>
      <c r="B13" s="3" t="s">
        <v>987</v>
      </c>
      <c r="C13" s="3">
        <v>30</v>
      </c>
      <c r="D13" s="3"/>
      <c r="E13" s="28"/>
      <c r="F13" s="245">
        <v>0</v>
      </c>
      <c r="G13" s="245">
        <v>0</v>
      </c>
      <c r="H13" s="245">
        <v>1</v>
      </c>
      <c r="I13" s="245">
        <v>1</v>
      </c>
      <c r="J13" s="245">
        <v>0</v>
      </c>
      <c r="K13" s="177">
        <v>1</v>
      </c>
      <c r="L13" s="177">
        <v>0</v>
      </c>
      <c r="M13" s="35">
        <f t="shared" si="0"/>
        <v>3</v>
      </c>
      <c r="N13" s="50" t="str">
        <f t="shared" si="3"/>
        <v>O</v>
      </c>
      <c r="O13" s="177">
        <v>1</v>
      </c>
      <c r="P13" s="149">
        <v>0</v>
      </c>
      <c r="Q13" s="149">
        <v>0</v>
      </c>
      <c r="R13" s="149">
        <v>0</v>
      </c>
      <c r="S13" s="149">
        <v>0</v>
      </c>
      <c r="T13" s="149">
        <v>0</v>
      </c>
      <c r="U13" s="149">
        <v>0</v>
      </c>
      <c r="V13" s="35">
        <f t="shared" si="1"/>
        <v>1</v>
      </c>
      <c r="W13" s="50" t="str">
        <f t="shared" si="4"/>
        <v>NI</v>
      </c>
      <c r="X13" s="51"/>
      <c r="Y13" s="13"/>
      <c r="Z13" s="13"/>
      <c r="AA13" s="13"/>
      <c r="AB13" s="13"/>
      <c r="AC13" s="13"/>
      <c r="AD13" s="13"/>
      <c r="AE13" s="12"/>
      <c r="AF13" s="13"/>
      <c r="AG13" s="13"/>
      <c r="AH13" s="52"/>
    </row>
    <row r="14" spans="1:34" ht="15" x14ac:dyDescent="0.25">
      <c r="A14" s="51">
        <f t="shared" si="2"/>
        <v>8</v>
      </c>
      <c r="B14" s="3" t="s">
        <v>1003</v>
      </c>
      <c r="C14" s="3">
        <v>47</v>
      </c>
      <c r="D14" s="3"/>
      <c r="E14" s="28"/>
      <c r="F14" s="245">
        <v>0</v>
      </c>
      <c r="G14" s="245">
        <v>0</v>
      </c>
      <c r="H14" s="245">
        <v>0</v>
      </c>
      <c r="I14" s="245">
        <v>0</v>
      </c>
      <c r="J14" s="245">
        <v>0</v>
      </c>
      <c r="K14" s="177">
        <v>1</v>
      </c>
      <c r="L14" s="177">
        <v>1</v>
      </c>
      <c r="M14" s="35">
        <f t="shared" si="0"/>
        <v>2</v>
      </c>
      <c r="N14" s="50" t="str">
        <f t="shared" si="3"/>
        <v>O</v>
      </c>
      <c r="O14" s="177">
        <v>0</v>
      </c>
      <c r="P14" s="149">
        <v>1</v>
      </c>
      <c r="Q14" s="149">
        <v>1</v>
      </c>
      <c r="R14" s="149">
        <v>0</v>
      </c>
      <c r="S14" s="149">
        <v>0</v>
      </c>
      <c r="T14" s="149">
        <v>1</v>
      </c>
      <c r="U14" s="149">
        <v>1</v>
      </c>
      <c r="V14" s="35">
        <f t="shared" si="1"/>
        <v>4</v>
      </c>
      <c r="W14" s="50" t="str">
        <f t="shared" si="4"/>
        <v>O</v>
      </c>
      <c r="X14" s="51"/>
      <c r="Y14" s="13"/>
      <c r="Z14" s="13"/>
      <c r="AA14" s="13"/>
      <c r="AB14" s="13"/>
      <c r="AC14" s="13"/>
      <c r="AD14" s="12"/>
      <c r="AE14" s="13"/>
      <c r="AF14" s="13"/>
      <c r="AG14" s="13"/>
      <c r="AH14" s="52"/>
    </row>
    <row r="15" spans="1:34" ht="15" x14ac:dyDescent="0.25">
      <c r="A15" s="51">
        <v>9</v>
      </c>
      <c r="B15" s="3" t="s">
        <v>1024</v>
      </c>
      <c r="C15" s="3">
        <v>52</v>
      </c>
      <c r="D15" s="3"/>
      <c r="E15" s="28"/>
      <c r="F15" s="245">
        <v>1</v>
      </c>
      <c r="G15" s="245">
        <v>0</v>
      </c>
      <c r="H15" s="245">
        <v>1</v>
      </c>
      <c r="I15" s="245">
        <v>0</v>
      </c>
      <c r="J15" s="245">
        <v>0</v>
      </c>
      <c r="K15" s="177">
        <v>0</v>
      </c>
      <c r="L15" s="177">
        <v>0</v>
      </c>
      <c r="M15" s="35">
        <f t="shared" si="0"/>
        <v>2</v>
      </c>
      <c r="N15" s="50" t="str">
        <f t="shared" si="3"/>
        <v>O</v>
      </c>
      <c r="O15" s="177">
        <v>0</v>
      </c>
      <c r="P15" s="149">
        <v>0</v>
      </c>
      <c r="Q15" s="149">
        <v>0</v>
      </c>
      <c r="R15" s="149">
        <v>0</v>
      </c>
      <c r="S15" s="149">
        <v>0</v>
      </c>
      <c r="T15" s="149">
        <v>1</v>
      </c>
      <c r="U15" s="149">
        <v>0</v>
      </c>
      <c r="V15" s="35">
        <f t="shared" si="1"/>
        <v>1</v>
      </c>
      <c r="W15" s="50" t="str">
        <f t="shared" si="4"/>
        <v>NI</v>
      </c>
      <c r="X15" s="53"/>
      <c r="Y15" s="13"/>
      <c r="Z15" s="13"/>
      <c r="AA15" s="13"/>
      <c r="AB15" s="13"/>
      <c r="AC15" s="13"/>
      <c r="AD15" s="13"/>
      <c r="AE15" s="12"/>
      <c r="AF15" s="12"/>
      <c r="AG15" s="12"/>
      <c r="AH15" s="52"/>
    </row>
    <row r="16" spans="1:34" ht="15" x14ac:dyDescent="0.25">
      <c r="A16" s="51">
        <f t="shared" ref="A16:A52" si="5">A15+1</f>
        <v>10</v>
      </c>
      <c r="B16" s="3" t="s">
        <v>1046</v>
      </c>
      <c r="C16" s="3"/>
      <c r="D16" s="3"/>
      <c r="E16" s="28"/>
      <c r="F16" s="245">
        <v>0</v>
      </c>
      <c r="G16" s="245">
        <v>0</v>
      </c>
      <c r="H16" s="245">
        <v>0</v>
      </c>
      <c r="I16" s="245">
        <v>1</v>
      </c>
      <c r="J16" s="245">
        <v>0</v>
      </c>
      <c r="K16" s="177">
        <v>1</v>
      </c>
      <c r="L16" s="177">
        <v>0</v>
      </c>
      <c r="M16" s="35">
        <f t="shared" si="0"/>
        <v>2</v>
      </c>
      <c r="N16" s="50" t="str">
        <f t="shared" si="3"/>
        <v>O</v>
      </c>
      <c r="O16" s="177">
        <v>0</v>
      </c>
      <c r="P16" s="149">
        <v>0</v>
      </c>
      <c r="Q16" s="149">
        <v>0</v>
      </c>
      <c r="R16" s="149">
        <v>0</v>
      </c>
      <c r="S16" s="149">
        <v>0</v>
      </c>
      <c r="T16" s="149">
        <v>0</v>
      </c>
      <c r="U16" s="149">
        <v>0</v>
      </c>
      <c r="V16" s="35">
        <f t="shared" si="1"/>
        <v>0</v>
      </c>
      <c r="W16" s="50" t="str">
        <f t="shared" si="4"/>
        <v>-</v>
      </c>
      <c r="X16" s="51"/>
      <c r="Y16" s="13"/>
      <c r="Z16" s="13"/>
      <c r="AA16" s="13"/>
      <c r="AB16" s="13"/>
      <c r="AC16" s="13"/>
      <c r="AD16" s="13"/>
      <c r="AE16" s="13"/>
      <c r="AF16" s="13"/>
      <c r="AG16" s="13"/>
      <c r="AH16" s="52"/>
    </row>
    <row r="17" spans="1:34" x14ac:dyDescent="0.3">
      <c r="A17" s="51">
        <f t="shared" si="5"/>
        <v>11</v>
      </c>
      <c r="B17" s="3" t="s">
        <v>992</v>
      </c>
      <c r="C17" s="3">
        <v>53</v>
      </c>
      <c r="D17" s="3"/>
      <c r="E17" s="28"/>
      <c r="F17" s="245">
        <v>0</v>
      </c>
      <c r="G17" s="245">
        <v>0</v>
      </c>
      <c r="H17" s="245">
        <v>0</v>
      </c>
      <c r="I17" s="245">
        <v>1</v>
      </c>
      <c r="J17" s="245">
        <v>0</v>
      </c>
      <c r="K17" s="177">
        <v>1</v>
      </c>
      <c r="L17" s="177">
        <v>0</v>
      </c>
      <c r="M17" s="35">
        <f t="shared" si="0"/>
        <v>2</v>
      </c>
      <c r="N17" s="50" t="str">
        <f t="shared" si="3"/>
        <v>O</v>
      </c>
      <c r="O17" s="177">
        <v>1</v>
      </c>
      <c r="P17" s="149">
        <v>1</v>
      </c>
      <c r="Q17" s="149">
        <v>0</v>
      </c>
      <c r="R17" s="149">
        <v>1</v>
      </c>
      <c r="S17" s="149">
        <v>0</v>
      </c>
      <c r="T17" s="149">
        <v>0</v>
      </c>
      <c r="U17" s="149">
        <v>0</v>
      </c>
      <c r="V17" s="35">
        <f t="shared" si="1"/>
        <v>3</v>
      </c>
      <c r="W17" s="50" t="str">
        <f t="shared" si="4"/>
        <v>O</v>
      </c>
      <c r="X17" s="51"/>
      <c r="Y17" s="13"/>
      <c r="Z17" s="13"/>
      <c r="AA17" s="13"/>
      <c r="AB17" s="13"/>
      <c r="AC17" s="13"/>
      <c r="AD17" s="13"/>
      <c r="AE17" s="13"/>
      <c r="AF17" s="13"/>
      <c r="AG17" s="13"/>
      <c r="AH17" s="52"/>
    </row>
    <row r="18" spans="1:34" x14ac:dyDescent="0.3">
      <c r="A18" s="51">
        <f t="shared" si="5"/>
        <v>12</v>
      </c>
      <c r="B18" s="3" t="s">
        <v>990</v>
      </c>
      <c r="C18" s="3">
        <v>67</v>
      </c>
      <c r="D18" s="3"/>
      <c r="E18" s="28"/>
      <c r="F18" s="245">
        <v>0</v>
      </c>
      <c r="G18" s="245">
        <v>0</v>
      </c>
      <c r="H18" s="245">
        <v>0</v>
      </c>
      <c r="I18" s="245">
        <v>0</v>
      </c>
      <c r="J18" s="245">
        <v>1</v>
      </c>
      <c r="K18" s="177">
        <v>0</v>
      </c>
      <c r="L18" s="177">
        <v>1</v>
      </c>
      <c r="M18" s="35">
        <f t="shared" si="0"/>
        <v>2</v>
      </c>
      <c r="N18" s="50" t="str">
        <f t="shared" si="3"/>
        <v>O</v>
      </c>
      <c r="O18" s="177">
        <v>1</v>
      </c>
      <c r="P18" s="149">
        <v>0</v>
      </c>
      <c r="Q18" s="149">
        <v>0</v>
      </c>
      <c r="R18" s="149">
        <v>1</v>
      </c>
      <c r="S18" s="149">
        <v>0</v>
      </c>
      <c r="T18" s="149">
        <v>1</v>
      </c>
      <c r="U18" s="149">
        <v>0</v>
      </c>
      <c r="V18" s="35">
        <f t="shared" si="1"/>
        <v>3</v>
      </c>
      <c r="W18" s="50" t="str">
        <f t="shared" si="4"/>
        <v>O</v>
      </c>
      <c r="X18" s="51"/>
      <c r="Y18" s="13"/>
      <c r="Z18" s="13"/>
      <c r="AA18" s="13"/>
      <c r="AB18" s="13"/>
      <c r="AC18" s="13"/>
      <c r="AD18" s="13"/>
      <c r="AE18" s="13"/>
      <c r="AF18" s="13"/>
      <c r="AG18" s="13"/>
      <c r="AH18" s="52"/>
    </row>
    <row r="19" spans="1:34" x14ac:dyDescent="0.3">
      <c r="A19" s="51">
        <f t="shared" si="5"/>
        <v>13</v>
      </c>
      <c r="B19" s="3" t="s">
        <v>1027</v>
      </c>
      <c r="C19" s="3">
        <v>63</v>
      </c>
      <c r="D19" s="3"/>
      <c r="E19" s="28"/>
      <c r="F19" s="245">
        <v>0</v>
      </c>
      <c r="G19" s="245">
        <v>0</v>
      </c>
      <c r="H19" s="245">
        <v>0</v>
      </c>
      <c r="I19" s="245">
        <v>0</v>
      </c>
      <c r="J19" s="245">
        <v>1</v>
      </c>
      <c r="K19" s="177">
        <v>0</v>
      </c>
      <c r="L19" s="177">
        <v>1</v>
      </c>
      <c r="M19" s="35">
        <f t="shared" si="0"/>
        <v>2</v>
      </c>
      <c r="N19" s="50" t="str">
        <f t="shared" si="3"/>
        <v>O</v>
      </c>
      <c r="O19" s="177">
        <v>1</v>
      </c>
      <c r="P19" s="149">
        <v>0</v>
      </c>
      <c r="Q19" s="149">
        <v>0</v>
      </c>
      <c r="R19" s="149">
        <v>0</v>
      </c>
      <c r="S19" s="149">
        <v>0</v>
      </c>
      <c r="T19" s="149">
        <v>0</v>
      </c>
      <c r="U19" s="149">
        <v>0</v>
      </c>
      <c r="V19" s="35">
        <f t="shared" si="1"/>
        <v>1</v>
      </c>
      <c r="W19" s="50" t="str">
        <f t="shared" si="4"/>
        <v>NI</v>
      </c>
      <c r="X19" s="51"/>
      <c r="Y19" s="13"/>
      <c r="Z19" s="13"/>
      <c r="AA19" s="13"/>
      <c r="AB19" s="13"/>
      <c r="AC19" s="13"/>
      <c r="AD19" s="12"/>
      <c r="AE19" s="13"/>
      <c r="AF19" s="13"/>
      <c r="AG19" s="13"/>
      <c r="AH19" s="52"/>
    </row>
    <row r="20" spans="1:34" x14ac:dyDescent="0.3">
      <c r="A20" s="51">
        <f t="shared" si="5"/>
        <v>14</v>
      </c>
      <c r="B20" s="3" t="s">
        <v>1049</v>
      </c>
      <c r="C20" s="3"/>
      <c r="D20" s="3"/>
      <c r="E20" s="28"/>
      <c r="F20" s="245">
        <v>0</v>
      </c>
      <c r="G20" s="245">
        <v>0</v>
      </c>
      <c r="H20" s="245">
        <v>1</v>
      </c>
      <c r="I20" s="245">
        <v>0</v>
      </c>
      <c r="J20" s="245">
        <v>0</v>
      </c>
      <c r="K20" s="177">
        <v>0</v>
      </c>
      <c r="L20" s="177">
        <v>0</v>
      </c>
      <c r="M20" s="35">
        <f t="shared" si="0"/>
        <v>1</v>
      </c>
      <c r="N20" s="50" t="str">
        <f t="shared" si="3"/>
        <v>NI</v>
      </c>
      <c r="O20" s="177">
        <v>0</v>
      </c>
      <c r="P20" s="149">
        <v>0</v>
      </c>
      <c r="Q20" s="149">
        <v>0</v>
      </c>
      <c r="R20" s="149">
        <v>0</v>
      </c>
      <c r="S20" s="149">
        <v>0</v>
      </c>
      <c r="T20" s="149">
        <v>0</v>
      </c>
      <c r="U20" s="149">
        <v>0</v>
      </c>
      <c r="V20" s="35">
        <f t="shared" si="1"/>
        <v>0</v>
      </c>
      <c r="W20" s="50" t="str">
        <f t="shared" si="4"/>
        <v>-</v>
      </c>
      <c r="X20" s="51"/>
      <c r="Y20" s="13"/>
      <c r="Z20" s="13"/>
      <c r="AA20" s="13"/>
      <c r="AB20" s="13"/>
      <c r="AC20" s="13"/>
      <c r="AD20" s="13"/>
      <c r="AE20" s="12"/>
      <c r="AF20" s="13"/>
      <c r="AG20" s="13"/>
      <c r="AH20" s="52"/>
    </row>
    <row r="21" spans="1:34" x14ac:dyDescent="0.3">
      <c r="A21" s="51">
        <f t="shared" si="5"/>
        <v>15</v>
      </c>
      <c r="B21" s="3" t="s">
        <v>1011</v>
      </c>
      <c r="C21" s="3">
        <v>46</v>
      </c>
      <c r="D21" s="3"/>
      <c r="E21" s="28"/>
      <c r="F21" s="245">
        <v>0</v>
      </c>
      <c r="G21" s="245">
        <v>0</v>
      </c>
      <c r="H21" s="245">
        <v>0</v>
      </c>
      <c r="I21" s="245">
        <v>0</v>
      </c>
      <c r="J21" s="245">
        <v>1</v>
      </c>
      <c r="K21" s="177">
        <v>0</v>
      </c>
      <c r="L21" s="177">
        <v>0</v>
      </c>
      <c r="M21" s="35">
        <f t="shared" si="0"/>
        <v>1</v>
      </c>
      <c r="N21" s="50" t="str">
        <f t="shared" si="3"/>
        <v>NI</v>
      </c>
      <c r="O21" s="177">
        <v>0</v>
      </c>
      <c r="P21" s="149">
        <v>0</v>
      </c>
      <c r="Q21" s="149">
        <v>1</v>
      </c>
      <c r="R21" s="149">
        <v>0</v>
      </c>
      <c r="S21" s="149">
        <v>0</v>
      </c>
      <c r="T21" s="149">
        <v>0</v>
      </c>
      <c r="U21" s="149">
        <v>1</v>
      </c>
      <c r="V21" s="35">
        <f t="shared" si="1"/>
        <v>2</v>
      </c>
      <c r="W21" s="50" t="str">
        <f t="shared" si="4"/>
        <v>O</v>
      </c>
      <c r="X21" s="53"/>
      <c r="Y21" s="13"/>
      <c r="Z21" s="13"/>
      <c r="AA21" s="13"/>
      <c r="AB21" s="13"/>
      <c r="AC21" s="13"/>
      <c r="AD21" s="13"/>
      <c r="AE21" s="13"/>
      <c r="AF21" s="13"/>
      <c r="AG21" s="13"/>
      <c r="AH21" s="52"/>
    </row>
    <row r="22" spans="1:34" x14ac:dyDescent="0.3">
      <c r="A22" s="51">
        <f t="shared" si="5"/>
        <v>16</v>
      </c>
      <c r="B22" s="3" t="s">
        <v>989</v>
      </c>
      <c r="C22" s="3">
        <v>25</v>
      </c>
      <c r="D22" s="3"/>
      <c r="E22" s="28"/>
      <c r="F22" s="245">
        <v>0</v>
      </c>
      <c r="G22" s="245">
        <v>0</v>
      </c>
      <c r="H22" s="245">
        <v>0</v>
      </c>
      <c r="I22" s="245">
        <v>0</v>
      </c>
      <c r="J22" s="245">
        <v>0</v>
      </c>
      <c r="K22" s="177">
        <v>0</v>
      </c>
      <c r="L22" s="177">
        <v>0</v>
      </c>
      <c r="M22" s="35">
        <f t="shared" si="0"/>
        <v>0</v>
      </c>
      <c r="N22" s="50" t="str">
        <f t="shared" si="3"/>
        <v>-</v>
      </c>
      <c r="O22" s="177">
        <v>1</v>
      </c>
      <c r="P22" s="149">
        <v>0</v>
      </c>
      <c r="Q22" s="149">
        <v>0</v>
      </c>
      <c r="R22" s="149">
        <v>1</v>
      </c>
      <c r="S22" s="149">
        <v>0</v>
      </c>
      <c r="T22" s="149">
        <v>0</v>
      </c>
      <c r="U22" s="149">
        <v>0</v>
      </c>
      <c r="V22" s="35">
        <f t="shared" si="1"/>
        <v>2</v>
      </c>
      <c r="W22" s="50" t="str">
        <f t="shared" si="4"/>
        <v>O</v>
      </c>
      <c r="X22" s="53"/>
      <c r="Y22" s="13"/>
      <c r="Z22" s="13"/>
      <c r="AA22" s="13"/>
      <c r="AB22" s="13"/>
      <c r="AC22" s="13"/>
      <c r="AD22" s="12"/>
      <c r="AE22" s="12"/>
      <c r="AF22" s="13"/>
      <c r="AG22" s="13"/>
      <c r="AH22" s="52"/>
    </row>
    <row r="23" spans="1:34" x14ac:dyDescent="0.3">
      <c r="A23" s="51">
        <f t="shared" si="5"/>
        <v>17</v>
      </c>
      <c r="B23" s="3" t="s">
        <v>1025</v>
      </c>
      <c r="C23" s="3">
        <v>27</v>
      </c>
      <c r="D23" s="3"/>
      <c r="E23" s="28"/>
      <c r="F23" s="245">
        <v>0</v>
      </c>
      <c r="G23" s="245">
        <v>0</v>
      </c>
      <c r="H23" s="245">
        <v>0</v>
      </c>
      <c r="I23" s="245">
        <v>0</v>
      </c>
      <c r="J23" s="245">
        <v>0</v>
      </c>
      <c r="K23" s="177">
        <v>0</v>
      </c>
      <c r="L23" s="177">
        <v>0</v>
      </c>
      <c r="M23" s="35">
        <f t="shared" si="0"/>
        <v>0</v>
      </c>
      <c r="N23" s="50" t="str">
        <f t="shared" si="3"/>
        <v>-</v>
      </c>
      <c r="O23" s="177">
        <v>0</v>
      </c>
      <c r="P23" s="149">
        <v>0</v>
      </c>
      <c r="Q23" s="149">
        <v>0</v>
      </c>
      <c r="R23" s="149">
        <v>0</v>
      </c>
      <c r="S23" s="149">
        <v>0</v>
      </c>
      <c r="T23" s="149">
        <v>0</v>
      </c>
      <c r="U23" s="149">
        <v>1</v>
      </c>
      <c r="V23" s="35">
        <f t="shared" si="1"/>
        <v>1</v>
      </c>
      <c r="W23" s="50" t="str">
        <f t="shared" si="4"/>
        <v>NI</v>
      </c>
      <c r="X23" s="53"/>
      <c r="Y23" s="13"/>
      <c r="Z23" s="13"/>
      <c r="AA23" s="13"/>
      <c r="AB23" s="13"/>
      <c r="AC23" s="13"/>
      <c r="AD23" s="12"/>
      <c r="AE23" s="12"/>
      <c r="AF23" s="13"/>
      <c r="AG23" s="13"/>
      <c r="AH23" s="28"/>
    </row>
    <row r="24" spans="1:34" x14ac:dyDescent="0.3">
      <c r="A24" s="51">
        <f t="shared" si="5"/>
        <v>18</v>
      </c>
      <c r="B24" s="3" t="s">
        <v>1029</v>
      </c>
      <c r="C24" s="3"/>
      <c r="D24" s="3"/>
      <c r="E24" s="28"/>
      <c r="F24" s="245">
        <v>0</v>
      </c>
      <c r="G24" s="245">
        <v>0</v>
      </c>
      <c r="H24" s="245">
        <v>0</v>
      </c>
      <c r="I24" s="245">
        <v>0</v>
      </c>
      <c r="J24" s="245">
        <v>0</v>
      </c>
      <c r="K24" s="177">
        <v>0</v>
      </c>
      <c r="L24" s="177">
        <v>0</v>
      </c>
      <c r="M24" s="35">
        <f t="shared" si="0"/>
        <v>0</v>
      </c>
      <c r="N24" s="50" t="str">
        <f t="shared" si="3"/>
        <v>-</v>
      </c>
      <c r="O24" s="177">
        <v>0</v>
      </c>
      <c r="P24" s="149">
        <v>0</v>
      </c>
      <c r="Q24" s="149">
        <v>0</v>
      </c>
      <c r="R24" s="149">
        <v>0</v>
      </c>
      <c r="S24" s="149">
        <v>0</v>
      </c>
      <c r="T24" s="149">
        <v>0</v>
      </c>
      <c r="U24" s="149">
        <v>0</v>
      </c>
      <c r="V24" s="35">
        <f t="shared" si="1"/>
        <v>0</v>
      </c>
      <c r="W24" s="50" t="str">
        <f t="shared" si="4"/>
        <v>-</v>
      </c>
      <c r="X24" s="51"/>
      <c r="Y24" s="13"/>
      <c r="Z24" s="13"/>
      <c r="AA24" s="13"/>
      <c r="AB24" s="13"/>
      <c r="AC24" s="13"/>
      <c r="AD24" s="12"/>
      <c r="AE24" s="13"/>
      <c r="AF24" s="13"/>
      <c r="AG24" s="13"/>
      <c r="AH24" s="52"/>
    </row>
    <row r="25" spans="1:34" x14ac:dyDescent="0.3">
      <c r="A25" s="51">
        <f t="shared" si="5"/>
        <v>19</v>
      </c>
      <c r="B25" s="3" t="s">
        <v>1012</v>
      </c>
      <c r="C25" s="3">
        <v>44</v>
      </c>
      <c r="D25" s="3"/>
      <c r="E25" s="28"/>
      <c r="F25" s="245">
        <v>1</v>
      </c>
      <c r="G25" s="245">
        <v>1</v>
      </c>
      <c r="H25" s="245">
        <v>1</v>
      </c>
      <c r="I25" s="245">
        <v>0</v>
      </c>
      <c r="J25" s="245">
        <v>1</v>
      </c>
      <c r="K25" s="177">
        <v>0</v>
      </c>
      <c r="L25" s="177">
        <v>0</v>
      </c>
      <c r="M25" s="35">
        <f t="shared" si="0"/>
        <v>4</v>
      </c>
      <c r="N25" s="50" t="str">
        <f t="shared" si="3"/>
        <v>O</v>
      </c>
      <c r="O25" s="177">
        <v>0</v>
      </c>
      <c r="P25" s="149">
        <v>0</v>
      </c>
      <c r="Q25" s="149">
        <v>1</v>
      </c>
      <c r="R25" s="149">
        <v>0</v>
      </c>
      <c r="S25" s="149">
        <v>1</v>
      </c>
      <c r="T25" s="149">
        <v>0</v>
      </c>
      <c r="U25" s="149">
        <v>0</v>
      </c>
      <c r="V25" s="35">
        <f t="shared" si="1"/>
        <v>2</v>
      </c>
      <c r="W25" s="50" t="str">
        <f t="shared" si="4"/>
        <v>O</v>
      </c>
      <c r="X25" s="53"/>
      <c r="Y25" s="13"/>
      <c r="Z25" s="13"/>
      <c r="AA25" s="13"/>
      <c r="AB25" s="13"/>
      <c r="AC25" s="13"/>
      <c r="AD25" s="12"/>
      <c r="AE25" s="13"/>
      <c r="AF25" s="13"/>
      <c r="AG25" s="13"/>
      <c r="AH25" s="52"/>
    </row>
    <row r="26" spans="1:34" x14ac:dyDescent="0.3">
      <c r="A26" s="51">
        <f t="shared" si="5"/>
        <v>20</v>
      </c>
      <c r="B26" s="3" t="s">
        <v>1038</v>
      </c>
      <c r="C26" s="3"/>
      <c r="D26" s="3"/>
      <c r="E26" s="28"/>
      <c r="F26" s="245">
        <v>1</v>
      </c>
      <c r="G26" s="245">
        <v>0</v>
      </c>
      <c r="H26" s="245">
        <v>1</v>
      </c>
      <c r="I26" s="245">
        <v>0</v>
      </c>
      <c r="J26" s="245">
        <v>1</v>
      </c>
      <c r="K26" s="177">
        <v>0</v>
      </c>
      <c r="L26" s="177">
        <v>0</v>
      </c>
      <c r="M26" s="35">
        <f t="shared" si="0"/>
        <v>3</v>
      </c>
      <c r="N26" s="50" t="str">
        <f t="shared" si="3"/>
        <v>O</v>
      </c>
      <c r="O26" s="177">
        <v>0</v>
      </c>
      <c r="P26" s="149">
        <v>0</v>
      </c>
      <c r="Q26" s="149">
        <v>0</v>
      </c>
      <c r="R26" s="149">
        <v>0</v>
      </c>
      <c r="S26" s="149">
        <v>0</v>
      </c>
      <c r="T26" s="149">
        <v>0</v>
      </c>
      <c r="U26" s="149">
        <v>0</v>
      </c>
      <c r="V26" s="35">
        <f t="shared" si="1"/>
        <v>0</v>
      </c>
      <c r="W26" s="50" t="str">
        <f t="shared" si="4"/>
        <v>-</v>
      </c>
      <c r="X26" s="51"/>
      <c r="Y26" s="13"/>
      <c r="Z26" s="13"/>
      <c r="AA26" s="13"/>
      <c r="AB26" s="13"/>
      <c r="AC26" s="13"/>
      <c r="AD26" s="13"/>
      <c r="AE26" s="13"/>
      <c r="AF26" s="13"/>
      <c r="AG26" s="13"/>
      <c r="AH26" s="52"/>
    </row>
    <row r="27" spans="1:34" x14ac:dyDescent="0.3">
      <c r="A27" s="51">
        <f t="shared" si="5"/>
        <v>21</v>
      </c>
      <c r="B27" s="3" t="s">
        <v>1054</v>
      </c>
      <c r="C27" s="3"/>
      <c r="D27" s="3"/>
      <c r="E27" s="28"/>
      <c r="F27" s="245">
        <v>0</v>
      </c>
      <c r="G27" s="245">
        <v>0</v>
      </c>
      <c r="H27" s="245">
        <v>0</v>
      </c>
      <c r="I27" s="245">
        <v>0</v>
      </c>
      <c r="J27" s="245">
        <v>0</v>
      </c>
      <c r="K27" s="177">
        <v>0</v>
      </c>
      <c r="L27" s="177">
        <v>0</v>
      </c>
      <c r="M27" s="35">
        <f t="shared" si="0"/>
        <v>0</v>
      </c>
      <c r="N27" s="50" t="str">
        <f t="shared" si="3"/>
        <v>-</v>
      </c>
      <c r="O27" s="177">
        <v>0</v>
      </c>
      <c r="P27" s="149">
        <v>0</v>
      </c>
      <c r="Q27" s="149">
        <v>0</v>
      </c>
      <c r="R27" s="149">
        <v>0</v>
      </c>
      <c r="S27" s="149">
        <v>0</v>
      </c>
      <c r="T27" s="149">
        <v>0</v>
      </c>
      <c r="U27" s="149">
        <v>0</v>
      </c>
      <c r="V27" s="35">
        <f t="shared" si="1"/>
        <v>0</v>
      </c>
      <c r="W27" s="50" t="str">
        <f t="shared" si="4"/>
        <v>-</v>
      </c>
      <c r="X27" s="51"/>
      <c r="Y27" s="13"/>
      <c r="Z27" s="13"/>
      <c r="AA27" s="13"/>
      <c r="AB27" s="13"/>
      <c r="AC27" s="13"/>
      <c r="AD27" s="13"/>
      <c r="AE27" s="13"/>
      <c r="AF27" s="13"/>
      <c r="AG27" s="13"/>
      <c r="AH27" s="52"/>
    </row>
    <row r="28" spans="1:34" x14ac:dyDescent="0.3">
      <c r="A28" s="51">
        <f t="shared" si="5"/>
        <v>22</v>
      </c>
      <c r="B28" s="3" t="s">
        <v>986</v>
      </c>
      <c r="C28" s="3">
        <v>67</v>
      </c>
      <c r="D28" s="3"/>
      <c r="E28" s="28"/>
      <c r="F28" s="245">
        <v>0</v>
      </c>
      <c r="G28" s="245">
        <v>0</v>
      </c>
      <c r="H28" s="245">
        <v>0</v>
      </c>
      <c r="I28" s="245">
        <v>1</v>
      </c>
      <c r="J28" s="245">
        <v>1</v>
      </c>
      <c r="K28" s="177">
        <v>0</v>
      </c>
      <c r="L28" s="177">
        <v>1</v>
      </c>
      <c r="M28" s="35">
        <f t="shared" si="0"/>
        <v>3</v>
      </c>
      <c r="N28" s="50" t="str">
        <f t="shared" si="3"/>
        <v>O</v>
      </c>
      <c r="O28" s="177">
        <v>1</v>
      </c>
      <c r="P28" s="149">
        <v>1</v>
      </c>
      <c r="Q28" s="149">
        <v>1</v>
      </c>
      <c r="R28" s="149">
        <v>1</v>
      </c>
      <c r="S28" s="149">
        <v>1</v>
      </c>
      <c r="T28" s="149">
        <v>0</v>
      </c>
      <c r="U28" s="149">
        <v>0</v>
      </c>
      <c r="V28" s="35">
        <f t="shared" si="1"/>
        <v>5</v>
      </c>
      <c r="W28" s="50" t="str">
        <f t="shared" si="4"/>
        <v>C</v>
      </c>
      <c r="X28" s="53"/>
      <c r="Y28" s="13"/>
      <c r="Z28" s="13"/>
      <c r="AA28" s="13"/>
      <c r="AB28" s="13"/>
      <c r="AC28" s="13"/>
      <c r="AD28" s="13"/>
      <c r="AE28" s="12"/>
      <c r="AF28" s="12"/>
      <c r="AG28" s="12"/>
      <c r="AH28" s="28"/>
    </row>
    <row r="29" spans="1:34" x14ac:dyDescent="0.3">
      <c r="A29" s="51">
        <f t="shared" si="5"/>
        <v>23</v>
      </c>
      <c r="B29" s="3" t="s">
        <v>1010</v>
      </c>
      <c r="C29" s="3"/>
      <c r="D29" s="3"/>
      <c r="E29" s="28"/>
      <c r="F29" s="245">
        <v>0</v>
      </c>
      <c r="G29" s="245">
        <v>1</v>
      </c>
      <c r="H29" s="245">
        <v>0</v>
      </c>
      <c r="I29" s="245">
        <v>0</v>
      </c>
      <c r="J29" s="245">
        <v>0</v>
      </c>
      <c r="K29" s="177">
        <v>0</v>
      </c>
      <c r="L29" s="177">
        <v>0</v>
      </c>
      <c r="M29" s="35">
        <f t="shared" si="0"/>
        <v>1</v>
      </c>
      <c r="N29" s="50" t="str">
        <f t="shared" si="3"/>
        <v>NI</v>
      </c>
      <c r="O29" s="177">
        <v>0</v>
      </c>
      <c r="P29" s="149">
        <v>1</v>
      </c>
      <c r="Q29" s="149">
        <v>1</v>
      </c>
      <c r="R29" s="149">
        <v>0</v>
      </c>
      <c r="S29" s="149">
        <v>0</v>
      </c>
      <c r="T29" s="149">
        <v>0</v>
      </c>
      <c r="U29" s="149">
        <v>0</v>
      </c>
      <c r="V29" s="35">
        <f t="shared" si="1"/>
        <v>2</v>
      </c>
      <c r="W29" s="50" t="str">
        <f t="shared" si="4"/>
        <v>O</v>
      </c>
      <c r="X29" s="53"/>
      <c r="Y29" s="13"/>
      <c r="Z29" s="13"/>
      <c r="AA29" s="13"/>
      <c r="AB29" s="13"/>
      <c r="AC29" s="13"/>
      <c r="AD29" s="13"/>
      <c r="AE29" s="13"/>
      <c r="AF29" s="12"/>
      <c r="AG29" s="12"/>
      <c r="AH29" s="52"/>
    </row>
    <row r="30" spans="1:34" x14ac:dyDescent="0.3">
      <c r="A30" s="51">
        <f t="shared" si="5"/>
        <v>24</v>
      </c>
      <c r="B30" s="3" t="s">
        <v>1045</v>
      </c>
      <c r="C30" s="3"/>
      <c r="D30" s="3"/>
      <c r="E30" s="28"/>
      <c r="F30" s="245">
        <v>0</v>
      </c>
      <c r="G30" s="245">
        <v>0</v>
      </c>
      <c r="H30" s="245">
        <v>0</v>
      </c>
      <c r="I30" s="245">
        <v>0</v>
      </c>
      <c r="J30" s="245">
        <v>0</v>
      </c>
      <c r="K30" s="177">
        <v>1</v>
      </c>
      <c r="L30" s="177">
        <v>0</v>
      </c>
      <c r="M30" s="35">
        <f t="shared" si="0"/>
        <v>1</v>
      </c>
      <c r="N30" s="50" t="str">
        <f t="shared" si="3"/>
        <v>NI</v>
      </c>
      <c r="O30" s="177">
        <v>0</v>
      </c>
      <c r="P30" s="149">
        <v>0</v>
      </c>
      <c r="Q30" s="149">
        <v>0</v>
      </c>
      <c r="R30" s="149">
        <v>0</v>
      </c>
      <c r="S30" s="149">
        <v>0</v>
      </c>
      <c r="T30" s="149">
        <v>0</v>
      </c>
      <c r="U30" s="149">
        <v>0</v>
      </c>
      <c r="V30" s="35">
        <f t="shared" si="1"/>
        <v>0</v>
      </c>
      <c r="W30" s="50" t="str">
        <f t="shared" si="4"/>
        <v>-</v>
      </c>
      <c r="X30" s="51"/>
      <c r="Y30" s="13"/>
      <c r="Z30" s="13"/>
      <c r="AA30" s="13"/>
      <c r="AB30" s="13"/>
      <c r="AC30" s="13"/>
      <c r="AD30" s="13"/>
      <c r="AE30" s="13"/>
      <c r="AF30" s="13"/>
      <c r="AG30" s="13"/>
      <c r="AH30" s="52"/>
    </row>
    <row r="31" spans="1:34" x14ac:dyDescent="0.3">
      <c r="A31" s="51">
        <f t="shared" si="5"/>
        <v>25</v>
      </c>
      <c r="B31" s="3" t="s">
        <v>1009</v>
      </c>
      <c r="C31" s="3">
        <v>60</v>
      </c>
      <c r="D31" s="3"/>
      <c r="E31" s="28"/>
      <c r="F31" s="245">
        <v>0</v>
      </c>
      <c r="G31" s="245">
        <v>0</v>
      </c>
      <c r="H31" s="245">
        <v>0</v>
      </c>
      <c r="I31" s="245">
        <v>0</v>
      </c>
      <c r="J31" s="245">
        <v>0</v>
      </c>
      <c r="K31" s="177">
        <v>0</v>
      </c>
      <c r="L31" s="177">
        <v>0</v>
      </c>
      <c r="M31" s="35">
        <f t="shared" si="0"/>
        <v>0</v>
      </c>
      <c r="N31" s="50" t="str">
        <f t="shared" si="3"/>
        <v>-</v>
      </c>
      <c r="O31" s="177">
        <v>0</v>
      </c>
      <c r="P31" s="149">
        <v>1</v>
      </c>
      <c r="Q31" s="149">
        <v>0</v>
      </c>
      <c r="R31" s="149">
        <v>0</v>
      </c>
      <c r="S31" s="149">
        <v>0</v>
      </c>
      <c r="T31" s="149">
        <v>0</v>
      </c>
      <c r="U31" s="149">
        <v>0</v>
      </c>
      <c r="V31" s="35">
        <f t="shared" si="1"/>
        <v>1</v>
      </c>
      <c r="W31" s="50" t="str">
        <f t="shared" si="4"/>
        <v>NI</v>
      </c>
      <c r="X31" s="51"/>
      <c r="Y31" s="13"/>
      <c r="Z31" s="13"/>
      <c r="AA31" s="13"/>
      <c r="AB31" s="13"/>
      <c r="AC31" s="13"/>
      <c r="AD31" s="13"/>
      <c r="AE31" s="13"/>
      <c r="AF31" s="13"/>
      <c r="AG31" s="13"/>
      <c r="AH31" s="52"/>
    </row>
    <row r="32" spans="1:34" x14ac:dyDescent="0.3">
      <c r="A32" s="51">
        <f t="shared" si="5"/>
        <v>26</v>
      </c>
      <c r="B32" s="3" t="s">
        <v>1002</v>
      </c>
      <c r="C32" s="3">
        <v>54</v>
      </c>
      <c r="D32" s="3"/>
      <c r="E32" s="28"/>
      <c r="F32" s="245">
        <v>1</v>
      </c>
      <c r="G32" s="245">
        <v>0</v>
      </c>
      <c r="H32" s="245">
        <v>1</v>
      </c>
      <c r="I32" s="245">
        <v>0</v>
      </c>
      <c r="J32" s="245">
        <v>0</v>
      </c>
      <c r="K32" s="177">
        <v>0</v>
      </c>
      <c r="L32" s="177">
        <v>0</v>
      </c>
      <c r="M32" s="35">
        <f t="shared" si="0"/>
        <v>2</v>
      </c>
      <c r="N32" s="50" t="str">
        <f t="shared" si="3"/>
        <v>O</v>
      </c>
      <c r="O32" s="177">
        <v>1</v>
      </c>
      <c r="P32" s="149">
        <v>0</v>
      </c>
      <c r="Q32" s="149">
        <v>0</v>
      </c>
      <c r="R32" s="149">
        <v>1</v>
      </c>
      <c r="S32" s="149">
        <v>0</v>
      </c>
      <c r="T32" s="149">
        <v>0</v>
      </c>
      <c r="U32" s="149">
        <v>0</v>
      </c>
      <c r="V32" s="35">
        <f t="shared" si="1"/>
        <v>2</v>
      </c>
      <c r="W32" s="50" t="str">
        <f t="shared" si="4"/>
        <v>O</v>
      </c>
      <c r="X32" s="51"/>
      <c r="Y32" s="13"/>
      <c r="Z32" s="13"/>
      <c r="AA32" s="13"/>
      <c r="AB32" s="13"/>
      <c r="AC32" s="13"/>
      <c r="AD32" s="13"/>
      <c r="AE32" s="13"/>
      <c r="AF32" s="13"/>
      <c r="AG32" s="13"/>
      <c r="AH32" s="52"/>
    </row>
    <row r="33" spans="1:34" x14ac:dyDescent="0.3">
      <c r="A33" s="51">
        <f t="shared" si="5"/>
        <v>27</v>
      </c>
      <c r="B33" s="3" t="s">
        <v>1004</v>
      </c>
      <c r="C33" s="3">
        <v>75</v>
      </c>
      <c r="D33" s="3"/>
      <c r="E33" s="28"/>
      <c r="F33" s="245">
        <v>0</v>
      </c>
      <c r="G33" s="245">
        <v>0</v>
      </c>
      <c r="H33" s="245">
        <v>0</v>
      </c>
      <c r="I33" s="245">
        <v>0</v>
      </c>
      <c r="J33" s="245">
        <v>0</v>
      </c>
      <c r="K33" s="177">
        <v>0</v>
      </c>
      <c r="L33" s="177">
        <v>1</v>
      </c>
      <c r="M33" s="35">
        <f t="shared" si="0"/>
        <v>1</v>
      </c>
      <c r="N33" s="50" t="str">
        <f t="shared" si="3"/>
        <v>NI</v>
      </c>
      <c r="O33" s="177">
        <v>0</v>
      </c>
      <c r="P33" s="149">
        <v>1</v>
      </c>
      <c r="Q33" s="149">
        <v>1</v>
      </c>
      <c r="R33" s="149">
        <v>1</v>
      </c>
      <c r="S33" s="149">
        <v>1</v>
      </c>
      <c r="T33" s="149">
        <v>1</v>
      </c>
      <c r="U33" s="149">
        <v>0</v>
      </c>
      <c r="V33" s="35">
        <f t="shared" si="1"/>
        <v>5</v>
      </c>
      <c r="W33" s="50" t="str">
        <f t="shared" si="4"/>
        <v>C</v>
      </c>
      <c r="X33" s="53"/>
      <c r="Y33" s="13"/>
      <c r="Z33" s="13"/>
      <c r="AA33" s="13"/>
      <c r="AB33" s="13"/>
      <c r="AC33" s="13"/>
      <c r="AD33" s="13"/>
      <c r="AE33" s="13"/>
      <c r="AF33" s="13"/>
      <c r="AG33" s="13"/>
      <c r="AH33" s="52"/>
    </row>
    <row r="34" spans="1:34" x14ac:dyDescent="0.3">
      <c r="A34" s="51">
        <f t="shared" si="5"/>
        <v>28</v>
      </c>
      <c r="B34" s="3" t="s">
        <v>988</v>
      </c>
      <c r="C34" s="3">
        <v>61</v>
      </c>
      <c r="D34" s="3"/>
      <c r="E34" s="28"/>
      <c r="F34" s="245">
        <v>0</v>
      </c>
      <c r="G34" s="245">
        <v>0</v>
      </c>
      <c r="H34" s="245">
        <v>0</v>
      </c>
      <c r="I34" s="245">
        <v>0</v>
      </c>
      <c r="J34" s="245">
        <v>0</v>
      </c>
      <c r="K34" s="177">
        <v>0</v>
      </c>
      <c r="L34" s="177">
        <v>1</v>
      </c>
      <c r="M34" s="35">
        <f t="shared" si="0"/>
        <v>1</v>
      </c>
      <c r="N34" s="50" t="str">
        <f t="shared" si="3"/>
        <v>NI</v>
      </c>
      <c r="O34" s="177">
        <v>1</v>
      </c>
      <c r="P34" s="149">
        <v>1</v>
      </c>
      <c r="Q34" s="149">
        <v>1</v>
      </c>
      <c r="R34" s="149">
        <v>0</v>
      </c>
      <c r="S34" s="149">
        <v>1</v>
      </c>
      <c r="T34" s="149">
        <v>0</v>
      </c>
      <c r="U34" s="149">
        <v>0</v>
      </c>
      <c r="V34" s="35">
        <f t="shared" si="1"/>
        <v>4</v>
      </c>
      <c r="W34" s="50" t="str">
        <f t="shared" si="4"/>
        <v>O</v>
      </c>
      <c r="X34" s="53"/>
      <c r="Y34" s="13"/>
      <c r="Z34" s="13"/>
      <c r="AA34" s="13"/>
      <c r="AB34" s="13"/>
      <c r="AC34" s="13"/>
      <c r="AD34" s="12"/>
      <c r="AE34" s="12"/>
      <c r="AF34" s="12"/>
      <c r="AG34" s="12"/>
      <c r="AH34" s="28"/>
    </row>
    <row r="35" spans="1:34" x14ac:dyDescent="0.3">
      <c r="A35" s="51">
        <f t="shared" si="5"/>
        <v>29</v>
      </c>
      <c r="B35" s="3" t="s">
        <v>1034</v>
      </c>
      <c r="C35" s="3"/>
      <c r="D35" s="3"/>
      <c r="E35" s="28"/>
      <c r="F35" s="245">
        <v>0</v>
      </c>
      <c r="G35" s="245">
        <v>1</v>
      </c>
      <c r="H35" s="245">
        <v>0</v>
      </c>
      <c r="I35" s="245">
        <v>0</v>
      </c>
      <c r="J35" s="245">
        <v>0</v>
      </c>
      <c r="K35" s="177">
        <v>0</v>
      </c>
      <c r="L35" s="177">
        <v>1</v>
      </c>
      <c r="M35" s="35">
        <f t="shared" si="0"/>
        <v>2</v>
      </c>
      <c r="N35" s="50" t="str">
        <f t="shared" si="3"/>
        <v>O</v>
      </c>
      <c r="O35" s="177">
        <v>0</v>
      </c>
      <c r="P35" s="149">
        <v>0</v>
      </c>
      <c r="Q35" s="149">
        <v>0</v>
      </c>
      <c r="R35" s="149">
        <v>0</v>
      </c>
      <c r="S35" s="149">
        <v>0</v>
      </c>
      <c r="T35" s="149">
        <v>0</v>
      </c>
      <c r="U35" s="149">
        <v>0</v>
      </c>
      <c r="V35" s="35">
        <f t="shared" si="1"/>
        <v>0</v>
      </c>
      <c r="W35" s="50" t="str">
        <f t="shared" si="4"/>
        <v>-</v>
      </c>
      <c r="X35" s="51"/>
      <c r="Y35" s="13"/>
      <c r="Z35" s="13"/>
      <c r="AA35" s="13"/>
      <c r="AB35" s="13"/>
      <c r="AC35" s="13"/>
      <c r="AD35" s="12"/>
      <c r="AE35" s="13"/>
      <c r="AF35" s="13"/>
      <c r="AG35" s="13"/>
      <c r="AH35" s="52"/>
    </row>
    <row r="36" spans="1:34" x14ac:dyDescent="0.3">
      <c r="A36" s="51">
        <f t="shared" si="5"/>
        <v>30</v>
      </c>
      <c r="B36" s="3" t="s">
        <v>1001</v>
      </c>
      <c r="C36" s="3">
        <v>28</v>
      </c>
      <c r="D36" s="3"/>
      <c r="E36" s="28"/>
      <c r="F36" s="245">
        <v>0</v>
      </c>
      <c r="G36" s="245">
        <v>0</v>
      </c>
      <c r="H36" s="245">
        <v>0</v>
      </c>
      <c r="I36" s="245">
        <v>1</v>
      </c>
      <c r="J36" s="245">
        <v>1</v>
      </c>
      <c r="K36" s="177">
        <v>0</v>
      </c>
      <c r="L36" s="177">
        <v>1</v>
      </c>
      <c r="M36" s="35">
        <f t="shared" si="0"/>
        <v>3</v>
      </c>
      <c r="N36" s="50" t="str">
        <f t="shared" si="3"/>
        <v>O</v>
      </c>
      <c r="O36" s="177">
        <v>1</v>
      </c>
      <c r="P36" s="149">
        <v>1</v>
      </c>
      <c r="Q36" s="149">
        <v>1</v>
      </c>
      <c r="R36" s="149">
        <v>1</v>
      </c>
      <c r="S36" s="149">
        <v>1</v>
      </c>
      <c r="T36" s="149">
        <v>1</v>
      </c>
      <c r="U36" s="149">
        <v>0</v>
      </c>
      <c r="V36" s="35">
        <f t="shared" si="1"/>
        <v>6</v>
      </c>
      <c r="W36" s="50" t="str">
        <f t="shared" si="4"/>
        <v>C</v>
      </c>
      <c r="X36" s="51"/>
      <c r="Y36" s="13"/>
      <c r="Z36" s="13"/>
      <c r="AA36" s="13"/>
      <c r="AB36" s="13"/>
      <c r="AC36" s="13"/>
      <c r="AD36" s="13"/>
      <c r="AE36" s="13"/>
      <c r="AF36" s="13"/>
      <c r="AG36" s="13"/>
      <c r="AH36" s="52"/>
    </row>
    <row r="37" spans="1:34" x14ac:dyDescent="0.3">
      <c r="A37" s="51">
        <f t="shared" si="5"/>
        <v>31</v>
      </c>
      <c r="B37" s="3" t="s">
        <v>1041</v>
      </c>
      <c r="C37" s="3"/>
      <c r="D37" s="3"/>
      <c r="E37" s="28"/>
      <c r="F37" s="245">
        <v>0</v>
      </c>
      <c r="G37" s="245">
        <v>0</v>
      </c>
      <c r="H37" s="245">
        <v>0</v>
      </c>
      <c r="I37" s="245">
        <v>0</v>
      </c>
      <c r="J37" s="245">
        <v>0</v>
      </c>
      <c r="K37" s="177">
        <v>1</v>
      </c>
      <c r="L37" s="177">
        <v>0</v>
      </c>
      <c r="M37" s="35">
        <f t="shared" si="0"/>
        <v>1</v>
      </c>
      <c r="N37" s="50" t="str">
        <f t="shared" si="3"/>
        <v>NI</v>
      </c>
      <c r="O37" s="177">
        <v>0</v>
      </c>
      <c r="P37" s="149">
        <v>0</v>
      </c>
      <c r="Q37" s="149">
        <v>0</v>
      </c>
      <c r="R37" s="149">
        <v>0</v>
      </c>
      <c r="S37" s="149">
        <v>0</v>
      </c>
      <c r="T37" s="149">
        <v>0</v>
      </c>
      <c r="U37" s="149">
        <v>0</v>
      </c>
      <c r="V37" s="35">
        <f t="shared" si="1"/>
        <v>0</v>
      </c>
      <c r="W37" s="50" t="str">
        <f t="shared" si="4"/>
        <v>-</v>
      </c>
      <c r="X37" s="51"/>
      <c r="Y37" s="13"/>
      <c r="Z37" s="13"/>
      <c r="AA37" s="13"/>
      <c r="AB37" s="13"/>
      <c r="AC37" s="13"/>
      <c r="AD37" s="13"/>
      <c r="AE37" s="12"/>
      <c r="AF37" s="13"/>
      <c r="AG37" s="13"/>
      <c r="AH37" s="52"/>
    </row>
    <row r="38" spans="1:34" x14ac:dyDescent="0.3">
      <c r="A38" s="51">
        <f t="shared" si="5"/>
        <v>32</v>
      </c>
      <c r="B38" s="3" t="s">
        <v>1053</v>
      </c>
      <c r="C38" s="3"/>
      <c r="D38" s="3"/>
      <c r="E38" s="28"/>
      <c r="F38" s="245">
        <v>0</v>
      </c>
      <c r="G38" s="245">
        <v>0</v>
      </c>
      <c r="H38" s="245">
        <v>0</v>
      </c>
      <c r="I38" s="245">
        <v>1</v>
      </c>
      <c r="J38" s="245">
        <v>0</v>
      </c>
      <c r="K38" s="177">
        <v>0</v>
      </c>
      <c r="L38" s="177">
        <v>0</v>
      </c>
      <c r="M38" s="35">
        <f t="shared" si="0"/>
        <v>1</v>
      </c>
      <c r="N38" s="50" t="str">
        <f t="shared" si="3"/>
        <v>NI</v>
      </c>
      <c r="O38" s="177">
        <v>0</v>
      </c>
      <c r="P38" s="149">
        <v>0</v>
      </c>
      <c r="Q38" s="149">
        <v>0</v>
      </c>
      <c r="R38" s="149">
        <v>0</v>
      </c>
      <c r="S38" s="149">
        <v>0</v>
      </c>
      <c r="T38" s="149">
        <v>0</v>
      </c>
      <c r="U38" s="149">
        <v>0</v>
      </c>
      <c r="V38" s="35">
        <f t="shared" si="1"/>
        <v>0</v>
      </c>
      <c r="W38" s="50" t="str">
        <f t="shared" si="4"/>
        <v>-</v>
      </c>
      <c r="X38" s="51"/>
      <c r="Y38" s="13"/>
      <c r="Z38" s="13"/>
      <c r="AA38" s="13"/>
      <c r="AB38" s="13"/>
      <c r="AC38" s="13"/>
      <c r="AD38" s="12"/>
      <c r="AE38" s="12"/>
      <c r="AF38" s="13"/>
      <c r="AG38" s="13"/>
      <c r="AH38" s="52"/>
    </row>
    <row r="39" spans="1:34" x14ac:dyDescent="0.3">
      <c r="A39" s="51">
        <f t="shared" si="5"/>
        <v>33</v>
      </c>
      <c r="B39" s="3" t="s">
        <v>1513</v>
      </c>
      <c r="C39" s="3">
        <v>50</v>
      </c>
      <c r="D39" s="3"/>
      <c r="E39" s="28"/>
      <c r="F39" s="245">
        <v>0</v>
      </c>
      <c r="G39" s="245">
        <v>0</v>
      </c>
      <c r="H39" s="245">
        <v>0</v>
      </c>
      <c r="I39" s="245">
        <v>0</v>
      </c>
      <c r="J39" s="245">
        <v>1</v>
      </c>
      <c r="K39" s="177">
        <v>1</v>
      </c>
      <c r="L39" s="177">
        <v>1</v>
      </c>
      <c r="M39" s="35">
        <f t="shared" ref="M39:M70" si="6">SUM(F39:L39)</f>
        <v>3</v>
      </c>
      <c r="N39" s="50" t="str">
        <f t="shared" si="3"/>
        <v>O</v>
      </c>
      <c r="O39" s="177">
        <v>1</v>
      </c>
      <c r="P39" s="149">
        <v>1</v>
      </c>
      <c r="Q39" s="149">
        <v>1</v>
      </c>
      <c r="R39" s="149">
        <v>0</v>
      </c>
      <c r="S39" s="149">
        <v>1</v>
      </c>
      <c r="T39" s="149">
        <v>1</v>
      </c>
      <c r="U39" s="149">
        <v>1</v>
      </c>
      <c r="V39" s="35">
        <f t="shared" ref="V39:V70" si="7">SUM(O39:U39)</f>
        <v>6</v>
      </c>
      <c r="W39" s="50" t="str">
        <f t="shared" si="4"/>
        <v>C</v>
      </c>
      <c r="X39" s="51"/>
      <c r="Y39" s="13"/>
      <c r="Z39" s="13"/>
      <c r="AA39" s="13"/>
      <c r="AB39" s="13"/>
      <c r="AC39" s="13"/>
      <c r="AD39" s="13"/>
      <c r="AE39" s="13"/>
      <c r="AF39" s="12"/>
      <c r="AG39" s="12"/>
      <c r="AH39" s="52"/>
    </row>
    <row r="40" spans="1:34" x14ac:dyDescent="0.3">
      <c r="A40" s="51">
        <f t="shared" si="5"/>
        <v>34</v>
      </c>
      <c r="B40" s="3" t="s">
        <v>999</v>
      </c>
      <c r="C40" s="3">
        <v>31</v>
      </c>
      <c r="D40" s="3"/>
      <c r="E40" s="28"/>
      <c r="F40" s="245">
        <v>0</v>
      </c>
      <c r="G40" s="245">
        <v>0</v>
      </c>
      <c r="H40" s="245">
        <v>0</v>
      </c>
      <c r="I40" s="245">
        <v>0</v>
      </c>
      <c r="J40" s="245">
        <v>0</v>
      </c>
      <c r="K40" s="177">
        <v>0</v>
      </c>
      <c r="L40" s="177">
        <v>1</v>
      </c>
      <c r="M40" s="35">
        <f t="shared" si="6"/>
        <v>1</v>
      </c>
      <c r="N40" s="50" t="str">
        <f t="shared" si="3"/>
        <v>NI</v>
      </c>
      <c r="O40" s="177">
        <v>1</v>
      </c>
      <c r="P40" s="149">
        <v>1</v>
      </c>
      <c r="Q40" s="149">
        <v>1</v>
      </c>
      <c r="R40" s="149">
        <v>0</v>
      </c>
      <c r="S40" s="149">
        <v>0</v>
      </c>
      <c r="T40" s="149">
        <v>0</v>
      </c>
      <c r="U40" s="149">
        <v>0</v>
      </c>
      <c r="V40" s="35">
        <f t="shared" si="7"/>
        <v>3</v>
      </c>
      <c r="W40" s="50" t="str">
        <f t="shared" si="4"/>
        <v>O</v>
      </c>
      <c r="X40" s="51"/>
      <c r="Y40" s="13"/>
      <c r="Z40" s="13"/>
      <c r="AA40" s="13"/>
      <c r="AB40" s="13"/>
      <c r="AC40" s="13"/>
      <c r="AD40" s="13"/>
      <c r="AE40" s="13"/>
      <c r="AF40" s="13"/>
      <c r="AG40" s="13"/>
      <c r="AH40" s="52"/>
    </row>
    <row r="41" spans="1:34" x14ac:dyDescent="0.3">
      <c r="A41" s="51">
        <f t="shared" si="5"/>
        <v>35</v>
      </c>
      <c r="B41" s="3" t="s">
        <v>1023</v>
      </c>
      <c r="C41" s="3">
        <v>51</v>
      </c>
      <c r="D41" s="3"/>
      <c r="E41" s="28"/>
      <c r="F41" s="245">
        <v>0</v>
      </c>
      <c r="G41" s="245">
        <v>1</v>
      </c>
      <c r="H41" s="245">
        <v>0</v>
      </c>
      <c r="I41" s="245">
        <v>0</v>
      </c>
      <c r="J41" s="245">
        <v>0</v>
      </c>
      <c r="K41" s="177">
        <v>0</v>
      </c>
      <c r="L41" s="177">
        <v>0</v>
      </c>
      <c r="M41" s="35">
        <f t="shared" si="6"/>
        <v>1</v>
      </c>
      <c r="N41" s="50" t="str">
        <f t="shared" si="3"/>
        <v>NI</v>
      </c>
      <c r="O41" s="177">
        <v>0</v>
      </c>
      <c r="P41" s="149">
        <v>0</v>
      </c>
      <c r="Q41" s="149">
        <v>0</v>
      </c>
      <c r="R41" s="149">
        <v>0</v>
      </c>
      <c r="S41" s="149">
        <v>0</v>
      </c>
      <c r="T41" s="149">
        <v>1</v>
      </c>
      <c r="U41" s="149">
        <v>1</v>
      </c>
      <c r="V41" s="35">
        <f t="shared" si="7"/>
        <v>2</v>
      </c>
      <c r="W41" s="50" t="str">
        <f t="shared" si="4"/>
        <v>O</v>
      </c>
      <c r="X41" s="53"/>
      <c r="Y41" s="13"/>
      <c r="Z41" s="13"/>
      <c r="AA41" s="13"/>
      <c r="AB41" s="13"/>
      <c r="AC41" s="13"/>
      <c r="AD41" s="12"/>
      <c r="AE41" s="12"/>
      <c r="AF41" s="13"/>
      <c r="AG41" s="13"/>
      <c r="AH41" s="52"/>
    </row>
    <row r="42" spans="1:34" x14ac:dyDescent="0.3">
      <c r="A42" s="51">
        <f t="shared" si="5"/>
        <v>36</v>
      </c>
      <c r="B42" s="3" t="s">
        <v>1042</v>
      </c>
      <c r="C42" s="3"/>
      <c r="D42" s="3"/>
      <c r="E42" s="28"/>
      <c r="F42" s="245">
        <v>1</v>
      </c>
      <c r="G42" s="245">
        <v>0</v>
      </c>
      <c r="H42" s="245">
        <v>0</v>
      </c>
      <c r="I42" s="245">
        <v>1</v>
      </c>
      <c r="J42" s="245">
        <v>1</v>
      </c>
      <c r="K42" s="177">
        <v>0</v>
      </c>
      <c r="L42" s="177">
        <v>0</v>
      </c>
      <c r="M42" s="35">
        <f t="shared" si="6"/>
        <v>3</v>
      </c>
      <c r="N42" s="50" t="str">
        <f t="shared" si="3"/>
        <v>O</v>
      </c>
      <c r="O42" s="177">
        <v>1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149">
        <v>0</v>
      </c>
      <c r="V42" s="35">
        <f t="shared" si="7"/>
        <v>1</v>
      </c>
      <c r="W42" s="50" t="str">
        <f t="shared" si="4"/>
        <v>NI</v>
      </c>
      <c r="X42" s="51"/>
      <c r="Y42" s="13"/>
      <c r="Z42" s="13"/>
      <c r="AA42" s="13"/>
      <c r="AB42" s="13"/>
      <c r="AC42" s="13"/>
      <c r="AD42" s="13"/>
      <c r="AE42" s="12"/>
      <c r="AF42" s="13"/>
      <c r="AG42" s="13"/>
      <c r="AH42" s="52"/>
    </row>
    <row r="43" spans="1:34" x14ac:dyDescent="0.3">
      <c r="A43" s="51">
        <f t="shared" si="5"/>
        <v>37</v>
      </c>
      <c r="B43" s="3" t="s">
        <v>1014</v>
      </c>
      <c r="C43" s="3">
        <v>38</v>
      </c>
      <c r="D43" s="3"/>
      <c r="E43" s="28"/>
      <c r="F43" s="245">
        <v>0</v>
      </c>
      <c r="G43" s="245">
        <v>0</v>
      </c>
      <c r="H43" s="245">
        <v>0</v>
      </c>
      <c r="I43" s="245">
        <v>1</v>
      </c>
      <c r="J43" s="245">
        <v>0</v>
      </c>
      <c r="K43" s="177">
        <v>1</v>
      </c>
      <c r="L43" s="177">
        <v>1</v>
      </c>
      <c r="M43" s="35">
        <f t="shared" si="6"/>
        <v>3</v>
      </c>
      <c r="N43" s="50" t="str">
        <f t="shared" si="3"/>
        <v>O</v>
      </c>
      <c r="O43" s="177">
        <v>0</v>
      </c>
      <c r="P43" s="149">
        <v>0</v>
      </c>
      <c r="Q43" s="149">
        <v>0</v>
      </c>
      <c r="R43" s="149">
        <v>1</v>
      </c>
      <c r="S43" s="149">
        <v>0</v>
      </c>
      <c r="T43" s="149">
        <v>1</v>
      </c>
      <c r="U43" s="149">
        <v>0</v>
      </c>
      <c r="V43" s="35">
        <f t="shared" si="7"/>
        <v>2</v>
      </c>
      <c r="W43" s="50" t="str">
        <f t="shared" si="4"/>
        <v>O</v>
      </c>
      <c r="X43" s="53"/>
      <c r="Y43" s="13"/>
      <c r="Z43" s="13"/>
      <c r="AA43" s="13"/>
      <c r="AB43" s="13"/>
      <c r="AC43" s="13"/>
      <c r="AD43" s="13"/>
      <c r="AE43" s="12"/>
      <c r="AF43" s="12"/>
      <c r="AG43" s="12"/>
      <c r="AH43" s="52"/>
    </row>
    <row r="44" spans="1:34" x14ac:dyDescent="0.3">
      <c r="A44" s="51">
        <f t="shared" si="5"/>
        <v>38</v>
      </c>
      <c r="B44" s="3" t="s">
        <v>1037</v>
      </c>
      <c r="C44" s="3"/>
      <c r="D44" s="3"/>
      <c r="E44" s="28"/>
      <c r="F44" s="245">
        <v>0</v>
      </c>
      <c r="G44" s="245">
        <v>0</v>
      </c>
      <c r="H44" s="245">
        <v>0</v>
      </c>
      <c r="I44" s="245">
        <v>0</v>
      </c>
      <c r="J44" s="245">
        <v>1</v>
      </c>
      <c r="K44" s="177">
        <v>0</v>
      </c>
      <c r="L44" s="177">
        <v>0</v>
      </c>
      <c r="M44" s="35">
        <f t="shared" si="6"/>
        <v>1</v>
      </c>
      <c r="N44" s="50" t="str">
        <f t="shared" si="3"/>
        <v>NI</v>
      </c>
      <c r="O44" s="177">
        <v>0</v>
      </c>
      <c r="P44" s="149">
        <v>0</v>
      </c>
      <c r="Q44" s="149">
        <v>0</v>
      </c>
      <c r="R44" s="149">
        <v>0</v>
      </c>
      <c r="S44" s="149">
        <v>0</v>
      </c>
      <c r="T44" s="149">
        <v>0</v>
      </c>
      <c r="U44" s="149">
        <v>0</v>
      </c>
      <c r="V44" s="35">
        <f t="shared" si="7"/>
        <v>0</v>
      </c>
      <c r="W44" s="50" t="str">
        <f t="shared" si="4"/>
        <v>-</v>
      </c>
      <c r="X44" s="51"/>
      <c r="Y44" s="13"/>
      <c r="Z44" s="13"/>
      <c r="AA44" s="13"/>
      <c r="AB44" s="13"/>
      <c r="AC44" s="13"/>
      <c r="AD44" s="13"/>
      <c r="AE44" s="13"/>
      <c r="AF44" s="13"/>
      <c r="AG44" s="13"/>
      <c r="AH44" s="52"/>
    </row>
    <row r="45" spans="1:34" x14ac:dyDescent="0.3">
      <c r="A45" s="51">
        <f t="shared" si="5"/>
        <v>39</v>
      </c>
      <c r="B45" s="3" t="s">
        <v>1019</v>
      </c>
      <c r="C45" s="3">
        <v>54</v>
      </c>
      <c r="D45" s="3"/>
      <c r="E45" s="28"/>
      <c r="F45" s="245">
        <v>0</v>
      </c>
      <c r="G45" s="245">
        <v>0</v>
      </c>
      <c r="H45" s="245">
        <v>0</v>
      </c>
      <c r="I45" s="245">
        <v>0</v>
      </c>
      <c r="J45" s="245">
        <v>0</v>
      </c>
      <c r="K45" s="177">
        <v>0</v>
      </c>
      <c r="L45" s="177">
        <v>1</v>
      </c>
      <c r="M45" s="35">
        <f t="shared" si="6"/>
        <v>1</v>
      </c>
      <c r="N45" s="50" t="str">
        <f t="shared" si="3"/>
        <v>NI</v>
      </c>
      <c r="O45" s="177">
        <v>0</v>
      </c>
      <c r="P45" s="149">
        <v>0</v>
      </c>
      <c r="Q45" s="149">
        <v>0</v>
      </c>
      <c r="R45" s="149">
        <v>0</v>
      </c>
      <c r="S45" s="149">
        <v>1</v>
      </c>
      <c r="T45" s="149">
        <v>1</v>
      </c>
      <c r="U45" s="149">
        <v>1</v>
      </c>
      <c r="V45" s="35">
        <f t="shared" si="7"/>
        <v>3</v>
      </c>
      <c r="W45" s="50" t="str">
        <f t="shared" si="4"/>
        <v>O</v>
      </c>
      <c r="X45" s="53"/>
      <c r="Y45" s="13"/>
      <c r="Z45" s="13"/>
      <c r="AA45" s="13"/>
      <c r="AB45" s="13"/>
      <c r="AC45" s="13"/>
      <c r="AD45" s="13"/>
      <c r="AE45" s="12"/>
      <c r="AF45" s="12"/>
      <c r="AG45" s="12"/>
      <c r="AH45" s="28"/>
    </row>
    <row r="46" spans="1:34" x14ac:dyDescent="0.3">
      <c r="A46" s="51">
        <f t="shared" si="5"/>
        <v>40</v>
      </c>
      <c r="B46" s="3" t="s">
        <v>1022</v>
      </c>
      <c r="C46" s="3">
        <v>54</v>
      </c>
      <c r="D46" s="3"/>
      <c r="E46" s="28"/>
      <c r="F46" s="245">
        <v>0</v>
      </c>
      <c r="G46" s="245">
        <v>0</v>
      </c>
      <c r="H46" s="245">
        <v>0</v>
      </c>
      <c r="I46" s="245">
        <v>0</v>
      </c>
      <c r="J46" s="245">
        <v>0</v>
      </c>
      <c r="K46" s="177">
        <v>0</v>
      </c>
      <c r="L46" s="177">
        <v>0</v>
      </c>
      <c r="M46" s="35">
        <f t="shared" si="6"/>
        <v>0</v>
      </c>
      <c r="N46" s="50" t="str">
        <f t="shared" si="3"/>
        <v>-</v>
      </c>
      <c r="O46" s="177">
        <v>0</v>
      </c>
      <c r="P46" s="149">
        <v>0</v>
      </c>
      <c r="Q46" s="149">
        <v>0</v>
      </c>
      <c r="R46" s="149">
        <v>0</v>
      </c>
      <c r="S46" s="149">
        <v>1</v>
      </c>
      <c r="T46" s="149">
        <v>0</v>
      </c>
      <c r="U46" s="149">
        <v>0</v>
      </c>
      <c r="V46" s="35">
        <f t="shared" si="7"/>
        <v>1</v>
      </c>
      <c r="W46" s="50" t="str">
        <f t="shared" si="4"/>
        <v>NI</v>
      </c>
      <c r="X46" s="51"/>
      <c r="Y46" s="13"/>
      <c r="Z46" s="13"/>
      <c r="AA46" s="13"/>
      <c r="AB46" s="13"/>
      <c r="AC46" s="13"/>
      <c r="AD46" s="13"/>
      <c r="AE46" s="13"/>
      <c r="AF46" s="13"/>
      <c r="AG46" s="13"/>
      <c r="AH46" s="52"/>
    </row>
    <row r="47" spans="1:34" x14ac:dyDescent="0.3">
      <c r="A47" s="51">
        <f t="shared" si="5"/>
        <v>41</v>
      </c>
      <c r="B47" s="3" t="s">
        <v>1030</v>
      </c>
      <c r="C47" s="3"/>
      <c r="D47" s="3"/>
      <c r="E47" s="28"/>
      <c r="F47" s="245">
        <v>0</v>
      </c>
      <c r="G47" s="245">
        <v>0</v>
      </c>
      <c r="H47" s="245">
        <v>0</v>
      </c>
      <c r="I47" s="245">
        <v>0</v>
      </c>
      <c r="J47" s="245">
        <v>0</v>
      </c>
      <c r="K47" s="177">
        <v>1</v>
      </c>
      <c r="L47" s="177">
        <v>0</v>
      </c>
      <c r="M47" s="35">
        <f t="shared" si="6"/>
        <v>1</v>
      </c>
      <c r="N47" s="50" t="str">
        <f t="shared" si="3"/>
        <v>NI</v>
      </c>
      <c r="O47" s="177">
        <v>0</v>
      </c>
      <c r="P47" s="149">
        <v>0</v>
      </c>
      <c r="Q47" s="149">
        <v>0</v>
      </c>
      <c r="R47" s="149">
        <v>0</v>
      </c>
      <c r="S47" s="149">
        <v>0</v>
      </c>
      <c r="T47" s="149">
        <v>0</v>
      </c>
      <c r="U47" s="149">
        <v>0</v>
      </c>
      <c r="V47" s="35">
        <f t="shared" si="7"/>
        <v>0</v>
      </c>
      <c r="W47" s="50" t="str">
        <f t="shared" si="4"/>
        <v>-</v>
      </c>
      <c r="X47" s="51"/>
      <c r="Y47" s="13"/>
      <c r="Z47" s="13"/>
      <c r="AA47" s="13"/>
      <c r="AB47" s="13"/>
      <c r="AC47" s="13"/>
      <c r="AD47" s="13"/>
      <c r="AE47" s="12"/>
      <c r="AF47" s="13"/>
      <c r="AG47" s="13"/>
      <c r="AH47" s="52"/>
    </row>
    <row r="48" spans="1:34" x14ac:dyDescent="0.3">
      <c r="A48" s="51">
        <f t="shared" si="5"/>
        <v>42</v>
      </c>
      <c r="B48" s="3" t="s">
        <v>1047</v>
      </c>
      <c r="C48" s="3"/>
      <c r="D48" s="3"/>
      <c r="E48" s="28"/>
      <c r="F48" s="245">
        <v>0</v>
      </c>
      <c r="G48" s="245">
        <v>0</v>
      </c>
      <c r="H48" s="245">
        <v>0</v>
      </c>
      <c r="I48" s="245">
        <v>1</v>
      </c>
      <c r="J48" s="245">
        <v>0</v>
      </c>
      <c r="K48" s="177">
        <v>0</v>
      </c>
      <c r="L48" s="177">
        <v>0</v>
      </c>
      <c r="M48" s="35">
        <f t="shared" si="6"/>
        <v>1</v>
      </c>
      <c r="N48" s="50" t="str">
        <f t="shared" si="3"/>
        <v>NI</v>
      </c>
      <c r="O48" s="177">
        <v>0</v>
      </c>
      <c r="P48" s="149">
        <v>0</v>
      </c>
      <c r="Q48" s="149">
        <v>0</v>
      </c>
      <c r="R48" s="149">
        <v>0</v>
      </c>
      <c r="S48" s="149">
        <v>0</v>
      </c>
      <c r="T48" s="149">
        <v>0</v>
      </c>
      <c r="U48" s="149">
        <v>0</v>
      </c>
      <c r="V48" s="35">
        <f t="shared" si="7"/>
        <v>0</v>
      </c>
      <c r="W48" s="50" t="str">
        <f t="shared" si="4"/>
        <v>-</v>
      </c>
      <c r="X48" s="51"/>
      <c r="Y48" s="13"/>
      <c r="Z48" s="13"/>
      <c r="AA48" s="13"/>
      <c r="AB48" s="13"/>
      <c r="AC48" s="13"/>
      <c r="AD48" s="12"/>
      <c r="AE48" s="13"/>
      <c r="AF48" s="13"/>
      <c r="AG48" s="13"/>
      <c r="AH48" s="52"/>
    </row>
    <row r="49" spans="1:34" x14ac:dyDescent="0.3">
      <c r="A49" s="51">
        <f t="shared" si="5"/>
        <v>43</v>
      </c>
      <c r="B49" s="3" t="s">
        <v>1051</v>
      </c>
      <c r="C49" s="3"/>
      <c r="D49" s="3"/>
      <c r="E49" s="28"/>
      <c r="F49" s="245">
        <v>0</v>
      </c>
      <c r="G49" s="245">
        <v>0</v>
      </c>
      <c r="H49" s="245">
        <v>0</v>
      </c>
      <c r="I49" s="245">
        <v>1</v>
      </c>
      <c r="J49" s="245">
        <v>0</v>
      </c>
      <c r="K49" s="177">
        <v>0</v>
      </c>
      <c r="L49" s="177">
        <v>0</v>
      </c>
      <c r="M49" s="35">
        <f t="shared" si="6"/>
        <v>1</v>
      </c>
      <c r="N49" s="50" t="str">
        <f t="shared" si="3"/>
        <v>NI</v>
      </c>
      <c r="O49" s="177">
        <v>0</v>
      </c>
      <c r="P49" s="149">
        <v>0</v>
      </c>
      <c r="Q49" s="149">
        <v>0</v>
      </c>
      <c r="R49" s="149">
        <v>0</v>
      </c>
      <c r="S49" s="149">
        <v>0</v>
      </c>
      <c r="T49" s="149">
        <v>0</v>
      </c>
      <c r="U49" s="149">
        <v>0</v>
      </c>
      <c r="V49" s="35">
        <f t="shared" si="7"/>
        <v>0</v>
      </c>
      <c r="W49" s="50" t="str">
        <f t="shared" si="4"/>
        <v>-</v>
      </c>
      <c r="X49" s="51"/>
      <c r="Y49" s="13"/>
      <c r="Z49" s="13"/>
      <c r="AA49" s="13"/>
      <c r="AB49" s="13"/>
      <c r="AC49" s="13"/>
      <c r="AD49" s="13"/>
      <c r="AE49" s="13"/>
      <c r="AF49" s="12"/>
      <c r="AG49" s="12"/>
      <c r="AH49" s="52"/>
    </row>
    <row r="50" spans="1:34" x14ac:dyDescent="0.3">
      <c r="A50" s="51">
        <f t="shared" si="5"/>
        <v>44</v>
      </c>
      <c r="B50" s="3" t="s">
        <v>1031</v>
      </c>
      <c r="C50" s="3"/>
      <c r="D50" s="3"/>
      <c r="E50" s="28"/>
      <c r="F50" s="245">
        <v>1</v>
      </c>
      <c r="G50" s="245">
        <v>0</v>
      </c>
      <c r="H50" s="245">
        <v>0</v>
      </c>
      <c r="I50" s="245">
        <v>0</v>
      </c>
      <c r="J50" s="245">
        <v>0</v>
      </c>
      <c r="K50" s="177">
        <v>0</v>
      </c>
      <c r="L50" s="177">
        <v>0</v>
      </c>
      <c r="M50" s="35">
        <f t="shared" si="6"/>
        <v>1</v>
      </c>
      <c r="N50" s="50" t="str">
        <f t="shared" si="3"/>
        <v>NI</v>
      </c>
      <c r="O50" s="177">
        <v>0</v>
      </c>
      <c r="P50" s="149">
        <v>0</v>
      </c>
      <c r="Q50" s="149">
        <v>0</v>
      </c>
      <c r="R50" s="149">
        <v>0</v>
      </c>
      <c r="S50" s="149">
        <v>0</v>
      </c>
      <c r="T50" s="149">
        <v>0</v>
      </c>
      <c r="U50" s="149">
        <v>0</v>
      </c>
      <c r="V50" s="35">
        <f t="shared" si="7"/>
        <v>0</v>
      </c>
      <c r="W50" s="50" t="str">
        <f t="shared" si="4"/>
        <v>-</v>
      </c>
      <c r="X50" s="51"/>
      <c r="Y50" s="13"/>
      <c r="Z50" s="13"/>
      <c r="AA50" s="13"/>
      <c r="AB50" s="13"/>
      <c r="AC50" s="13"/>
      <c r="AD50" s="13"/>
      <c r="AE50" s="12"/>
      <c r="AF50" s="13"/>
      <c r="AG50" s="13"/>
      <c r="AH50" s="52"/>
    </row>
    <row r="51" spans="1:34" x14ac:dyDescent="0.3">
      <c r="A51" s="51">
        <f t="shared" si="5"/>
        <v>45</v>
      </c>
      <c r="B51" s="3" t="s">
        <v>998</v>
      </c>
      <c r="C51" s="3">
        <v>52</v>
      </c>
      <c r="D51" s="3"/>
      <c r="E51" s="28"/>
      <c r="F51" s="245">
        <v>0</v>
      </c>
      <c r="G51" s="245">
        <v>0</v>
      </c>
      <c r="H51" s="245">
        <v>0</v>
      </c>
      <c r="I51" s="245">
        <v>1</v>
      </c>
      <c r="J51" s="245">
        <v>1</v>
      </c>
      <c r="K51" s="177">
        <v>1</v>
      </c>
      <c r="L51" s="177">
        <v>1</v>
      </c>
      <c r="M51" s="35">
        <f t="shared" si="6"/>
        <v>4</v>
      </c>
      <c r="N51" s="50" t="str">
        <f t="shared" si="3"/>
        <v>O</v>
      </c>
      <c r="O51" s="177">
        <v>1</v>
      </c>
      <c r="P51" s="149">
        <v>0</v>
      </c>
      <c r="Q51" s="149">
        <v>1</v>
      </c>
      <c r="R51" s="149">
        <v>0</v>
      </c>
      <c r="S51" s="149">
        <v>0</v>
      </c>
      <c r="T51" s="149">
        <v>0</v>
      </c>
      <c r="U51" s="149">
        <v>1</v>
      </c>
      <c r="V51" s="35">
        <f t="shared" si="7"/>
        <v>3</v>
      </c>
      <c r="W51" s="50" t="str">
        <f t="shared" si="4"/>
        <v>O</v>
      </c>
      <c r="X51" s="51"/>
      <c r="Y51" s="13"/>
      <c r="Z51" s="13"/>
      <c r="AA51" s="13"/>
      <c r="AB51" s="13"/>
      <c r="AC51" s="13"/>
      <c r="AD51" s="13"/>
      <c r="AE51" s="13"/>
      <c r="AF51" s="13"/>
      <c r="AG51" s="13"/>
      <c r="AH51" s="52"/>
    </row>
    <row r="52" spans="1:34" x14ac:dyDescent="0.3">
      <c r="A52" s="51">
        <f t="shared" si="5"/>
        <v>46</v>
      </c>
      <c r="B52" s="3" t="s">
        <v>1035</v>
      </c>
      <c r="C52" s="3"/>
      <c r="D52" s="3"/>
      <c r="E52" s="28"/>
      <c r="F52" s="245">
        <v>0</v>
      </c>
      <c r="G52" s="245">
        <v>0</v>
      </c>
      <c r="H52" s="245">
        <v>0</v>
      </c>
      <c r="I52" s="245">
        <v>0</v>
      </c>
      <c r="J52" s="245">
        <v>0</v>
      </c>
      <c r="K52" s="177">
        <v>0</v>
      </c>
      <c r="L52" s="177">
        <v>0</v>
      </c>
      <c r="M52" s="35">
        <f t="shared" si="6"/>
        <v>0</v>
      </c>
      <c r="N52" s="50" t="str">
        <f t="shared" si="3"/>
        <v>-</v>
      </c>
      <c r="O52" s="177">
        <v>0</v>
      </c>
      <c r="P52" s="149">
        <v>0</v>
      </c>
      <c r="Q52" s="149">
        <v>0</v>
      </c>
      <c r="R52" s="149">
        <v>0</v>
      </c>
      <c r="S52" s="149">
        <v>0</v>
      </c>
      <c r="T52" s="149">
        <v>0</v>
      </c>
      <c r="U52" s="149">
        <v>0</v>
      </c>
      <c r="V52" s="35">
        <f t="shared" si="7"/>
        <v>0</v>
      </c>
      <c r="W52" s="50" t="str">
        <f t="shared" si="4"/>
        <v>-</v>
      </c>
      <c r="X52" s="53"/>
      <c r="Y52" s="13"/>
      <c r="Z52" s="13"/>
      <c r="AA52" s="13"/>
      <c r="AB52" s="13"/>
      <c r="AC52" s="13"/>
      <c r="AD52" s="12"/>
      <c r="AE52" s="12"/>
      <c r="AF52" s="12"/>
      <c r="AG52" s="12"/>
      <c r="AH52" s="52"/>
    </row>
    <row r="53" spans="1:34" x14ac:dyDescent="0.3">
      <c r="A53" s="51">
        <f>A52+1</f>
        <v>47</v>
      </c>
      <c r="B53" s="3" t="s">
        <v>997</v>
      </c>
      <c r="C53" s="3">
        <v>62</v>
      </c>
      <c r="D53" s="3"/>
      <c r="E53" s="28"/>
      <c r="F53" s="245">
        <v>0</v>
      </c>
      <c r="G53" s="245">
        <v>0</v>
      </c>
      <c r="H53" s="245">
        <v>0</v>
      </c>
      <c r="I53" s="245">
        <v>0</v>
      </c>
      <c r="J53" s="245">
        <v>0</v>
      </c>
      <c r="K53" s="177">
        <v>0</v>
      </c>
      <c r="L53" s="177">
        <v>0</v>
      </c>
      <c r="M53" s="35">
        <f t="shared" si="6"/>
        <v>0</v>
      </c>
      <c r="N53" s="50" t="str">
        <f t="shared" si="3"/>
        <v>-</v>
      </c>
      <c r="O53" s="177">
        <v>0</v>
      </c>
      <c r="P53" s="149">
        <v>1</v>
      </c>
      <c r="Q53" s="149">
        <v>0</v>
      </c>
      <c r="R53" s="149">
        <v>0</v>
      </c>
      <c r="S53" s="149">
        <v>0</v>
      </c>
      <c r="T53" s="149">
        <v>1</v>
      </c>
      <c r="U53" s="149">
        <v>1</v>
      </c>
      <c r="V53" s="35">
        <f t="shared" si="7"/>
        <v>3</v>
      </c>
      <c r="W53" s="50" t="str">
        <f t="shared" si="4"/>
        <v>O</v>
      </c>
      <c r="X53" s="53"/>
      <c r="Y53" s="13"/>
      <c r="Z53" s="13"/>
      <c r="AA53" s="13"/>
      <c r="AB53" s="13"/>
      <c r="AC53" s="13"/>
      <c r="AD53" s="13"/>
      <c r="AE53" s="12"/>
      <c r="AF53" s="13"/>
      <c r="AG53" s="13"/>
      <c r="AH53" s="52"/>
    </row>
    <row r="54" spans="1:34" x14ac:dyDescent="0.3">
      <c r="A54" s="51">
        <v>49</v>
      </c>
      <c r="B54" s="3" t="s">
        <v>1026</v>
      </c>
      <c r="C54" s="3">
        <v>61</v>
      </c>
      <c r="D54" s="3"/>
      <c r="E54" s="28"/>
      <c r="F54" s="245">
        <v>0</v>
      </c>
      <c r="G54" s="245">
        <v>1</v>
      </c>
      <c r="H54" s="245">
        <v>0</v>
      </c>
      <c r="I54" s="245">
        <v>0</v>
      </c>
      <c r="J54" s="245">
        <v>0</v>
      </c>
      <c r="K54" s="177">
        <v>0</v>
      </c>
      <c r="L54" s="177">
        <v>0</v>
      </c>
      <c r="M54" s="35">
        <f t="shared" si="6"/>
        <v>1</v>
      </c>
      <c r="N54" s="50" t="str">
        <f t="shared" si="3"/>
        <v>NI</v>
      </c>
      <c r="O54" s="177">
        <v>0</v>
      </c>
      <c r="P54" s="149">
        <v>0</v>
      </c>
      <c r="Q54" s="149">
        <v>0</v>
      </c>
      <c r="R54" s="149">
        <v>0</v>
      </c>
      <c r="S54" s="149">
        <v>0</v>
      </c>
      <c r="T54" s="149">
        <v>0</v>
      </c>
      <c r="U54" s="149">
        <v>1</v>
      </c>
      <c r="V54" s="35">
        <f t="shared" si="7"/>
        <v>1</v>
      </c>
      <c r="W54" s="50" t="str">
        <f t="shared" si="4"/>
        <v>NI</v>
      </c>
      <c r="X54" s="51"/>
      <c r="Y54" s="13"/>
      <c r="Z54" s="13"/>
      <c r="AA54" s="13"/>
      <c r="AB54" s="13"/>
      <c r="AC54" s="13"/>
      <c r="AD54" s="13"/>
      <c r="AE54" s="13"/>
      <c r="AF54" s="13"/>
      <c r="AG54" s="13"/>
      <c r="AH54" s="52"/>
    </row>
    <row r="55" spans="1:34" x14ac:dyDescent="0.3">
      <c r="A55" s="51">
        <f t="shared" ref="A55:A76" si="8">A54+1</f>
        <v>50</v>
      </c>
      <c r="B55" s="3" t="s">
        <v>1039</v>
      </c>
      <c r="C55" s="3"/>
      <c r="D55" s="3"/>
      <c r="E55" s="28"/>
      <c r="F55" s="245">
        <v>0</v>
      </c>
      <c r="G55" s="245">
        <v>1</v>
      </c>
      <c r="H55" s="245">
        <v>0</v>
      </c>
      <c r="I55" s="245">
        <v>0</v>
      </c>
      <c r="J55" s="245">
        <v>1</v>
      </c>
      <c r="K55" s="177">
        <v>0</v>
      </c>
      <c r="L55" s="177">
        <v>0</v>
      </c>
      <c r="M55" s="35">
        <f t="shared" si="6"/>
        <v>2</v>
      </c>
      <c r="N55" s="50" t="str">
        <f t="shared" si="3"/>
        <v>O</v>
      </c>
      <c r="O55" s="177">
        <v>0</v>
      </c>
      <c r="P55" s="149">
        <v>0</v>
      </c>
      <c r="Q55" s="149">
        <v>0</v>
      </c>
      <c r="R55" s="149">
        <v>0</v>
      </c>
      <c r="S55" s="149">
        <v>0</v>
      </c>
      <c r="T55" s="149">
        <v>0</v>
      </c>
      <c r="U55" s="149">
        <v>0</v>
      </c>
      <c r="V55" s="35">
        <f t="shared" si="7"/>
        <v>0</v>
      </c>
      <c r="W55" s="50" t="str">
        <f t="shared" si="4"/>
        <v>-</v>
      </c>
      <c r="X55" s="51"/>
      <c r="Y55" s="13"/>
      <c r="Z55" s="13"/>
      <c r="AA55" s="13"/>
      <c r="AB55" s="13"/>
      <c r="AC55" s="13"/>
      <c r="AD55" s="13"/>
      <c r="AE55" s="13"/>
      <c r="AF55" s="13"/>
      <c r="AG55" s="13"/>
      <c r="AH55" s="52"/>
    </row>
    <row r="56" spans="1:34" x14ac:dyDescent="0.3">
      <c r="A56" s="51">
        <f t="shared" si="8"/>
        <v>51</v>
      </c>
      <c r="B56" s="3" t="s">
        <v>1007</v>
      </c>
      <c r="C56" s="3">
        <v>72</v>
      </c>
      <c r="D56" s="3"/>
      <c r="E56" s="28"/>
      <c r="F56" s="245">
        <v>0</v>
      </c>
      <c r="G56" s="245">
        <v>0</v>
      </c>
      <c r="H56" s="245">
        <v>0</v>
      </c>
      <c r="I56" s="245">
        <v>0</v>
      </c>
      <c r="J56" s="245">
        <v>0</v>
      </c>
      <c r="K56" s="177">
        <v>0</v>
      </c>
      <c r="L56" s="177">
        <v>0</v>
      </c>
      <c r="M56" s="35">
        <f t="shared" si="6"/>
        <v>0</v>
      </c>
      <c r="N56" s="50" t="str">
        <f t="shared" si="3"/>
        <v>-</v>
      </c>
      <c r="O56" s="177">
        <v>0</v>
      </c>
      <c r="P56" s="149">
        <v>1</v>
      </c>
      <c r="Q56" s="149">
        <v>0</v>
      </c>
      <c r="R56" s="149">
        <v>0</v>
      </c>
      <c r="S56" s="149">
        <v>0</v>
      </c>
      <c r="T56" s="149">
        <v>1</v>
      </c>
      <c r="U56" s="149">
        <v>1</v>
      </c>
      <c r="V56" s="35">
        <f t="shared" si="7"/>
        <v>3</v>
      </c>
      <c r="W56" s="50" t="str">
        <f t="shared" si="4"/>
        <v>O</v>
      </c>
      <c r="X56" s="51"/>
      <c r="Y56" s="13"/>
      <c r="Z56" s="13"/>
      <c r="AA56" s="13"/>
      <c r="AB56" s="13"/>
      <c r="AC56" s="13"/>
      <c r="AD56" s="12"/>
      <c r="AE56" s="13"/>
      <c r="AF56" s="13"/>
      <c r="AG56" s="13"/>
      <c r="AH56" s="52"/>
    </row>
    <row r="57" spans="1:34" x14ac:dyDescent="0.3">
      <c r="A57" s="51">
        <f>A56+1</f>
        <v>52</v>
      </c>
      <c r="B57" s="3" t="s">
        <v>993</v>
      </c>
      <c r="C57" s="3">
        <v>53</v>
      </c>
      <c r="D57" s="3"/>
      <c r="E57" s="28"/>
      <c r="F57" s="245">
        <v>0</v>
      </c>
      <c r="G57" s="245">
        <v>0</v>
      </c>
      <c r="H57" s="245">
        <v>0</v>
      </c>
      <c r="I57" s="245">
        <v>0</v>
      </c>
      <c r="J57" s="245">
        <v>0</v>
      </c>
      <c r="K57" s="177">
        <v>0</v>
      </c>
      <c r="L57" s="177">
        <v>0</v>
      </c>
      <c r="M57" s="35">
        <f t="shared" si="6"/>
        <v>0</v>
      </c>
      <c r="N57" s="50" t="str">
        <f t="shared" si="3"/>
        <v>-</v>
      </c>
      <c r="O57" s="177">
        <v>1</v>
      </c>
      <c r="P57" s="149">
        <v>0</v>
      </c>
      <c r="Q57" s="149">
        <v>0</v>
      </c>
      <c r="R57" s="149">
        <v>0</v>
      </c>
      <c r="S57" s="149">
        <v>0</v>
      </c>
      <c r="T57" s="149">
        <v>1</v>
      </c>
      <c r="U57" s="149">
        <v>0</v>
      </c>
      <c r="V57" s="35">
        <f t="shared" si="7"/>
        <v>2</v>
      </c>
      <c r="W57" s="50" t="str">
        <f t="shared" si="4"/>
        <v>O</v>
      </c>
      <c r="X57" s="51"/>
      <c r="Y57" s="13"/>
      <c r="Z57" s="13"/>
      <c r="AA57" s="13"/>
      <c r="AB57" s="13"/>
      <c r="AC57" s="13"/>
      <c r="AD57" s="13"/>
      <c r="AE57" s="13"/>
      <c r="AF57" s="13"/>
      <c r="AG57" s="13"/>
      <c r="AH57" s="52"/>
    </row>
    <row r="58" spans="1:34" x14ac:dyDescent="0.3">
      <c r="A58" s="51">
        <f t="shared" si="8"/>
        <v>53</v>
      </c>
      <c r="B58" s="3" t="s">
        <v>1006</v>
      </c>
      <c r="C58" s="3">
        <v>54</v>
      </c>
      <c r="D58" s="3"/>
      <c r="E58" s="28"/>
      <c r="F58" s="245">
        <v>0</v>
      </c>
      <c r="G58" s="245">
        <v>1</v>
      </c>
      <c r="H58" s="245">
        <v>0</v>
      </c>
      <c r="I58" s="245">
        <v>0</v>
      </c>
      <c r="J58" s="245">
        <v>0</v>
      </c>
      <c r="K58" s="177">
        <v>0</v>
      </c>
      <c r="L58" s="177">
        <v>0</v>
      </c>
      <c r="M58" s="35">
        <f t="shared" si="6"/>
        <v>1</v>
      </c>
      <c r="N58" s="50" t="str">
        <f t="shared" si="3"/>
        <v>NI</v>
      </c>
      <c r="O58" s="177">
        <v>0</v>
      </c>
      <c r="P58" s="149">
        <v>1</v>
      </c>
      <c r="Q58" s="149">
        <v>0</v>
      </c>
      <c r="R58" s="149">
        <v>0</v>
      </c>
      <c r="S58" s="149">
        <v>0</v>
      </c>
      <c r="T58" s="149">
        <v>1</v>
      </c>
      <c r="U58" s="149">
        <v>0</v>
      </c>
      <c r="V58" s="35">
        <f t="shared" si="7"/>
        <v>2</v>
      </c>
      <c r="W58" s="50" t="str">
        <f t="shared" si="4"/>
        <v>O</v>
      </c>
      <c r="X58" s="51"/>
      <c r="Y58" s="13"/>
      <c r="Z58" s="13"/>
      <c r="AA58" s="13"/>
      <c r="AB58" s="13"/>
      <c r="AC58" s="13"/>
      <c r="AD58" s="13"/>
      <c r="AE58" s="13"/>
      <c r="AF58" s="13"/>
      <c r="AG58" s="13"/>
      <c r="AH58" s="52"/>
    </row>
    <row r="59" spans="1:34" x14ac:dyDescent="0.3">
      <c r="A59" s="51">
        <f t="shared" si="8"/>
        <v>54</v>
      </c>
      <c r="B59" s="3" t="s">
        <v>1040</v>
      </c>
      <c r="C59" s="3"/>
      <c r="D59" s="3"/>
      <c r="E59" s="28"/>
      <c r="F59" s="245">
        <v>0</v>
      </c>
      <c r="G59" s="245">
        <v>1</v>
      </c>
      <c r="H59" s="245">
        <v>0</v>
      </c>
      <c r="I59" s="245">
        <v>0</v>
      </c>
      <c r="J59" s="245">
        <v>0</v>
      </c>
      <c r="K59" s="177">
        <v>1</v>
      </c>
      <c r="L59" s="177">
        <v>0</v>
      </c>
      <c r="M59" s="35">
        <f t="shared" si="6"/>
        <v>2</v>
      </c>
      <c r="N59" s="50" t="str">
        <f t="shared" si="3"/>
        <v>O</v>
      </c>
      <c r="O59" s="177">
        <v>0</v>
      </c>
      <c r="P59" s="149">
        <v>0</v>
      </c>
      <c r="Q59" s="149">
        <v>0</v>
      </c>
      <c r="R59" s="149">
        <v>0</v>
      </c>
      <c r="S59" s="149">
        <v>0</v>
      </c>
      <c r="T59" s="149">
        <v>0</v>
      </c>
      <c r="U59" s="149">
        <v>0</v>
      </c>
      <c r="V59" s="35">
        <f t="shared" si="7"/>
        <v>0</v>
      </c>
      <c r="W59" s="50" t="str">
        <f t="shared" si="4"/>
        <v>-</v>
      </c>
      <c r="X59" s="51"/>
      <c r="Y59" s="13"/>
      <c r="Z59" s="13"/>
      <c r="AA59" s="13"/>
      <c r="AB59" s="13"/>
      <c r="AC59" s="13"/>
      <c r="AD59" s="12"/>
      <c r="AE59" s="13"/>
      <c r="AF59" s="13"/>
      <c r="AG59" s="13"/>
      <c r="AH59" s="52"/>
    </row>
    <row r="60" spans="1:34" x14ac:dyDescent="0.3">
      <c r="A60" s="51">
        <f t="shared" si="8"/>
        <v>55</v>
      </c>
      <c r="B60" s="3" t="s">
        <v>1050</v>
      </c>
      <c r="C60" s="3"/>
      <c r="D60" s="3"/>
      <c r="E60" s="28"/>
      <c r="F60" s="245">
        <v>1</v>
      </c>
      <c r="G60" s="245">
        <v>0</v>
      </c>
      <c r="H60" s="245">
        <v>0</v>
      </c>
      <c r="I60" s="245">
        <v>0</v>
      </c>
      <c r="J60" s="245">
        <v>0</v>
      </c>
      <c r="K60" s="177">
        <v>0</v>
      </c>
      <c r="L60" s="177">
        <v>0</v>
      </c>
      <c r="M60" s="35">
        <f t="shared" si="6"/>
        <v>1</v>
      </c>
      <c r="N60" s="50" t="str">
        <f t="shared" si="3"/>
        <v>NI</v>
      </c>
      <c r="O60" s="177">
        <v>0</v>
      </c>
      <c r="P60" s="149">
        <v>0</v>
      </c>
      <c r="Q60" s="149">
        <v>0</v>
      </c>
      <c r="R60" s="149">
        <v>0</v>
      </c>
      <c r="S60" s="149">
        <v>0</v>
      </c>
      <c r="T60" s="149">
        <v>0</v>
      </c>
      <c r="U60" s="149">
        <v>0</v>
      </c>
      <c r="V60" s="35">
        <f t="shared" si="7"/>
        <v>0</v>
      </c>
      <c r="W60" s="50" t="str">
        <f t="shared" si="4"/>
        <v>-</v>
      </c>
      <c r="X60" s="53"/>
      <c r="Y60" s="13"/>
      <c r="Z60" s="13"/>
      <c r="AA60" s="13"/>
      <c r="AB60" s="13"/>
      <c r="AC60" s="13"/>
      <c r="AD60" s="13"/>
      <c r="AE60" s="12"/>
      <c r="AF60" s="13"/>
      <c r="AG60" s="13"/>
      <c r="AH60" s="52"/>
    </row>
    <row r="61" spans="1:34" x14ac:dyDescent="0.3">
      <c r="A61" s="51">
        <f t="shared" si="8"/>
        <v>56</v>
      </c>
      <c r="B61" s="3" t="s">
        <v>1048</v>
      </c>
      <c r="C61" s="3"/>
      <c r="D61" s="3"/>
      <c r="E61" s="28"/>
      <c r="F61" s="245">
        <v>0</v>
      </c>
      <c r="G61" s="245">
        <v>0</v>
      </c>
      <c r="H61" s="245">
        <v>0</v>
      </c>
      <c r="I61" s="245">
        <v>1</v>
      </c>
      <c r="J61" s="245">
        <v>0</v>
      </c>
      <c r="K61" s="177">
        <v>0</v>
      </c>
      <c r="L61" s="177">
        <v>0</v>
      </c>
      <c r="M61" s="35">
        <f t="shared" si="6"/>
        <v>1</v>
      </c>
      <c r="N61" s="50" t="str">
        <f t="shared" si="3"/>
        <v>NI</v>
      </c>
      <c r="O61" s="177">
        <v>0</v>
      </c>
      <c r="P61" s="149">
        <v>0</v>
      </c>
      <c r="Q61" s="149">
        <v>0</v>
      </c>
      <c r="R61" s="149">
        <v>0</v>
      </c>
      <c r="S61" s="149">
        <v>0</v>
      </c>
      <c r="T61" s="149">
        <v>0</v>
      </c>
      <c r="U61" s="149">
        <v>0</v>
      </c>
      <c r="V61" s="35">
        <f t="shared" si="7"/>
        <v>0</v>
      </c>
      <c r="W61" s="50" t="str">
        <f t="shared" si="4"/>
        <v>-</v>
      </c>
      <c r="X61" s="51"/>
      <c r="Y61" s="13"/>
      <c r="Z61" s="13"/>
      <c r="AA61" s="13"/>
      <c r="AB61" s="13"/>
      <c r="AC61" s="13"/>
      <c r="AD61" s="13"/>
      <c r="AE61" s="13"/>
      <c r="AF61" s="13"/>
      <c r="AG61" s="13"/>
      <c r="AH61" s="52"/>
    </row>
    <row r="62" spans="1:34" x14ac:dyDescent="0.3">
      <c r="A62" s="51">
        <f t="shared" si="8"/>
        <v>57</v>
      </c>
      <c r="B62" s="3" t="s">
        <v>1018</v>
      </c>
      <c r="C62" s="3">
        <v>43</v>
      </c>
      <c r="D62" s="3"/>
      <c r="E62" s="28"/>
      <c r="F62" s="245">
        <v>0</v>
      </c>
      <c r="G62" s="245">
        <v>0</v>
      </c>
      <c r="H62" s="245">
        <v>0</v>
      </c>
      <c r="I62" s="245">
        <v>0</v>
      </c>
      <c r="J62" s="245">
        <v>0</v>
      </c>
      <c r="K62" s="177">
        <v>0</v>
      </c>
      <c r="L62" s="177">
        <v>0</v>
      </c>
      <c r="M62" s="35">
        <f t="shared" si="6"/>
        <v>0</v>
      </c>
      <c r="N62" s="50" t="str">
        <f t="shared" si="3"/>
        <v>-</v>
      </c>
      <c r="O62" s="177">
        <v>0</v>
      </c>
      <c r="P62" s="149">
        <v>0</v>
      </c>
      <c r="Q62" s="149">
        <v>0</v>
      </c>
      <c r="R62" s="149">
        <v>1</v>
      </c>
      <c r="S62" s="149">
        <v>1</v>
      </c>
      <c r="T62" s="149">
        <v>1</v>
      </c>
      <c r="U62" s="149">
        <v>0</v>
      </c>
      <c r="V62" s="35">
        <f t="shared" si="7"/>
        <v>3</v>
      </c>
      <c r="W62" s="50" t="str">
        <f t="shared" si="4"/>
        <v>O</v>
      </c>
      <c r="X62" s="53"/>
      <c r="Y62" s="13"/>
      <c r="Z62" s="13"/>
      <c r="AA62" s="13"/>
      <c r="AB62" s="13"/>
      <c r="AC62" s="13"/>
      <c r="AD62" s="12"/>
      <c r="AE62" s="12"/>
      <c r="AF62" s="13"/>
      <c r="AG62" s="13"/>
      <c r="AH62" s="52"/>
    </row>
    <row r="63" spans="1:34" x14ac:dyDescent="0.3">
      <c r="A63" s="51">
        <f t="shared" si="8"/>
        <v>58</v>
      </c>
      <c r="B63" s="3" t="s">
        <v>1028</v>
      </c>
      <c r="C63" s="3">
        <v>47</v>
      </c>
      <c r="D63" s="3"/>
      <c r="E63" s="28"/>
      <c r="F63" s="245">
        <v>0</v>
      </c>
      <c r="G63" s="245">
        <v>0</v>
      </c>
      <c r="H63" s="245">
        <v>0</v>
      </c>
      <c r="I63" s="245">
        <v>0</v>
      </c>
      <c r="J63" s="245">
        <v>0</v>
      </c>
      <c r="K63" s="177">
        <v>0</v>
      </c>
      <c r="L63" s="177">
        <v>0</v>
      </c>
      <c r="M63" s="35">
        <f t="shared" si="6"/>
        <v>0</v>
      </c>
      <c r="N63" s="50" t="str">
        <f t="shared" si="3"/>
        <v>-</v>
      </c>
      <c r="O63" s="177">
        <v>0</v>
      </c>
      <c r="P63" s="149">
        <v>0</v>
      </c>
      <c r="Q63" s="149">
        <v>0</v>
      </c>
      <c r="R63" s="149">
        <v>0</v>
      </c>
      <c r="S63" s="149">
        <v>0</v>
      </c>
      <c r="T63" s="149">
        <v>0</v>
      </c>
      <c r="U63" s="149">
        <v>0</v>
      </c>
      <c r="V63" s="35">
        <f t="shared" si="7"/>
        <v>0</v>
      </c>
      <c r="W63" s="50" t="str">
        <f t="shared" si="4"/>
        <v>-</v>
      </c>
      <c r="X63" s="51"/>
      <c r="Y63" s="13"/>
      <c r="Z63" s="13"/>
      <c r="AA63" s="13"/>
      <c r="AB63" s="13"/>
      <c r="AC63" s="13"/>
      <c r="AD63" s="13"/>
      <c r="AE63" s="13"/>
      <c r="AF63" s="13"/>
      <c r="AG63" s="13"/>
      <c r="AH63" s="52"/>
    </row>
    <row r="64" spans="1:34" x14ac:dyDescent="0.3">
      <c r="A64" s="51">
        <f t="shared" si="8"/>
        <v>59</v>
      </c>
      <c r="B64" s="3" t="s">
        <v>1032</v>
      </c>
      <c r="C64" s="3"/>
      <c r="D64" s="3"/>
      <c r="E64" s="28"/>
      <c r="F64" s="245">
        <v>0</v>
      </c>
      <c r="G64" s="245">
        <v>0</v>
      </c>
      <c r="H64" s="245">
        <v>0</v>
      </c>
      <c r="I64" s="245">
        <v>0</v>
      </c>
      <c r="J64" s="245">
        <v>0</v>
      </c>
      <c r="K64" s="177">
        <v>0</v>
      </c>
      <c r="L64" s="177">
        <v>1</v>
      </c>
      <c r="M64" s="35">
        <f t="shared" si="6"/>
        <v>1</v>
      </c>
      <c r="N64" s="50" t="str">
        <f t="shared" si="3"/>
        <v>NI</v>
      </c>
      <c r="O64" s="177">
        <v>0</v>
      </c>
      <c r="P64" s="149">
        <v>0</v>
      </c>
      <c r="Q64" s="149">
        <v>0</v>
      </c>
      <c r="R64" s="149">
        <v>0</v>
      </c>
      <c r="S64" s="149">
        <v>0</v>
      </c>
      <c r="T64" s="149">
        <v>0</v>
      </c>
      <c r="U64" s="149">
        <v>0</v>
      </c>
      <c r="V64" s="35">
        <f t="shared" si="7"/>
        <v>0</v>
      </c>
      <c r="W64" s="50" t="str">
        <f t="shared" si="4"/>
        <v>-</v>
      </c>
      <c r="X64" s="51"/>
      <c r="Y64" s="13"/>
      <c r="Z64" s="13"/>
      <c r="AA64" s="13"/>
      <c r="AB64" s="13"/>
      <c r="AC64" s="13"/>
      <c r="AD64" s="13"/>
      <c r="AE64" s="13"/>
      <c r="AF64" s="12"/>
      <c r="AG64" s="12"/>
      <c r="AH64" s="52"/>
    </row>
    <row r="65" spans="1:34" x14ac:dyDescent="0.3">
      <c r="A65" s="51">
        <f t="shared" si="8"/>
        <v>60</v>
      </c>
      <c r="B65" s="3" t="s">
        <v>1052</v>
      </c>
      <c r="C65" s="3"/>
      <c r="D65" s="3"/>
      <c r="E65" s="28"/>
      <c r="F65" s="245">
        <v>0</v>
      </c>
      <c r="G65" s="245">
        <v>0</v>
      </c>
      <c r="H65" s="245">
        <v>0</v>
      </c>
      <c r="I65" s="245">
        <v>0</v>
      </c>
      <c r="J65" s="245">
        <v>0</v>
      </c>
      <c r="K65" s="177">
        <v>0</v>
      </c>
      <c r="L65" s="177">
        <v>0</v>
      </c>
      <c r="M65" s="35">
        <f t="shared" si="6"/>
        <v>0</v>
      </c>
      <c r="N65" s="50" t="str">
        <f t="shared" si="3"/>
        <v>-</v>
      </c>
      <c r="O65" s="177">
        <v>0</v>
      </c>
      <c r="P65" s="149">
        <v>0</v>
      </c>
      <c r="Q65" s="149">
        <v>0</v>
      </c>
      <c r="R65" s="149">
        <v>0</v>
      </c>
      <c r="S65" s="149">
        <v>0</v>
      </c>
      <c r="T65" s="149">
        <v>0</v>
      </c>
      <c r="U65" s="149">
        <v>0</v>
      </c>
      <c r="V65" s="35">
        <f t="shared" si="7"/>
        <v>0</v>
      </c>
      <c r="W65" s="50" t="str">
        <f t="shared" si="4"/>
        <v>-</v>
      </c>
      <c r="X65" s="53"/>
      <c r="Y65" s="13"/>
      <c r="Z65" s="13"/>
      <c r="AA65" s="13"/>
      <c r="AB65" s="13"/>
      <c r="AC65" s="13"/>
      <c r="AD65" s="13"/>
      <c r="AE65" s="12"/>
      <c r="AF65" s="13"/>
      <c r="AG65" s="13"/>
      <c r="AH65" s="52"/>
    </row>
    <row r="66" spans="1:34" x14ac:dyDescent="0.3">
      <c r="A66" s="51">
        <f t="shared" si="8"/>
        <v>61</v>
      </c>
      <c r="B66" s="3" t="s">
        <v>1036</v>
      </c>
      <c r="C66" s="3"/>
      <c r="D66" s="3"/>
      <c r="E66" s="28"/>
      <c r="F66" s="245">
        <v>1</v>
      </c>
      <c r="G66" s="245">
        <v>0</v>
      </c>
      <c r="H66" s="245">
        <v>1</v>
      </c>
      <c r="I66" s="245">
        <v>0</v>
      </c>
      <c r="J66" s="245">
        <v>0</v>
      </c>
      <c r="K66" s="177">
        <v>0</v>
      </c>
      <c r="L66" s="177">
        <v>0</v>
      </c>
      <c r="M66" s="35">
        <f t="shared" si="6"/>
        <v>2</v>
      </c>
      <c r="N66" s="50" t="str">
        <f t="shared" si="3"/>
        <v>O</v>
      </c>
      <c r="O66" s="177">
        <v>0</v>
      </c>
      <c r="P66" s="149">
        <v>0</v>
      </c>
      <c r="Q66" s="149">
        <v>0</v>
      </c>
      <c r="R66" s="149">
        <v>0</v>
      </c>
      <c r="S66" s="149">
        <v>0</v>
      </c>
      <c r="T66" s="149">
        <v>0</v>
      </c>
      <c r="U66" s="149">
        <v>0</v>
      </c>
      <c r="V66" s="35">
        <f t="shared" si="7"/>
        <v>0</v>
      </c>
      <c r="W66" s="50" t="str">
        <f t="shared" si="4"/>
        <v>-</v>
      </c>
      <c r="X66" s="53"/>
      <c r="Y66" s="13"/>
      <c r="Z66" s="13"/>
      <c r="AA66" s="13"/>
      <c r="AB66" s="13"/>
      <c r="AC66" s="13"/>
      <c r="AD66" s="12"/>
      <c r="AE66" s="12"/>
      <c r="AF66" s="13"/>
      <c r="AG66" s="13"/>
      <c r="AH66" s="52"/>
    </row>
    <row r="67" spans="1:34" x14ac:dyDescent="0.3">
      <c r="A67" s="51">
        <f t="shared" si="8"/>
        <v>62</v>
      </c>
      <c r="B67" s="3" t="s">
        <v>1020</v>
      </c>
      <c r="C67" s="3">
        <v>53</v>
      </c>
      <c r="D67" s="3"/>
      <c r="E67" s="28"/>
      <c r="F67" s="245">
        <v>0</v>
      </c>
      <c r="G67" s="245">
        <v>0</v>
      </c>
      <c r="H67" s="245">
        <v>1</v>
      </c>
      <c r="I67" s="245">
        <v>0</v>
      </c>
      <c r="J67" s="245">
        <v>0</v>
      </c>
      <c r="K67" s="177">
        <v>0</v>
      </c>
      <c r="L67" s="177">
        <v>0</v>
      </c>
      <c r="M67" s="35">
        <f t="shared" si="6"/>
        <v>1</v>
      </c>
      <c r="N67" s="50" t="str">
        <f t="shared" si="3"/>
        <v>NI</v>
      </c>
      <c r="O67" s="177">
        <v>0</v>
      </c>
      <c r="P67" s="149">
        <v>0</v>
      </c>
      <c r="Q67" s="149">
        <v>0</v>
      </c>
      <c r="R67" s="149">
        <v>0</v>
      </c>
      <c r="S67" s="149">
        <v>1</v>
      </c>
      <c r="T67" s="149">
        <v>1</v>
      </c>
      <c r="U67" s="149">
        <v>1</v>
      </c>
      <c r="V67" s="35">
        <f t="shared" si="7"/>
        <v>3</v>
      </c>
      <c r="W67" s="50" t="str">
        <f t="shared" si="4"/>
        <v>O</v>
      </c>
      <c r="X67" s="51"/>
      <c r="Y67" s="13"/>
      <c r="Z67" s="13"/>
      <c r="AA67" s="13"/>
      <c r="AB67" s="13"/>
      <c r="AC67" s="13"/>
      <c r="AD67" s="13"/>
      <c r="AE67" s="12"/>
      <c r="AF67" s="13"/>
      <c r="AG67" s="13"/>
      <c r="AH67" s="52"/>
    </row>
    <row r="68" spans="1:34" x14ac:dyDescent="0.3">
      <c r="A68" s="51">
        <f t="shared" si="8"/>
        <v>63</v>
      </c>
      <c r="B68" s="3" t="s">
        <v>1044</v>
      </c>
      <c r="C68" s="3"/>
      <c r="D68" s="3"/>
      <c r="E68" s="28"/>
      <c r="F68" s="245">
        <v>0</v>
      </c>
      <c r="G68" s="245">
        <v>0</v>
      </c>
      <c r="H68" s="245">
        <v>0</v>
      </c>
      <c r="I68" s="245">
        <v>0</v>
      </c>
      <c r="J68" s="245">
        <v>0</v>
      </c>
      <c r="K68" s="177">
        <v>0</v>
      </c>
      <c r="L68" s="177">
        <v>0</v>
      </c>
      <c r="M68" s="35">
        <f t="shared" si="6"/>
        <v>0</v>
      </c>
      <c r="N68" s="50" t="str">
        <f t="shared" si="3"/>
        <v>-</v>
      </c>
      <c r="O68" s="177">
        <v>0</v>
      </c>
      <c r="P68" s="149">
        <v>0</v>
      </c>
      <c r="Q68" s="149">
        <v>0</v>
      </c>
      <c r="R68" s="149">
        <v>0</v>
      </c>
      <c r="S68" s="149">
        <v>0</v>
      </c>
      <c r="T68" s="149">
        <v>0</v>
      </c>
      <c r="U68" s="149">
        <v>0</v>
      </c>
      <c r="V68" s="35">
        <f t="shared" si="7"/>
        <v>0</v>
      </c>
      <c r="W68" s="50" t="str">
        <f t="shared" si="4"/>
        <v>-</v>
      </c>
      <c r="X68" s="51"/>
      <c r="Y68" s="13"/>
      <c r="Z68" s="13"/>
      <c r="AA68" s="13"/>
      <c r="AB68" s="13"/>
      <c r="AC68" s="13"/>
      <c r="AD68" s="13"/>
      <c r="AE68" s="13"/>
      <c r="AF68" s="13"/>
      <c r="AG68" s="13"/>
      <c r="AH68" s="52"/>
    </row>
    <row r="69" spans="1:34" x14ac:dyDescent="0.3">
      <c r="A69" s="51">
        <f t="shared" si="8"/>
        <v>64</v>
      </c>
      <c r="B69" s="3" t="s">
        <v>1008</v>
      </c>
      <c r="C69" s="3"/>
      <c r="D69" s="3"/>
      <c r="E69" s="28"/>
      <c r="F69" s="245">
        <v>0</v>
      </c>
      <c r="G69" s="245">
        <v>0</v>
      </c>
      <c r="H69" s="245">
        <v>0</v>
      </c>
      <c r="I69" s="245">
        <v>0</v>
      </c>
      <c r="J69" s="245">
        <v>0</v>
      </c>
      <c r="K69" s="177">
        <v>0</v>
      </c>
      <c r="L69" s="177">
        <v>0</v>
      </c>
      <c r="M69" s="35">
        <f t="shared" si="6"/>
        <v>0</v>
      </c>
      <c r="N69" s="50" t="str">
        <f t="shared" si="3"/>
        <v>-</v>
      </c>
      <c r="O69" s="177">
        <v>0</v>
      </c>
      <c r="P69" s="149">
        <v>1</v>
      </c>
      <c r="Q69" s="149">
        <v>0</v>
      </c>
      <c r="R69" s="149">
        <v>0</v>
      </c>
      <c r="S69" s="149">
        <v>0</v>
      </c>
      <c r="T69" s="149">
        <v>0</v>
      </c>
      <c r="U69" s="149">
        <v>0</v>
      </c>
      <c r="V69" s="35">
        <f t="shared" si="7"/>
        <v>1</v>
      </c>
      <c r="W69" s="50" t="str">
        <f t="shared" si="4"/>
        <v>NI</v>
      </c>
      <c r="X69" s="53"/>
      <c r="Y69" s="13"/>
      <c r="Z69" s="13"/>
      <c r="AA69" s="13"/>
      <c r="AB69" s="13"/>
      <c r="AC69" s="13"/>
      <c r="AD69" s="13"/>
      <c r="AE69" s="12"/>
      <c r="AF69" s="12"/>
      <c r="AG69" s="12"/>
      <c r="AH69" s="28"/>
    </row>
    <row r="70" spans="1:34" x14ac:dyDescent="0.3">
      <c r="A70" s="51">
        <f t="shared" si="8"/>
        <v>65</v>
      </c>
      <c r="B70" s="3" t="s">
        <v>991</v>
      </c>
      <c r="C70" s="3">
        <v>39</v>
      </c>
      <c r="D70" s="3"/>
      <c r="E70" s="28"/>
      <c r="F70" s="245">
        <v>0</v>
      </c>
      <c r="G70" s="245">
        <v>0</v>
      </c>
      <c r="H70" s="245">
        <v>0</v>
      </c>
      <c r="I70" s="245">
        <v>1</v>
      </c>
      <c r="J70" s="245">
        <v>1</v>
      </c>
      <c r="K70" s="177">
        <v>1</v>
      </c>
      <c r="L70" s="177">
        <v>0</v>
      </c>
      <c r="M70" s="35">
        <f t="shared" si="6"/>
        <v>3</v>
      </c>
      <c r="N70" s="50" t="str">
        <f t="shared" si="3"/>
        <v>O</v>
      </c>
      <c r="O70" s="177">
        <v>1</v>
      </c>
      <c r="P70" s="149">
        <v>1</v>
      </c>
      <c r="Q70" s="149">
        <v>1</v>
      </c>
      <c r="R70" s="149">
        <v>0</v>
      </c>
      <c r="S70" s="149">
        <v>0</v>
      </c>
      <c r="T70" s="149">
        <v>0</v>
      </c>
      <c r="U70" s="149">
        <v>1</v>
      </c>
      <c r="V70" s="35">
        <f t="shared" si="7"/>
        <v>4</v>
      </c>
      <c r="W70" s="50" t="str">
        <f t="shared" si="4"/>
        <v>O</v>
      </c>
      <c r="X70" s="53"/>
      <c r="Y70" s="13"/>
      <c r="Z70" s="13"/>
      <c r="AA70" s="13"/>
      <c r="AB70" s="13"/>
      <c r="AC70" s="13"/>
      <c r="AD70" s="13"/>
      <c r="AE70" s="13"/>
      <c r="AF70" s="13"/>
      <c r="AG70" s="13"/>
      <c r="AH70" s="52"/>
    </row>
    <row r="71" spans="1:34" x14ac:dyDescent="0.3">
      <c r="A71" s="51">
        <f t="shared" si="8"/>
        <v>66</v>
      </c>
      <c r="B71" s="3" t="s">
        <v>1017</v>
      </c>
      <c r="C71" s="3">
        <v>60</v>
      </c>
      <c r="D71" s="3"/>
      <c r="E71" s="28"/>
      <c r="F71" s="245">
        <v>1</v>
      </c>
      <c r="G71" s="245">
        <v>1</v>
      </c>
      <c r="H71" s="245">
        <v>0</v>
      </c>
      <c r="I71" s="245">
        <v>0</v>
      </c>
      <c r="J71" s="245">
        <v>0</v>
      </c>
      <c r="K71" s="177">
        <v>0</v>
      </c>
      <c r="L71" s="177">
        <v>0</v>
      </c>
      <c r="M71" s="35">
        <f t="shared" ref="M71:M76" si="9">SUM(F71:L71)</f>
        <v>2</v>
      </c>
      <c r="N71" s="50" t="str">
        <f t="shared" si="3"/>
        <v>O</v>
      </c>
      <c r="O71" s="177">
        <v>0</v>
      </c>
      <c r="P71" s="149">
        <v>0</v>
      </c>
      <c r="Q71" s="149">
        <v>0</v>
      </c>
      <c r="R71" s="149">
        <v>1</v>
      </c>
      <c r="S71" s="149">
        <v>1</v>
      </c>
      <c r="T71" s="149">
        <v>1</v>
      </c>
      <c r="U71" s="149">
        <v>0</v>
      </c>
      <c r="V71" s="35">
        <f t="shared" ref="V71:V76" si="10">SUM(O71:U71)</f>
        <v>3</v>
      </c>
      <c r="W71" s="50" t="str">
        <f t="shared" si="4"/>
        <v>O</v>
      </c>
      <c r="X71" s="51"/>
      <c r="Y71" s="13"/>
      <c r="Z71" s="13"/>
      <c r="AA71" s="13"/>
      <c r="AB71" s="13"/>
      <c r="AC71" s="13"/>
      <c r="AD71" s="13"/>
      <c r="AE71" s="13"/>
      <c r="AF71" s="12"/>
      <c r="AG71" s="12"/>
      <c r="AH71" s="52"/>
    </row>
    <row r="72" spans="1:34" x14ac:dyDescent="0.3">
      <c r="A72" s="51">
        <f t="shared" si="8"/>
        <v>67</v>
      </c>
      <c r="B72" s="3" t="s">
        <v>1016</v>
      </c>
      <c r="C72" s="3">
        <v>42</v>
      </c>
      <c r="D72" s="3"/>
      <c r="E72" s="28"/>
      <c r="F72" s="245">
        <v>1</v>
      </c>
      <c r="G72" s="245">
        <v>0</v>
      </c>
      <c r="H72" s="245">
        <v>0</v>
      </c>
      <c r="I72" s="245">
        <v>1</v>
      </c>
      <c r="J72" s="245">
        <v>1</v>
      </c>
      <c r="K72" s="177">
        <v>0</v>
      </c>
      <c r="L72" s="177">
        <v>0</v>
      </c>
      <c r="M72" s="35">
        <f t="shared" si="9"/>
        <v>3</v>
      </c>
      <c r="N72" s="50" t="str">
        <f t="shared" ref="N72:N76" si="11">IF(M72&gt;=5,"C",IF(M72=0,"-",IF(M72=1,"NI",IF(M72&gt;1,"O",IF(M72&gt;5,"O")))))</f>
        <v>O</v>
      </c>
      <c r="O72" s="177">
        <v>0</v>
      </c>
      <c r="P72" s="149">
        <v>0</v>
      </c>
      <c r="Q72" s="149">
        <v>0</v>
      </c>
      <c r="R72" s="149">
        <v>1</v>
      </c>
      <c r="S72" s="149">
        <v>0</v>
      </c>
      <c r="T72" s="149">
        <v>0</v>
      </c>
      <c r="U72" s="149">
        <v>0</v>
      </c>
      <c r="V72" s="35">
        <f t="shared" si="10"/>
        <v>1</v>
      </c>
      <c r="W72" s="50" t="str">
        <f>IF(V72&gt;=5,"C",IF(V72=0,"-",IF(V72=1,"NI",IF(V72&gt;1,"O",IF(V72&gt;5,"O")))))</f>
        <v>NI</v>
      </c>
      <c r="X72" s="51"/>
      <c r="Y72" s="13"/>
      <c r="Z72" s="13"/>
      <c r="AA72" s="13"/>
      <c r="AB72" s="13"/>
      <c r="AC72" s="13"/>
      <c r="AD72" s="13"/>
      <c r="AE72" s="12"/>
      <c r="AF72" s="13"/>
      <c r="AG72" s="13"/>
      <c r="AH72" s="52"/>
    </row>
    <row r="73" spans="1:34" x14ac:dyDescent="0.3">
      <c r="A73" s="51">
        <f t="shared" si="8"/>
        <v>68</v>
      </c>
      <c r="B73" s="3" t="s">
        <v>995</v>
      </c>
      <c r="C73" s="3">
        <v>25</v>
      </c>
      <c r="D73" s="3"/>
      <c r="E73" s="28"/>
      <c r="F73" s="245">
        <v>0</v>
      </c>
      <c r="G73" s="245">
        <v>0</v>
      </c>
      <c r="H73" s="245">
        <v>0</v>
      </c>
      <c r="I73" s="245">
        <v>0</v>
      </c>
      <c r="J73" s="245">
        <v>0</v>
      </c>
      <c r="K73" s="177">
        <v>1</v>
      </c>
      <c r="L73" s="177">
        <v>0</v>
      </c>
      <c r="M73" s="35">
        <f t="shared" si="9"/>
        <v>1</v>
      </c>
      <c r="N73" s="50" t="str">
        <f t="shared" si="11"/>
        <v>NI</v>
      </c>
      <c r="O73" s="177">
        <v>0</v>
      </c>
      <c r="P73" s="149">
        <v>1</v>
      </c>
      <c r="Q73" s="149">
        <v>1</v>
      </c>
      <c r="R73" s="149">
        <v>1</v>
      </c>
      <c r="S73" s="149">
        <v>0</v>
      </c>
      <c r="T73" s="149">
        <v>0</v>
      </c>
      <c r="U73" s="149">
        <v>0</v>
      </c>
      <c r="V73" s="35">
        <f t="shared" si="10"/>
        <v>3</v>
      </c>
      <c r="W73" s="50" t="str">
        <f t="shared" si="4"/>
        <v>O</v>
      </c>
      <c r="X73" s="51"/>
      <c r="Y73" s="13"/>
      <c r="Z73" s="13"/>
      <c r="AA73" s="13"/>
      <c r="AB73" s="13"/>
      <c r="AC73" s="13"/>
      <c r="AD73" s="13"/>
      <c r="AE73" s="13"/>
      <c r="AF73" s="13"/>
      <c r="AG73" s="13"/>
      <c r="AH73" s="52"/>
    </row>
    <row r="74" spans="1:34" x14ac:dyDescent="0.3">
      <c r="A74" s="54">
        <f t="shared" si="8"/>
        <v>69</v>
      </c>
      <c r="B74" s="22" t="s">
        <v>1000</v>
      </c>
      <c r="C74" s="22">
        <v>45</v>
      </c>
      <c r="D74" s="22"/>
      <c r="E74" s="62"/>
      <c r="F74" s="388">
        <v>0</v>
      </c>
      <c r="G74" s="388">
        <v>0</v>
      </c>
      <c r="H74" s="388">
        <v>0</v>
      </c>
      <c r="I74" s="388">
        <v>1</v>
      </c>
      <c r="J74" s="388">
        <v>0</v>
      </c>
      <c r="K74" s="389">
        <v>1</v>
      </c>
      <c r="L74" s="389">
        <v>0</v>
      </c>
      <c r="M74" s="198">
        <f t="shared" si="9"/>
        <v>2</v>
      </c>
      <c r="N74" s="390" t="str">
        <f t="shared" si="11"/>
        <v>O</v>
      </c>
      <c r="O74" s="389">
        <v>1</v>
      </c>
      <c r="P74" s="318">
        <v>0</v>
      </c>
      <c r="Q74" s="318">
        <v>1</v>
      </c>
      <c r="R74" s="318">
        <v>1</v>
      </c>
      <c r="S74" s="318">
        <v>1</v>
      </c>
      <c r="T74" s="318">
        <v>1</v>
      </c>
      <c r="U74" s="318">
        <v>1</v>
      </c>
      <c r="V74" s="198">
        <f t="shared" si="10"/>
        <v>6</v>
      </c>
      <c r="W74" s="390" t="str">
        <f t="shared" ref="W74:W76" si="12">IF(V74&gt;=5,"C",IF(V74=0,"-",IF(V74=1,"NI",IF(V74&gt;1,"O",IF(V74&gt;5,"O")))))</f>
        <v>C</v>
      </c>
      <c r="X74" s="101"/>
      <c r="Y74" s="23"/>
      <c r="Z74" s="23"/>
      <c r="AA74" s="23"/>
      <c r="AB74" s="23"/>
      <c r="AC74" s="23"/>
      <c r="AD74" s="23"/>
      <c r="AE74" s="23"/>
      <c r="AF74" s="23"/>
      <c r="AG74" s="23"/>
      <c r="AH74" s="55"/>
    </row>
    <row r="75" spans="1:34" x14ac:dyDescent="0.3">
      <c r="A75" s="12">
        <f t="shared" si="8"/>
        <v>70</v>
      </c>
      <c r="B75" s="3" t="s">
        <v>1043</v>
      </c>
      <c r="C75" s="3"/>
      <c r="D75" s="3"/>
      <c r="E75" s="12"/>
      <c r="F75" s="254">
        <v>0</v>
      </c>
      <c r="G75" s="254">
        <v>0</v>
      </c>
      <c r="H75" s="254">
        <v>0</v>
      </c>
      <c r="I75" s="254">
        <v>1</v>
      </c>
      <c r="J75" s="254">
        <v>0</v>
      </c>
      <c r="K75" s="136">
        <v>0</v>
      </c>
      <c r="L75" s="136">
        <v>1</v>
      </c>
      <c r="M75" s="13">
        <f t="shared" si="9"/>
        <v>2</v>
      </c>
      <c r="N75" s="13" t="str">
        <f t="shared" si="11"/>
        <v>O</v>
      </c>
      <c r="O75" s="136">
        <v>0</v>
      </c>
      <c r="P75" s="136">
        <v>0</v>
      </c>
      <c r="Q75" s="136">
        <v>0</v>
      </c>
      <c r="R75" s="136">
        <v>0</v>
      </c>
      <c r="S75" s="136">
        <v>0</v>
      </c>
      <c r="T75" s="136">
        <v>0</v>
      </c>
      <c r="U75" s="136">
        <v>0</v>
      </c>
      <c r="V75" s="13">
        <f t="shared" si="10"/>
        <v>0</v>
      </c>
      <c r="W75" s="13" t="str">
        <f t="shared" si="12"/>
        <v>-</v>
      </c>
      <c r="X75" s="13"/>
      <c r="Y75" s="13"/>
      <c r="Z75" s="13"/>
      <c r="AA75" s="13"/>
      <c r="AB75" s="13"/>
      <c r="AC75" s="13"/>
      <c r="AD75" s="13"/>
      <c r="AE75" s="12"/>
      <c r="AF75" s="12"/>
      <c r="AG75" s="12"/>
      <c r="AH75" s="12"/>
    </row>
    <row r="76" spans="1:34" x14ac:dyDescent="0.3">
      <c r="A76" s="12">
        <f t="shared" si="8"/>
        <v>71</v>
      </c>
      <c r="B76" s="3" t="s">
        <v>994</v>
      </c>
      <c r="C76" s="3">
        <v>44</v>
      </c>
      <c r="D76" s="3"/>
      <c r="E76" s="12"/>
      <c r="F76" s="254">
        <v>0</v>
      </c>
      <c r="G76" s="254">
        <v>0</v>
      </c>
      <c r="H76" s="254">
        <v>0</v>
      </c>
      <c r="I76" s="254">
        <v>1</v>
      </c>
      <c r="J76" s="254">
        <v>0</v>
      </c>
      <c r="K76" s="136">
        <v>0</v>
      </c>
      <c r="L76" s="136">
        <v>0</v>
      </c>
      <c r="M76" s="13">
        <f t="shared" si="9"/>
        <v>1</v>
      </c>
      <c r="N76" s="13" t="str">
        <f t="shared" si="11"/>
        <v>NI</v>
      </c>
      <c r="O76" s="136">
        <v>0</v>
      </c>
      <c r="P76" s="136">
        <v>1</v>
      </c>
      <c r="Q76" s="136">
        <v>1</v>
      </c>
      <c r="R76" s="136">
        <v>0</v>
      </c>
      <c r="S76" s="136">
        <v>1</v>
      </c>
      <c r="T76" s="136">
        <v>1</v>
      </c>
      <c r="U76" s="136">
        <v>1</v>
      </c>
      <c r="V76" s="13">
        <f t="shared" si="10"/>
        <v>5</v>
      </c>
      <c r="W76" s="13" t="str">
        <f t="shared" si="12"/>
        <v>C</v>
      </c>
      <c r="X76" s="12"/>
      <c r="Y76" s="13"/>
      <c r="Z76" s="13"/>
      <c r="AA76" s="13"/>
      <c r="AB76" s="13"/>
      <c r="AC76" s="13"/>
      <c r="AD76" s="13"/>
      <c r="AE76" s="12"/>
      <c r="AF76" s="13"/>
      <c r="AG76" s="13"/>
      <c r="AH76" s="13"/>
    </row>
    <row r="77" spans="1:34" x14ac:dyDescent="0.3">
      <c r="A77" s="15"/>
      <c r="B77" s="16"/>
      <c r="C77" s="16"/>
      <c r="D77" s="16"/>
      <c r="E77" s="15"/>
      <c r="F77" s="315"/>
      <c r="G77" s="315"/>
      <c r="H77" s="315"/>
      <c r="I77" s="315"/>
      <c r="J77" s="315"/>
      <c r="K77" s="233"/>
      <c r="L77" s="233"/>
      <c r="M77" s="228"/>
      <c r="N77" s="228"/>
      <c r="O77" s="233"/>
      <c r="P77" s="233"/>
      <c r="Q77" s="233"/>
      <c r="R77" s="233"/>
      <c r="S77" s="233"/>
      <c r="T77" s="233"/>
      <c r="U77" s="233"/>
      <c r="V77" s="228"/>
      <c r="W77" s="228"/>
      <c r="X77" s="15"/>
      <c r="Y77" s="228"/>
      <c r="Z77" s="228"/>
      <c r="AA77" s="228"/>
      <c r="AB77" s="228"/>
      <c r="AC77" s="228"/>
      <c r="AD77" s="228"/>
      <c r="AE77" s="15"/>
      <c r="AF77" s="228"/>
      <c r="AG77" s="228"/>
      <c r="AH77" s="228"/>
    </row>
    <row r="78" spans="1:34" x14ac:dyDescent="0.3">
      <c r="A78" s="15"/>
      <c r="B78" s="16"/>
      <c r="C78" s="16"/>
      <c r="D78" s="16"/>
      <c r="E78" s="15"/>
      <c r="F78" s="315"/>
      <c r="G78" s="315"/>
      <c r="H78" s="315"/>
      <c r="I78" s="315"/>
      <c r="J78" s="315"/>
      <c r="K78" s="233"/>
      <c r="L78" s="233"/>
      <c r="M78" s="228"/>
      <c r="N78" s="228"/>
      <c r="O78" s="233"/>
      <c r="P78" s="233"/>
      <c r="Q78" s="233"/>
      <c r="R78" s="233"/>
      <c r="S78" s="233"/>
      <c r="T78" s="233"/>
      <c r="U78" s="233"/>
      <c r="V78" s="228"/>
      <c r="W78" s="228"/>
      <c r="X78" s="15"/>
      <c r="Y78" s="228"/>
      <c r="Z78" s="228"/>
      <c r="AA78" s="228"/>
      <c r="AB78" s="228"/>
      <c r="AC78" s="228"/>
      <c r="AD78" s="228"/>
      <c r="AE78" s="15"/>
      <c r="AF78" s="228"/>
      <c r="AG78" s="228"/>
      <c r="AH78" s="228"/>
    </row>
    <row r="79" spans="1:34" x14ac:dyDescent="0.3">
      <c r="A79" s="15"/>
      <c r="B79" s="16"/>
      <c r="C79" s="16"/>
      <c r="D79" s="16"/>
      <c r="E79" s="15"/>
      <c r="F79" s="315"/>
      <c r="G79" s="315"/>
      <c r="H79" s="315"/>
      <c r="I79" s="315"/>
      <c r="J79" s="315"/>
      <c r="K79" s="233"/>
      <c r="L79" s="233"/>
      <c r="M79" s="228"/>
      <c r="N79" s="228"/>
      <c r="O79" s="233"/>
      <c r="P79" s="233"/>
      <c r="Q79" s="233"/>
      <c r="R79" s="233"/>
      <c r="S79" s="233"/>
      <c r="T79" s="233"/>
      <c r="U79" s="233"/>
      <c r="V79" s="228"/>
      <c r="W79" s="228"/>
      <c r="X79" s="15"/>
      <c r="Y79" s="228"/>
      <c r="Z79" s="228"/>
      <c r="AA79" s="228"/>
      <c r="AB79" s="228"/>
      <c r="AC79" s="228"/>
      <c r="AD79" s="228"/>
      <c r="AE79" s="15"/>
      <c r="AF79" s="228"/>
      <c r="AG79" s="228"/>
      <c r="AH79" s="228"/>
    </row>
    <row r="80" spans="1:34" x14ac:dyDescent="0.3">
      <c r="A80" s="15"/>
      <c r="B80" s="16"/>
      <c r="C80" s="16"/>
      <c r="D80" s="16"/>
      <c r="E80" s="15"/>
      <c r="F80" s="315"/>
      <c r="G80" s="315"/>
      <c r="H80" s="315"/>
      <c r="I80" s="315"/>
      <c r="J80" s="315"/>
      <c r="K80" s="233"/>
      <c r="L80" s="233"/>
      <c r="M80" s="228"/>
      <c r="N80" s="228"/>
      <c r="O80" s="233"/>
      <c r="P80" s="233"/>
      <c r="Q80" s="233"/>
      <c r="R80" s="233"/>
      <c r="S80" s="233"/>
      <c r="T80" s="233"/>
      <c r="U80" s="233"/>
      <c r="V80" s="228"/>
      <c r="W80" s="228"/>
      <c r="X80" s="15"/>
      <c r="Y80" s="228"/>
      <c r="Z80" s="228"/>
      <c r="AA80" s="228"/>
      <c r="AB80" s="228"/>
      <c r="AC80" s="228"/>
      <c r="AD80" s="228"/>
      <c r="AE80" s="15"/>
      <c r="AF80" s="228"/>
      <c r="AG80" s="228"/>
      <c r="AH80" s="228"/>
    </row>
    <row r="81" spans="1:34" x14ac:dyDescent="0.3">
      <c r="A81" s="15"/>
      <c r="B81" s="16"/>
      <c r="C81" s="16"/>
      <c r="D81" s="16"/>
      <c r="E81" s="15"/>
      <c r="F81" s="315"/>
      <c r="G81" s="315"/>
      <c r="H81" s="315"/>
      <c r="I81" s="315"/>
      <c r="J81" s="315"/>
      <c r="K81" s="233"/>
      <c r="L81" s="233"/>
      <c r="M81" s="228"/>
      <c r="N81" s="228"/>
      <c r="O81" s="233"/>
      <c r="P81" s="233"/>
      <c r="Q81" s="233"/>
      <c r="R81" s="233"/>
      <c r="S81" s="233"/>
      <c r="T81" s="233"/>
      <c r="U81" s="233"/>
      <c r="V81" s="228"/>
      <c r="W81" s="228"/>
      <c r="X81" s="15"/>
      <c r="Y81" s="228"/>
      <c r="Z81" s="228"/>
      <c r="AA81" s="228"/>
      <c r="AB81" s="228"/>
      <c r="AC81" s="228"/>
      <c r="AD81" s="228"/>
      <c r="AE81" s="15"/>
      <c r="AF81" s="228"/>
      <c r="AG81" s="228"/>
      <c r="AH81" s="228"/>
    </row>
    <row r="82" spans="1:34" x14ac:dyDescent="0.3">
      <c r="A82" s="15"/>
      <c r="B82" s="16"/>
      <c r="C82" s="16"/>
      <c r="D82" s="16"/>
      <c r="E82" s="15"/>
      <c r="F82" s="315"/>
      <c r="G82" s="315"/>
      <c r="H82" s="315"/>
      <c r="I82" s="315"/>
      <c r="J82" s="315"/>
      <c r="K82" s="233"/>
      <c r="L82" s="233"/>
      <c r="M82" s="228"/>
      <c r="N82" s="228"/>
      <c r="O82" s="233"/>
      <c r="P82" s="233"/>
      <c r="Q82" s="233"/>
      <c r="R82" s="233"/>
      <c r="S82" s="233"/>
      <c r="T82" s="233"/>
      <c r="U82" s="233"/>
      <c r="V82" s="228"/>
      <c r="W82" s="228"/>
      <c r="X82" s="15"/>
      <c r="Y82" s="228"/>
      <c r="Z82" s="228"/>
      <c r="AA82" s="228"/>
      <c r="AB82" s="228"/>
      <c r="AC82" s="228"/>
      <c r="AD82" s="228"/>
      <c r="AE82" s="15"/>
      <c r="AF82" s="228"/>
      <c r="AG82" s="228"/>
      <c r="AH82" s="228"/>
    </row>
    <row r="83" spans="1:34" x14ac:dyDescent="0.3">
      <c r="A83" s="15"/>
      <c r="B83" s="16"/>
      <c r="C83" s="16"/>
      <c r="D83" s="16"/>
      <c r="E83" s="15"/>
      <c r="F83" s="315"/>
      <c r="G83" s="315"/>
      <c r="H83" s="315"/>
      <c r="I83" s="315"/>
      <c r="J83" s="315"/>
      <c r="K83" s="233"/>
      <c r="L83" s="233"/>
      <c r="M83" s="228"/>
      <c r="N83" s="228"/>
      <c r="O83" s="233"/>
      <c r="P83" s="233"/>
      <c r="Q83" s="233"/>
      <c r="R83" s="233"/>
      <c r="S83" s="233"/>
      <c r="T83" s="233"/>
      <c r="U83" s="233"/>
      <c r="V83" s="228"/>
      <c r="W83" s="228"/>
      <c r="X83" s="15"/>
      <c r="Y83" s="228"/>
      <c r="Z83" s="228"/>
      <c r="AA83" s="228"/>
      <c r="AB83" s="228"/>
      <c r="AC83" s="228"/>
      <c r="AD83" s="228"/>
      <c r="AE83" s="15"/>
      <c r="AF83" s="228"/>
      <c r="AG83" s="228"/>
      <c r="AH83" s="228"/>
    </row>
    <row r="84" spans="1:34" ht="15" thickBot="1" x14ac:dyDescent="0.35">
      <c r="B84" s="2"/>
      <c r="C84" s="2"/>
      <c r="D84" s="2"/>
      <c r="E84" s="1"/>
      <c r="F84" s="249"/>
      <c r="G84" s="255"/>
      <c r="H84" s="255"/>
      <c r="I84" s="255"/>
      <c r="J84" s="255"/>
      <c r="K84" s="205"/>
      <c r="L84" s="205"/>
      <c r="M84" s="10"/>
      <c r="N84" s="10"/>
    </row>
    <row r="85" spans="1:34" x14ac:dyDescent="0.3">
      <c r="B85" s="68" t="s">
        <v>10</v>
      </c>
      <c r="C85" s="33">
        <v>1</v>
      </c>
      <c r="G85" s="255"/>
      <c r="H85" s="255"/>
      <c r="I85" s="255"/>
      <c r="J85" s="255"/>
      <c r="M85" s="10"/>
      <c r="N85" s="10"/>
    </row>
    <row r="86" spans="1:34" ht="15" thickBot="1" x14ac:dyDescent="0.35">
      <c r="B86" s="56" t="s">
        <v>28</v>
      </c>
      <c r="C86" s="31">
        <v>0</v>
      </c>
      <c r="G86" s="255"/>
      <c r="H86" s="255"/>
      <c r="I86" s="255"/>
      <c r="J86" s="255"/>
      <c r="M86" s="10"/>
      <c r="N86" s="10"/>
    </row>
    <row r="87" spans="1:34" x14ac:dyDescent="0.3">
      <c r="B87" s="65" t="s">
        <v>15</v>
      </c>
      <c r="C87" s="67" t="s">
        <v>19</v>
      </c>
      <c r="D87" s="66" t="s">
        <v>16</v>
      </c>
      <c r="G87" s="255"/>
      <c r="H87" s="255"/>
      <c r="I87" s="255"/>
      <c r="J87" s="255"/>
      <c r="M87" s="10"/>
      <c r="N87" s="10"/>
    </row>
    <row r="88" spans="1:34" x14ac:dyDescent="0.3">
      <c r="B88" s="25" t="s">
        <v>4</v>
      </c>
      <c r="C88" s="30" t="s">
        <v>7</v>
      </c>
      <c r="D88" s="7" t="s">
        <v>17</v>
      </c>
      <c r="N88" s="10"/>
    </row>
    <row r="89" spans="1:34" x14ac:dyDescent="0.3">
      <c r="B89" s="25" t="s">
        <v>5</v>
      </c>
      <c r="C89" s="30" t="s">
        <v>8</v>
      </c>
      <c r="D89" s="7" t="s">
        <v>3</v>
      </c>
    </row>
    <row r="90" spans="1:34" ht="15" thickBot="1" x14ac:dyDescent="0.35">
      <c r="B90" s="26" t="s">
        <v>6</v>
      </c>
      <c r="C90" s="31" t="s">
        <v>20</v>
      </c>
      <c r="D90" s="32" t="s">
        <v>18</v>
      </c>
    </row>
    <row r="91" spans="1:34" ht="15" thickBot="1" x14ac:dyDescent="0.35">
      <c r="A91"/>
      <c r="B91" s="16"/>
      <c r="C91" s="16"/>
      <c r="D91" s="16"/>
      <c r="E91" s="15"/>
      <c r="F91" s="251"/>
      <c r="G91" s="251"/>
      <c r="N91"/>
    </row>
    <row r="92" spans="1:34" ht="16.2" thickBot="1" x14ac:dyDescent="0.35">
      <c r="A92"/>
      <c r="B92" s="153" t="s">
        <v>943</v>
      </c>
      <c r="C92" s="154"/>
      <c r="D92" s="154"/>
      <c r="E92" s="155"/>
      <c r="F92" s="252"/>
      <c r="G92" s="251"/>
      <c r="N92"/>
    </row>
    <row r="93" spans="1:34" x14ac:dyDescent="0.3">
      <c r="A93"/>
      <c r="B93" s="64" t="s">
        <v>15</v>
      </c>
      <c r="C93" s="9" t="s">
        <v>19</v>
      </c>
      <c r="D93" s="20" t="s">
        <v>22</v>
      </c>
      <c r="E93" s="74" t="s">
        <v>16</v>
      </c>
      <c r="F93" s="253"/>
      <c r="G93" s="251"/>
      <c r="N93"/>
    </row>
    <row r="94" spans="1:34" x14ac:dyDescent="0.3">
      <c r="A94"/>
      <c r="B94" s="25" t="s">
        <v>4</v>
      </c>
      <c r="C94" s="11" t="s">
        <v>7</v>
      </c>
      <c r="D94" s="43">
        <f>COUNTIF(N7:N76,"C")</f>
        <v>1</v>
      </c>
      <c r="E94" s="27" t="s">
        <v>17</v>
      </c>
      <c r="F94" s="253"/>
      <c r="G94" s="251"/>
      <c r="N94"/>
    </row>
    <row r="95" spans="1:34" x14ac:dyDescent="0.3">
      <c r="A95"/>
      <c r="B95" s="25" t="s">
        <v>5</v>
      </c>
      <c r="C95" s="11" t="s">
        <v>8</v>
      </c>
      <c r="D95" s="43">
        <f>COUNTIF(N7:N76,"O")</f>
        <v>26</v>
      </c>
      <c r="E95" s="27" t="s">
        <v>3</v>
      </c>
      <c r="F95" s="253"/>
      <c r="G95" s="251"/>
      <c r="N95"/>
    </row>
    <row r="96" spans="1:34" ht="15" thickBot="1" x14ac:dyDescent="0.35">
      <c r="A96"/>
      <c r="B96" s="75" t="s">
        <v>6</v>
      </c>
      <c r="C96" s="8" t="s">
        <v>20</v>
      </c>
      <c r="D96" s="44">
        <f>COUNTIF(N7:N76,"NI")</f>
        <v>27</v>
      </c>
      <c r="E96" s="73" t="s">
        <v>18</v>
      </c>
      <c r="F96" s="253"/>
      <c r="G96" s="251"/>
      <c r="N96"/>
    </row>
    <row r="97" spans="1:14" ht="15" thickBot="1" x14ac:dyDescent="0.35">
      <c r="A97"/>
      <c r="B97" s="69" t="s">
        <v>22</v>
      </c>
      <c r="C97" s="71"/>
      <c r="D97" s="70">
        <f>SUM(D94:D96)</f>
        <v>54</v>
      </c>
      <c r="E97" s="71"/>
      <c r="F97" s="253"/>
      <c r="G97" s="253"/>
      <c r="N97"/>
    </row>
    <row r="99" spans="1:14" x14ac:dyDescent="0.3">
      <c r="B99" s="156" t="s">
        <v>944</v>
      </c>
      <c r="C99" s="157" t="s">
        <v>19</v>
      </c>
      <c r="D99" s="158" t="s">
        <v>22</v>
      </c>
      <c r="E99" s="157" t="s">
        <v>16</v>
      </c>
    </row>
    <row r="100" spans="1:14" x14ac:dyDescent="0.3">
      <c r="B100" s="25" t="s">
        <v>4</v>
      </c>
      <c r="C100" s="11" t="s">
        <v>7</v>
      </c>
      <c r="D100" s="43">
        <f>COUNTIF(W7:W76,"C")</f>
        <v>8</v>
      </c>
      <c r="E100" s="27" t="s">
        <v>17</v>
      </c>
    </row>
    <row r="101" spans="1:14" x14ac:dyDescent="0.3">
      <c r="B101" s="25" t="s">
        <v>5</v>
      </c>
      <c r="C101" s="11" t="s">
        <v>8</v>
      </c>
      <c r="D101" s="43">
        <f>COUNTIF(W7:W76,"O")</f>
        <v>26</v>
      </c>
      <c r="E101" s="27" t="s">
        <v>3</v>
      </c>
    </row>
    <row r="102" spans="1:14" ht="15" thickBot="1" x14ac:dyDescent="0.35">
      <c r="B102" s="75" t="s">
        <v>6</v>
      </c>
      <c r="C102" s="8" t="s">
        <v>20</v>
      </c>
      <c r="D102" s="44">
        <f>COUNTIF(W7:W76,"NI")</f>
        <v>11</v>
      </c>
      <c r="E102" s="73" t="s">
        <v>18</v>
      </c>
    </row>
    <row r="103" spans="1:14" ht="15" thickBot="1" x14ac:dyDescent="0.35">
      <c r="B103" s="69" t="s">
        <v>22</v>
      </c>
      <c r="C103" s="71"/>
      <c r="D103" s="70">
        <f>SUM(D100:D102)</f>
        <v>45</v>
      </c>
      <c r="E103" s="71"/>
    </row>
    <row r="151" spans="1:14" x14ac:dyDescent="0.3">
      <c r="A151"/>
      <c r="E151" s="1"/>
      <c r="N151"/>
    </row>
    <row r="152" spans="1:14" x14ac:dyDescent="0.3">
      <c r="A152"/>
      <c r="E152" s="1"/>
      <c r="N152"/>
    </row>
    <row r="153" spans="1:14" x14ac:dyDescent="0.3">
      <c r="A153"/>
      <c r="E153" s="1"/>
      <c r="N153"/>
    </row>
    <row r="154" spans="1:14" x14ac:dyDescent="0.3">
      <c r="A154"/>
      <c r="E154" s="1"/>
      <c r="N154"/>
    </row>
    <row r="155" spans="1:14" x14ac:dyDescent="0.3">
      <c r="A155"/>
      <c r="E155" s="1"/>
      <c r="N155"/>
    </row>
  </sheetData>
  <sortState ref="B7:B76">
    <sortCondition ref="B76"/>
  </sortState>
  <mergeCells count="8">
    <mergeCell ref="F5:L5"/>
    <mergeCell ref="O5:U5"/>
    <mergeCell ref="X5:AF5"/>
    <mergeCell ref="E1:L1"/>
    <mergeCell ref="E2:L2"/>
    <mergeCell ref="F4:N4"/>
    <mergeCell ref="O4:W4"/>
    <mergeCell ref="X4:AH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228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2289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68"/>
  <sheetViews>
    <sheetView topLeftCell="A7" zoomScale="60" zoomScaleNormal="60" workbookViewId="0">
      <selection activeCell="S23" sqref="S23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0" width="6.5546875" style="250" customWidth="1"/>
    <col min="11" max="13" width="6.5546875" style="130" customWidth="1"/>
    <col min="14" max="14" width="11" customWidth="1"/>
    <col min="15" max="15" width="11" style="1" customWidth="1"/>
    <col min="16" max="16" width="8.6640625" style="130" customWidth="1"/>
    <col min="17" max="17" width="9" style="130" customWidth="1"/>
    <col min="18" max="18" width="9.33203125" style="130" customWidth="1"/>
    <col min="19" max="19" width="9" style="130" customWidth="1"/>
    <col min="20" max="20" width="7.88671875" style="208" customWidth="1"/>
    <col min="21" max="21" width="8.88671875" style="130" customWidth="1"/>
    <col min="22" max="22" width="9.44140625" style="130" customWidth="1"/>
    <col min="23" max="24" width="7.6640625" style="216" customWidth="1"/>
    <col min="25" max="25" width="7.88671875" style="130" customWidth="1"/>
  </cols>
  <sheetData>
    <row r="1" spans="1:38" ht="15" x14ac:dyDescent="0.25">
      <c r="B1" s="77"/>
      <c r="C1" s="77"/>
      <c r="D1" s="77"/>
      <c r="E1" s="457" t="s">
        <v>2</v>
      </c>
      <c r="F1" s="469"/>
      <c r="G1" s="469"/>
      <c r="H1" s="469"/>
      <c r="I1" s="469"/>
      <c r="J1" s="469"/>
      <c r="K1" s="457"/>
      <c r="L1" s="457"/>
      <c r="M1" s="457"/>
      <c r="N1" s="77"/>
    </row>
    <row r="2" spans="1:38" ht="15.6" customHeight="1" x14ac:dyDescent="0.25">
      <c r="A2" s="77"/>
      <c r="D2" s="130"/>
      <c r="E2" s="457" t="s">
        <v>11</v>
      </c>
      <c r="F2" s="469"/>
      <c r="G2" s="469"/>
      <c r="H2" s="469"/>
      <c r="I2" s="469"/>
      <c r="J2" s="469"/>
      <c r="K2" s="457"/>
      <c r="L2" s="457"/>
      <c r="M2" s="457"/>
      <c r="N2" s="4"/>
    </row>
    <row r="3" spans="1:38" ht="16.5" thickBot="1" x14ac:dyDescent="0.3">
      <c r="A3" s="77"/>
      <c r="E3" s="77"/>
      <c r="F3" s="246"/>
      <c r="G3" s="246"/>
      <c r="H3" s="246"/>
      <c r="I3" s="246"/>
      <c r="J3" s="246"/>
      <c r="K3" s="139"/>
      <c r="L3" s="160"/>
      <c r="M3" s="162"/>
      <c r="N3" s="77"/>
    </row>
    <row r="4" spans="1:38" ht="15.75" thickBot="1" x14ac:dyDescent="0.3">
      <c r="A4" s="77"/>
      <c r="E4" s="77"/>
      <c r="F4" s="467" t="s">
        <v>12</v>
      </c>
      <c r="G4" s="468"/>
      <c r="H4" s="468"/>
      <c r="I4" s="468"/>
      <c r="J4" s="468"/>
      <c r="K4" s="459"/>
      <c r="L4" s="459"/>
      <c r="M4" s="459"/>
      <c r="N4" s="459"/>
      <c r="O4" s="460"/>
      <c r="P4" s="463" t="s">
        <v>26</v>
      </c>
      <c r="Q4" s="461"/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.75" thickBot="1" x14ac:dyDescent="0.3">
      <c r="A5" s="77"/>
      <c r="E5" s="77"/>
      <c r="F5" s="467" t="s">
        <v>25</v>
      </c>
      <c r="G5" s="468"/>
      <c r="H5" s="468"/>
      <c r="I5" s="468"/>
      <c r="J5" s="468"/>
      <c r="K5" s="456"/>
      <c r="L5" s="456"/>
      <c r="M5" s="456"/>
      <c r="N5" s="78"/>
      <c r="O5" s="47"/>
      <c r="P5" s="455" t="s">
        <v>25</v>
      </c>
      <c r="Q5" s="456"/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242">
        <v>3</v>
      </c>
      <c r="G6" s="243">
        <v>5</v>
      </c>
      <c r="H6" s="256" t="s">
        <v>202</v>
      </c>
      <c r="I6" s="256" t="s">
        <v>203</v>
      </c>
      <c r="J6" s="256" t="s">
        <v>80</v>
      </c>
      <c r="K6" s="144" t="s">
        <v>208</v>
      </c>
      <c r="L6" s="144" t="s">
        <v>81</v>
      </c>
      <c r="M6" s="145">
        <v>26</v>
      </c>
      <c r="N6" s="41" t="s">
        <v>13</v>
      </c>
      <c r="O6" s="42" t="s">
        <v>14</v>
      </c>
      <c r="P6" s="176">
        <v>1</v>
      </c>
      <c r="Q6" s="143">
        <v>3</v>
      </c>
      <c r="R6" s="144" t="s">
        <v>951</v>
      </c>
      <c r="S6" s="144" t="s">
        <v>202</v>
      </c>
      <c r="T6" s="144" t="s">
        <v>239</v>
      </c>
      <c r="U6" s="144" t="s">
        <v>80</v>
      </c>
      <c r="V6" s="144" t="s">
        <v>246</v>
      </c>
      <c r="W6" s="224">
        <v>24</v>
      </c>
      <c r="X6" s="215">
        <v>28</v>
      </c>
      <c r="Y6" s="148">
        <v>30</v>
      </c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ht="14.4" customHeight="1" x14ac:dyDescent="0.25">
      <c r="A7" s="51">
        <v>1</v>
      </c>
      <c r="B7" s="3" t="s">
        <v>1129</v>
      </c>
      <c r="C7" s="45"/>
      <c r="D7" s="45"/>
      <c r="E7" s="28"/>
      <c r="F7" s="245">
        <v>0</v>
      </c>
      <c r="G7" s="244">
        <v>0</v>
      </c>
      <c r="H7" s="244">
        <v>0</v>
      </c>
      <c r="I7" s="244">
        <v>0</v>
      </c>
      <c r="J7" s="244">
        <v>1</v>
      </c>
      <c r="K7" s="149">
        <v>0</v>
      </c>
      <c r="L7" s="149">
        <v>0</v>
      </c>
      <c r="M7" s="149">
        <v>0</v>
      </c>
      <c r="N7" s="35">
        <f t="shared" ref="N7:N38" si="0">SUM(F7:M7)</f>
        <v>1</v>
      </c>
      <c r="O7" s="50" t="str">
        <f>IF(N7&gt;=5,"C",IF(N7=0,"-",IF(N7=1,"NI",IF(N7&gt;1,"O",IF(N7&gt;5,"O")))))</f>
        <v>NI</v>
      </c>
      <c r="P7" s="177">
        <v>0</v>
      </c>
      <c r="Q7" s="149">
        <v>0</v>
      </c>
      <c r="R7" s="149">
        <v>0</v>
      </c>
      <c r="S7" s="149">
        <v>0</v>
      </c>
      <c r="T7" s="206">
        <v>0</v>
      </c>
      <c r="U7" s="149">
        <v>0</v>
      </c>
      <c r="V7" s="149">
        <v>0</v>
      </c>
      <c r="W7" s="221">
        <v>0</v>
      </c>
      <c r="X7" s="221">
        <v>0</v>
      </c>
      <c r="Y7" s="149">
        <v>0</v>
      </c>
      <c r="Z7" s="35">
        <f>SUM(P7:Y7)</f>
        <v>0</v>
      </c>
      <c r="AA7" s="50" t="str">
        <f t="shared" ref="AA7:AA71" si="1">IF(Z7&gt;=5,"C",IF(Z7=0,"-",IF(Z7=1,"NI",IF(Z7&gt;1,"O",IF(Z7&gt;5,"O")))))</f>
        <v>-</v>
      </c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ht="15" x14ac:dyDescent="0.25">
      <c r="A8" s="51">
        <f t="shared" ref="A8:A14" si="2">A7+1</f>
        <v>2</v>
      </c>
      <c r="B8" s="3" t="s">
        <v>1078</v>
      </c>
      <c r="C8" s="3">
        <v>55</v>
      </c>
      <c r="D8" s="3"/>
      <c r="E8" s="28"/>
      <c r="F8" s="245">
        <v>0</v>
      </c>
      <c r="G8" s="244">
        <v>0</v>
      </c>
      <c r="H8" s="244">
        <v>1</v>
      </c>
      <c r="I8" s="244">
        <v>0</v>
      </c>
      <c r="J8" s="244">
        <v>0</v>
      </c>
      <c r="K8" s="149">
        <v>1</v>
      </c>
      <c r="L8" s="149">
        <v>0</v>
      </c>
      <c r="M8" s="149">
        <v>0</v>
      </c>
      <c r="N8" s="35">
        <f t="shared" si="0"/>
        <v>2</v>
      </c>
      <c r="O8" s="50" t="str">
        <f t="shared" ref="O8:O71" si="3">IF(N8&gt;=5,"C",IF(N8=0,"-",IF(N8=1,"NI",IF(N8&gt;1,"O",IF(N8&gt;5,"O")))))</f>
        <v>O</v>
      </c>
      <c r="P8" s="177">
        <v>1</v>
      </c>
      <c r="Q8" s="149">
        <v>1</v>
      </c>
      <c r="R8" s="149">
        <v>1</v>
      </c>
      <c r="S8" s="149">
        <v>1</v>
      </c>
      <c r="T8" s="206">
        <v>0</v>
      </c>
      <c r="U8" s="149">
        <v>1</v>
      </c>
      <c r="V8" s="149">
        <v>1</v>
      </c>
      <c r="W8" s="221">
        <v>1</v>
      </c>
      <c r="X8" s="221">
        <v>0</v>
      </c>
      <c r="Y8" s="149">
        <v>0</v>
      </c>
      <c r="Z8" s="35">
        <f t="shared" ref="Z8:Z71" si="4">SUM(P8:Y8)</f>
        <v>7</v>
      </c>
      <c r="AA8" s="50" t="str">
        <f t="shared" si="1"/>
        <v>C</v>
      </c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ht="15" x14ac:dyDescent="0.25">
      <c r="A9" s="51">
        <f t="shared" si="2"/>
        <v>3</v>
      </c>
      <c r="B9" s="3" t="s">
        <v>1125</v>
      </c>
      <c r="C9" s="3"/>
      <c r="D9" s="3"/>
      <c r="E9" s="28"/>
      <c r="F9" s="245">
        <v>0</v>
      </c>
      <c r="G9" s="244">
        <v>1</v>
      </c>
      <c r="H9" s="244">
        <v>0</v>
      </c>
      <c r="I9" s="244">
        <v>0</v>
      </c>
      <c r="J9" s="244">
        <v>0</v>
      </c>
      <c r="K9" s="149">
        <v>0</v>
      </c>
      <c r="L9" s="149">
        <v>1</v>
      </c>
      <c r="M9" s="149">
        <v>1</v>
      </c>
      <c r="N9" s="35">
        <f t="shared" si="0"/>
        <v>3</v>
      </c>
      <c r="O9" s="50" t="str">
        <f t="shared" si="3"/>
        <v>O</v>
      </c>
      <c r="P9" s="177">
        <v>0</v>
      </c>
      <c r="Q9" s="149">
        <v>0</v>
      </c>
      <c r="R9" s="149">
        <v>0</v>
      </c>
      <c r="S9" s="149">
        <v>0</v>
      </c>
      <c r="T9" s="206">
        <v>0</v>
      </c>
      <c r="U9" s="149">
        <v>0</v>
      </c>
      <c r="V9" s="149">
        <v>0</v>
      </c>
      <c r="W9" s="221">
        <v>0</v>
      </c>
      <c r="X9" s="221">
        <v>0</v>
      </c>
      <c r="Y9" s="149">
        <v>0</v>
      </c>
      <c r="Z9" s="35">
        <f t="shared" si="4"/>
        <v>0</v>
      </c>
      <c r="AA9" s="50" t="str">
        <f t="shared" si="1"/>
        <v>-</v>
      </c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ht="15" x14ac:dyDescent="0.25">
      <c r="A10" s="51">
        <f t="shared" si="2"/>
        <v>4</v>
      </c>
      <c r="B10" s="3" t="s">
        <v>1116</v>
      </c>
      <c r="C10" s="3">
        <v>33</v>
      </c>
      <c r="D10" s="3"/>
      <c r="E10" s="28"/>
      <c r="F10" s="245">
        <v>1</v>
      </c>
      <c r="G10" s="244">
        <v>1</v>
      </c>
      <c r="H10" s="244">
        <v>1</v>
      </c>
      <c r="I10" s="244">
        <v>1</v>
      </c>
      <c r="J10" s="244">
        <v>1</v>
      </c>
      <c r="K10" s="149">
        <v>1</v>
      </c>
      <c r="L10" s="149">
        <v>1</v>
      </c>
      <c r="M10" s="149">
        <v>1</v>
      </c>
      <c r="N10" s="35">
        <f t="shared" si="0"/>
        <v>8</v>
      </c>
      <c r="O10" s="50" t="str">
        <f t="shared" si="3"/>
        <v>C</v>
      </c>
      <c r="P10" s="177">
        <v>0</v>
      </c>
      <c r="Q10" s="149">
        <v>0</v>
      </c>
      <c r="R10" s="149">
        <v>1</v>
      </c>
      <c r="S10" s="149">
        <v>0</v>
      </c>
      <c r="T10" s="206">
        <v>0</v>
      </c>
      <c r="U10" s="149">
        <v>0</v>
      </c>
      <c r="V10" s="149">
        <v>1</v>
      </c>
      <c r="W10" s="221">
        <v>0</v>
      </c>
      <c r="X10" s="221">
        <v>0</v>
      </c>
      <c r="Y10" s="149">
        <v>0</v>
      </c>
      <c r="Z10" s="35">
        <f t="shared" si="4"/>
        <v>2</v>
      </c>
      <c r="AA10" s="50" t="str">
        <f t="shared" si="1"/>
        <v>O</v>
      </c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ht="15" x14ac:dyDescent="0.25">
      <c r="A11" s="51">
        <f t="shared" si="2"/>
        <v>5</v>
      </c>
      <c r="B11" s="3" t="s">
        <v>1124</v>
      </c>
      <c r="C11" s="3">
        <v>58</v>
      </c>
      <c r="D11" s="3"/>
      <c r="E11" s="28"/>
      <c r="F11" s="245">
        <v>0</v>
      </c>
      <c r="G11" s="244">
        <v>0</v>
      </c>
      <c r="H11" s="244">
        <v>0</v>
      </c>
      <c r="I11" s="244">
        <v>0</v>
      </c>
      <c r="J11" s="244">
        <v>0</v>
      </c>
      <c r="K11" s="149">
        <v>0</v>
      </c>
      <c r="L11" s="149">
        <v>1</v>
      </c>
      <c r="M11" s="149">
        <v>1</v>
      </c>
      <c r="N11" s="35">
        <f t="shared" si="0"/>
        <v>2</v>
      </c>
      <c r="O11" s="50" t="str">
        <f t="shared" si="3"/>
        <v>O</v>
      </c>
      <c r="P11" s="177">
        <v>0</v>
      </c>
      <c r="Q11" s="149">
        <v>0</v>
      </c>
      <c r="R11" s="149">
        <v>0</v>
      </c>
      <c r="S11" s="149">
        <v>0</v>
      </c>
      <c r="T11" s="206">
        <v>0</v>
      </c>
      <c r="U11" s="149">
        <v>0</v>
      </c>
      <c r="V11" s="149">
        <v>0</v>
      </c>
      <c r="W11" s="221">
        <v>0</v>
      </c>
      <c r="X11" s="221">
        <v>0</v>
      </c>
      <c r="Y11" s="149">
        <v>1</v>
      </c>
      <c r="Z11" s="35">
        <f t="shared" si="4"/>
        <v>1</v>
      </c>
      <c r="AA11" s="50" t="str">
        <f t="shared" si="1"/>
        <v>NI</v>
      </c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2"/>
        <v>6</v>
      </c>
      <c r="B12" s="3" t="s">
        <v>1110</v>
      </c>
      <c r="C12" s="3">
        <v>47</v>
      </c>
      <c r="D12" s="3"/>
      <c r="E12" s="28"/>
      <c r="F12" s="245">
        <v>0</v>
      </c>
      <c r="G12" s="244">
        <v>0</v>
      </c>
      <c r="H12" s="244">
        <v>0</v>
      </c>
      <c r="I12" s="244">
        <v>0</v>
      </c>
      <c r="J12" s="244">
        <v>0</v>
      </c>
      <c r="K12" s="149">
        <v>0</v>
      </c>
      <c r="L12" s="149">
        <v>1</v>
      </c>
      <c r="M12" s="149">
        <v>1</v>
      </c>
      <c r="N12" s="35">
        <f t="shared" si="0"/>
        <v>2</v>
      </c>
      <c r="O12" s="50" t="str">
        <f t="shared" si="3"/>
        <v>O</v>
      </c>
      <c r="P12" s="177">
        <v>0</v>
      </c>
      <c r="Q12" s="149">
        <v>1</v>
      </c>
      <c r="R12" s="149">
        <v>1</v>
      </c>
      <c r="S12" s="149">
        <v>1</v>
      </c>
      <c r="T12" s="206">
        <v>0</v>
      </c>
      <c r="U12" s="149">
        <v>0</v>
      </c>
      <c r="V12" s="149">
        <v>0</v>
      </c>
      <c r="W12" s="221">
        <v>1</v>
      </c>
      <c r="X12" s="221">
        <v>0</v>
      </c>
      <c r="Y12" s="149">
        <v>1</v>
      </c>
      <c r="Z12" s="35">
        <f t="shared" si="4"/>
        <v>5</v>
      </c>
      <c r="AA12" s="50" t="str">
        <f t="shared" si="1"/>
        <v>C</v>
      </c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2"/>
        <v>7</v>
      </c>
      <c r="B13" s="3" t="s">
        <v>1100</v>
      </c>
      <c r="C13" s="3">
        <v>45</v>
      </c>
      <c r="D13" s="3"/>
      <c r="E13" s="28"/>
      <c r="F13" s="245"/>
      <c r="G13" s="244">
        <v>0</v>
      </c>
      <c r="H13" s="244">
        <v>0</v>
      </c>
      <c r="I13" s="244">
        <v>0</v>
      </c>
      <c r="J13" s="244">
        <v>0</v>
      </c>
      <c r="K13" s="149">
        <v>0</v>
      </c>
      <c r="L13" s="149">
        <v>1</v>
      </c>
      <c r="M13" s="149">
        <v>1</v>
      </c>
      <c r="N13" s="35">
        <f t="shared" si="0"/>
        <v>2</v>
      </c>
      <c r="O13" s="50" t="str">
        <f t="shared" si="3"/>
        <v>O</v>
      </c>
      <c r="P13" s="177">
        <v>0</v>
      </c>
      <c r="Q13" s="149">
        <v>0</v>
      </c>
      <c r="R13" s="149">
        <v>0</v>
      </c>
      <c r="S13" s="149">
        <v>1</v>
      </c>
      <c r="T13" s="206">
        <v>1</v>
      </c>
      <c r="U13" s="149">
        <v>0</v>
      </c>
      <c r="V13" s="149">
        <v>0</v>
      </c>
      <c r="W13" s="221">
        <v>0</v>
      </c>
      <c r="X13" s="221">
        <v>0</v>
      </c>
      <c r="Y13" s="149">
        <v>0</v>
      </c>
      <c r="Z13" s="35">
        <f t="shared" si="4"/>
        <v>2</v>
      </c>
      <c r="AA13" s="50" t="str">
        <f t="shared" si="1"/>
        <v>O</v>
      </c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2"/>
        <v>8</v>
      </c>
      <c r="B14" s="3" t="s">
        <v>1079</v>
      </c>
      <c r="C14" s="3">
        <v>32</v>
      </c>
      <c r="D14" s="3"/>
      <c r="E14" s="28"/>
      <c r="F14" s="245">
        <v>1</v>
      </c>
      <c r="G14" s="244">
        <v>1</v>
      </c>
      <c r="H14" s="244">
        <v>0</v>
      </c>
      <c r="I14" s="244">
        <v>1</v>
      </c>
      <c r="J14" s="244">
        <v>0</v>
      </c>
      <c r="K14" s="149">
        <v>0</v>
      </c>
      <c r="L14" s="149">
        <v>1</v>
      </c>
      <c r="M14" s="149">
        <v>1</v>
      </c>
      <c r="N14" s="35">
        <f t="shared" si="0"/>
        <v>5</v>
      </c>
      <c r="O14" s="50" t="str">
        <f t="shared" si="3"/>
        <v>C</v>
      </c>
      <c r="P14" s="177">
        <v>1</v>
      </c>
      <c r="Q14" s="149">
        <v>1</v>
      </c>
      <c r="R14" s="149">
        <v>0</v>
      </c>
      <c r="S14" s="149">
        <v>1</v>
      </c>
      <c r="T14" s="206">
        <v>0</v>
      </c>
      <c r="U14" s="149">
        <v>1</v>
      </c>
      <c r="V14" s="149">
        <v>1</v>
      </c>
      <c r="W14" s="221">
        <v>1</v>
      </c>
      <c r="X14" s="221">
        <v>1</v>
      </c>
      <c r="Y14" s="149">
        <v>0</v>
      </c>
      <c r="Z14" s="35">
        <f t="shared" si="4"/>
        <v>7</v>
      </c>
      <c r="AA14" s="50" t="str">
        <f t="shared" si="1"/>
        <v>C</v>
      </c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 t="s">
        <v>1516</v>
      </c>
      <c r="C15" s="3"/>
      <c r="D15" s="3"/>
      <c r="E15" s="28"/>
      <c r="F15" s="245">
        <v>0</v>
      </c>
      <c r="G15" s="244">
        <v>0</v>
      </c>
      <c r="H15" s="244">
        <v>0</v>
      </c>
      <c r="I15" s="244">
        <v>1</v>
      </c>
      <c r="J15" s="244">
        <v>0</v>
      </c>
      <c r="K15" s="149">
        <v>0</v>
      </c>
      <c r="L15" s="149">
        <v>0</v>
      </c>
      <c r="M15" s="149">
        <v>0</v>
      </c>
      <c r="N15" s="35">
        <f t="shared" si="0"/>
        <v>1</v>
      </c>
      <c r="O15" s="50" t="str">
        <f t="shared" si="3"/>
        <v>NI</v>
      </c>
      <c r="P15" s="177">
        <v>0</v>
      </c>
      <c r="Q15" s="149">
        <v>0</v>
      </c>
      <c r="R15" s="149">
        <v>0</v>
      </c>
      <c r="S15" s="149">
        <v>0</v>
      </c>
      <c r="T15" s="206">
        <v>0</v>
      </c>
      <c r="U15" s="149">
        <v>0</v>
      </c>
      <c r="V15" s="149">
        <v>0</v>
      </c>
      <c r="W15" s="221">
        <v>0</v>
      </c>
      <c r="X15" s="221">
        <v>0</v>
      </c>
      <c r="Y15" s="149">
        <v>0</v>
      </c>
      <c r="Z15" s="35">
        <f t="shared" si="4"/>
        <v>0</v>
      </c>
      <c r="AA15" s="50" t="str">
        <f t="shared" si="1"/>
        <v>-</v>
      </c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5">A15+1</f>
        <v>10</v>
      </c>
      <c r="B16" s="3" t="s">
        <v>1140</v>
      </c>
      <c r="C16" s="3"/>
      <c r="D16" s="3"/>
      <c r="E16" s="28"/>
      <c r="F16" s="245">
        <v>0</v>
      </c>
      <c r="G16" s="244">
        <v>0</v>
      </c>
      <c r="H16" s="244">
        <v>0</v>
      </c>
      <c r="I16" s="244">
        <v>1</v>
      </c>
      <c r="J16" s="244">
        <v>0</v>
      </c>
      <c r="K16" s="149">
        <v>0</v>
      </c>
      <c r="L16" s="149">
        <v>0</v>
      </c>
      <c r="M16" s="149">
        <v>0</v>
      </c>
      <c r="N16" s="35">
        <f t="shared" si="0"/>
        <v>1</v>
      </c>
      <c r="O16" s="50" t="str">
        <f t="shared" si="3"/>
        <v>NI</v>
      </c>
      <c r="P16" s="177">
        <v>0</v>
      </c>
      <c r="Q16" s="149">
        <v>0</v>
      </c>
      <c r="R16" s="149">
        <v>0</v>
      </c>
      <c r="S16" s="149">
        <v>0</v>
      </c>
      <c r="T16" s="206">
        <v>0</v>
      </c>
      <c r="U16" s="149">
        <v>0</v>
      </c>
      <c r="V16" s="149">
        <v>0</v>
      </c>
      <c r="W16" s="221">
        <v>0</v>
      </c>
      <c r="X16" s="221">
        <v>0</v>
      </c>
      <c r="Y16" s="149">
        <v>0</v>
      </c>
      <c r="Z16" s="35">
        <f t="shared" si="4"/>
        <v>0</v>
      </c>
      <c r="AA16" s="50" t="str">
        <f t="shared" si="1"/>
        <v>-</v>
      </c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5"/>
        <v>11</v>
      </c>
      <c r="B17" s="3" t="s">
        <v>1083</v>
      </c>
      <c r="C17" s="3">
        <v>65</v>
      </c>
      <c r="D17" s="3"/>
      <c r="E17" s="28">
        <v>10</v>
      </c>
      <c r="F17" s="245">
        <v>1</v>
      </c>
      <c r="G17" s="244">
        <v>1</v>
      </c>
      <c r="H17" s="244">
        <v>1</v>
      </c>
      <c r="I17" s="244">
        <v>1</v>
      </c>
      <c r="J17" s="244">
        <v>1</v>
      </c>
      <c r="K17" s="149">
        <v>1</v>
      </c>
      <c r="L17" s="149">
        <v>1</v>
      </c>
      <c r="M17" s="149">
        <v>1</v>
      </c>
      <c r="N17" s="35">
        <f t="shared" si="0"/>
        <v>8</v>
      </c>
      <c r="O17" s="50" t="str">
        <f t="shared" si="3"/>
        <v>C</v>
      </c>
      <c r="P17" s="177">
        <v>1</v>
      </c>
      <c r="Q17" s="149">
        <v>1</v>
      </c>
      <c r="R17" s="149">
        <v>0</v>
      </c>
      <c r="S17" s="149">
        <v>0</v>
      </c>
      <c r="T17" s="206">
        <v>0</v>
      </c>
      <c r="U17" s="149">
        <v>0</v>
      </c>
      <c r="V17" s="149">
        <v>0</v>
      </c>
      <c r="W17" s="221">
        <v>0</v>
      </c>
      <c r="X17" s="221">
        <v>0</v>
      </c>
      <c r="Y17" s="149">
        <v>0</v>
      </c>
      <c r="Z17" s="35">
        <f t="shared" si="4"/>
        <v>2</v>
      </c>
      <c r="AA17" s="50" t="str">
        <f t="shared" si="1"/>
        <v>O</v>
      </c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5"/>
        <v>12</v>
      </c>
      <c r="B18" s="3" t="s">
        <v>1098</v>
      </c>
      <c r="C18" s="3">
        <v>67</v>
      </c>
      <c r="D18" s="3"/>
      <c r="E18" s="28"/>
      <c r="F18" s="245">
        <v>0</v>
      </c>
      <c r="G18" s="244">
        <v>0</v>
      </c>
      <c r="H18" s="244">
        <v>0</v>
      </c>
      <c r="I18" s="244">
        <v>0</v>
      </c>
      <c r="J18" s="244">
        <v>0</v>
      </c>
      <c r="K18" s="149">
        <v>0</v>
      </c>
      <c r="L18" s="149">
        <v>0</v>
      </c>
      <c r="M18" s="149">
        <v>0</v>
      </c>
      <c r="N18" s="35">
        <f t="shared" si="0"/>
        <v>0</v>
      </c>
      <c r="O18" s="50" t="str">
        <f t="shared" si="3"/>
        <v>-</v>
      </c>
      <c r="P18" s="177">
        <v>0</v>
      </c>
      <c r="Q18" s="149">
        <v>0</v>
      </c>
      <c r="R18" s="149">
        <v>0</v>
      </c>
      <c r="S18" s="149">
        <v>1</v>
      </c>
      <c r="T18" s="206">
        <v>0</v>
      </c>
      <c r="U18" s="149">
        <v>0</v>
      </c>
      <c r="V18" s="149">
        <v>1</v>
      </c>
      <c r="W18" s="221">
        <v>0</v>
      </c>
      <c r="X18" s="221">
        <v>0</v>
      </c>
      <c r="Y18" s="149">
        <v>0</v>
      </c>
      <c r="Z18" s="35">
        <f t="shared" si="4"/>
        <v>2</v>
      </c>
      <c r="AA18" s="50" t="str">
        <f t="shared" si="1"/>
        <v>O</v>
      </c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5"/>
        <v>13</v>
      </c>
      <c r="B19" s="3" t="s">
        <v>1151</v>
      </c>
      <c r="C19" s="3"/>
      <c r="D19" s="3"/>
      <c r="E19" s="28"/>
      <c r="F19" s="245">
        <v>1</v>
      </c>
      <c r="G19" s="244">
        <v>0</v>
      </c>
      <c r="H19" s="244">
        <v>0</v>
      </c>
      <c r="I19" s="244">
        <v>0</v>
      </c>
      <c r="J19" s="244">
        <v>0</v>
      </c>
      <c r="K19" s="149">
        <v>0</v>
      </c>
      <c r="L19" s="149">
        <v>0</v>
      </c>
      <c r="M19" s="149">
        <v>0</v>
      </c>
      <c r="N19" s="35">
        <f t="shared" si="0"/>
        <v>1</v>
      </c>
      <c r="O19" s="50" t="str">
        <f t="shared" si="3"/>
        <v>NI</v>
      </c>
      <c r="P19" s="177">
        <v>0</v>
      </c>
      <c r="Q19" s="149">
        <v>0</v>
      </c>
      <c r="R19" s="149">
        <v>0</v>
      </c>
      <c r="S19" s="149">
        <v>0</v>
      </c>
      <c r="T19" s="206">
        <v>0</v>
      </c>
      <c r="U19" s="149">
        <v>0</v>
      </c>
      <c r="V19" s="149">
        <v>0</v>
      </c>
      <c r="W19" s="221">
        <v>0</v>
      </c>
      <c r="X19" s="221">
        <v>0</v>
      </c>
      <c r="Y19" s="149">
        <v>0</v>
      </c>
      <c r="Z19" s="35">
        <f t="shared" si="4"/>
        <v>0</v>
      </c>
      <c r="AA19" s="50" t="str">
        <f t="shared" si="1"/>
        <v>-</v>
      </c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5"/>
        <v>14</v>
      </c>
      <c r="B20" s="3" t="s">
        <v>1153</v>
      </c>
      <c r="C20" s="3"/>
      <c r="D20" s="3"/>
      <c r="E20" s="28"/>
      <c r="F20" s="245">
        <v>0</v>
      </c>
      <c r="G20" s="244">
        <v>1</v>
      </c>
      <c r="H20" s="244">
        <v>0</v>
      </c>
      <c r="I20" s="244">
        <v>0</v>
      </c>
      <c r="J20" s="244">
        <v>0</v>
      </c>
      <c r="K20" s="149">
        <v>0</v>
      </c>
      <c r="L20" s="149">
        <v>0</v>
      </c>
      <c r="M20" s="149">
        <v>0</v>
      </c>
      <c r="N20" s="35">
        <f t="shared" si="0"/>
        <v>1</v>
      </c>
      <c r="O20" s="50" t="str">
        <f t="shared" si="3"/>
        <v>NI</v>
      </c>
      <c r="P20" s="177">
        <v>0</v>
      </c>
      <c r="Q20" s="149">
        <v>0</v>
      </c>
      <c r="R20" s="149">
        <v>0</v>
      </c>
      <c r="S20" s="149">
        <v>0</v>
      </c>
      <c r="T20" s="206">
        <v>0</v>
      </c>
      <c r="U20" s="149">
        <v>0</v>
      </c>
      <c r="V20" s="149">
        <v>0</v>
      </c>
      <c r="W20" s="221">
        <v>0</v>
      </c>
      <c r="X20" s="221">
        <v>0</v>
      </c>
      <c r="Y20" s="149">
        <v>0</v>
      </c>
      <c r="Z20" s="35">
        <f t="shared" si="4"/>
        <v>0</v>
      </c>
      <c r="AA20" s="50" t="str">
        <f t="shared" si="1"/>
        <v>-</v>
      </c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5"/>
        <v>15</v>
      </c>
      <c r="B21" s="3" t="s">
        <v>1115</v>
      </c>
      <c r="C21" s="3"/>
      <c r="D21" s="3"/>
      <c r="E21" s="28"/>
      <c r="F21" s="245">
        <v>1</v>
      </c>
      <c r="G21" s="244">
        <v>1</v>
      </c>
      <c r="H21" s="244">
        <v>1</v>
      </c>
      <c r="I21" s="244">
        <v>1</v>
      </c>
      <c r="J21" s="244">
        <v>1</v>
      </c>
      <c r="K21" s="149">
        <v>1</v>
      </c>
      <c r="L21" s="149">
        <v>1</v>
      </c>
      <c r="M21" s="149">
        <v>1</v>
      </c>
      <c r="N21" s="35">
        <f t="shared" si="0"/>
        <v>8</v>
      </c>
      <c r="O21" s="50" t="str">
        <f t="shared" si="3"/>
        <v>C</v>
      </c>
      <c r="P21" s="177">
        <v>0</v>
      </c>
      <c r="Q21" s="149">
        <v>0</v>
      </c>
      <c r="R21" s="149">
        <v>0</v>
      </c>
      <c r="S21" s="149">
        <v>0</v>
      </c>
      <c r="T21" s="206">
        <v>0</v>
      </c>
      <c r="U21" s="149">
        <v>0</v>
      </c>
      <c r="V21" s="149">
        <v>0</v>
      </c>
      <c r="W21" s="221">
        <v>0</v>
      </c>
      <c r="X21" s="221">
        <v>0</v>
      </c>
      <c r="Y21" s="149">
        <v>1</v>
      </c>
      <c r="Z21" s="35">
        <f t="shared" si="4"/>
        <v>1</v>
      </c>
      <c r="AA21" s="50" t="str">
        <f t="shared" si="1"/>
        <v>NI</v>
      </c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5"/>
        <v>16</v>
      </c>
      <c r="B22" s="3" t="s">
        <v>1139</v>
      </c>
      <c r="C22" s="3"/>
      <c r="D22" s="3"/>
      <c r="E22" s="28"/>
      <c r="F22" s="245">
        <v>0</v>
      </c>
      <c r="G22" s="244">
        <v>0</v>
      </c>
      <c r="H22" s="244">
        <v>0</v>
      </c>
      <c r="I22" s="244">
        <v>1</v>
      </c>
      <c r="J22" s="244">
        <v>0</v>
      </c>
      <c r="K22" s="149">
        <v>0</v>
      </c>
      <c r="L22" s="149">
        <v>0</v>
      </c>
      <c r="M22" s="149">
        <v>0</v>
      </c>
      <c r="N22" s="35">
        <f t="shared" si="0"/>
        <v>1</v>
      </c>
      <c r="O22" s="50" t="str">
        <f t="shared" si="3"/>
        <v>NI</v>
      </c>
      <c r="P22" s="177">
        <v>0</v>
      </c>
      <c r="Q22" s="149">
        <v>0</v>
      </c>
      <c r="R22" s="149">
        <v>0</v>
      </c>
      <c r="S22" s="149">
        <v>0</v>
      </c>
      <c r="T22" s="206">
        <v>0</v>
      </c>
      <c r="U22" s="149">
        <v>0</v>
      </c>
      <c r="V22" s="149">
        <v>0</v>
      </c>
      <c r="W22" s="221">
        <v>0</v>
      </c>
      <c r="X22" s="221">
        <v>0</v>
      </c>
      <c r="Y22" s="149">
        <v>0</v>
      </c>
      <c r="Z22" s="35">
        <f t="shared" si="4"/>
        <v>0</v>
      </c>
      <c r="AA22" s="50" t="str">
        <f t="shared" si="1"/>
        <v>-</v>
      </c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5"/>
        <v>17</v>
      </c>
      <c r="B23" s="3" t="s">
        <v>1107</v>
      </c>
      <c r="C23" s="3">
        <v>30</v>
      </c>
      <c r="D23" s="3"/>
      <c r="E23" s="28"/>
      <c r="F23" s="245">
        <v>0</v>
      </c>
      <c r="G23" s="244">
        <v>0</v>
      </c>
      <c r="H23" s="244">
        <v>0</v>
      </c>
      <c r="I23" s="244">
        <v>0</v>
      </c>
      <c r="J23" s="244">
        <v>0</v>
      </c>
      <c r="K23" s="149">
        <v>0</v>
      </c>
      <c r="L23" s="149">
        <v>0</v>
      </c>
      <c r="M23" s="149">
        <v>0</v>
      </c>
      <c r="N23" s="35">
        <f t="shared" si="0"/>
        <v>0</v>
      </c>
      <c r="O23" s="50" t="str">
        <f t="shared" si="3"/>
        <v>-</v>
      </c>
      <c r="P23" s="177">
        <v>0</v>
      </c>
      <c r="Q23" s="149">
        <v>0</v>
      </c>
      <c r="R23" s="149">
        <v>0</v>
      </c>
      <c r="S23" s="149">
        <v>0</v>
      </c>
      <c r="T23" s="206">
        <v>0</v>
      </c>
      <c r="U23" s="149">
        <v>0</v>
      </c>
      <c r="V23" s="149">
        <v>1</v>
      </c>
      <c r="W23" s="221">
        <v>0</v>
      </c>
      <c r="X23" s="221">
        <v>0</v>
      </c>
      <c r="Y23" s="149">
        <v>0</v>
      </c>
      <c r="Z23" s="35">
        <f t="shared" si="4"/>
        <v>1</v>
      </c>
      <c r="AA23" s="50" t="str">
        <f t="shared" si="1"/>
        <v>NI</v>
      </c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5"/>
        <v>18</v>
      </c>
      <c r="B24" s="3" t="s">
        <v>1103</v>
      </c>
      <c r="C24" s="3">
        <v>55</v>
      </c>
      <c r="D24" s="3"/>
      <c r="E24" s="28"/>
      <c r="F24" s="245">
        <v>0</v>
      </c>
      <c r="G24" s="244">
        <v>0</v>
      </c>
      <c r="H24" s="244">
        <v>0</v>
      </c>
      <c r="I24" s="244">
        <v>0</v>
      </c>
      <c r="J24" s="244">
        <v>0</v>
      </c>
      <c r="K24" s="149">
        <v>0</v>
      </c>
      <c r="L24" s="149">
        <v>0</v>
      </c>
      <c r="M24" s="149">
        <v>0</v>
      </c>
      <c r="N24" s="35">
        <f t="shared" si="0"/>
        <v>0</v>
      </c>
      <c r="O24" s="50" t="str">
        <f t="shared" si="3"/>
        <v>-</v>
      </c>
      <c r="P24" s="177">
        <v>0</v>
      </c>
      <c r="Q24" s="149">
        <v>0</v>
      </c>
      <c r="R24" s="149">
        <v>0</v>
      </c>
      <c r="S24" s="149">
        <v>0</v>
      </c>
      <c r="T24" s="206">
        <v>0</v>
      </c>
      <c r="U24" s="149">
        <v>0</v>
      </c>
      <c r="V24" s="149">
        <v>1</v>
      </c>
      <c r="W24" s="221">
        <v>0</v>
      </c>
      <c r="X24" s="221">
        <v>0</v>
      </c>
      <c r="Y24" s="149">
        <v>0</v>
      </c>
      <c r="Z24" s="35">
        <f t="shared" si="4"/>
        <v>1</v>
      </c>
      <c r="AA24" s="50" t="str">
        <f t="shared" si="1"/>
        <v>NI</v>
      </c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5"/>
        <v>19</v>
      </c>
      <c r="B25" s="3" t="s">
        <v>1121</v>
      </c>
      <c r="C25" s="3"/>
      <c r="D25" s="3"/>
      <c r="E25" s="28"/>
      <c r="F25" s="245">
        <v>1</v>
      </c>
      <c r="G25" s="244">
        <v>1</v>
      </c>
      <c r="H25" s="244">
        <v>0</v>
      </c>
      <c r="I25" s="244">
        <v>1</v>
      </c>
      <c r="J25" s="244">
        <v>1</v>
      </c>
      <c r="K25" s="149">
        <v>0</v>
      </c>
      <c r="L25" s="149">
        <v>1</v>
      </c>
      <c r="M25" s="149">
        <v>1</v>
      </c>
      <c r="N25" s="35">
        <f t="shared" si="0"/>
        <v>6</v>
      </c>
      <c r="O25" s="50" t="str">
        <f t="shared" si="3"/>
        <v>C</v>
      </c>
      <c r="P25" s="177">
        <v>0</v>
      </c>
      <c r="Q25" s="149">
        <v>0</v>
      </c>
      <c r="R25" s="149">
        <v>0</v>
      </c>
      <c r="S25" s="149">
        <v>0</v>
      </c>
      <c r="T25" s="206">
        <v>0</v>
      </c>
      <c r="U25" s="149">
        <v>0</v>
      </c>
      <c r="V25" s="149">
        <v>0</v>
      </c>
      <c r="W25" s="221">
        <v>0</v>
      </c>
      <c r="X25" s="221">
        <v>0</v>
      </c>
      <c r="Y25" s="149">
        <v>0</v>
      </c>
      <c r="Z25" s="35">
        <f t="shared" si="4"/>
        <v>0</v>
      </c>
      <c r="AA25" s="50" t="str">
        <f t="shared" si="1"/>
        <v>-</v>
      </c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5"/>
        <v>20</v>
      </c>
      <c r="B26" s="3" t="s">
        <v>1109</v>
      </c>
      <c r="C26" s="3">
        <v>52</v>
      </c>
      <c r="D26" s="3"/>
      <c r="E26" s="28"/>
      <c r="F26" s="245">
        <v>1</v>
      </c>
      <c r="G26" s="244">
        <v>1</v>
      </c>
      <c r="H26" s="244">
        <v>0</v>
      </c>
      <c r="I26" s="244">
        <v>1</v>
      </c>
      <c r="J26" s="244">
        <v>1</v>
      </c>
      <c r="K26" s="149">
        <v>1</v>
      </c>
      <c r="L26" s="149">
        <v>1</v>
      </c>
      <c r="M26" s="149">
        <v>1</v>
      </c>
      <c r="N26" s="35">
        <f t="shared" si="0"/>
        <v>7</v>
      </c>
      <c r="O26" s="50" t="str">
        <f t="shared" si="3"/>
        <v>C</v>
      </c>
      <c r="P26" s="177">
        <v>0</v>
      </c>
      <c r="Q26" s="149">
        <v>0</v>
      </c>
      <c r="R26" s="149">
        <v>0</v>
      </c>
      <c r="S26" s="149">
        <v>1</v>
      </c>
      <c r="T26" s="206">
        <v>1</v>
      </c>
      <c r="U26" s="149">
        <v>1</v>
      </c>
      <c r="V26" s="149">
        <v>1</v>
      </c>
      <c r="W26" s="221">
        <v>0</v>
      </c>
      <c r="X26" s="221">
        <v>0</v>
      </c>
      <c r="Y26" s="149">
        <v>1</v>
      </c>
      <c r="Z26" s="35">
        <f t="shared" si="4"/>
        <v>5</v>
      </c>
      <c r="AA26" s="50" t="str">
        <f t="shared" si="1"/>
        <v>C</v>
      </c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5"/>
        <v>21</v>
      </c>
      <c r="B27" s="3" t="s">
        <v>1119</v>
      </c>
      <c r="C27" s="3"/>
      <c r="D27" s="3"/>
      <c r="E27" s="28"/>
      <c r="F27" s="245">
        <v>0</v>
      </c>
      <c r="G27" s="244">
        <v>0</v>
      </c>
      <c r="H27" s="244">
        <v>0</v>
      </c>
      <c r="I27" s="244">
        <v>0</v>
      </c>
      <c r="J27" s="244">
        <v>0</v>
      </c>
      <c r="K27" s="149">
        <v>0</v>
      </c>
      <c r="L27" s="149">
        <v>1</v>
      </c>
      <c r="M27" s="149">
        <v>1</v>
      </c>
      <c r="N27" s="35">
        <f t="shared" si="0"/>
        <v>2</v>
      </c>
      <c r="O27" s="50" t="str">
        <f t="shared" si="3"/>
        <v>O</v>
      </c>
      <c r="P27" s="177">
        <v>0</v>
      </c>
      <c r="Q27" s="149">
        <v>0</v>
      </c>
      <c r="R27" s="149">
        <v>0</v>
      </c>
      <c r="S27" s="149">
        <v>0</v>
      </c>
      <c r="T27" s="206">
        <v>0</v>
      </c>
      <c r="U27" s="149">
        <v>0</v>
      </c>
      <c r="V27" s="149">
        <v>0</v>
      </c>
      <c r="W27" s="221">
        <v>0</v>
      </c>
      <c r="X27" s="221">
        <v>0</v>
      </c>
      <c r="Y27" s="149">
        <v>0</v>
      </c>
      <c r="Z27" s="35">
        <f t="shared" si="4"/>
        <v>0</v>
      </c>
      <c r="AA27" s="50" t="str">
        <f t="shared" si="1"/>
        <v>-</v>
      </c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5"/>
        <v>22</v>
      </c>
      <c r="B28" s="3" t="s">
        <v>1518</v>
      </c>
      <c r="C28" s="3">
        <v>79</v>
      </c>
      <c r="D28" s="3"/>
      <c r="E28" s="28"/>
      <c r="F28" s="245">
        <v>0</v>
      </c>
      <c r="G28" s="244">
        <v>0</v>
      </c>
      <c r="H28" s="244">
        <v>0</v>
      </c>
      <c r="I28" s="244">
        <v>0</v>
      </c>
      <c r="J28" s="244">
        <v>0</v>
      </c>
      <c r="K28" s="149">
        <v>0</v>
      </c>
      <c r="L28" s="149">
        <v>1</v>
      </c>
      <c r="M28" s="149">
        <v>1</v>
      </c>
      <c r="N28" s="35">
        <f t="shared" si="0"/>
        <v>2</v>
      </c>
      <c r="O28" s="50" t="str">
        <f t="shared" si="3"/>
        <v>O</v>
      </c>
      <c r="P28" s="177">
        <v>0</v>
      </c>
      <c r="Q28" s="149">
        <v>0</v>
      </c>
      <c r="R28" s="149">
        <v>1</v>
      </c>
      <c r="S28" s="149">
        <v>0</v>
      </c>
      <c r="T28" s="206">
        <v>1</v>
      </c>
      <c r="U28" s="149">
        <v>1</v>
      </c>
      <c r="V28" s="149">
        <v>0</v>
      </c>
      <c r="W28" s="221">
        <v>0</v>
      </c>
      <c r="X28" s="221">
        <v>1</v>
      </c>
      <c r="Y28" s="149">
        <v>0</v>
      </c>
      <c r="Z28" s="35">
        <f t="shared" si="4"/>
        <v>4</v>
      </c>
      <c r="AA28" s="50" t="str">
        <f t="shared" si="1"/>
        <v>O</v>
      </c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5"/>
        <v>23</v>
      </c>
      <c r="B29" s="3" t="s">
        <v>1113</v>
      </c>
      <c r="C29" s="3"/>
      <c r="D29" s="3"/>
      <c r="E29" s="28"/>
      <c r="F29" s="245">
        <v>0</v>
      </c>
      <c r="G29" s="244">
        <v>0</v>
      </c>
      <c r="H29" s="244">
        <v>0</v>
      </c>
      <c r="I29" s="244">
        <v>0</v>
      </c>
      <c r="J29" s="244">
        <v>0</v>
      </c>
      <c r="K29" s="149">
        <v>1</v>
      </c>
      <c r="L29" s="149">
        <v>0</v>
      </c>
      <c r="M29" s="149">
        <v>0</v>
      </c>
      <c r="N29" s="35">
        <f t="shared" si="0"/>
        <v>1</v>
      </c>
      <c r="O29" s="50" t="str">
        <f t="shared" si="3"/>
        <v>NI</v>
      </c>
      <c r="P29" s="177">
        <v>0</v>
      </c>
      <c r="Q29" s="149">
        <v>0</v>
      </c>
      <c r="R29" s="149">
        <v>0</v>
      </c>
      <c r="S29" s="149">
        <v>0</v>
      </c>
      <c r="T29" s="206">
        <v>0</v>
      </c>
      <c r="U29" s="149">
        <v>0</v>
      </c>
      <c r="V29" s="149">
        <v>0</v>
      </c>
      <c r="W29" s="221">
        <v>0</v>
      </c>
      <c r="X29" s="221">
        <v>0</v>
      </c>
      <c r="Y29" s="149">
        <v>0</v>
      </c>
      <c r="Z29" s="35">
        <f t="shared" si="4"/>
        <v>0</v>
      </c>
      <c r="AA29" s="50" t="str">
        <f t="shared" si="1"/>
        <v>-</v>
      </c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5"/>
        <v>24</v>
      </c>
      <c r="B30" s="3" t="s">
        <v>1519</v>
      </c>
      <c r="C30" s="3">
        <v>44</v>
      </c>
      <c r="D30" s="3"/>
      <c r="E30" s="28"/>
      <c r="F30" s="245">
        <v>1</v>
      </c>
      <c r="G30" s="244">
        <v>1</v>
      </c>
      <c r="H30" s="244">
        <v>0</v>
      </c>
      <c r="I30" s="244">
        <v>0</v>
      </c>
      <c r="J30" s="244">
        <v>0</v>
      </c>
      <c r="K30" s="149">
        <v>0</v>
      </c>
      <c r="L30" s="149">
        <v>1</v>
      </c>
      <c r="M30" s="149">
        <v>1</v>
      </c>
      <c r="N30" s="35">
        <f t="shared" si="0"/>
        <v>4</v>
      </c>
      <c r="O30" s="50" t="str">
        <f t="shared" si="3"/>
        <v>O</v>
      </c>
      <c r="P30" s="177">
        <v>0</v>
      </c>
      <c r="Q30" s="149">
        <v>0</v>
      </c>
      <c r="R30" s="149">
        <v>0</v>
      </c>
      <c r="S30" s="149">
        <v>0</v>
      </c>
      <c r="T30" s="206">
        <v>0</v>
      </c>
      <c r="U30" s="149">
        <v>0</v>
      </c>
      <c r="V30" s="149">
        <v>0</v>
      </c>
      <c r="W30" s="221">
        <v>0</v>
      </c>
      <c r="X30" s="221">
        <v>0</v>
      </c>
      <c r="Y30" s="149">
        <v>1</v>
      </c>
      <c r="Z30" s="35">
        <f t="shared" si="4"/>
        <v>1</v>
      </c>
      <c r="AA30" s="50" t="str">
        <f t="shared" si="1"/>
        <v>NI</v>
      </c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5"/>
        <v>25</v>
      </c>
      <c r="B31" s="3" t="s">
        <v>1120</v>
      </c>
      <c r="C31" s="3"/>
      <c r="D31" s="3"/>
      <c r="E31" s="28"/>
      <c r="F31" s="245">
        <v>0</v>
      </c>
      <c r="G31" s="244">
        <v>0</v>
      </c>
      <c r="H31" s="244">
        <v>0</v>
      </c>
      <c r="I31" s="244">
        <v>0</v>
      </c>
      <c r="J31" s="244">
        <v>0</v>
      </c>
      <c r="K31" s="149">
        <v>0</v>
      </c>
      <c r="L31" s="149">
        <v>1</v>
      </c>
      <c r="M31" s="149">
        <v>1</v>
      </c>
      <c r="N31" s="35">
        <f t="shared" si="0"/>
        <v>2</v>
      </c>
      <c r="O31" s="50" t="str">
        <f t="shared" si="3"/>
        <v>O</v>
      </c>
      <c r="P31" s="177">
        <v>0</v>
      </c>
      <c r="Q31" s="149">
        <v>0</v>
      </c>
      <c r="R31" s="149">
        <v>0</v>
      </c>
      <c r="S31" s="149">
        <v>0</v>
      </c>
      <c r="T31" s="206">
        <v>0</v>
      </c>
      <c r="U31" s="149">
        <v>0</v>
      </c>
      <c r="V31" s="149">
        <v>0</v>
      </c>
      <c r="W31" s="221">
        <v>0</v>
      </c>
      <c r="X31" s="221">
        <v>0</v>
      </c>
      <c r="Y31" s="149">
        <v>0</v>
      </c>
      <c r="Z31" s="35">
        <f t="shared" si="4"/>
        <v>0</v>
      </c>
      <c r="AA31" s="50" t="str">
        <f t="shared" si="1"/>
        <v>-</v>
      </c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5"/>
        <v>26</v>
      </c>
      <c r="B32" s="3" t="s">
        <v>1091</v>
      </c>
      <c r="C32" s="3">
        <v>65</v>
      </c>
      <c r="D32" s="3"/>
      <c r="E32" s="28"/>
      <c r="F32" s="245">
        <v>1</v>
      </c>
      <c r="G32" s="244">
        <v>0</v>
      </c>
      <c r="H32" s="244">
        <v>0</v>
      </c>
      <c r="I32" s="244">
        <v>1</v>
      </c>
      <c r="J32" s="244">
        <v>1</v>
      </c>
      <c r="K32" s="149">
        <v>1</v>
      </c>
      <c r="L32" s="149">
        <v>0</v>
      </c>
      <c r="M32" s="149">
        <v>0</v>
      </c>
      <c r="N32" s="35">
        <f t="shared" si="0"/>
        <v>4</v>
      </c>
      <c r="O32" s="50" t="str">
        <f t="shared" si="3"/>
        <v>O</v>
      </c>
      <c r="P32" s="177">
        <v>0</v>
      </c>
      <c r="Q32" s="149">
        <v>0</v>
      </c>
      <c r="R32" s="149">
        <v>1</v>
      </c>
      <c r="S32" s="149">
        <v>0</v>
      </c>
      <c r="T32" s="206">
        <v>1</v>
      </c>
      <c r="U32" s="149">
        <v>1</v>
      </c>
      <c r="V32" s="149">
        <v>0</v>
      </c>
      <c r="W32" s="221">
        <v>0</v>
      </c>
      <c r="X32" s="221">
        <v>1</v>
      </c>
      <c r="Y32" s="149">
        <v>0</v>
      </c>
      <c r="Z32" s="35">
        <f t="shared" si="4"/>
        <v>4</v>
      </c>
      <c r="AA32" s="50" t="str">
        <f t="shared" si="1"/>
        <v>O</v>
      </c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5"/>
        <v>27</v>
      </c>
      <c r="B33" s="94" t="s">
        <v>1114</v>
      </c>
      <c r="C33" s="3">
        <v>79</v>
      </c>
      <c r="D33" s="3"/>
      <c r="E33" s="28"/>
      <c r="F33" s="245">
        <v>0</v>
      </c>
      <c r="G33" s="244">
        <v>0</v>
      </c>
      <c r="H33" s="244">
        <v>0</v>
      </c>
      <c r="I33" s="244">
        <v>0</v>
      </c>
      <c r="J33" s="244">
        <v>0</v>
      </c>
      <c r="K33" s="149">
        <v>0</v>
      </c>
      <c r="L33" s="149">
        <v>0</v>
      </c>
      <c r="M33" s="149">
        <v>0</v>
      </c>
      <c r="N33" s="35">
        <f t="shared" si="0"/>
        <v>0</v>
      </c>
      <c r="O33" s="50" t="str">
        <f t="shared" si="3"/>
        <v>-</v>
      </c>
      <c r="P33" s="177">
        <v>0</v>
      </c>
      <c r="Q33" s="149">
        <v>0</v>
      </c>
      <c r="R33" s="149">
        <v>0</v>
      </c>
      <c r="S33" s="149">
        <v>0</v>
      </c>
      <c r="T33" s="206">
        <v>0</v>
      </c>
      <c r="U33" s="149">
        <v>0</v>
      </c>
      <c r="V33" s="149">
        <v>0</v>
      </c>
      <c r="W33" s="221">
        <v>0</v>
      </c>
      <c r="X33" s="221">
        <v>0</v>
      </c>
      <c r="Y33" s="149">
        <v>1</v>
      </c>
      <c r="Z33" s="35">
        <f t="shared" si="4"/>
        <v>1</v>
      </c>
      <c r="AA33" s="50" t="str">
        <f t="shared" si="1"/>
        <v>NI</v>
      </c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5"/>
        <v>28</v>
      </c>
      <c r="B34" s="3" t="s">
        <v>1095</v>
      </c>
      <c r="C34" s="3">
        <v>50</v>
      </c>
      <c r="D34" s="3"/>
      <c r="E34" s="28"/>
      <c r="F34" s="245">
        <v>0</v>
      </c>
      <c r="G34" s="244">
        <v>0</v>
      </c>
      <c r="H34" s="244">
        <v>0</v>
      </c>
      <c r="I34" s="244">
        <v>0</v>
      </c>
      <c r="J34" s="244">
        <v>0</v>
      </c>
      <c r="K34" s="149">
        <v>0</v>
      </c>
      <c r="L34" s="149">
        <v>1</v>
      </c>
      <c r="M34" s="149">
        <v>1</v>
      </c>
      <c r="N34" s="35">
        <f t="shared" si="0"/>
        <v>2</v>
      </c>
      <c r="O34" s="50" t="str">
        <f t="shared" si="3"/>
        <v>O</v>
      </c>
      <c r="P34" s="177">
        <v>0</v>
      </c>
      <c r="Q34" s="149">
        <v>0</v>
      </c>
      <c r="R34" s="149">
        <v>1</v>
      </c>
      <c r="S34" s="149">
        <v>0</v>
      </c>
      <c r="T34" s="206">
        <v>1</v>
      </c>
      <c r="U34" s="149">
        <v>0</v>
      </c>
      <c r="V34" s="149">
        <v>0</v>
      </c>
      <c r="W34" s="221">
        <v>0</v>
      </c>
      <c r="X34" s="221">
        <v>0</v>
      </c>
      <c r="Y34" s="149">
        <v>0</v>
      </c>
      <c r="Z34" s="35">
        <f t="shared" si="4"/>
        <v>2</v>
      </c>
      <c r="AA34" s="50" t="str">
        <f t="shared" si="1"/>
        <v>O</v>
      </c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5"/>
        <v>29</v>
      </c>
      <c r="B35" s="3" t="s">
        <v>1093</v>
      </c>
      <c r="C35" s="3">
        <v>54</v>
      </c>
      <c r="D35" s="3"/>
      <c r="E35" s="28"/>
      <c r="F35" s="245">
        <v>1</v>
      </c>
      <c r="G35" s="244">
        <v>1</v>
      </c>
      <c r="H35" s="244">
        <v>0</v>
      </c>
      <c r="I35" s="244">
        <v>1</v>
      </c>
      <c r="J35" s="244">
        <v>0</v>
      </c>
      <c r="K35" s="149">
        <v>1</v>
      </c>
      <c r="L35" s="149">
        <v>1</v>
      </c>
      <c r="M35" s="149">
        <v>1</v>
      </c>
      <c r="N35" s="35">
        <f t="shared" si="0"/>
        <v>6</v>
      </c>
      <c r="O35" s="50" t="str">
        <f t="shared" si="3"/>
        <v>C</v>
      </c>
      <c r="P35" s="177">
        <v>1</v>
      </c>
      <c r="Q35" s="149">
        <v>0</v>
      </c>
      <c r="R35" s="149">
        <v>1</v>
      </c>
      <c r="S35" s="149">
        <v>0</v>
      </c>
      <c r="T35" s="206">
        <v>1</v>
      </c>
      <c r="U35" s="149">
        <v>0</v>
      </c>
      <c r="V35" s="149">
        <v>1</v>
      </c>
      <c r="W35" s="221">
        <v>0</v>
      </c>
      <c r="X35" s="221">
        <v>1</v>
      </c>
      <c r="Y35" s="149">
        <v>1</v>
      </c>
      <c r="Z35" s="35">
        <f t="shared" si="4"/>
        <v>6</v>
      </c>
      <c r="AA35" s="50" t="str">
        <f t="shared" si="1"/>
        <v>C</v>
      </c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5"/>
        <v>30</v>
      </c>
      <c r="B36" s="3" t="s">
        <v>1102</v>
      </c>
      <c r="C36" s="3">
        <v>68</v>
      </c>
      <c r="D36" s="3"/>
      <c r="E36" s="28"/>
      <c r="F36" s="245">
        <v>0</v>
      </c>
      <c r="G36" s="244">
        <v>0</v>
      </c>
      <c r="H36" s="244">
        <v>0</v>
      </c>
      <c r="I36" s="244">
        <v>0</v>
      </c>
      <c r="J36" s="244">
        <v>0</v>
      </c>
      <c r="K36" s="149">
        <v>0</v>
      </c>
      <c r="L36" s="149">
        <v>0</v>
      </c>
      <c r="M36" s="149">
        <v>0</v>
      </c>
      <c r="N36" s="35">
        <f t="shared" si="0"/>
        <v>0</v>
      </c>
      <c r="O36" s="50" t="str">
        <f t="shared" si="3"/>
        <v>-</v>
      </c>
      <c r="P36" s="177">
        <v>0</v>
      </c>
      <c r="Q36" s="149">
        <v>0</v>
      </c>
      <c r="R36" s="149">
        <v>0</v>
      </c>
      <c r="S36" s="149">
        <v>0</v>
      </c>
      <c r="T36" s="206">
        <v>0</v>
      </c>
      <c r="U36" s="149">
        <v>0</v>
      </c>
      <c r="V36" s="149">
        <v>1</v>
      </c>
      <c r="W36" s="221">
        <v>0</v>
      </c>
      <c r="X36" s="221">
        <v>0</v>
      </c>
      <c r="Y36" s="149">
        <v>0</v>
      </c>
      <c r="Z36" s="35">
        <f t="shared" si="4"/>
        <v>1</v>
      </c>
      <c r="AA36" s="50" t="str">
        <f t="shared" si="1"/>
        <v>NI</v>
      </c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5"/>
        <v>31</v>
      </c>
      <c r="B37" s="3" t="s">
        <v>1141</v>
      </c>
      <c r="C37" s="3"/>
      <c r="D37" s="3"/>
      <c r="E37" s="28"/>
      <c r="F37" s="245">
        <v>1</v>
      </c>
      <c r="G37" s="244">
        <v>0</v>
      </c>
      <c r="H37" s="244">
        <v>0</v>
      </c>
      <c r="I37" s="244">
        <v>1</v>
      </c>
      <c r="J37" s="244">
        <v>0</v>
      </c>
      <c r="K37" s="149">
        <v>0</v>
      </c>
      <c r="L37" s="149">
        <v>0</v>
      </c>
      <c r="M37" s="149">
        <v>0</v>
      </c>
      <c r="N37" s="35">
        <f t="shared" si="0"/>
        <v>2</v>
      </c>
      <c r="O37" s="50" t="str">
        <f t="shared" si="3"/>
        <v>O</v>
      </c>
      <c r="P37" s="177">
        <v>0</v>
      </c>
      <c r="Q37" s="149">
        <v>0</v>
      </c>
      <c r="R37" s="149">
        <v>0</v>
      </c>
      <c r="S37" s="149">
        <v>0</v>
      </c>
      <c r="T37" s="206">
        <v>0</v>
      </c>
      <c r="U37" s="149">
        <v>0</v>
      </c>
      <c r="V37" s="149">
        <v>0</v>
      </c>
      <c r="W37" s="221">
        <v>0</v>
      </c>
      <c r="X37" s="221">
        <v>0</v>
      </c>
      <c r="Y37" s="149">
        <v>0</v>
      </c>
      <c r="Z37" s="35">
        <f t="shared" si="4"/>
        <v>0</v>
      </c>
      <c r="AA37" s="50" t="str">
        <f t="shared" si="1"/>
        <v>-</v>
      </c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5"/>
        <v>32</v>
      </c>
      <c r="B38" s="3" t="s">
        <v>1087</v>
      </c>
      <c r="C38" s="3">
        <v>67</v>
      </c>
      <c r="D38" s="3"/>
      <c r="E38" s="28"/>
      <c r="F38" s="245">
        <v>0</v>
      </c>
      <c r="G38" s="244">
        <v>0</v>
      </c>
      <c r="H38" s="244">
        <v>1</v>
      </c>
      <c r="I38" s="244">
        <v>0</v>
      </c>
      <c r="J38" s="244">
        <v>1</v>
      </c>
      <c r="K38" s="149">
        <v>0</v>
      </c>
      <c r="L38" s="149">
        <v>1</v>
      </c>
      <c r="M38" s="149">
        <v>1</v>
      </c>
      <c r="N38" s="35">
        <f t="shared" si="0"/>
        <v>4</v>
      </c>
      <c r="O38" s="50" t="str">
        <f t="shared" si="3"/>
        <v>O</v>
      </c>
      <c r="P38" s="177">
        <v>1</v>
      </c>
      <c r="Q38" s="149">
        <v>0</v>
      </c>
      <c r="R38" s="149">
        <v>1</v>
      </c>
      <c r="S38" s="149">
        <v>0</v>
      </c>
      <c r="T38" s="206">
        <v>1</v>
      </c>
      <c r="U38" s="149">
        <v>1</v>
      </c>
      <c r="V38" s="149">
        <v>0</v>
      </c>
      <c r="W38" s="221">
        <v>0</v>
      </c>
      <c r="X38" s="221">
        <v>1</v>
      </c>
      <c r="Y38" s="149">
        <v>1</v>
      </c>
      <c r="Z38" s="35">
        <f t="shared" si="4"/>
        <v>6</v>
      </c>
      <c r="AA38" s="50" t="str">
        <f t="shared" si="1"/>
        <v>C</v>
      </c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5"/>
        <v>33</v>
      </c>
      <c r="B39" s="3" t="s">
        <v>1088</v>
      </c>
      <c r="C39" s="3">
        <v>75</v>
      </c>
      <c r="D39" s="3"/>
      <c r="E39" s="28"/>
      <c r="F39" s="245">
        <v>0</v>
      </c>
      <c r="G39" s="244">
        <v>0</v>
      </c>
      <c r="H39" s="244">
        <v>0</v>
      </c>
      <c r="I39" s="244">
        <v>0</v>
      </c>
      <c r="J39" s="244">
        <v>0</v>
      </c>
      <c r="K39" s="149">
        <v>0</v>
      </c>
      <c r="L39" s="149">
        <v>1</v>
      </c>
      <c r="M39" s="149">
        <v>1</v>
      </c>
      <c r="N39" s="35">
        <f t="shared" ref="N39:N70" si="6">SUM(F39:M39)</f>
        <v>2</v>
      </c>
      <c r="O39" s="50" t="str">
        <f t="shared" si="3"/>
        <v>O</v>
      </c>
      <c r="P39" s="177">
        <v>1</v>
      </c>
      <c r="Q39" s="149">
        <v>0</v>
      </c>
      <c r="R39" s="149">
        <v>1</v>
      </c>
      <c r="S39" s="149">
        <v>0</v>
      </c>
      <c r="T39" s="206">
        <v>1</v>
      </c>
      <c r="U39" s="149">
        <v>1</v>
      </c>
      <c r="V39" s="149">
        <v>0</v>
      </c>
      <c r="W39" s="221">
        <v>0</v>
      </c>
      <c r="X39" s="221">
        <v>1</v>
      </c>
      <c r="Y39" s="149">
        <v>0</v>
      </c>
      <c r="Z39" s="35">
        <f t="shared" si="4"/>
        <v>5</v>
      </c>
      <c r="AA39" s="50" t="str">
        <f t="shared" si="1"/>
        <v>C</v>
      </c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5"/>
        <v>34</v>
      </c>
      <c r="B40" s="3" t="s">
        <v>1133</v>
      </c>
      <c r="C40" s="3"/>
      <c r="D40" s="3"/>
      <c r="E40" s="28"/>
      <c r="F40" s="245">
        <v>0</v>
      </c>
      <c r="G40" s="244">
        <v>0</v>
      </c>
      <c r="H40" s="244">
        <v>1</v>
      </c>
      <c r="I40" s="244">
        <v>0</v>
      </c>
      <c r="J40" s="244">
        <v>0</v>
      </c>
      <c r="K40" s="149">
        <v>0</v>
      </c>
      <c r="L40" s="149">
        <v>0</v>
      </c>
      <c r="M40" s="149">
        <v>0</v>
      </c>
      <c r="N40" s="35">
        <f t="shared" si="6"/>
        <v>1</v>
      </c>
      <c r="O40" s="50" t="str">
        <f t="shared" si="3"/>
        <v>NI</v>
      </c>
      <c r="P40" s="177">
        <v>0</v>
      </c>
      <c r="Q40" s="149">
        <v>0</v>
      </c>
      <c r="R40" s="149">
        <v>0</v>
      </c>
      <c r="S40" s="149">
        <v>0</v>
      </c>
      <c r="T40" s="206">
        <v>0</v>
      </c>
      <c r="U40" s="149">
        <v>0</v>
      </c>
      <c r="V40" s="149">
        <v>0</v>
      </c>
      <c r="W40" s="221">
        <v>0</v>
      </c>
      <c r="X40" s="221">
        <v>0</v>
      </c>
      <c r="Y40" s="149">
        <v>0</v>
      </c>
      <c r="Z40" s="35">
        <f t="shared" si="4"/>
        <v>0</v>
      </c>
      <c r="AA40" s="50" t="str">
        <f t="shared" si="1"/>
        <v>-</v>
      </c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5"/>
        <v>35</v>
      </c>
      <c r="B41" s="3" t="s">
        <v>1080</v>
      </c>
      <c r="C41" s="3">
        <v>32</v>
      </c>
      <c r="D41" s="3"/>
      <c r="E41" s="28"/>
      <c r="F41" s="245">
        <v>0</v>
      </c>
      <c r="G41" s="244">
        <v>0</v>
      </c>
      <c r="H41" s="244">
        <v>0</v>
      </c>
      <c r="I41" s="244">
        <v>0</v>
      </c>
      <c r="J41" s="244">
        <v>0</v>
      </c>
      <c r="K41" s="149">
        <v>0</v>
      </c>
      <c r="L41" s="149">
        <v>0</v>
      </c>
      <c r="M41" s="149">
        <v>0</v>
      </c>
      <c r="N41" s="35">
        <f t="shared" si="6"/>
        <v>0</v>
      </c>
      <c r="O41" s="50" t="str">
        <f t="shared" si="3"/>
        <v>-</v>
      </c>
      <c r="P41" s="177">
        <v>1</v>
      </c>
      <c r="Q41" s="149">
        <v>1</v>
      </c>
      <c r="R41" s="149">
        <v>0</v>
      </c>
      <c r="S41" s="149">
        <v>1</v>
      </c>
      <c r="T41" s="206">
        <v>0</v>
      </c>
      <c r="U41" s="149">
        <v>0</v>
      </c>
      <c r="V41" s="149">
        <v>0</v>
      </c>
      <c r="W41" s="221">
        <v>1</v>
      </c>
      <c r="X41" s="221">
        <v>1</v>
      </c>
      <c r="Y41" s="149">
        <v>0</v>
      </c>
      <c r="Z41" s="35">
        <f t="shared" si="4"/>
        <v>5</v>
      </c>
      <c r="AA41" s="50" t="str">
        <f t="shared" si="1"/>
        <v>C</v>
      </c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5"/>
        <v>36</v>
      </c>
      <c r="B42" s="3" t="s">
        <v>1148</v>
      </c>
      <c r="C42" s="3"/>
      <c r="D42" s="3"/>
      <c r="E42" s="28"/>
      <c r="F42" s="245">
        <v>0</v>
      </c>
      <c r="G42" s="244">
        <v>1</v>
      </c>
      <c r="H42" s="244">
        <v>0</v>
      </c>
      <c r="I42" s="244">
        <v>0</v>
      </c>
      <c r="J42" s="244">
        <v>0</v>
      </c>
      <c r="K42" s="149">
        <v>0</v>
      </c>
      <c r="L42" s="149">
        <v>0</v>
      </c>
      <c r="M42" s="149">
        <v>0</v>
      </c>
      <c r="N42" s="35">
        <f t="shared" si="6"/>
        <v>1</v>
      </c>
      <c r="O42" s="50" t="str">
        <f t="shared" si="3"/>
        <v>NI</v>
      </c>
      <c r="P42" s="177">
        <v>0</v>
      </c>
      <c r="Q42" s="149">
        <v>0</v>
      </c>
      <c r="R42" s="149">
        <v>0</v>
      </c>
      <c r="S42" s="149">
        <v>0</v>
      </c>
      <c r="T42" s="206">
        <v>0</v>
      </c>
      <c r="U42" s="149">
        <v>0</v>
      </c>
      <c r="V42" s="149">
        <v>0</v>
      </c>
      <c r="W42" s="221">
        <v>0</v>
      </c>
      <c r="X42" s="221">
        <v>0</v>
      </c>
      <c r="Y42" s="149">
        <v>0</v>
      </c>
      <c r="Z42" s="35">
        <f t="shared" si="4"/>
        <v>0</v>
      </c>
      <c r="AA42" s="50" t="str">
        <f t="shared" si="1"/>
        <v>-</v>
      </c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5"/>
        <v>37</v>
      </c>
      <c r="B43" s="3" t="s">
        <v>1130</v>
      </c>
      <c r="C43" s="3"/>
      <c r="D43" s="3"/>
      <c r="E43" s="28"/>
      <c r="F43" s="245">
        <v>1</v>
      </c>
      <c r="G43" s="244">
        <v>0</v>
      </c>
      <c r="H43" s="244">
        <v>0</v>
      </c>
      <c r="I43" s="244">
        <v>0</v>
      </c>
      <c r="J43" s="244">
        <v>0</v>
      </c>
      <c r="K43" s="149">
        <v>1</v>
      </c>
      <c r="L43" s="149">
        <v>0</v>
      </c>
      <c r="M43" s="149">
        <v>0</v>
      </c>
      <c r="N43" s="35">
        <f t="shared" si="6"/>
        <v>2</v>
      </c>
      <c r="O43" s="50" t="str">
        <f t="shared" si="3"/>
        <v>O</v>
      </c>
      <c r="P43" s="177">
        <v>0</v>
      </c>
      <c r="Q43" s="149">
        <v>0</v>
      </c>
      <c r="R43" s="149">
        <v>0</v>
      </c>
      <c r="S43" s="149">
        <v>0</v>
      </c>
      <c r="T43" s="206">
        <v>0</v>
      </c>
      <c r="U43" s="149">
        <v>0</v>
      </c>
      <c r="V43" s="149">
        <v>0</v>
      </c>
      <c r="W43" s="221">
        <v>0</v>
      </c>
      <c r="X43" s="221">
        <v>0</v>
      </c>
      <c r="Y43" s="149">
        <v>0</v>
      </c>
      <c r="Z43" s="35">
        <f t="shared" si="4"/>
        <v>0</v>
      </c>
      <c r="AA43" s="50" t="str">
        <f t="shared" si="1"/>
        <v>-</v>
      </c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5"/>
        <v>38</v>
      </c>
      <c r="B44" s="3" t="s">
        <v>1128</v>
      </c>
      <c r="C44" s="3"/>
      <c r="D44" s="3"/>
      <c r="E44" s="28"/>
      <c r="F44" s="245">
        <v>0</v>
      </c>
      <c r="G44" s="244">
        <v>0</v>
      </c>
      <c r="H44" s="244">
        <v>0</v>
      </c>
      <c r="I44" s="244">
        <v>0</v>
      </c>
      <c r="J44" s="244">
        <v>0</v>
      </c>
      <c r="K44" s="149">
        <v>0</v>
      </c>
      <c r="L44" s="149">
        <v>1</v>
      </c>
      <c r="M44" s="149">
        <v>1</v>
      </c>
      <c r="N44" s="35">
        <f t="shared" si="6"/>
        <v>2</v>
      </c>
      <c r="O44" s="50" t="str">
        <f t="shared" si="3"/>
        <v>O</v>
      </c>
      <c r="P44" s="177">
        <v>0</v>
      </c>
      <c r="Q44" s="149">
        <v>0</v>
      </c>
      <c r="R44" s="149">
        <v>0</v>
      </c>
      <c r="S44" s="149">
        <v>0</v>
      </c>
      <c r="T44" s="206">
        <v>0</v>
      </c>
      <c r="U44" s="149">
        <v>0</v>
      </c>
      <c r="V44" s="149">
        <v>0</v>
      </c>
      <c r="W44" s="221">
        <v>0</v>
      </c>
      <c r="X44" s="221">
        <v>0</v>
      </c>
      <c r="Y44" s="149">
        <v>0</v>
      </c>
      <c r="Z44" s="35">
        <f t="shared" si="4"/>
        <v>0</v>
      </c>
      <c r="AA44" s="50" t="str">
        <f t="shared" si="1"/>
        <v>-</v>
      </c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5"/>
        <v>39</v>
      </c>
      <c r="B45" s="3" t="s">
        <v>1105</v>
      </c>
      <c r="C45" s="3">
        <v>57</v>
      </c>
      <c r="D45" s="3"/>
      <c r="E45" s="28"/>
      <c r="F45" s="245">
        <v>0</v>
      </c>
      <c r="G45" s="244">
        <v>0</v>
      </c>
      <c r="H45" s="244">
        <v>0</v>
      </c>
      <c r="I45" s="244">
        <v>0</v>
      </c>
      <c r="J45" s="244">
        <v>0</v>
      </c>
      <c r="K45" s="149">
        <v>0</v>
      </c>
      <c r="L45" s="149">
        <v>0</v>
      </c>
      <c r="M45" s="149">
        <v>0</v>
      </c>
      <c r="N45" s="35">
        <f t="shared" si="6"/>
        <v>0</v>
      </c>
      <c r="O45" s="50" t="str">
        <f t="shared" si="3"/>
        <v>-</v>
      </c>
      <c r="P45" s="177">
        <v>0</v>
      </c>
      <c r="Q45" s="149">
        <v>0</v>
      </c>
      <c r="R45" s="149">
        <v>0</v>
      </c>
      <c r="S45" s="149">
        <v>0</v>
      </c>
      <c r="T45" s="206">
        <v>0</v>
      </c>
      <c r="U45" s="149">
        <v>0</v>
      </c>
      <c r="V45" s="149">
        <v>1</v>
      </c>
      <c r="W45" s="221">
        <v>0</v>
      </c>
      <c r="X45" s="221">
        <v>0</v>
      </c>
      <c r="Y45" s="149">
        <v>0</v>
      </c>
      <c r="Z45" s="35">
        <f t="shared" si="4"/>
        <v>1</v>
      </c>
      <c r="AA45" s="50" t="str">
        <f t="shared" si="1"/>
        <v>NI</v>
      </c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5"/>
        <v>40</v>
      </c>
      <c r="B46" s="3" t="s">
        <v>1515</v>
      </c>
      <c r="C46" s="3"/>
      <c r="D46" s="3"/>
      <c r="E46" s="28"/>
      <c r="F46" s="245">
        <v>1</v>
      </c>
      <c r="G46" s="244">
        <v>0</v>
      </c>
      <c r="H46" s="244">
        <v>0</v>
      </c>
      <c r="I46" s="244">
        <v>1</v>
      </c>
      <c r="J46" s="244">
        <v>1</v>
      </c>
      <c r="K46" s="149">
        <v>0</v>
      </c>
      <c r="L46" s="149">
        <v>0</v>
      </c>
      <c r="M46" s="149">
        <v>0</v>
      </c>
      <c r="N46" s="35">
        <f t="shared" si="6"/>
        <v>3</v>
      </c>
      <c r="O46" s="50" t="str">
        <f t="shared" si="3"/>
        <v>O</v>
      </c>
      <c r="P46" s="177">
        <v>0</v>
      </c>
      <c r="Q46" s="149">
        <v>0</v>
      </c>
      <c r="R46" s="149">
        <v>0</v>
      </c>
      <c r="S46" s="149">
        <v>0</v>
      </c>
      <c r="T46" s="206">
        <v>0</v>
      </c>
      <c r="U46" s="149">
        <v>0</v>
      </c>
      <c r="V46" s="149">
        <v>0</v>
      </c>
      <c r="W46" s="221">
        <v>0</v>
      </c>
      <c r="X46" s="221">
        <v>0</v>
      </c>
      <c r="Y46" s="149">
        <v>0</v>
      </c>
      <c r="Z46" s="35">
        <f t="shared" si="4"/>
        <v>0</v>
      </c>
      <c r="AA46" s="50" t="str">
        <f t="shared" si="1"/>
        <v>-</v>
      </c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5"/>
        <v>41</v>
      </c>
      <c r="B47" s="3" t="s">
        <v>1514</v>
      </c>
      <c r="C47" s="3"/>
      <c r="D47" s="3"/>
      <c r="E47" s="28"/>
      <c r="F47" s="245">
        <v>1</v>
      </c>
      <c r="G47" s="244">
        <v>1</v>
      </c>
      <c r="H47" s="244">
        <v>0</v>
      </c>
      <c r="I47" s="244">
        <v>1</v>
      </c>
      <c r="J47" s="244">
        <v>0</v>
      </c>
      <c r="K47" s="149">
        <v>0</v>
      </c>
      <c r="L47" s="149">
        <v>0</v>
      </c>
      <c r="M47" s="149">
        <v>0</v>
      </c>
      <c r="N47" s="35">
        <f t="shared" si="6"/>
        <v>3</v>
      </c>
      <c r="O47" s="50" t="str">
        <f t="shared" si="3"/>
        <v>O</v>
      </c>
      <c r="P47" s="177">
        <v>0</v>
      </c>
      <c r="Q47" s="149">
        <v>0</v>
      </c>
      <c r="R47" s="149">
        <v>0</v>
      </c>
      <c r="S47" s="149">
        <v>0</v>
      </c>
      <c r="T47" s="206">
        <v>0</v>
      </c>
      <c r="U47" s="149">
        <v>0</v>
      </c>
      <c r="V47" s="149">
        <v>0</v>
      </c>
      <c r="W47" s="221">
        <v>0</v>
      </c>
      <c r="X47" s="221">
        <v>0</v>
      </c>
      <c r="Y47" s="149">
        <v>0</v>
      </c>
      <c r="Z47" s="35">
        <f t="shared" si="4"/>
        <v>0</v>
      </c>
      <c r="AA47" s="50" t="str">
        <f t="shared" si="1"/>
        <v>-</v>
      </c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5"/>
        <v>42</v>
      </c>
      <c r="B48" s="3" t="s">
        <v>1094</v>
      </c>
      <c r="C48" s="3">
        <v>58</v>
      </c>
      <c r="D48" s="3"/>
      <c r="E48" s="28"/>
      <c r="F48" s="245">
        <v>1</v>
      </c>
      <c r="G48" s="244">
        <v>0</v>
      </c>
      <c r="H48" s="244">
        <v>0</v>
      </c>
      <c r="I48" s="244">
        <v>0</v>
      </c>
      <c r="J48" s="244">
        <v>0</v>
      </c>
      <c r="K48" s="149">
        <v>0</v>
      </c>
      <c r="L48" s="149">
        <v>0</v>
      </c>
      <c r="M48" s="149">
        <v>0</v>
      </c>
      <c r="N48" s="35">
        <f t="shared" si="6"/>
        <v>1</v>
      </c>
      <c r="O48" s="50" t="str">
        <f t="shared" si="3"/>
        <v>NI</v>
      </c>
      <c r="P48" s="177">
        <v>0</v>
      </c>
      <c r="Q48" s="149">
        <v>0</v>
      </c>
      <c r="R48" s="149">
        <v>1</v>
      </c>
      <c r="S48" s="149">
        <v>0</v>
      </c>
      <c r="T48" s="206">
        <v>1</v>
      </c>
      <c r="U48" s="149">
        <v>0</v>
      </c>
      <c r="V48" s="149">
        <v>1</v>
      </c>
      <c r="W48" s="221">
        <v>0</v>
      </c>
      <c r="X48" s="221">
        <v>1</v>
      </c>
      <c r="Y48" s="149">
        <v>1</v>
      </c>
      <c r="Z48" s="35">
        <f t="shared" si="4"/>
        <v>5</v>
      </c>
      <c r="AA48" s="50" t="str">
        <f t="shared" si="1"/>
        <v>C</v>
      </c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5"/>
        <v>43</v>
      </c>
      <c r="B49" s="3" t="s">
        <v>1111</v>
      </c>
      <c r="C49" s="3">
        <v>64</v>
      </c>
      <c r="D49" s="3"/>
      <c r="E49" s="28"/>
      <c r="F49" s="245">
        <v>0</v>
      </c>
      <c r="G49" s="244">
        <v>0</v>
      </c>
      <c r="H49" s="244">
        <v>1</v>
      </c>
      <c r="I49" s="244">
        <v>1</v>
      </c>
      <c r="J49" s="244">
        <v>1</v>
      </c>
      <c r="K49" s="149">
        <v>1</v>
      </c>
      <c r="L49" s="149">
        <v>0</v>
      </c>
      <c r="M49" s="149">
        <v>0</v>
      </c>
      <c r="N49" s="35">
        <f t="shared" si="6"/>
        <v>4</v>
      </c>
      <c r="O49" s="50" t="str">
        <f t="shared" si="3"/>
        <v>O</v>
      </c>
      <c r="P49" s="177">
        <v>1</v>
      </c>
      <c r="Q49" s="149">
        <v>1</v>
      </c>
      <c r="R49" s="149">
        <v>1</v>
      </c>
      <c r="S49" s="149">
        <v>1</v>
      </c>
      <c r="T49" s="206">
        <v>1</v>
      </c>
      <c r="U49" s="149">
        <v>1</v>
      </c>
      <c r="V49" s="149">
        <v>0</v>
      </c>
      <c r="W49" s="221">
        <v>1</v>
      </c>
      <c r="X49" s="221">
        <v>1</v>
      </c>
      <c r="Y49" s="149">
        <v>1</v>
      </c>
      <c r="Z49" s="35">
        <f t="shared" si="4"/>
        <v>9</v>
      </c>
      <c r="AA49" s="50" t="str">
        <f t="shared" si="1"/>
        <v>C</v>
      </c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5"/>
        <v>44</v>
      </c>
      <c r="B50" s="3" t="s">
        <v>1152</v>
      </c>
      <c r="C50" s="3"/>
      <c r="D50" s="3"/>
      <c r="E50" s="28"/>
      <c r="F50" s="245">
        <v>0</v>
      </c>
      <c r="G50" s="244">
        <v>1</v>
      </c>
      <c r="H50" s="244">
        <v>0</v>
      </c>
      <c r="I50" s="244">
        <v>0</v>
      </c>
      <c r="J50" s="244">
        <v>0</v>
      </c>
      <c r="K50" s="149">
        <v>0</v>
      </c>
      <c r="L50" s="149">
        <v>0</v>
      </c>
      <c r="M50" s="149">
        <v>0</v>
      </c>
      <c r="N50" s="35">
        <f t="shared" si="6"/>
        <v>1</v>
      </c>
      <c r="O50" s="50" t="str">
        <f t="shared" si="3"/>
        <v>NI</v>
      </c>
      <c r="P50" s="177">
        <v>0</v>
      </c>
      <c r="Q50" s="149">
        <v>0</v>
      </c>
      <c r="R50" s="149">
        <v>0</v>
      </c>
      <c r="S50" s="149">
        <v>0</v>
      </c>
      <c r="T50" s="206">
        <v>0</v>
      </c>
      <c r="U50" s="149">
        <v>0</v>
      </c>
      <c r="V50" s="149">
        <v>0</v>
      </c>
      <c r="W50" s="221">
        <v>0</v>
      </c>
      <c r="X50" s="221">
        <v>0</v>
      </c>
      <c r="Y50" s="149">
        <v>0</v>
      </c>
      <c r="Z50" s="35">
        <f t="shared" si="4"/>
        <v>0</v>
      </c>
      <c r="AA50" s="50" t="str">
        <f t="shared" si="1"/>
        <v>-</v>
      </c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5"/>
        <v>45</v>
      </c>
      <c r="B51" s="3" t="s">
        <v>1082</v>
      </c>
      <c r="C51" s="3">
        <v>55</v>
      </c>
      <c r="D51" s="3"/>
      <c r="E51" s="28"/>
      <c r="F51" s="245">
        <v>0</v>
      </c>
      <c r="G51" s="244">
        <v>0</v>
      </c>
      <c r="H51" s="244">
        <v>0</v>
      </c>
      <c r="I51" s="244">
        <v>0</v>
      </c>
      <c r="J51" s="244">
        <v>0</v>
      </c>
      <c r="K51" s="149">
        <v>0</v>
      </c>
      <c r="L51" s="149">
        <v>0</v>
      </c>
      <c r="M51" s="149">
        <v>0</v>
      </c>
      <c r="N51" s="35">
        <f t="shared" si="6"/>
        <v>0</v>
      </c>
      <c r="O51" s="50" t="str">
        <f t="shared" si="3"/>
        <v>-</v>
      </c>
      <c r="P51" s="177">
        <v>1</v>
      </c>
      <c r="Q51" s="149">
        <v>1</v>
      </c>
      <c r="R51" s="149">
        <v>0</v>
      </c>
      <c r="S51" s="149">
        <v>1</v>
      </c>
      <c r="T51" s="206">
        <v>1</v>
      </c>
      <c r="U51" s="149">
        <v>1</v>
      </c>
      <c r="V51" s="149">
        <v>0</v>
      </c>
      <c r="W51" s="221">
        <v>1</v>
      </c>
      <c r="X51" s="221">
        <v>0</v>
      </c>
      <c r="Y51" s="149">
        <v>1</v>
      </c>
      <c r="Z51" s="35">
        <f t="shared" si="4"/>
        <v>7</v>
      </c>
      <c r="AA51" s="50" t="str">
        <f t="shared" si="1"/>
        <v>C</v>
      </c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5"/>
        <v>46</v>
      </c>
      <c r="B52" s="3" t="s">
        <v>1126</v>
      </c>
      <c r="C52" s="3"/>
      <c r="D52" s="3"/>
      <c r="E52" s="28"/>
      <c r="F52" s="245">
        <v>0</v>
      </c>
      <c r="G52" s="244">
        <v>0</v>
      </c>
      <c r="H52" s="244">
        <v>0</v>
      </c>
      <c r="I52" s="244">
        <v>0</v>
      </c>
      <c r="J52" s="244">
        <v>0</v>
      </c>
      <c r="K52" s="149">
        <v>0</v>
      </c>
      <c r="L52" s="149">
        <v>1</v>
      </c>
      <c r="M52" s="149">
        <v>1</v>
      </c>
      <c r="N52" s="35">
        <f t="shared" si="6"/>
        <v>2</v>
      </c>
      <c r="O52" s="50" t="str">
        <f t="shared" si="3"/>
        <v>O</v>
      </c>
      <c r="P52" s="177">
        <v>0</v>
      </c>
      <c r="Q52" s="149">
        <v>0</v>
      </c>
      <c r="R52" s="149">
        <v>0</v>
      </c>
      <c r="S52" s="149">
        <v>0</v>
      </c>
      <c r="T52" s="206">
        <v>0</v>
      </c>
      <c r="U52" s="149">
        <v>0</v>
      </c>
      <c r="V52" s="149">
        <v>0</v>
      </c>
      <c r="W52" s="221">
        <v>0</v>
      </c>
      <c r="X52" s="221">
        <v>0</v>
      </c>
      <c r="Y52" s="149">
        <v>0</v>
      </c>
      <c r="Z52" s="35">
        <f t="shared" si="4"/>
        <v>0</v>
      </c>
      <c r="AA52" s="50" t="str">
        <f t="shared" si="1"/>
        <v>-</v>
      </c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 t="s">
        <v>1086</v>
      </c>
      <c r="C53" s="3">
        <v>47</v>
      </c>
      <c r="D53" s="3"/>
      <c r="E53" s="28"/>
      <c r="F53" s="245">
        <v>0</v>
      </c>
      <c r="G53" s="244">
        <v>0</v>
      </c>
      <c r="H53" s="244">
        <v>0</v>
      </c>
      <c r="I53" s="244">
        <v>0</v>
      </c>
      <c r="J53" s="244">
        <v>0</v>
      </c>
      <c r="K53" s="149">
        <v>0</v>
      </c>
      <c r="L53" s="149">
        <v>1</v>
      </c>
      <c r="M53" s="149">
        <v>1</v>
      </c>
      <c r="N53" s="35">
        <f t="shared" si="6"/>
        <v>2</v>
      </c>
      <c r="O53" s="50" t="str">
        <f t="shared" si="3"/>
        <v>O</v>
      </c>
      <c r="P53" s="177">
        <v>1</v>
      </c>
      <c r="Q53" s="149">
        <v>1</v>
      </c>
      <c r="R53" s="149">
        <v>1</v>
      </c>
      <c r="S53" s="149">
        <v>1</v>
      </c>
      <c r="T53" s="206">
        <v>1</v>
      </c>
      <c r="U53" s="149">
        <v>1</v>
      </c>
      <c r="V53" s="149">
        <v>0</v>
      </c>
      <c r="W53" s="221">
        <v>1</v>
      </c>
      <c r="X53" s="221">
        <v>0</v>
      </c>
      <c r="Y53" s="149">
        <v>0</v>
      </c>
      <c r="Z53" s="35">
        <f t="shared" si="4"/>
        <v>7</v>
      </c>
      <c r="AA53" s="50" t="str">
        <f t="shared" si="1"/>
        <v>C</v>
      </c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 t="s">
        <v>1138</v>
      </c>
      <c r="C54" s="3"/>
      <c r="D54" s="3"/>
      <c r="E54" s="28"/>
      <c r="F54" s="245">
        <v>0</v>
      </c>
      <c r="G54" s="244">
        <v>0</v>
      </c>
      <c r="H54" s="244">
        <v>0</v>
      </c>
      <c r="I54" s="244">
        <v>1</v>
      </c>
      <c r="J54" s="244">
        <v>0</v>
      </c>
      <c r="K54" s="149">
        <v>0</v>
      </c>
      <c r="L54" s="149">
        <v>0</v>
      </c>
      <c r="M54" s="149">
        <v>0</v>
      </c>
      <c r="N54" s="35">
        <f t="shared" si="6"/>
        <v>1</v>
      </c>
      <c r="O54" s="50" t="str">
        <f t="shared" si="3"/>
        <v>NI</v>
      </c>
      <c r="P54" s="177">
        <v>0</v>
      </c>
      <c r="Q54" s="149">
        <v>0</v>
      </c>
      <c r="R54" s="149">
        <v>0</v>
      </c>
      <c r="S54" s="149">
        <v>0</v>
      </c>
      <c r="T54" s="206">
        <v>0</v>
      </c>
      <c r="U54" s="149">
        <v>0</v>
      </c>
      <c r="V54" s="149">
        <v>0</v>
      </c>
      <c r="W54" s="221">
        <v>0</v>
      </c>
      <c r="X54" s="221">
        <v>0</v>
      </c>
      <c r="Y54" s="149">
        <v>0</v>
      </c>
      <c r="Z54" s="35">
        <f t="shared" si="4"/>
        <v>0</v>
      </c>
      <c r="AA54" s="50" t="str">
        <f t="shared" si="1"/>
        <v>-</v>
      </c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90" si="7">A54+1</f>
        <v>50</v>
      </c>
      <c r="B55" s="3" t="s">
        <v>1142</v>
      </c>
      <c r="C55" s="3"/>
      <c r="D55" s="3"/>
      <c r="E55" s="28"/>
      <c r="F55" s="245">
        <v>0</v>
      </c>
      <c r="G55" s="244">
        <v>0</v>
      </c>
      <c r="H55" s="244">
        <v>0</v>
      </c>
      <c r="I55" s="244">
        <v>1</v>
      </c>
      <c r="J55" s="244">
        <v>0</v>
      </c>
      <c r="K55" s="149">
        <v>0</v>
      </c>
      <c r="L55" s="149">
        <v>0</v>
      </c>
      <c r="M55" s="149">
        <v>0</v>
      </c>
      <c r="N55" s="35">
        <f t="shared" si="6"/>
        <v>1</v>
      </c>
      <c r="O55" s="50" t="str">
        <f t="shared" si="3"/>
        <v>NI</v>
      </c>
      <c r="P55" s="177">
        <v>0</v>
      </c>
      <c r="Q55" s="149">
        <v>0</v>
      </c>
      <c r="R55" s="149">
        <v>0</v>
      </c>
      <c r="S55" s="149">
        <v>0</v>
      </c>
      <c r="T55" s="206">
        <v>0</v>
      </c>
      <c r="U55" s="149">
        <v>0</v>
      </c>
      <c r="V55" s="149">
        <v>0</v>
      </c>
      <c r="W55" s="221">
        <v>0</v>
      </c>
      <c r="X55" s="221">
        <v>0</v>
      </c>
      <c r="Y55" s="149">
        <v>0</v>
      </c>
      <c r="Z55" s="35">
        <f t="shared" si="4"/>
        <v>0</v>
      </c>
      <c r="AA55" s="50" t="str">
        <f t="shared" si="1"/>
        <v>-</v>
      </c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7"/>
        <v>51</v>
      </c>
      <c r="B56" s="3" t="s">
        <v>1122</v>
      </c>
      <c r="C56" s="3"/>
      <c r="D56" s="3"/>
      <c r="E56" s="28"/>
      <c r="F56" s="245">
        <v>0</v>
      </c>
      <c r="G56" s="244">
        <v>0</v>
      </c>
      <c r="H56" s="244">
        <v>1</v>
      </c>
      <c r="I56" s="244">
        <v>0</v>
      </c>
      <c r="J56" s="244">
        <v>1</v>
      </c>
      <c r="K56" s="149">
        <v>0</v>
      </c>
      <c r="L56" s="149">
        <v>1</v>
      </c>
      <c r="M56" s="149">
        <v>1</v>
      </c>
      <c r="N56" s="35">
        <f t="shared" si="6"/>
        <v>4</v>
      </c>
      <c r="O56" s="50" t="str">
        <f t="shared" si="3"/>
        <v>O</v>
      </c>
      <c r="P56" s="177">
        <v>0</v>
      </c>
      <c r="Q56" s="149">
        <v>0</v>
      </c>
      <c r="R56" s="149">
        <v>0</v>
      </c>
      <c r="S56" s="149">
        <v>0</v>
      </c>
      <c r="T56" s="206">
        <v>0</v>
      </c>
      <c r="U56" s="149">
        <v>0</v>
      </c>
      <c r="V56" s="149">
        <v>0</v>
      </c>
      <c r="W56" s="221">
        <v>0</v>
      </c>
      <c r="X56" s="221">
        <v>0</v>
      </c>
      <c r="Y56" s="149">
        <v>0</v>
      </c>
      <c r="Z56" s="35">
        <f t="shared" si="4"/>
        <v>0</v>
      </c>
      <c r="AA56" s="50" t="str">
        <f t="shared" si="1"/>
        <v>-</v>
      </c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 t="s">
        <v>1127</v>
      </c>
      <c r="C57" s="3"/>
      <c r="D57" s="3"/>
      <c r="E57" s="28"/>
      <c r="F57" s="245">
        <v>1</v>
      </c>
      <c r="G57" s="244">
        <v>0</v>
      </c>
      <c r="H57" s="244">
        <v>0</v>
      </c>
      <c r="I57" s="244">
        <v>0</v>
      </c>
      <c r="J57" s="244">
        <v>0</v>
      </c>
      <c r="K57" s="149">
        <v>0</v>
      </c>
      <c r="L57" s="149">
        <v>1</v>
      </c>
      <c r="M57" s="149">
        <v>1</v>
      </c>
      <c r="N57" s="35">
        <f t="shared" si="6"/>
        <v>3</v>
      </c>
      <c r="O57" s="50" t="str">
        <f t="shared" si="3"/>
        <v>O</v>
      </c>
      <c r="P57" s="177">
        <v>0</v>
      </c>
      <c r="Q57" s="149">
        <v>0</v>
      </c>
      <c r="R57" s="149">
        <v>0</v>
      </c>
      <c r="S57" s="149">
        <v>0</v>
      </c>
      <c r="T57" s="206">
        <v>0</v>
      </c>
      <c r="U57" s="149">
        <v>0</v>
      </c>
      <c r="V57" s="149">
        <v>0</v>
      </c>
      <c r="W57" s="221">
        <v>0</v>
      </c>
      <c r="X57" s="221">
        <v>0</v>
      </c>
      <c r="Y57" s="149">
        <v>0</v>
      </c>
      <c r="Z57" s="35">
        <f t="shared" si="4"/>
        <v>0</v>
      </c>
      <c r="AA57" s="50" t="str">
        <f t="shared" si="1"/>
        <v>-</v>
      </c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7"/>
        <v>53</v>
      </c>
      <c r="B58" s="3" t="s">
        <v>1077</v>
      </c>
      <c r="C58" s="3">
        <v>57</v>
      </c>
      <c r="D58" s="3"/>
      <c r="E58" s="28"/>
      <c r="F58" s="245">
        <v>0</v>
      </c>
      <c r="G58" s="244">
        <v>1</v>
      </c>
      <c r="H58" s="244">
        <v>0</v>
      </c>
      <c r="I58" s="244">
        <v>1</v>
      </c>
      <c r="J58" s="244">
        <v>0</v>
      </c>
      <c r="K58" s="149">
        <v>0</v>
      </c>
      <c r="L58" s="149">
        <v>0</v>
      </c>
      <c r="M58" s="149">
        <v>0</v>
      </c>
      <c r="N58" s="35">
        <f t="shared" si="6"/>
        <v>2</v>
      </c>
      <c r="O58" s="50" t="str">
        <f t="shared" si="3"/>
        <v>O</v>
      </c>
      <c r="P58" s="177">
        <v>1</v>
      </c>
      <c r="Q58" s="149">
        <v>1</v>
      </c>
      <c r="R58" s="149">
        <v>1</v>
      </c>
      <c r="S58" s="149">
        <v>1</v>
      </c>
      <c r="T58" s="206">
        <v>0</v>
      </c>
      <c r="U58" s="149">
        <v>0</v>
      </c>
      <c r="V58" s="149">
        <v>1</v>
      </c>
      <c r="W58" s="221">
        <v>1</v>
      </c>
      <c r="X58" s="221">
        <v>0</v>
      </c>
      <c r="Y58" s="149">
        <v>1</v>
      </c>
      <c r="Z58" s="35">
        <f t="shared" si="4"/>
        <v>7</v>
      </c>
      <c r="AA58" s="50" t="str">
        <f t="shared" si="1"/>
        <v>C</v>
      </c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7"/>
        <v>54</v>
      </c>
      <c r="B59" s="3" t="s">
        <v>1123</v>
      </c>
      <c r="C59" s="3"/>
      <c r="D59" s="3"/>
      <c r="E59" s="28"/>
      <c r="F59" s="245">
        <v>1</v>
      </c>
      <c r="G59" s="244">
        <v>1</v>
      </c>
      <c r="H59" s="244">
        <v>0</v>
      </c>
      <c r="I59" s="244">
        <v>1</v>
      </c>
      <c r="J59" s="244">
        <v>0</v>
      </c>
      <c r="K59" s="149">
        <v>0</v>
      </c>
      <c r="L59" s="149">
        <v>1</v>
      </c>
      <c r="M59" s="149">
        <v>1</v>
      </c>
      <c r="N59" s="35">
        <f t="shared" si="6"/>
        <v>5</v>
      </c>
      <c r="O59" s="50" t="str">
        <f t="shared" si="3"/>
        <v>C</v>
      </c>
      <c r="P59" s="177">
        <v>0</v>
      </c>
      <c r="Q59" s="149">
        <v>0</v>
      </c>
      <c r="R59" s="149">
        <v>0</v>
      </c>
      <c r="S59" s="149">
        <v>0</v>
      </c>
      <c r="T59" s="206">
        <v>0</v>
      </c>
      <c r="U59" s="149">
        <v>0</v>
      </c>
      <c r="V59" s="149">
        <v>0</v>
      </c>
      <c r="W59" s="221">
        <v>0</v>
      </c>
      <c r="X59" s="221">
        <v>0</v>
      </c>
      <c r="Y59" s="149">
        <v>0</v>
      </c>
      <c r="Z59" s="35">
        <f t="shared" si="4"/>
        <v>0</v>
      </c>
      <c r="AA59" s="50" t="str">
        <f t="shared" si="1"/>
        <v>-</v>
      </c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7"/>
        <v>55</v>
      </c>
      <c r="B60" s="3" t="s">
        <v>1101</v>
      </c>
      <c r="C60" s="3">
        <v>64</v>
      </c>
      <c r="D60" s="3"/>
      <c r="E60" s="28"/>
      <c r="F60" s="245">
        <v>0</v>
      </c>
      <c r="G60" s="244">
        <v>0</v>
      </c>
      <c r="H60" s="244">
        <v>1</v>
      </c>
      <c r="I60" s="244">
        <v>0</v>
      </c>
      <c r="J60" s="244">
        <v>0</v>
      </c>
      <c r="K60" s="149">
        <v>0</v>
      </c>
      <c r="L60" s="149">
        <v>0</v>
      </c>
      <c r="M60" s="149">
        <v>0</v>
      </c>
      <c r="N60" s="35">
        <f t="shared" si="6"/>
        <v>1</v>
      </c>
      <c r="O60" s="50" t="str">
        <f t="shared" si="3"/>
        <v>NI</v>
      </c>
      <c r="P60" s="177">
        <v>1</v>
      </c>
      <c r="Q60" s="149">
        <v>1</v>
      </c>
      <c r="R60" s="149">
        <v>1</v>
      </c>
      <c r="S60" s="149">
        <v>1</v>
      </c>
      <c r="T60" s="206">
        <v>0</v>
      </c>
      <c r="U60" s="149">
        <v>1</v>
      </c>
      <c r="V60" s="149">
        <v>0</v>
      </c>
      <c r="W60" s="221">
        <v>1</v>
      </c>
      <c r="X60" s="221">
        <v>0</v>
      </c>
      <c r="Y60" s="149">
        <v>0</v>
      </c>
      <c r="Z60" s="35">
        <f t="shared" si="4"/>
        <v>6</v>
      </c>
      <c r="AA60" s="50" t="str">
        <f t="shared" si="1"/>
        <v>C</v>
      </c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7"/>
        <v>56</v>
      </c>
      <c r="B61" s="3" t="s">
        <v>1097</v>
      </c>
      <c r="C61" s="3">
        <v>47</v>
      </c>
      <c r="D61" s="3"/>
      <c r="E61" s="28"/>
      <c r="F61" s="245">
        <v>0</v>
      </c>
      <c r="G61" s="244">
        <v>0</v>
      </c>
      <c r="H61" s="244">
        <v>0</v>
      </c>
      <c r="I61" s="244">
        <v>0</v>
      </c>
      <c r="J61" s="244">
        <v>0</v>
      </c>
      <c r="K61" s="149">
        <v>0</v>
      </c>
      <c r="L61" s="149">
        <v>0</v>
      </c>
      <c r="M61" s="149">
        <v>0</v>
      </c>
      <c r="N61" s="35">
        <f t="shared" si="6"/>
        <v>0</v>
      </c>
      <c r="O61" s="50" t="str">
        <f t="shared" si="3"/>
        <v>-</v>
      </c>
      <c r="P61" s="177">
        <v>0</v>
      </c>
      <c r="Q61" s="149">
        <v>0</v>
      </c>
      <c r="R61" s="149">
        <v>0</v>
      </c>
      <c r="S61" s="149">
        <v>1</v>
      </c>
      <c r="T61" s="206">
        <v>1</v>
      </c>
      <c r="U61" s="149">
        <v>1</v>
      </c>
      <c r="V61" s="149">
        <v>1</v>
      </c>
      <c r="W61" s="221">
        <v>0</v>
      </c>
      <c r="X61" s="221">
        <v>0</v>
      </c>
      <c r="Y61" s="149">
        <v>0</v>
      </c>
      <c r="Z61" s="35">
        <f t="shared" si="4"/>
        <v>4</v>
      </c>
      <c r="AA61" s="50" t="str">
        <f t="shared" si="1"/>
        <v>O</v>
      </c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7"/>
        <v>57</v>
      </c>
      <c r="B62" s="3" t="s">
        <v>1104</v>
      </c>
      <c r="C62" s="3">
        <v>55</v>
      </c>
      <c r="D62" s="3"/>
      <c r="E62" s="28"/>
      <c r="F62" s="245">
        <v>0</v>
      </c>
      <c r="G62" s="244">
        <v>0</v>
      </c>
      <c r="H62" s="244">
        <v>0</v>
      </c>
      <c r="I62" s="244">
        <v>0</v>
      </c>
      <c r="J62" s="244">
        <v>0</v>
      </c>
      <c r="K62" s="149">
        <v>0</v>
      </c>
      <c r="L62" s="149">
        <v>0</v>
      </c>
      <c r="M62" s="149">
        <v>0</v>
      </c>
      <c r="N62" s="35">
        <f t="shared" si="6"/>
        <v>0</v>
      </c>
      <c r="O62" s="50" t="str">
        <f t="shared" si="3"/>
        <v>-</v>
      </c>
      <c r="P62" s="177">
        <v>0</v>
      </c>
      <c r="Q62" s="149">
        <v>0</v>
      </c>
      <c r="R62" s="149">
        <v>0</v>
      </c>
      <c r="S62" s="149">
        <v>0</v>
      </c>
      <c r="T62" s="206">
        <v>0</v>
      </c>
      <c r="U62" s="149">
        <v>0</v>
      </c>
      <c r="V62" s="149">
        <v>1</v>
      </c>
      <c r="W62" s="221">
        <v>0</v>
      </c>
      <c r="X62" s="221">
        <v>0</v>
      </c>
      <c r="Y62" s="149">
        <v>1</v>
      </c>
      <c r="Z62" s="35">
        <f t="shared" si="4"/>
        <v>2</v>
      </c>
      <c r="AA62" s="50" t="str">
        <f t="shared" si="1"/>
        <v>O</v>
      </c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7"/>
        <v>58</v>
      </c>
      <c r="B63" s="3" t="s">
        <v>1136</v>
      </c>
      <c r="C63" s="3"/>
      <c r="D63" s="3"/>
      <c r="E63" s="28"/>
      <c r="F63" s="245">
        <v>1</v>
      </c>
      <c r="G63" s="244">
        <v>0</v>
      </c>
      <c r="H63" s="244">
        <v>1</v>
      </c>
      <c r="I63" s="244">
        <v>0</v>
      </c>
      <c r="J63" s="244">
        <v>0</v>
      </c>
      <c r="K63" s="149">
        <v>0</v>
      </c>
      <c r="L63" s="149">
        <v>0</v>
      </c>
      <c r="M63" s="149">
        <v>0</v>
      </c>
      <c r="N63" s="35">
        <f t="shared" si="6"/>
        <v>2</v>
      </c>
      <c r="O63" s="50" t="str">
        <f t="shared" si="3"/>
        <v>O</v>
      </c>
      <c r="P63" s="177">
        <v>0</v>
      </c>
      <c r="Q63" s="149">
        <v>0</v>
      </c>
      <c r="R63" s="149">
        <v>0</v>
      </c>
      <c r="S63" s="149">
        <v>0</v>
      </c>
      <c r="T63" s="206">
        <v>0</v>
      </c>
      <c r="U63" s="149">
        <v>0</v>
      </c>
      <c r="V63" s="149">
        <v>0</v>
      </c>
      <c r="W63" s="221">
        <v>0</v>
      </c>
      <c r="X63" s="221">
        <v>0</v>
      </c>
      <c r="Y63" s="149">
        <v>0</v>
      </c>
      <c r="Z63" s="35">
        <f t="shared" si="4"/>
        <v>0</v>
      </c>
      <c r="AA63" s="50" t="str">
        <f t="shared" si="1"/>
        <v>-</v>
      </c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7"/>
        <v>59</v>
      </c>
      <c r="B64" s="3" t="s">
        <v>1149</v>
      </c>
      <c r="C64" s="3"/>
      <c r="D64" s="3"/>
      <c r="E64" s="28"/>
      <c r="F64" s="245">
        <v>0</v>
      </c>
      <c r="G64" s="244">
        <v>1</v>
      </c>
      <c r="H64" s="244">
        <v>0</v>
      </c>
      <c r="I64" s="244">
        <v>0</v>
      </c>
      <c r="J64" s="244">
        <v>0</v>
      </c>
      <c r="K64" s="149">
        <v>0</v>
      </c>
      <c r="L64" s="149">
        <v>0</v>
      </c>
      <c r="M64" s="149">
        <v>0</v>
      </c>
      <c r="N64" s="35">
        <f t="shared" si="6"/>
        <v>1</v>
      </c>
      <c r="O64" s="50" t="str">
        <f t="shared" si="3"/>
        <v>NI</v>
      </c>
      <c r="P64" s="177">
        <v>0</v>
      </c>
      <c r="Q64" s="149">
        <v>0</v>
      </c>
      <c r="R64" s="149">
        <v>0</v>
      </c>
      <c r="S64" s="149">
        <v>0</v>
      </c>
      <c r="T64" s="206">
        <v>0</v>
      </c>
      <c r="U64" s="149">
        <v>0</v>
      </c>
      <c r="V64" s="149">
        <v>0</v>
      </c>
      <c r="W64" s="221">
        <v>0</v>
      </c>
      <c r="X64" s="221">
        <v>0</v>
      </c>
      <c r="Y64" s="149">
        <v>0</v>
      </c>
      <c r="Z64" s="35">
        <f t="shared" si="4"/>
        <v>0</v>
      </c>
      <c r="AA64" s="50" t="str">
        <f t="shared" si="1"/>
        <v>-</v>
      </c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7"/>
        <v>60</v>
      </c>
      <c r="B65" s="3" t="s">
        <v>1143</v>
      </c>
      <c r="C65" s="3"/>
      <c r="D65" s="3"/>
      <c r="E65" s="28"/>
      <c r="F65" s="245">
        <v>1</v>
      </c>
      <c r="G65" s="244">
        <v>0</v>
      </c>
      <c r="H65" s="244">
        <v>0</v>
      </c>
      <c r="I65" s="244">
        <v>1</v>
      </c>
      <c r="J65" s="244">
        <v>0</v>
      </c>
      <c r="K65" s="149">
        <v>0</v>
      </c>
      <c r="L65" s="149">
        <v>0</v>
      </c>
      <c r="M65" s="149">
        <v>0</v>
      </c>
      <c r="N65" s="35">
        <f t="shared" si="6"/>
        <v>2</v>
      </c>
      <c r="O65" s="50" t="str">
        <f t="shared" si="3"/>
        <v>O</v>
      </c>
      <c r="P65" s="177">
        <v>0</v>
      </c>
      <c r="Q65" s="149">
        <v>0</v>
      </c>
      <c r="R65" s="149">
        <v>0</v>
      </c>
      <c r="S65" s="149">
        <v>0</v>
      </c>
      <c r="T65" s="206">
        <v>0</v>
      </c>
      <c r="U65" s="149">
        <v>0</v>
      </c>
      <c r="V65" s="149">
        <v>0</v>
      </c>
      <c r="W65" s="221">
        <v>0</v>
      </c>
      <c r="X65" s="221">
        <v>0</v>
      </c>
      <c r="Y65" s="149">
        <v>0</v>
      </c>
      <c r="Z65" s="35">
        <f t="shared" si="4"/>
        <v>0</v>
      </c>
      <c r="AA65" s="50" t="str">
        <f t="shared" si="1"/>
        <v>-</v>
      </c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7"/>
        <v>61</v>
      </c>
      <c r="B66" s="3" t="s">
        <v>1099</v>
      </c>
      <c r="C66" s="3"/>
      <c r="D66" s="3"/>
      <c r="E66" s="28"/>
      <c r="F66" s="245">
        <v>0</v>
      </c>
      <c r="G66" s="244">
        <v>1</v>
      </c>
      <c r="H66" s="244">
        <v>0</v>
      </c>
      <c r="I66" s="244">
        <v>0</v>
      </c>
      <c r="J66" s="244">
        <v>1</v>
      </c>
      <c r="K66" s="149">
        <v>0</v>
      </c>
      <c r="L66" s="149">
        <v>1</v>
      </c>
      <c r="M66" s="149">
        <v>1</v>
      </c>
      <c r="N66" s="35">
        <f t="shared" si="6"/>
        <v>4</v>
      </c>
      <c r="O66" s="50" t="str">
        <f t="shared" si="3"/>
        <v>O</v>
      </c>
      <c r="P66" s="177">
        <v>0</v>
      </c>
      <c r="Q66" s="149">
        <v>0</v>
      </c>
      <c r="R66" s="149">
        <v>0</v>
      </c>
      <c r="S66" s="149">
        <v>0</v>
      </c>
      <c r="T66" s="206">
        <v>1</v>
      </c>
      <c r="U66" s="149">
        <v>0</v>
      </c>
      <c r="V66" s="149">
        <v>0</v>
      </c>
      <c r="W66" s="221">
        <v>0</v>
      </c>
      <c r="X66" s="221">
        <v>0</v>
      </c>
      <c r="Y66" s="149">
        <v>0</v>
      </c>
      <c r="Z66" s="35">
        <f t="shared" si="4"/>
        <v>1</v>
      </c>
      <c r="AA66" s="50" t="str">
        <f t="shared" si="1"/>
        <v>NI</v>
      </c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7"/>
        <v>62</v>
      </c>
      <c r="B67" s="93" t="s">
        <v>1117</v>
      </c>
      <c r="C67" s="3">
        <v>59</v>
      </c>
      <c r="D67" s="3"/>
      <c r="E67" s="28"/>
      <c r="F67" s="245">
        <v>0</v>
      </c>
      <c r="G67" s="244">
        <v>0</v>
      </c>
      <c r="H67" s="244">
        <v>0</v>
      </c>
      <c r="I67" s="244">
        <v>1</v>
      </c>
      <c r="J67" s="244">
        <v>0</v>
      </c>
      <c r="K67" s="149">
        <v>0</v>
      </c>
      <c r="L67" s="149">
        <v>1</v>
      </c>
      <c r="M67" s="149">
        <v>1</v>
      </c>
      <c r="N67" s="35">
        <f t="shared" si="6"/>
        <v>3</v>
      </c>
      <c r="O67" s="50" t="str">
        <f t="shared" si="3"/>
        <v>O</v>
      </c>
      <c r="P67" s="177">
        <v>0</v>
      </c>
      <c r="Q67" s="149">
        <v>0</v>
      </c>
      <c r="R67" s="149">
        <v>1</v>
      </c>
      <c r="S67" s="149">
        <v>1</v>
      </c>
      <c r="T67" s="206">
        <v>0</v>
      </c>
      <c r="U67" s="149">
        <v>1</v>
      </c>
      <c r="V67" s="149">
        <v>0</v>
      </c>
      <c r="W67" s="221">
        <v>0</v>
      </c>
      <c r="X67" s="221">
        <v>0</v>
      </c>
      <c r="Y67" s="149">
        <v>0</v>
      </c>
      <c r="Z67" s="35">
        <f t="shared" si="4"/>
        <v>3</v>
      </c>
      <c r="AA67" s="50" t="str">
        <f t="shared" si="1"/>
        <v>O</v>
      </c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7"/>
        <v>63</v>
      </c>
      <c r="B68" s="3" t="s">
        <v>1096</v>
      </c>
      <c r="C68" s="3">
        <v>50</v>
      </c>
      <c r="D68" s="3"/>
      <c r="E68" s="28"/>
      <c r="F68" s="245">
        <v>0</v>
      </c>
      <c r="G68" s="244">
        <v>0</v>
      </c>
      <c r="H68" s="244">
        <v>0</v>
      </c>
      <c r="I68" s="244">
        <v>0</v>
      </c>
      <c r="J68" s="244">
        <v>0</v>
      </c>
      <c r="K68" s="149">
        <v>0</v>
      </c>
      <c r="L68" s="149">
        <v>0</v>
      </c>
      <c r="M68" s="149">
        <v>0</v>
      </c>
      <c r="N68" s="35">
        <f t="shared" si="6"/>
        <v>0</v>
      </c>
      <c r="O68" s="50" t="str">
        <f t="shared" si="3"/>
        <v>-</v>
      </c>
      <c r="P68" s="177">
        <v>0</v>
      </c>
      <c r="Q68" s="149">
        <v>0</v>
      </c>
      <c r="R68" s="149">
        <v>1</v>
      </c>
      <c r="S68" s="149">
        <v>1</v>
      </c>
      <c r="T68" s="206">
        <v>0</v>
      </c>
      <c r="U68" s="149">
        <v>1</v>
      </c>
      <c r="V68" s="149">
        <v>0</v>
      </c>
      <c r="W68" s="221">
        <v>0</v>
      </c>
      <c r="X68" s="221">
        <v>0</v>
      </c>
      <c r="Y68" s="149">
        <v>0</v>
      </c>
      <c r="Z68" s="35">
        <f t="shared" si="4"/>
        <v>3</v>
      </c>
      <c r="AA68" s="50" t="str">
        <f t="shared" si="1"/>
        <v>O</v>
      </c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7"/>
        <v>64</v>
      </c>
      <c r="B69" s="3" t="s">
        <v>1090</v>
      </c>
      <c r="C69" s="3">
        <v>68</v>
      </c>
      <c r="D69" s="3"/>
      <c r="E69" s="28"/>
      <c r="F69" s="245">
        <v>1</v>
      </c>
      <c r="G69" s="244">
        <v>0</v>
      </c>
      <c r="H69" s="244">
        <v>0</v>
      </c>
      <c r="I69" s="244">
        <v>0</v>
      </c>
      <c r="J69" s="244">
        <v>0</v>
      </c>
      <c r="K69" s="149">
        <v>0</v>
      </c>
      <c r="L69" s="149">
        <v>0</v>
      </c>
      <c r="M69" s="149">
        <v>0</v>
      </c>
      <c r="N69" s="35">
        <f t="shared" si="6"/>
        <v>1</v>
      </c>
      <c r="O69" s="50" t="str">
        <f t="shared" si="3"/>
        <v>NI</v>
      </c>
      <c r="P69" s="177">
        <v>0</v>
      </c>
      <c r="Q69" s="149">
        <v>1</v>
      </c>
      <c r="R69" s="149">
        <v>1</v>
      </c>
      <c r="S69" s="149">
        <v>1</v>
      </c>
      <c r="T69" s="206">
        <v>1</v>
      </c>
      <c r="U69" s="149">
        <v>1</v>
      </c>
      <c r="V69" s="149">
        <v>0</v>
      </c>
      <c r="W69" s="221">
        <v>1</v>
      </c>
      <c r="X69" s="221">
        <v>1</v>
      </c>
      <c r="Y69" s="149">
        <v>1</v>
      </c>
      <c r="Z69" s="35">
        <f t="shared" si="4"/>
        <v>8</v>
      </c>
      <c r="AA69" s="50" t="str">
        <f t="shared" si="1"/>
        <v>C</v>
      </c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7"/>
        <v>65</v>
      </c>
      <c r="B70" s="3" t="s">
        <v>1150</v>
      </c>
      <c r="C70" s="3"/>
      <c r="D70" s="3"/>
      <c r="E70" s="28"/>
      <c r="F70" s="245">
        <v>0</v>
      </c>
      <c r="G70" s="244">
        <v>1</v>
      </c>
      <c r="H70" s="244">
        <v>0</v>
      </c>
      <c r="I70" s="244">
        <v>0</v>
      </c>
      <c r="J70" s="244">
        <v>0</v>
      </c>
      <c r="K70" s="149">
        <v>0</v>
      </c>
      <c r="L70" s="149">
        <v>0</v>
      </c>
      <c r="M70" s="149">
        <v>0</v>
      </c>
      <c r="N70" s="35">
        <f t="shared" si="6"/>
        <v>1</v>
      </c>
      <c r="O70" s="50" t="str">
        <f t="shared" si="3"/>
        <v>NI</v>
      </c>
      <c r="P70" s="177">
        <v>0</v>
      </c>
      <c r="Q70" s="149">
        <v>0</v>
      </c>
      <c r="R70" s="149">
        <v>0</v>
      </c>
      <c r="S70" s="149">
        <v>0</v>
      </c>
      <c r="T70" s="206">
        <v>0</v>
      </c>
      <c r="U70" s="149">
        <v>0</v>
      </c>
      <c r="V70" s="149">
        <v>0</v>
      </c>
      <c r="W70" s="221">
        <v>0</v>
      </c>
      <c r="X70" s="221">
        <v>0</v>
      </c>
      <c r="Y70" s="149">
        <v>0</v>
      </c>
      <c r="Z70" s="35">
        <f t="shared" si="4"/>
        <v>0</v>
      </c>
      <c r="AA70" s="50" t="str">
        <f t="shared" si="1"/>
        <v>-</v>
      </c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7"/>
        <v>66</v>
      </c>
      <c r="B71" s="3" t="s">
        <v>1517</v>
      </c>
      <c r="C71" s="3"/>
      <c r="D71" s="3"/>
      <c r="E71" s="28"/>
      <c r="F71" s="245">
        <v>0</v>
      </c>
      <c r="G71" s="244">
        <v>0</v>
      </c>
      <c r="H71" s="244">
        <v>0</v>
      </c>
      <c r="I71" s="244">
        <v>1</v>
      </c>
      <c r="J71" s="244">
        <v>0</v>
      </c>
      <c r="K71" s="149">
        <v>0</v>
      </c>
      <c r="L71" s="149">
        <v>0</v>
      </c>
      <c r="M71" s="149">
        <v>0</v>
      </c>
      <c r="N71" s="35">
        <f t="shared" ref="N71:N90" si="8">SUM(F71:M71)</f>
        <v>1</v>
      </c>
      <c r="O71" s="50" t="str">
        <f t="shared" si="3"/>
        <v>NI</v>
      </c>
      <c r="P71" s="177">
        <v>0</v>
      </c>
      <c r="Q71" s="149">
        <v>0</v>
      </c>
      <c r="R71" s="149">
        <v>0</v>
      </c>
      <c r="S71" s="149">
        <v>0</v>
      </c>
      <c r="T71" s="206">
        <v>0</v>
      </c>
      <c r="U71" s="149">
        <v>0</v>
      </c>
      <c r="V71" s="149">
        <v>0</v>
      </c>
      <c r="W71" s="221">
        <v>0</v>
      </c>
      <c r="X71" s="221">
        <v>0</v>
      </c>
      <c r="Y71" s="149">
        <v>0</v>
      </c>
      <c r="Z71" s="35">
        <f t="shared" si="4"/>
        <v>0</v>
      </c>
      <c r="AA71" s="50" t="str">
        <f t="shared" si="1"/>
        <v>-</v>
      </c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7"/>
        <v>67</v>
      </c>
      <c r="B72" s="3" t="s">
        <v>1131</v>
      </c>
      <c r="C72" s="3"/>
      <c r="D72" s="3"/>
      <c r="E72" s="28"/>
      <c r="F72" s="245">
        <v>0</v>
      </c>
      <c r="G72" s="244">
        <v>0</v>
      </c>
      <c r="H72" s="244">
        <v>0</v>
      </c>
      <c r="I72" s="244">
        <v>0</v>
      </c>
      <c r="J72" s="244">
        <v>0</v>
      </c>
      <c r="K72" s="149">
        <v>1</v>
      </c>
      <c r="L72" s="149">
        <v>0</v>
      </c>
      <c r="M72" s="149">
        <v>0</v>
      </c>
      <c r="N72" s="35">
        <f t="shared" si="8"/>
        <v>1</v>
      </c>
      <c r="O72" s="50" t="str">
        <f t="shared" ref="O72:O90" si="9">IF(N72&gt;=5,"C",IF(N72=0,"-",IF(N72=1,"NI",IF(N72&gt;1,"O",IF(N72&gt;5,"O")))))</f>
        <v>NI</v>
      </c>
      <c r="P72" s="177">
        <v>0</v>
      </c>
      <c r="Q72" s="149">
        <v>0</v>
      </c>
      <c r="R72" s="149">
        <v>0</v>
      </c>
      <c r="S72" s="149">
        <v>0</v>
      </c>
      <c r="T72" s="206">
        <v>0</v>
      </c>
      <c r="U72" s="149">
        <v>0</v>
      </c>
      <c r="V72" s="149">
        <v>0</v>
      </c>
      <c r="W72" s="221">
        <v>0</v>
      </c>
      <c r="X72" s="221">
        <v>0</v>
      </c>
      <c r="Y72" s="149">
        <v>0</v>
      </c>
      <c r="Z72" s="35">
        <f t="shared" ref="Z72:Z90" si="10">SUM(P72:Y72)</f>
        <v>0</v>
      </c>
      <c r="AA72" s="50" t="str">
        <f t="shared" ref="AA72:AA90" si="11">IF(Z72&gt;=5,"C",IF(Z72=0,"-",IF(Z72=1,"NI",IF(Z72&gt;1,"O",IF(Z72&gt;5,"O")))))</f>
        <v>-</v>
      </c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7"/>
        <v>68</v>
      </c>
      <c r="B73" s="3" t="s">
        <v>1112</v>
      </c>
      <c r="C73" s="3">
        <v>48</v>
      </c>
      <c r="D73" s="3"/>
      <c r="E73" s="28"/>
      <c r="F73" s="245">
        <v>0</v>
      </c>
      <c r="G73" s="244">
        <v>0</v>
      </c>
      <c r="H73" s="244">
        <v>0</v>
      </c>
      <c r="I73" s="244">
        <v>0</v>
      </c>
      <c r="J73" s="244">
        <v>0</v>
      </c>
      <c r="K73" s="149">
        <v>0</v>
      </c>
      <c r="L73" s="149">
        <v>0</v>
      </c>
      <c r="M73" s="149">
        <v>0</v>
      </c>
      <c r="N73" s="35">
        <f t="shared" si="8"/>
        <v>0</v>
      </c>
      <c r="O73" s="50" t="str">
        <f t="shared" si="9"/>
        <v>-</v>
      </c>
      <c r="P73" s="177">
        <v>0</v>
      </c>
      <c r="Q73" s="149">
        <v>0</v>
      </c>
      <c r="R73" s="149">
        <v>0</v>
      </c>
      <c r="S73" s="149">
        <v>0</v>
      </c>
      <c r="T73" s="206">
        <v>0</v>
      </c>
      <c r="U73" s="149">
        <v>0</v>
      </c>
      <c r="V73" s="149">
        <v>0</v>
      </c>
      <c r="W73" s="221">
        <v>0</v>
      </c>
      <c r="X73" s="221">
        <v>0</v>
      </c>
      <c r="Y73" s="149">
        <v>1</v>
      </c>
      <c r="Z73" s="35">
        <f t="shared" si="10"/>
        <v>1</v>
      </c>
      <c r="AA73" s="50" t="str">
        <f t="shared" si="11"/>
        <v>NI</v>
      </c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7"/>
        <v>69</v>
      </c>
      <c r="B74" s="3" t="s">
        <v>1081</v>
      </c>
      <c r="C74" s="3">
        <v>42</v>
      </c>
      <c r="D74" s="3"/>
      <c r="E74" s="28"/>
      <c r="F74" s="245">
        <v>1</v>
      </c>
      <c r="G74" s="244">
        <v>0</v>
      </c>
      <c r="H74" s="244">
        <v>0</v>
      </c>
      <c r="I74" s="244">
        <v>0</v>
      </c>
      <c r="J74" s="244">
        <v>0</v>
      </c>
      <c r="K74" s="149">
        <v>1</v>
      </c>
      <c r="L74" s="149">
        <v>1</v>
      </c>
      <c r="M74" s="149">
        <v>1</v>
      </c>
      <c r="N74" s="35">
        <f t="shared" si="8"/>
        <v>4</v>
      </c>
      <c r="O74" s="50" t="str">
        <f t="shared" si="9"/>
        <v>O</v>
      </c>
      <c r="P74" s="177">
        <v>1</v>
      </c>
      <c r="Q74" s="149">
        <v>1</v>
      </c>
      <c r="R74" s="149">
        <v>1</v>
      </c>
      <c r="S74" s="149">
        <v>1</v>
      </c>
      <c r="T74" s="206">
        <v>1</v>
      </c>
      <c r="U74" s="149">
        <v>1</v>
      </c>
      <c r="V74" s="149">
        <v>0</v>
      </c>
      <c r="W74" s="221">
        <v>1</v>
      </c>
      <c r="X74" s="221">
        <v>1</v>
      </c>
      <c r="Y74" s="149">
        <v>0</v>
      </c>
      <c r="Z74" s="35">
        <f t="shared" si="10"/>
        <v>8</v>
      </c>
      <c r="AA74" s="50" t="str">
        <f t="shared" si="11"/>
        <v>C</v>
      </c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7"/>
        <v>70</v>
      </c>
      <c r="B75" s="3" t="s">
        <v>1147</v>
      </c>
      <c r="C75" s="3"/>
      <c r="D75" s="3"/>
      <c r="E75" s="28"/>
      <c r="F75" s="245">
        <v>0</v>
      </c>
      <c r="G75" s="244">
        <v>0</v>
      </c>
      <c r="H75" s="244">
        <v>0</v>
      </c>
      <c r="I75" s="244">
        <v>0</v>
      </c>
      <c r="J75" s="244">
        <v>0</v>
      </c>
      <c r="K75" s="149">
        <v>0</v>
      </c>
      <c r="L75" s="149">
        <v>0</v>
      </c>
      <c r="M75" s="149">
        <v>0</v>
      </c>
      <c r="N75" s="35">
        <f t="shared" si="8"/>
        <v>0</v>
      </c>
      <c r="O75" s="50" t="str">
        <f t="shared" si="9"/>
        <v>-</v>
      </c>
      <c r="P75" s="177">
        <v>0</v>
      </c>
      <c r="Q75" s="149">
        <v>0</v>
      </c>
      <c r="R75" s="149">
        <v>0</v>
      </c>
      <c r="S75" s="149">
        <v>0</v>
      </c>
      <c r="T75" s="206">
        <v>0</v>
      </c>
      <c r="U75" s="149">
        <v>0</v>
      </c>
      <c r="V75" s="149">
        <v>0</v>
      </c>
      <c r="W75" s="221">
        <v>0</v>
      </c>
      <c r="X75" s="221">
        <v>0</v>
      </c>
      <c r="Y75" s="149">
        <v>0</v>
      </c>
      <c r="Z75" s="35">
        <f t="shared" si="10"/>
        <v>0</v>
      </c>
      <c r="AA75" s="50" t="str">
        <f t="shared" si="11"/>
        <v>-</v>
      </c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7"/>
        <v>71</v>
      </c>
      <c r="B76" s="3" t="s">
        <v>1084</v>
      </c>
      <c r="C76" s="3">
        <v>49</v>
      </c>
      <c r="D76" s="3"/>
      <c r="E76" s="28"/>
      <c r="F76" s="245">
        <v>0</v>
      </c>
      <c r="G76" s="244">
        <v>0</v>
      </c>
      <c r="H76" s="244">
        <v>0</v>
      </c>
      <c r="I76" s="244">
        <v>0</v>
      </c>
      <c r="J76" s="244">
        <v>0</v>
      </c>
      <c r="K76" s="149">
        <v>0</v>
      </c>
      <c r="L76" s="149">
        <v>0</v>
      </c>
      <c r="M76" s="149">
        <v>0</v>
      </c>
      <c r="N76" s="35">
        <f t="shared" si="8"/>
        <v>0</v>
      </c>
      <c r="O76" s="50" t="str">
        <f t="shared" si="9"/>
        <v>-</v>
      </c>
      <c r="P76" s="177">
        <v>1</v>
      </c>
      <c r="Q76" s="149">
        <v>1</v>
      </c>
      <c r="R76" s="149">
        <v>1</v>
      </c>
      <c r="S76" s="149">
        <v>0</v>
      </c>
      <c r="T76" s="206">
        <v>1</v>
      </c>
      <c r="U76" s="149">
        <v>0</v>
      </c>
      <c r="V76" s="149">
        <v>0</v>
      </c>
      <c r="W76" s="221">
        <v>0</v>
      </c>
      <c r="X76" s="221">
        <v>1</v>
      </c>
      <c r="Y76" s="149">
        <v>0</v>
      </c>
      <c r="Z76" s="35">
        <f t="shared" si="10"/>
        <v>5</v>
      </c>
      <c r="AA76" s="50" t="str">
        <f t="shared" si="11"/>
        <v>C</v>
      </c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7"/>
        <v>72</v>
      </c>
      <c r="B77" s="3" t="s">
        <v>1089</v>
      </c>
      <c r="C77" s="3">
        <v>50</v>
      </c>
      <c r="D77" s="3"/>
      <c r="E77" s="28"/>
      <c r="F77" s="245">
        <v>0</v>
      </c>
      <c r="G77" s="244">
        <v>0</v>
      </c>
      <c r="H77" s="244">
        <v>0</v>
      </c>
      <c r="I77" s="244">
        <v>0</v>
      </c>
      <c r="J77" s="244">
        <v>0</v>
      </c>
      <c r="K77" s="149">
        <v>0</v>
      </c>
      <c r="L77" s="149">
        <v>0</v>
      </c>
      <c r="M77" s="149">
        <v>0</v>
      </c>
      <c r="N77" s="35">
        <f t="shared" si="8"/>
        <v>0</v>
      </c>
      <c r="O77" s="50" t="str">
        <f t="shared" si="9"/>
        <v>-</v>
      </c>
      <c r="P77" s="177">
        <v>0</v>
      </c>
      <c r="Q77" s="149">
        <v>1</v>
      </c>
      <c r="R77" s="149">
        <v>0</v>
      </c>
      <c r="S77" s="149">
        <v>0</v>
      </c>
      <c r="T77" s="206">
        <v>1</v>
      </c>
      <c r="U77" s="149">
        <v>0</v>
      </c>
      <c r="V77" s="149">
        <v>0</v>
      </c>
      <c r="W77" s="221">
        <v>1</v>
      </c>
      <c r="X77" s="221">
        <v>0</v>
      </c>
      <c r="Y77" s="149">
        <v>0</v>
      </c>
      <c r="Z77" s="35">
        <f t="shared" si="10"/>
        <v>3</v>
      </c>
      <c r="AA77" s="50" t="str">
        <f t="shared" si="11"/>
        <v>O</v>
      </c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7"/>
        <v>73</v>
      </c>
      <c r="B78" s="3" t="s">
        <v>1108</v>
      </c>
      <c r="C78" s="3">
        <v>35</v>
      </c>
      <c r="D78" s="3"/>
      <c r="E78" s="28"/>
      <c r="F78" s="245">
        <v>0</v>
      </c>
      <c r="G78" s="244">
        <v>0</v>
      </c>
      <c r="H78" s="244">
        <v>0</v>
      </c>
      <c r="I78" s="244">
        <v>0</v>
      </c>
      <c r="J78" s="244">
        <v>0</v>
      </c>
      <c r="K78" s="149">
        <v>0</v>
      </c>
      <c r="L78" s="149">
        <v>1</v>
      </c>
      <c r="M78" s="149">
        <v>1</v>
      </c>
      <c r="N78" s="35">
        <f t="shared" si="8"/>
        <v>2</v>
      </c>
      <c r="O78" s="50" t="str">
        <f t="shared" si="9"/>
        <v>O</v>
      </c>
      <c r="P78" s="177">
        <v>0</v>
      </c>
      <c r="Q78" s="149">
        <v>0</v>
      </c>
      <c r="R78" s="149">
        <v>0</v>
      </c>
      <c r="S78" s="149">
        <v>0</v>
      </c>
      <c r="T78" s="206">
        <v>0</v>
      </c>
      <c r="U78" s="149">
        <v>0</v>
      </c>
      <c r="V78" s="149">
        <v>1</v>
      </c>
      <c r="W78" s="221">
        <v>0</v>
      </c>
      <c r="X78" s="221">
        <v>0</v>
      </c>
      <c r="Y78" s="149">
        <v>0</v>
      </c>
      <c r="Z78" s="35">
        <f t="shared" si="10"/>
        <v>1</v>
      </c>
      <c r="AA78" s="50" t="str">
        <f t="shared" si="11"/>
        <v>NI</v>
      </c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7"/>
        <v>74</v>
      </c>
      <c r="B79" s="3" t="s">
        <v>1106</v>
      </c>
      <c r="C79" s="3">
        <v>62</v>
      </c>
      <c r="D79" s="3"/>
      <c r="E79" s="28"/>
      <c r="F79" s="245">
        <v>0</v>
      </c>
      <c r="G79" s="244">
        <v>0</v>
      </c>
      <c r="H79" s="244">
        <v>0</v>
      </c>
      <c r="I79" s="244">
        <v>0</v>
      </c>
      <c r="J79" s="244">
        <v>0</v>
      </c>
      <c r="K79" s="149">
        <v>0</v>
      </c>
      <c r="L79" s="149">
        <v>0</v>
      </c>
      <c r="M79" s="149">
        <v>0</v>
      </c>
      <c r="N79" s="35">
        <f t="shared" si="8"/>
        <v>0</v>
      </c>
      <c r="O79" s="50" t="str">
        <f t="shared" si="9"/>
        <v>-</v>
      </c>
      <c r="P79" s="177">
        <v>0</v>
      </c>
      <c r="Q79" s="149">
        <v>0</v>
      </c>
      <c r="R79" s="149">
        <v>0</v>
      </c>
      <c r="S79" s="149">
        <v>0</v>
      </c>
      <c r="T79" s="206">
        <v>0</v>
      </c>
      <c r="U79" s="149">
        <v>0</v>
      </c>
      <c r="V79" s="149">
        <v>1</v>
      </c>
      <c r="W79" s="221">
        <v>0</v>
      </c>
      <c r="X79" s="221">
        <v>0</v>
      </c>
      <c r="Y79" s="149">
        <v>0</v>
      </c>
      <c r="Z79" s="35">
        <f t="shared" si="10"/>
        <v>1</v>
      </c>
      <c r="AA79" s="50" t="str">
        <f t="shared" si="11"/>
        <v>NI</v>
      </c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7"/>
        <v>75</v>
      </c>
      <c r="B80" s="3" t="s">
        <v>1076</v>
      </c>
      <c r="C80" s="3">
        <v>56</v>
      </c>
      <c r="D80" s="3"/>
      <c r="E80" s="28"/>
      <c r="F80" s="245">
        <v>0</v>
      </c>
      <c r="G80" s="244">
        <v>0</v>
      </c>
      <c r="H80" s="244">
        <v>0</v>
      </c>
      <c r="I80" s="244">
        <v>0</v>
      </c>
      <c r="J80" s="244">
        <v>0</v>
      </c>
      <c r="K80" s="149">
        <v>0</v>
      </c>
      <c r="L80" s="149">
        <v>0</v>
      </c>
      <c r="M80" s="149">
        <v>0</v>
      </c>
      <c r="N80" s="35">
        <f t="shared" si="8"/>
        <v>0</v>
      </c>
      <c r="O80" s="50" t="str">
        <f t="shared" si="9"/>
        <v>-</v>
      </c>
      <c r="P80" s="177">
        <v>1</v>
      </c>
      <c r="Q80" s="149">
        <v>1</v>
      </c>
      <c r="R80" s="149">
        <v>0</v>
      </c>
      <c r="S80" s="149">
        <v>1</v>
      </c>
      <c r="T80" s="206">
        <v>0</v>
      </c>
      <c r="U80" s="149">
        <v>0</v>
      </c>
      <c r="V80" s="149">
        <v>0</v>
      </c>
      <c r="W80" s="221">
        <v>1</v>
      </c>
      <c r="X80" s="221">
        <v>0</v>
      </c>
      <c r="Y80" s="149">
        <v>0</v>
      </c>
      <c r="Z80" s="35">
        <f t="shared" si="10"/>
        <v>4</v>
      </c>
      <c r="AA80" s="50" t="str">
        <f t="shared" si="11"/>
        <v>O</v>
      </c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7"/>
        <v>76</v>
      </c>
      <c r="B81" s="3" t="s">
        <v>1134</v>
      </c>
      <c r="C81" s="3"/>
      <c r="D81" s="3"/>
      <c r="E81" s="28"/>
      <c r="F81" s="245">
        <v>0</v>
      </c>
      <c r="G81" s="244">
        <v>0</v>
      </c>
      <c r="H81" s="244">
        <v>1</v>
      </c>
      <c r="I81" s="244">
        <v>0</v>
      </c>
      <c r="J81" s="244">
        <v>0</v>
      </c>
      <c r="K81" s="149">
        <v>0</v>
      </c>
      <c r="L81" s="149">
        <v>0</v>
      </c>
      <c r="M81" s="149">
        <v>0</v>
      </c>
      <c r="N81" s="35">
        <f t="shared" si="8"/>
        <v>1</v>
      </c>
      <c r="O81" s="50" t="str">
        <f t="shared" si="9"/>
        <v>NI</v>
      </c>
      <c r="P81" s="177">
        <v>0</v>
      </c>
      <c r="Q81" s="149">
        <v>0</v>
      </c>
      <c r="R81" s="149">
        <v>0</v>
      </c>
      <c r="S81" s="149">
        <v>0</v>
      </c>
      <c r="T81" s="206">
        <v>0</v>
      </c>
      <c r="U81" s="149">
        <v>0</v>
      </c>
      <c r="V81" s="149">
        <v>0</v>
      </c>
      <c r="W81" s="221">
        <v>0</v>
      </c>
      <c r="X81" s="221">
        <v>0</v>
      </c>
      <c r="Y81" s="149">
        <v>0</v>
      </c>
      <c r="Z81" s="35">
        <f t="shared" si="10"/>
        <v>0</v>
      </c>
      <c r="AA81" s="50" t="str">
        <f t="shared" si="11"/>
        <v>-</v>
      </c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7"/>
        <v>77</v>
      </c>
      <c r="B82" s="3" t="s">
        <v>1085</v>
      </c>
      <c r="C82" s="3">
        <v>68</v>
      </c>
      <c r="D82" s="3"/>
      <c r="E82" s="28"/>
      <c r="F82" s="245">
        <v>1</v>
      </c>
      <c r="G82" s="244">
        <v>0</v>
      </c>
      <c r="H82" s="244">
        <v>1</v>
      </c>
      <c r="I82" s="244">
        <v>0</v>
      </c>
      <c r="J82" s="244">
        <v>1</v>
      </c>
      <c r="K82" s="149">
        <v>1</v>
      </c>
      <c r="L82" s="149">
        <v>1</v>
      </c>
      <c r="M82" s="149">
        <v>1</v>
      </c>
      <c r="N82" s="35">
        <f t="shared" si="8"/>
        <v>6</v>
      </c>
      <c r="O82" s="50" t="str">
        <f t="shared" si="9"/>
        <v>C</v>
      </c>
      <c r="P82" s="177">
        <v>1</v>
      </c>
      <c r="Q82" s="149">
        <v>1</v>
      </c>
      <c r="R82" s="149">
        <v>1</v>
      </c>
      <c r="S82" s="149">
        <v>1</v>
      </c>
      <c r="T82" s="206">
        <v>0</v>
      </c>
      <c r="U82" s="149">
        <v>1</v>
      </c>
      <c r="V82" s="149">
        <v>0</v>
      </c>
      <c r="W82" s="221">
        <v>1</v>
      </c>
      <c r="X82" s="221">
        <v>0</v>
      </c>
      <c r="Y82" s="149">
        <v>1</v>
      </c>
      <c r="Z82" s="35">
        <f t="shared" si="10"/>
        <v>7</v>
      </c>
      <c r="AA82" s="50" t="str">
        <f t="shared" si="11"/>
        <v>C</v>
      </c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7"/>
        <v>78</v>
      </c>
      <c r="B83" s="3" t="s">
        <v>1146</v>
      </c>
      <c r="C83" s="3"/>
      <c r="D83" s="3"/>
      <c r="E83" s="28"/>
      <c r="F83" s="245">
        <v>0</v>
      </c>
      <c r="G83" s="244">
        <v>0</v>
      </c>
      <c r="H83" s="244">
        <v>0</v>
      </c>
      <c r="I83" s="244">
        <v>0</v>
      </c>
      <c r="J83" s="244">
        <v>0</v>
      </c>
      <c r="K83" s="149">
        <v>0</v>
      </c>
      <c r="L83" s="149">
        <v>0</v>
      </c>
      <c r="M83" s="149">
        <v>0</v>
      </c>
      <c r="N83" s="35">
        <f t="shared" si="8"/>
        <v>0</v>
      </c>
      <c r="O83" s="50" t="str">
        <f t="shared" si="9"/>
        <v>-</v>
      </c>
      <c r="P83" s="177">
        <v>0</v>
      </c>
      <c r="Q83" s="149">
        <v>0</v>
      </c>
      <c r="R83" s="149">
        <v>0</v>
      </c>
      <c r="S83" s="149">
        <v>0</v>
      </c>
      <c r="T83" s="206">
        <v>0</v>
      </c>
      <c r="U83" s="149">
        <v>0</v>
      </c>
      <c r="V83" s="149">
        <v>0</v>
      </c>
      <c r="W83" s="221">
        <v>0</v>
      </c>
      <c r="X83" s="221">
        <v>0</v>
      </c>
      <c r="Y83" s="149">
        <v>0</v>
      </c>
      <c r="Z83" s="35">
        <f t="shared" si="10"/>
        <v>0</v>
      </c>
      <c r="AA83" s="50" t="str">
        <f t="shared" si="11"/>
        <v>-</v>
      </c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7"/>
        <v>79</v>
      </c>
      <c r="B84" s="3" t="s">
        <v>1092</v>
      </c>
      <c r="C84" s="3">
        <v>35</v>
      </c>
      <c r="D84" s="3"/>
      <c r="E84" s="28"/>
      <c r="F84" s="245">
        <v>0</v>
      </c>
      <c r="G84" s="244">
        <v>0</v>
      </c>
      <c r="H84" s="244">
        <v>0</v>
      </c>
      <c r="I84" s="244">
        <v>0</v>
      </c>
      <c r="J84" s="244">
        <v>0</v>
      </c>
      <c r="K84" s="149">
        <v>0</v>
      </c>
      <c r="L84" s="149">
        <v>0</v>
      </c>
      <c r="M84" s="149">
        <v>0</v>
      </c>
      <c r="N84" s="35">
        <f t="shared" si="8"/>
        <v>0</v>
      </c>
      <c r="O84" s="50" t="str">
        <f t="shared" si="9"/>
        <v>-</v>
      </c>
      <c r="P84" s="177">
        <v>1</v>
      </c>
      <c r="Q84" s="149">
        <v>0</v>
      </c>
      <c r="R84" s="149">
        <v>1</v>
      </c>
      <c r="S84" s="149">
        <v>0</v>
      </c>
      <c r="T84" s="206">
        <v>1</v>
      </c>
      <c r="U84" s="149">
        <v>0</v>
      </c>
      <c r="V84" s="149">
        <v>0</v>
      </c>
      <c r="W84" s="221">
        <v>0</v>
      </c>
      <c r="X84" s="221">
        <v>1</v>
      </c>
      <c r="Y84" s="149">
        <v>0</v>
      </c>
      <c r="Z84" s="35">
        <f t="shared" si="10"/>
        <v>4</v>
      </c>
      <c r="AA84" s="50" t="str">
        <f t="shared" si="11"/>
        <v>O</v>
      </c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7"/>
        <v>80</v>
      </c>
      <c r="B85" s="3" t="s">
        <v>1132</v>
      </c>
      <c r="C85" s="3"/>
      <c r="D85" s="3"/>
      <c r="E85" s="28"/>
      <c r="F85" s="245">
        <v>0</v>
      </c>
      <c r="G85" s="244">
        <v>0</v>
      </c>
      <c r="H85" s="244">
        <v>1</v>
      </c>
      <c r="I85" s="244">
        <v>0</v>
      </c>
      <c r="J85" s="244">
        <v>0</v>
      </c>
      <c r="K85" s="149">
        <v>0</v>
      </c>
      <c r="L85" s="149">
        <v>0</v>
      </c>
      <c r="M85" s="149">
        <v>0</v>
      </c>
      <c r="N85" s="35">
        <f t="shared" si="8"/>
        <v>1</v>
      </c>
      <c r="O85" s="50" t="str">
        <f t="shared" si="9"/>
        <v>NI</v>
      </c>
      <c r="P85" s="177">
        <v>0</v>
      </c>
      <c r="Q85" s="149">
        <v>0</v>
      </c>
      <c r="R85" s="149">
        <v>0</v>
      </c>
      <c r="S85" s="149">
        <v>0</v>
      </c>
      <c r="T85" s="206">
        <v>0</v>
      </c>
      <c r="U85" s="149">
        <v>0</v>
      </c>
      <c r="V85" s="149">
        <v>0</v>
      </c>
      <c r="W85" s="221">
        <v>0</v>
      </c>
      <c r="X85" s="221">
        <v>0</v>
      </c>
      <c r="Y85" s="149">
        <v>0</v>
      </c>
      <c r="Z85" s="35">
        <f t="shared" si="10"/>
        <v>0</v>
      </c>
      <c r="AA85" s="50" t="str">
        <f t="shared" si="11"/>
        <v>-</v>
      </c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7"/>
        <v>81</v>
      </c>
      <c r="B86" s="3" t="s">
        <v>1145</v>
      </c>
      <c r="C86" s="3"/>
      <c r="D86" s="3"/>
      <c r="E86" s="28"/>
      <c r="F86" s="245">
        <v>1</v>
      </c>
      <c r="G86" s="244">
        <v>0</v>
      </c>
      <c r="H86" s="244">
        <v>0</v>
      </c>
      <c r="I86" s="244">
        <v>1</v>
      </c>
      <c r="J86" s="244">
        <v>0</v>
      </c>
      <c r="K86" s="149">
        <v>0</v>
      </c>
      <c r="L86" s="149">
        <v>0</v>
      </c>
      <c r="M86" s="149">
        <v>0</v>
      </c>
      <c r="N86" s="35">
        <f t="shared" si="8"/>
        <v>2</v>
      </c>
      <c r="O86" s="50" t="str">
        <f t="shared" si="9"/>
        <v>O</v>
      </c>
      <c r="P86" s="177">
        <v>0</v>
      </c>
      <c r="Q86" s="149">
        <v>0</v>
      </c>
      <c r="R86" s="149">
        <v>0</v>
      </c>
      <c r="S86" s="149">
        <v>0</v>
      </c>
      <c r="T86" s="206">
        <v>0</v>
      </c>
      <c r="U86" s="149">
        <v>0</v>
      </c>
      <c r="V86" s="149">
        <v>0</v>
      </c>
      <c r="W86" s="221">
        <v>0</v>
      </c>
      <c r="X86" s="221">
        <v>0</v>
      </c>
      <c r="Y86" s="149">
        <v>0</v>
      </c>
      <c r="Z86" s="35">
        <f t="shared" si="10"/>
        <v>0</v>
      </c>
      <c r="AA86" s="50" t="str">
        <f t="shared" si="11"/>
        <v>-</v>
      </c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7"/>
        <v>82</v>
      </c>
      <c r="B87" s="3" t="s">
        <v>1137</v>
      </c>
      <c r="C87" s="3"/>
      <c r="D87" s="3"/>
      <c r="E87" s="28"/>
      <c r="F87" s="245">
        <v>1</v>
      </c>
      <c r="G87" s="244">
        <v>0</v>
      </c>
      <c r="H87" s="244">
        <v>0</v>
      </c>
      <c r="I87" s="244">
        <v>1</v>
      </c>
      <c r="J87" s="244">
        <v>1</v>
      </c>
      <c r="K87" s="149">
        <v>1</v>
      </c>
      <c r="L87" s="149">
        <v>1</v>
      </c>
      <c r="M87" s="149">
        <v>1</v>
      </c>
      <c r="N87" s="35">
        <f t="shared" si="8"/>
        <v>6</v>
      </c>
      <c r="O87" s="50" t="str">
        <f t="shared" si="9"/>
        <v>C</v>
      </c>
      <c r="P87" s="177">
        <v>0</v>
      </c>
      <c r="Q87" s="149">
        <v>0</v>
      </c>
      <c r="R87" s="149">
        <v>0</v>
      </c>
      <c r="S87" s="149">
        <v>0</v>
      </c>
      <c r="T87" s="206">
        <v>0</v>
      </c>
      <c r="U87" s="149">
        <v>0</v>
      </c>
      <c r="V87" s="149">
        <v>0</v>
      </c>
      <c r="W87" s="221">
        <v>0</v>
      </c>
      <c r="X87" s="221">
        <v>0</v>
      </c>
      <c r="Y87" s="149">
        <v>0</v>
      </c>
      <c r="Z87" s="35">
        <f t="shared" si="10"/>
        <v>0</v>
      </c>
      <c r="AA87" s="50" t="str">
        <f t="shared" si="11"/>
        <v>-</v>
      </c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12">
        <f t="shared" si="7"/>
        <v>83</v>
      </c>
      <c r="B88" s="3" t="s">
        <v>1118</v>
      </c>
      <c r="C88" s="3"/>
      <c r="D88" s="3"/>
      <c r="E88" s="12"/>
      <c r="F88" s="254">
        <v>0</v>
      </c>
      <c r="G88" s="254">
        <v>1</v>
      </c>
      <c r="H88" s="254">
        <v>0</v>
      </c>
      <c r="I88" s="254">
        <v>0</v>
      </c>
      <c r="J88" s="254">
        <v>1</v>
      </c>
      <c r="K88" s="136">
        <v>1</v>
      </c>
      <c r="L88" s="136">
        <v>1</v>
      </c>
      <c r="M88" s="136">
        <v>1</v>
      </c>
      <c r="N88" s="13">
        <f t="shared" si="8"/>
        <v>5</v>
      </c>
      <c r="O88" s="13" t="str">
        <f t="shared" si="9"/>
        <v>C</v>
      </c>
      <c r="P88" s="136">
        <v>0</v>
      </c>
      <c r="Q88" s="136">
        <v>0</v>
      </c>
      <c r="R88" s="136">
        <v>0</v>
      </c>
      <c r="S88" s="136">
        <v>0</v>
      </c>
      <c r="T88" s="207">
        <v>0</v>
      </c>
      <c r="U88" s="136">
        <v>0</v>
      </c>
      <c r="V88" s="136">
        <v>0</v>
      </c>
      <c r="W88" s="109">
        <v>0</v>
      </c>
      <c r="X88" s="109">
        <v>0</v>
      </c>
      <c r="Y88" s="136">
        <v>0</v>
      </c>
      <c r="Z88" s="13">
        <f t="shared" si="10"/>
        <v>0</v>
      </c>
      <c r="AA88" s="50" t="str">
        <f t="shared" si="11"/>
        <v>-</v>
      </c>
      <c r="AB88" s="12"/>
      <c r="AC88" s="13"/>
      <c r="AD88" s="13"/>
      <c r="AE88" s="13"/>
      <c r="AF88" s="13"/>
      <c r="AG88" s="13"/>
      <c r="AH88" s="13"/>
      <c r="AI88" s="12"/>
      <c r="AJ88" s="12"/>
      <c r="AK88" s="12"/>
      <c r="AL88" s="13"/>
    </row>
    <row r="89" spans="1:38" x14ac:dyDescent="0.3">
      <c r="A89" s="12">
        <f t="shared" si="7"/>
        <v>84</v>
      </c>
      <c r="B89" s="3" t="s">
        <v>1135</v>
      </c>
      <c r="C89" s="3"/>
      <c r="D89" s="3"/>
      <c r="E89" s="12"/>
      <c r="F89" s="254">
        <v>0</v>
      </c>
      <c r="G89" s="254">
        <v>0</v>
      </c>
      <c r="H89" s="254">
        <v>1</v>
      </c>
      <c r="I89" s="254">
        <v>0</v>
      </c>
      <c r="J89" s="254">
        <v>0</v>
      </c>
      <c r="K89" s="136">
        <v>0</v>
      </c>
      <c r="L89" s="136">
        <v>0</v>
      </c>
      <c r="M89" s="136">
        <v>0</v>
      </c>
      <c r="N89" s="13">
        <f t="shared" si="8"/>
        <v>1</v>
      </c>
      <c r="O89" s="13" t="str">
        <f t="shared" si="9"/>
        <v>NI</v>
      </c>
      <c r="P89" s="136">
        <v>0</v>
      </c>
      <c r="Q89" s="136">
        <v>0</v>
      </c>
      <c r="R89" s="136">
        <v>0</v>
      </c>
      <c r="S89" s="136">
        <v>0</v>
      </c>
      <c r="T89" s="207">
        <v>0</v>
      </c>
      <c r="U89" s="136">
        <v>0</v>
      </c>
      <c r="V89" s="136">
        <v>0</v>
      </c>
      <c r="W89" s="109">
        <v>0</v>
      </c>
      <c r="X89" s="109">
        <v>0</v>
      </c>
      <c r="Y89" s="136">
        <v>0</v>
      </c>
      <c r="Z89" s="13">
        <f t="shared" si="10"/>
        <v>0</v>
      </c>
      <c r="AA89" s="50" t="str">
        <f t="shared" si="11"/>
        <v>-</v>
      </c>
      <c r="AB89" s="12"/>
      <c r="AC89" s="13"/>
      <c r="AD89" s="13"/>
      <c r="AE89" s="13"/>
      <c r="AF89" s="13"/>
      <c r="AG89" s="13"/>
      <c r="AH89" s="13"/>
      <c r="AI89" s="12"/>
      <c r="AJ89" s="13"/>
      <c r="AK89" s="13"/>
      <c r="AL89" s="13"/>
    </row>
    <row r="90" spans="1:38" x14ac:dyDescent="0.3">
      <c r="A90" s="12">
        <f t="shared" si="7"/>
        <v>85</v>
      </c>
      <c r="B90" s="3" t="s">
        <v>1144</v>
      </c>
      <c r="C90" s="3"/>
      <c r="D90" s="3"/>
      <c r="E90" s="12"/>
      <c r="F90" s="254">
        <v>0</v>
      </c>
      <c r="G90" s="254">
        <v>0</v>
      </c>
      <c r="H90" s="254">
        <v>0</v>
      </c>
      <c r="I90" s="254">
        <v>1</v>
      </c>
      <c r="J90" s="254">
        <v>0</v>
      </c>
      <c r="K90" s="136">
        <v>0</v>
      </c>
      <c r="L90" s="136">
        <v>0</v>
      </c>
      <c r="M90" s="136">
        <v>0</v>
      </c>
      <c r="N90" s="13">
        <f t="shared" si="8"/>
        <v>1</v>
      </c>
      <c r="O90" s="13" t="str">
        <f t="shared" si="9"/>
        <v>NI</v>
      </c>
      <c r="P90" s="136">
        <v>0</v>
      </c>
      <c r="Q90" s="136">
        <v>0</v>
      </c>
      <c r="R90" s="136">
        <v>0</v>
      </c>
      <c r="S90" s="136">
        <v>0</v>
      </c>
      <c r="T90" s="207">
        <v>0</v>
      </c>
      <c r="U90" s="136">
        <v>0</v>
      </c>
      <c r="V90" s="136">
        <v>0</v>
      </c>
      <c r="W90" s="109">
        <v>0</v>
      </c>
      <c r="X90" s="109">
        <v>0</v>
      </c>
      <c r="Y90" s="136">
        <v>0</v>
      </c>
      <c r="Z90" s="13">
        <f t="shared" si="10"/>
        <v>0</v>
      </c>
      <c r="AA90" s="50" t="str">
        <f t="shared" si="11"/>
        <v>-</v>
      </c>
      <c r="AB90" s="12"/>
      <c r="AC90" s="13"/>
      <c r="AD90" s="13"/>
      <c r="AE90" s="13"/>
      <c r="AF90" s="13"/>
      <c r="AG90" s="13"/>
      <c r="AH90" s="12"/>
      <c r="AI90" s="13"/>
      <c r="AJ90" s="13"/>
      <c r="AK90" s="13"/>
      <c r="AL90" s="13"/>
    </row>
    <row r="91" spans="1:38" x14ac:dyDescent="0.3">
      <c r="A91" s="15"/>
      <c r="B91" s="16"/>
      <c r="C91" s="16"/>
      <c r="D91" s="16"/>
      <c r="E91" s="15"/>
      <c r="F91" s="253"/>
      <c r="G91" s="315"/>
      <c r="H91" s="315"/>
      <c r="I91" s="315"/>
      <c r="J91" s="315"/>
      <c r="K91" s="233"/>
      <c r="L91" s="203"/>
      <c r="M91" s="233"/>
      <c r="N91" s="228"/>
      <c r="O91" s="228"/>
      <c r="P91" s="203"/>
      <c r="Q91" s="233"/>
      <c r="R91" s="233"/>
      <c r="S91" s="233"/>
      <c r="T91" s="234"/>
      <c r="U91" s="233"/>
      <c r="V91" s="203"/>
      <c r="W91" s="319"/>
      <c r="X91" s="319"/>
      <c r="Y91" s="203"/>
      <c r="Z91" s="228"/>
      <c r="AA91" s="228"/>
      <c r="AB91" s="15"/>
      <c r="AC91" s="228"/>
      <c r="AD91" s="228"/>
      <c r="AE91" s="228"/>
      <c r="AF91" s="228"/>
      <c r="AG91" s="228"/>
      <c r="AH91" s="15"/>
      <c r="AI91" s="228"/>
      <c r="AJ91" s="15"/>
      <c r="AK91" s="15"/>
      <c r="AL91" s="228"/>
    </row>
    <row r="92" spans="1:38" x14ac:dyDescent="0.3">
      <c r="A92" s="15"/>
      <c r="B92" s="16"/>
      <c r="C92" s="16"/>
      <c r="D92" s="16"/>
      <c r="E92" s="15"/>
      <c r="F92" s="253"/>
      <c r="G92" s="315"/>
      <c r="H92" s="315"/>
      <c r="I92" s="315"/>
      <c r="J92" s="315"/>
      <c r="K92" s="233"/>
      <c r="L92" s="203"/>
      <c r="M92" s="233"/>
      <c r="N92" s="228"/>
      <c r="O92" s="228"/>
      <c r="P92" s="203"/>
      <c r="Q92" s="233"/>
      <c r="R92" s="233"/>
      <c r="S92" s="233"/>
      <c r="T92" s="234"/>
      <c r="U92" s="233"/>
      <c r="V92" s="203"/>
      <c r="W92" s="319"/>
      <c r="X92" s="319"/>
      <c r="Y92" s="203"/>
      <c r="Z92" s="228"/>
      <c r="AA92" s="228"/>
      <c r="AB92" s="15"/>
      <c r="AC92" s="228"/>
      <c r="AD92" s="228"/>
      <c r="AE92" s="228"/>
      <c r="AF92" s="228"/>
      <c r="AG92" s="228"/>
      <c r="AH92" s="15"/>
      <c r="AI92" s="228"/>
      <c r="AJ92" s="15"/>
      <c r="AK92" s="15"/>
      <c r="AL92" s="228"/>
    </row>
    <row r="93" spans="1:38" x14ac:dyDescent="0.3">
      <c r="A93" s="15"/>
      <c r="B93" s="16"/>
      <c r="C93" s="16"/>
      <c r="D93" s="16"/>
      <c r="E93" s="15"/>
      <c r="F93" s="253"/>
      <c r="G93" s="315"/>
      <c r="H93" s="315"/>
      <c r="I93" s="315"/>
      <c r="J93" s="315"/>
      <c r="K93" s="233"/>
      <c r="L93" s="203"/>
      <c r="M93" s="233"/>
      <c r="N93" s="228"/>
      <c r="O93" s="228"/>
      <c r="P93" s="203"/>
      <c r="Q93" s="233"/>
      <c r="R93" s="233"/>
      <c r="S93" s="233"/>
      <c r="T93" s="234"/>
      <c r="U93" s="233"/>
      <c r="V93" s="203"/>
      <c r="W93" s="319"/>
      <c r="X93" s="319"/>
      <c r="Y93" s="203"/>
      <c r="Z93" s="228"/>
      <c r="AA93" s="228"/>
      <c r="AB93" s="15"/>
      <c r="AC93" s="228"/>
      <c r="AD93" s="228"/>
      <c r="AE93" s="228"/>
      <c r="AF93" s="228"/>
      <c r="AG93" s="228"/>
      <c r="AH93" s="15"/>
      <c r="AI93" s="228"/>
      <c r="AJ93" s="15"/>
      <c r="AK93" s="15"/>
      <c r="AL93" s="228"/>
    </row>
    <row r="94" spans="1:38" x14ac:dyDescent="0.3">
      <c r="A94" s="15"/>
      <c r="B94" s="16"/>
      <c r="C94" s="16"/>
      <c r="D94" s="16"/>
      <c r="E94" s="15"/>
      <c r="F94" s="253"/>
      <c r="G94" s="315"/>
      <c r="H94" s="315"/>
      <c r="I94" s="315"/>
      <c r="J94" s="315"/>
      <c r="K94" s="233"/>
      <c r="L94" s="203"/>
      <c r="M94" s="233"/>
      <c r="N94" s="228"/>
      <c r="O94" s="228"/>
      <c r="P94" s="203"/>
      <c r="Q94" s="233"/>
      <c r="R94" s="233"/>
      <c r="S94" s="233"/>
      <c r="T94" s="234"/>
      <c r="U94" s="233"/>
      <c r="V94" s="203"/>
      <c r="W94" s="319"/>
      <c r="X94" s="319"/>
      <c r="Y94" s="203"/>
      <c r="Z94" s="228"/>
      <c r="AA94" s="228"/>
      <c r="AB94" s="15"/>
      <c r="AC94" s="228"/>
      <c r="AD94" s="228"/>
      <c r="AE94" s="228"/>
      <c r="AF94" s="228"/>
      <c r="AG94" s="228"/>
      <c r="AH94" s="15"/>
      <c r="AI94" s="228"/>
      <c r="AJ94" s="15"/>
      <c r="AK94" s="15"/>
      <c r="AL94" s="228"/>
    </row>
    <row r="95" spans="1:38" x14ac:dyDescent="0.3">
      <c r="A95" s="15"/>
      <c r="B95" s="16"/>
      <c r="C95" s="16"/>
      <c r="D95" s="16"/>
      <c r="E95" s="15"/>
      <c r="F95" s="253"/>
      <c r="G95" s="315"/>
      <c r="H95" s="315"/>
      <c r="I95" s="315"/>
      <c r="J95" s="315"/>
      <c r="K95" s="233"/>
      <c r="L95" s="203"/>
      <c r="M95" s="233"/>
      <c r="N95" s="228"/>
      <c r="O95" s="228"/>
      <c r="P95" s="203"/>
      <c r="Q95" s="233"/>
      <c r="R95" s="233"/>
      <c r="S95" s="233"/>
      <c r="T95" s="234"/>
      <c r="U95" s="233"/>
      <c r="V95" s="203"/>
      <c r="W95" s="319"/>
      <c r="X95" s="319"/>
      <c r="Y95" s="203"/>
      <c r="Z95" s="228"/>
      <c r="AA95" s="228"/>
      <c r="AB95" s="15"/>
      <c r="AC95" s="228"/>
      <c r="AD95" s="228"/>
      <c r="AE95" s="228"/>
      <c r="AF95" s="228"/>
      <c r="AG95" s="228"/>
      <c r="AH95" s="15"/>
      <c r="AI95" s="228"/>
      <c r="AJ95" s="15"/>
      <c r="AK95" s="15"/>
      <c r="AL95" s="228"/>
    </row>
    <row r="96" spans="1:38" ht="15" thickBot="1" x14ac:dyDescent="0.35">
      <c r="A96" s="15"/>
      <c r="B96" s="16"/>
      <c r="C96" s="16"/>
      <c r="D96" s="16"/>
      <c r="E96" s="15"/>
      <c r="F96" s="253"/>
      <c r="G96" s="315"/>
      <c r="H96" s="315"/>
      <c r="I96" s="315"/>
      <c r="J96" s="315"/>
      <c r="K96" s="233"/>
      <c r="L96" s="203"/>
      <c r="M96" s="233"/>
      <c r="N96" s="228"/>
      <c r="O96" s="228"/>
      <c r="P96" s="203"/>
      <c r="Q96" s="233"/>
      <c r="R96" s="233"/>
      <c r="S96" s="233"/>
      <c r="T96" s="234"/>
      <c r="U96" s="233"/>
      <c r="V96" s="203"/>
      <c r="W96" s="319"/>
      <c r="X96" s="319"/>
      <c r="Y96" s="203"/>
      <c r="Z96" s="228"/>
      <c r="AA96" s="228"/>
      <c r="AB96" s="15"/>
      <c r="AC96" s="228"/>
      <c r="AD96" s="228"/>
      <c r="AE96" s="228"/>
      <c r="AF96" s="228"/>
      <c r="AG96" s="228"/>
      <c r="AH96" s="15"/>
      <c r="AI96" s="228"/>
      <c r="AJ96" s="15"/>
      <c r="AK96" s="15"/>
      <c r="AL96" s="228"/>
    </row>
    <row r="97" spans="1:15" x14ac:dyDescent="0.3">
      <c r="B97" s="68" t="s">
        <v>10</v>
      </c>
      <c r="C97" s="33">
        <v>1</v>
      </c>
      <c r="F97" s="249"/>
      <c r="G97" s="255"/>
      <c r="H97" s="255"/>
      <c r="I97" s="255"/>
      <c r="J97" s="255"/>
      <c r="K97" s="205"/>
      <c r="L97" s="205"/>
      <c r="M97" s="219"/>
      <c r="N97" s="10"/>
      <c r="O97" s="10"/>
    </row>
    <row r="98" spans="1:15" ht="15" thickBot="1" x14ac:dyDescent="0.35">
      <c r="B98" s="56" t="s">
        <v>28</v>
      </c>
      <c r="C98" s="31">
        <v>0</v>
      </c>
      <c r="G98" s="255"/>
      <c r="H98" s="255"/>
      <c r="I98" s="255"/>
      <c r="J98" s="255"/>
      <c r="N98" s="10"/>
      <c r="O98" s="10"/>
    </row>
    <row r="99" spans="1:15" x14ac:dyDescent="0.3">
      <c r="B99" s="65" t="s">
        <v>15</v>
      </c>
      <c r="C99" s="67" t="s">
        <v>19</v>
      </c>
      <c r="D99" s="66" t="s">
        <v>16</v>
      </c>
      <c r="G99" s="255"/>
      <c r="H99" s="255"/>
      <c r="I99" s="255"/>
      <c r="J99" s="255"/>
      <c r="N99" s="10"/>
      <c r="O99" s="10"/>
    </row>
    <row r="100" spans="1:15" x14ac:dyDescent="0.3">
      <c r="B100" s="25" t="s">
        <v>4</v>
      </c>
      <c r="C100" s="30" t="s">
        <v>7</v>
      </c>
      <c r="D100" s="7" t="s">
        <v>17</v>
      </c>
      <c r="G100" s="255"/>
      <c r="H100" s="255"/>
      <c r="I100" s="255"/>
      <c r="J100" s="255"/>
      <c r="N100" s="10"/>
      <c r="O100" s="10"/>
    </row>
    <row r="101" spans="1:15" x14ac:dyDescent="0.3">
      <c r="B101" s="25" t="s">
        <v>5</v>
      </c>
      <c r="C101" s="30" t="s">
        <v>8</v>
      </c>
      <c r="D101" s="7" t="s">
        <v>3</v>
      </c>
      <c r="O101" s="10"/>
    </row>
    <row r="102" spans="1:15" ht="15" thickBot="1" x14ac:dyDescent="0.35">
      <c r="B102" s="26" t="s">
        <v>6</v>
      </c>
      <c r="C102" s="31" t="s">
        <v>20</v>
      </c>
      <c r="D102" s="32" t="s">
        <v>18</v>
      </c>
    </row>
    <row r="103" spans="1:15" ht="15" thickBot="1" x14ac:dyDescent="0.35">
      <c r="B103" s="16"/>
      <c r="C103" s="16"/>
      <c r="D103" s="16"/>
      <c r="E103" s="15"/>
    </row>
    <row r="104" spans="1:15" ht="16.2" thickBot="1" x14ac:dyDescent="0.35">
      <c r="A104"/>
      <c r="B104" s="153" t="s">
        <v>943</v>
      </c>
      <c r="C104" s="154"/>
      <c r="D104" s="154"/>
      <c r="E104" s="155"/>
      <c r="F104" s="251"/>
      <c r="G104" s="251"/>
      <c r="O104"/>
    </row>
    <row r="105" spans="1:15" ht="15.6" x14ac:dyDescent="0.3">
      <c r="A105"/>
      <c r="B105" s="64" t="s">
        <v>15</v>
      </c>
      <c r="C105" s="9" t="s">
        <v>19</v>
      </c>
      <c r="D105" s="20" t="s">
        <v>22</v>
      </c>
      <c r="E105" s="74" t="s">
        <v>16</v>
      </c>
      <c r="F105" s="252"/>
      <c r="G105" s="251"/>
      <c r="O105"/>
    </row>
    <row r="106" spans="1:15" x14ac:dyDescent="0.3">
      <c r="A106"/>
      <c r="B106" s="25" t="s">
        <v>4</v>
      </c>
      <c r="C106" s="11" t="s">
        <v>7</v>
      </c>
      <c r="D106" s="43">
        <f>COUNTIF(O7:O90,"C")</f>
        <v>11</v>
      </c>
      <c r="E106" s="27" t="s">
        <v>17</v>
      </c>
      <c r="F106" s="253"/>
      <c r="G106" s="251"/>
      <c r="O106"/>
    </row>
    <row r="107" spans="1:15" x14ac:dyDescent="0.3">
      <c r="A107"/>
      <c r="B107" s="25" t="s">
        <v>5</v>
      </c>
      <c r="C107" s="11" t="s">
        <v>8</v>
      </c>
      <c r="D107" s="43">
        <f>COUNTIF(O7:O90,"O")</f>
        <v>31</v>
      </c>
      <c r="E107" s="27" t="s">
        <v>3</v>
      </c>
      <c r="F107" s="253"/>
      <c r="G107" s="251"/>
      <c r="O107"/>
    </row>
    <row r="108" spans="1:15" ht="15" thickBot="1" x14ac:dyDescent="0.35">
      <c r="A108"/>
      <c r="B108" s="75" t="s">
        <v>6</v>
      </c>
      <c r="C108" s="8" t="s">
        <v>20</v>
      </c>
      <c r="D108" s="44">
        <f>COUNTIF(O7:O90,"NI")</f>
        <v>23</v>
      </c>
      <c r="E108" s="73" t="s">
        <v>18</v>
      </c>
      <c r="F108" s="253"/>
      <c r="G108" s="251"/>
      <c r="O108"/>
    </row>
    <row r="109" spans="1:15" ht="15" thickBot="1" x14ac:dyDescent="0.35">
      <c r="A109"/>
      <c r="B109" s="69" t="s">
        <v>22</v>
      </c>
      <c r="C109" s="71"/>
      <c r="D109" s="70">
        <f>SUM(D106:D108)</f>
        <v>65</v>
      </c>
      <c r="E109" s="71"/>
      <c r="F109" s="253"/>
      <c r="G109" s="251"/>
      <c r="O109"/>
    </row>
    <row r="110" spans="1:15" x14ac:dyDescent="0.3">
      <c r="A110"/>
      <c r="F110" s="253"/>
      <c r="G110" s="253"/>
      <c r="O110"/>
    </row>
    <row r="111" spans="1:15" x14ac:dyDescent="0.3">
      <c r="B111" s="156" t="s">
        <v>944</v>
      </c>
      <c r="C111" s="157" t="s">
        <v>19</v>
      </c>
      <c r="D111" s="158" t="s">
        <v>22</v>
      </c>
      <c r="E111" s="157" t="s">
        <v>16</v>
      </c>
    </row>
    <row r="112" spans="1:15" x14ac:dyDescent="0.3">
      <c r="B112" s="25" t="s">
        <v>4</v>
      </c>
      <c r="C112" s="11" t="s">
        <v>7</v>
      </c>
      <c r="D112" s="43">
        <f>COUNTIF(AA7:AA90,"C")</f>
        <v>18</v>
      </c>
      <c r="E112" s="27" t="s">
        <v>17</v>
      </c>
    </row>
    <row r="113" spans="2:5" x14ac:dyDescent="0.3">
      <c r="B113" s="25" t="s">
        <v>5</v>
      </c>
      <c r="C113" s="11" t="s">
        <v>8</v>
      </c>
      <c r="D113" s="43">
        <f>COUNTIF(AA7:AA90,"O")</f>
        <v>14</v>
      </c>
      <c r="E113" s="27" t="s">
        <v>3</v>
      </c>
    </row>
    <row r="114" spans="2:5" ht="15" thickBot="1" x14ac:dyDescent="0.35">
      <c r="B114" s="75" t="s">
        <v>6</v>
      </c>
      <c r="C114" s="8" t="s">
        <v>20</v>
      </c>
      <c r="D114" s="44">
        <f>COUNTIF(AA7:AA90,"NI")</f>
        <v>12</v>
      </c>
      <c r="E114" s="73" t="s">
        <v>18</v>
      </c>
    </row>
    <row r="115" spans="2:5" ht="15" thickBot="1" x14ac:dyDescent="0.35">
      <c r="B115" s="69" t="s">
        <v>22</v>
      </c>
      <c r="C115" s="71"/>
      <c r="D115" s="70">
        <f>SUM(D112:D114)</f>
        <v>44</v>
      </c>
      <c r="E115" s="71"/>
    </row>
    <row r="164" spans="1:15" x14ac:dyDescent="0.3">
      <c r="A164"/>
      <c r="E164" s="1"/>
      <c r="O164"/>
    </row>
    <row r="165" spans="1:15" x14ac:dyDescent="0.3">
      <c r="A165"/>
      <c r="E165" s="1"/>
      <c r="O165"/>
    </row>
    <row r="166" spans="1:15" x14ac:dyDescent="0.3">
      <c r="A166"/>
      <c r="E166" s="1"/>
      <c r="O166"/>
    </row>
    <row r="167" spans="1:15" x14ac:dyDescent="0.3">
      <c r="A167"/>
      <c r="E167" s="1"/>
      <c r="O167"/>
    </row>
    <row r="168" spans="1:15" x14ac:dyDescent="0.3">
      <c r="A168"/>
      <c r="E168" s="1"/>
      <c r="O168"/>
    </row>
  </sheetData>
  <sortState ref="B7:B90">
    <sortCondition ref="B90"/>
  </sortState>
  <mergeCells count="8">
    <mergeCell ref="F5:M5"/>
    <mergeCell ref="P5:Y5"/>
    <mergeCell ref="AB5:AJ5"/>
    <mergeCell ref="E1:M1"/>
    <mergeCell ref="E2:M2"/>
    <mergeCell ref="F4:O4"/>
    <mergeCell ref="P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331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3313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T199"/>
  <sheetViews>
    <sheetView zoomScale="60" zoomScaleNormal="60" workbookViewId="0">
      <selection activeCell="E175" sqref="C168:E175"/>
    </sheetView>
  </sheetViews>
  <sheetFormatPr baseColWidth="10" defaultRowHeight="14.4" x14ac:dyDescent="0.3"/>
  <cols>
    <col min="1" max="1" width="6.33203125" style="1" customWidth="1"/>
    <col min="2" max="2" width="39.33203125" customWidth="1"/>
    <col min="3" max="3" width="8.33203125" customWidth="1"/>
    <col min="4" max="4" width="12.33203125" customWidth="1"/>
    <col min="5" max="5" width="11.44140625" customWidth="1"/>
    <col min="6" max="10" width="6.5546875" style="250" customWidth="1"/>
    <col min="11" max="22" width="6.5546875" customWidth="1"/>
    <col min="23" max="23" width="11" customWidth="1"/>
    <col min="24" max="24" width="11" style="1" customWidth="1"/>
    <col min="25" max="25" width="7" customWidth="1"/>
    <col min="26" max="27" width="7.88671875" style="130" customWidth="1"/>
    <col min="28" max="28" width="7.109375" customWidth="1"/>
    <col min="29" max="29" width="7.88671875" style="130" customWidth="1"/>
    <col min="30" max="30" width="8" style="130" customWidth="1"/>
    <col min="31" max="32" width="9" style="130" customWidth="1"/>
    <col min="33" max="33" width="8.44140625" style="130" customWidth="1"/>
    <col min="34" max="34" width="8.33203125" style="130" customWidth="1"/>
    <col min="35" max="35" width="7.6640625" style="130" customWidth="1"/>
    <col min="36" max="36" width="9.33203125" style="130" customWidth="1"/>
    <col min="37" max="42" width="8.5546875" style="130" customWidth="1"/>
    <col min="45" max="47" width="11.44140625" style="130"/>
    <col min="48" max="55" width="11.5546875" style="130"/>
  </cols>
  <sheetData>
    <row r="1" spans="1:72" ht="15" x14ac:dyDescent="0.25">
      <c r="B1" s="77"/>
      <c r="C1" s="77"/>
      <c r="D1" s="77"/>
      <c r="E1" s="457" t="s">
        <v>2</v>
      </c>
      <c r="F1" s="469"/>
      <c r="G1" s="469"/>
      <c r="H1" s="469"/>
      <c r="I1" s="469"/>
      <c r="J1" s="469"/>
      <c r="K1" s="457"/>
      <c r="L1" s="457"/>
      <c r="M1" s="457"/>
      <c r="N1" s="457"/>
      <c r="O1" s="274"/>
      <c r="P1" s="274"/>
      <c r="Q1" s="274"/>
      <c r="R1" s="274"/>
      <c r="S1" s="274"/>
      <c r="T1" s="274"/>
      <c r="U1" s="274"/>
      <c r="V1" s="274"/>
      <c r="W1" s="77"/>
    </row>
    <row r="2" spans="1:72" ht="15.6" customHeight="1" x14ac:dyDescent="0.25">
      <c r="A2" s="77"/>
      <c r="D2" s="130"/>
      <c r="E2" s="457" t="s">
        <v>11</v>
      </c>
      <c r="F2" s="469"/>
      <c r="G2" s="469"/>
      <c r="H2" s="469"/>
      <c r="I2" s="469"/>
      <c r="J2" s="469"/>
      <c r="K2" s="457"/>
      <c r="L2" s="457"/>
      <c r="M2" s="457"/>
      <c r="N2" s="457"/>
      <c r="O2" s="274"/>
      <c r="P2" s="274"/>
      <c r="Q2" s="274"/>
      <c r="R2" s="274"/>
      <c r="S2" s="274"/>
      <c r="T2" s="274"/>
      <c r="U2" s="274"/>
      <c r="V2" s="274"/>
      <c r="W2" s="4"/>
    </row>
    <row r="3" spans="1:72" ht="16.2" thickBot="1" x14ac:dyDescent="0.35">
      <c r="A3" s="77"/>
      <c r="E3" s="77"/>
      <c r="F3" s="246"/>
      <c r="G3" s="246"/>
      <c r="H3" s="246"/>
      <c r="I3" s="246"/>
      <c r="J3" s="246"/>
      <c r="K3" s="77"/>
      <c r="L3" s="6"/>
      <c r="M3" s="5"/>
      <c r="N3" s="77"/>
      <c r="O3" s="274"/>
      <c r="P3" s="274"/>
      <c r="Q3" s="274"/>
      <c r="R3" s="274"/>
      <c r="S3" s="274"/>
      <c r="T3" s="274"/>
      <c r="U3" s="274"/>
      <c r="V3" s="274"/>
      <c r="W3" s="77"/>
    </row>
    <row r="4" spans="1:72" ht="15" thickBot="1" x14ac:dyDescent="0.35">
      <c r="A4" s="77"/>
      <c r="E4" s="77"/>
      <c r="F4" s="467" t="s">
        <v>12</v>
      </c>
      <c r="G4" s="468"/>
      <c r="H4" s="468"/>
      <c r="I4" s="468"/>
      <c r="J4" s="468"/>
      <c r="K4" s="459"/>
      <c r="L4" s="459"/>
      <c r="M4" s="459"/>
      <c r="N4" s="459"/>
      <c r="O4" s="459"/>
      <c r="P4" s="459"/>
      <c r="Q4" s="459"/>
      <c r="R4" s="459"/>
      <c r="S4" s="459"/>
      <c r="T4" s="459"/>
      <c r="U4" s="459"/>
      <c r="V4" s="459"/>
      <c r="W4" s="459"/>
      <c r="X4" s="460"/>
      <c r="Y4" s="463" t="s">
        <v>26</v>
      </c>
      <c r="Z4" s="461"/>
      <c r="AA4" s="461"/>
      <c r="AB4" s="461"/>
      <c r="AC4" s="461"/>
      <c r="AD4" s="461"/>
      <c r="AE4" s="461"/>
      <c r="AF4" s="461"/>
      <c r="AG4" s="461"/>
      <c r="AH4" s="461"/>
      <c r="AI4" s="461"/>
      <c r="AJ4" s="461"/>
      <c r="AK4" s="461"/>
      <c r="AL4" s="461"/>
      <c r="AM4" s="461"/>
      <c r="AN4" s="461"/>
      <c r="AO4" s="461"/>
      <c r="AP4" s="461"/>
      <c r="AQ4" s="461"/>
      <c r="AR4" s="462"/>
      <c r="AS4" s="452" t="s">
        <v>27</v>
      </c>
      <c r="AT4" s="453"/>
      <c r="AU4" s="453"/>
      <c r="AV4" s="453"/>
      <c r="AW4" s="453"/>
      <c r="AX4" s="453"/>
      <c r="AY4" s="453"/>
      <c r="AZ4" s="453"/>
      <c r="BA4" s="453"/>
      <c r="BB4" s="453"/>
      <c r="BC4" s="453"/>
      <c r="BD4" s="453"/>
      <c r="BE4" s="453"/>
      <c r="BF4" s="454"/>
      <c r="BG4" s="470" t="s">
        <v>2121</v>
      </c>
      <c r="BH4" s="471"/>
      <c r="BI4" s="471"/>
      <c r="BJ4" s="471"/>
      <c r="BK4" s="471"/>
      <c r="BL4" s="471"/>
      <c r="BM4" s="471"/>
      <c r="BN4" s="471"/>
      <c r="BO4" s="471"/>
      <c r="BP4" s="471"/>
      <c r="BQ4" s="471"/>
      <c r="BR4" s="471"/>
      <c r="BS4" s="471"/>
      <c r="BT4" s="472"/>
    </row>
    <row r="5" spans="1:72" ht="15" thickBot="1" x14ac:dyDescent="0.35">
      <c r="A5" s="77"/>
      <c r="E5" s="77"/>
      <c r="F5" s="467" t="s">
        <v>25</v>
      </c>
      <c r="G5" s="468"/>
      <c r="H5" s="468"/>
      <c r="I5" s="468"/>
      <c r="J5" s="468"/>
      <c r="K5" s="456"/>
      <c r="L5" s="456"/>
      <c r="M5" s="456"/>
      <c r="N5" s="456"/>
      <c r="O5" s="273"/>
      <c r="P5" s="273"/>
      <c r="Q5" s="273"/>
      <c r="R5" s="273"/>
      <c r="S5" s="273"/>
      <c r="T5" s="273"/>
      <c r="U5" s="273"/>
      <c r="V5" s="273"/>
      <c r="W5" s="78"/>
      <c r="X5" s="47"/>
      <c r="Y5" s="455" t="s">
        <v>25</v>
      </c>
      <c r="Z5" s="456"/>
      <c r="AA5" s="456"/>
      <c r="AB5" s="456"/>
      <c r="AC5" s="456"/>
      <c r="AD5" s="456"/>
      <c r="AE5" s="456"/>
      <c r="AF5" s="456"/>
      <c r="AG5" s="456"/>
      <c r="AH5" s="147"/>
      <c r="AI5" s="147"/>
      <c r="AJ5" s="147"/>
      <c r="AK5" s="147"/>
      <c r="AL5" s="147"/>
      <c r="AM5" s="147"/>
      <c r="AN5" s="147"/>
      <c r="AO5" s="147"/>
      <c r="AP5" s="147"/>
      <c r="AQ5" s="78"/>
      <c r="AR5" s="47"/>
      <c r="AS5" s="455" t="s">
        <v>25</v>
      </c>
      <c r="AT5" s="456"/>
      <c r="AU5" s="456"/>
      <c r="AV5" s="456"/>
      <c r="AW5" s="456"/>
      <c r="AX5" s="456"/>
      <c r="AY5" s="456"/>
      <c r="AZ5" s="456"/>
      <c r="BA5" s="456"/>
      <c r="BB5" s="147"/>
      <c r="BC5" s="147"/>
      <c r="BD5" s="297"/>
      <c r="BE5" s="78"/>
      <c r="BF5" s="48"/>
      <c r="BG5" s="455" t="s">
        <v>25</v>
      </c>
      <c r="BH5" s="456"/>
      <c r="BI5" s="456"/>
      <c r="BJ5" s="456"/>
      <c r="BK5" s="456"/>
      <c r="BL5" s="456"/>
      <c r="BM5" s="456"/>
      <c r="BN5" s="456"/>
      <c r="BO5" s="456"/>
      <c r="BP5" s="147"/>
      <c r="BQ5" s="147"/>
      <c r="BR5" s="298"/>
      <c r="BS5" s="298"/>
      <c r="BT5" s="48"/>
    </row>
    <row r="6" spans="1:72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242">
        <v>2</v>
      </c>
      <c r="G6" s="243">
        <v>3</v>
      </c>
      <c r="H6" s="256" t="s">
        <v>198</v>
      </c>
      <c r="I6" s="256" t="s">
        <v>199</v>
      </c>
      <c r="J6" s="256" t="s">
        <v>201</v>
      </c>
      <c r="K6" s="38" t="s">
        <v>202</v>
      </c>
      <c r="L6" s="38" t="s">
        <v>73</v>
      </c>
      <c r="M6" s="39">
        <v>12</v>
      </c>
      <c r="N6" s="40">
        <v>16</v>
      </c>
      <c r="O6" s="227">
        <v>17</v>
      </c>
      <c r="P6" s="284">
        <v>18</v>
      </c>
      <c r="Q6" s="284">
        <v>19</v>
      </c>
      <c r="R6" s="284">
        <v>23</v>
      </c>
      <c r="S6" s="284">
        <v>24</v>
      </c>
      <c r="T6" s="284">
        <v>25</v>
      </c>
      <c r="U6" s="284">
        <v>26</v>
      </c>
      <c r="V6" s="284">
        <v>30</v>
      </c>
      <c r="W6" s="41" t="s">
        <v>13</v>
      </c>
      <c r="X6" s="42" t="s">
        <v>14</v>
      </c>
      <c r="Y6" s="36">
        <v>2</v>
      </c>
      <c r="Z6" s="143">
        <v>3</v>
      </c>
      <c r="AA6" s="144" t="s">
        <v>1567</v>
      </c>
      <c r="AB6" s="38" t="s">
        <v>951</v>
      </c>
      <c r="AC6" s="144" t="s">
        <v>201</v>
      </c>
      <c r="AD6" s="144" t="s">
        <v>202</v>
      </c>
      <c r="AE6" s="144" t="s">
        <v>236</v>
      </c>
      <c r="AF6" s="145">
        <v>15</v>
      </c>
      <c r="AG6" s="163">
        <v>16</v>
      </c>
      <c r="AH6" s="163">
        <v>17</v>
      </c>
      <c r="AI6" s="163">
        <v>21</v>
      </c>
      <c r="AJ6" s="232">
        <v>22</v>
      </c>
      <c r="AK6" s="232">
        <v>23</v>
      </c>
      <c r="AL6" s="232">
        <v>24</v>
      </c>
      <c r="AM6" s="232">
        <v>28</v>
      </c>
      <c r="AN6" s="232">
        <v>29</v>
      </c>
      <c r="AO6" s="232">
        <v>30</v>
      </c>
      <c r="AP6" s="232">
        <v>31</v>
      </c>
      <c r="AQ6" s="41" t="s">
        <v>13</v>
      </c>
      <c r="AR6" s="42" t="s">
        <v>14</v>
      </c>
      <c r="AS6" s="176">
        <v>7</v>
      </c>
      <c r="AT6" s="143">
        <v>12</v>
      </c>
      <c r="AU6" s="144" t="s">
        <v>90</v>
      </c>
      <c r="AV6" s="144" t="s">
        <v>236</v>
      </c>
      <c r="AW6" s="144" t="s">
        <v>207</v>
      </c>
      <c r="AX6" s="144" t="s">
        <v>208</v>
      </c>
      <c r="AY6" s="144" t="s">
        <v>1073</v>
      </c>
      <c r="AZ6" s="145">
        <v>21</v>
      </c>
      <c r="BA6" s="148">
        <v>25</v>
      </c>
      <c r="BB6" s="163">
        <v>26</v>
      </c>
      <c r="BC6" s="232">
        <v>27</v>
      </c>
      <c r="BD6" s="284">
        <v>28</v>
      </c>
      <c r="BE6" s="41" t="s">
        <v>13</v>
      </c>
      <c r="BF6" s="42" t="s">
        <v>14</v>
      </c>
      <c r="BG6" s="239">
        <v>1</v>
      </c>
      <c r="BH6" s="240"/>
      <c r="BI6" s="304"/>
      <c r="BJ6" s="304"/>
      <c r="BK6" s="304"/>
      <c r="BL6" s="304"/>
      <c r="BM6" s="304"/>
      <c r="BN6" s="305"/>
      <c r="BO6" s="306"/>
      <c r="BP6" s="307"/>
      <c r="BQ6" s="141"/>
      <c r="BR6" s="308"/>
      <c r="BS6" s="118" t="s">
        <v>13</v>
      </c>
      <c r="BT6" s="309" t="s">
        <v>14</v>
      </c>
    </row>
    <row r="7" spans="1:72" ht="15" thickBot="1" x14ac:dyDescent="0.35">
      <c r="A7" s="12">
        <v>1</v>
      </c>
      <c r="B7" s="7" t="s">
        <v>1550</v>
      </c>
      <c r="C7" s="45">
        <v>27</v>
      </c>
      <c r="D7" s="45"/>
      <c r="E7" s="28"/>
      <c r="F7" s="245">
        <v>1</v>
      </c>
      <c r="G7" s="244">
        <v>1</v>
      </c>
      <c r="H7" s="244">
        <v>1</v>
      </c>
      <c r="I7" s="244">
        <v>0</v>
      </c>
      <c r="J7" s="244">
        <v>0</v>
      </c>
      <c r="K7" s="35">
        <v>0</v>
      </c>
      <c r="L7" s="35">
        <v>1</v>
      </c>
      <c r="M7" s="35">
        <v>1</v>
      </c>
      <c r="N7" s="35">
        <v>0</v>
      </c>
      <c r="O7" s="35">
        <v>1</v>
      </c>
      <c r="P7" s="35">
        <v>0</v>
      </c>
      <c r="Q7" s="35">
        <v>1</v>
      </c>
      <c r="R7" s="35">
        <v>1</v>
      </c>
      <c r="S7" s="35">
        <v>0</v>
      </c>
      <c r="T7" s="35">
        <v>1</v>
      </c>
      <c r="U7" s="35">
        <v>1</v>
      </c>
      <c r="V7" s="35">
        <v>1</v>
      </c>
      <c r="W7" s="301">
        <f>SUM(F7:V7)</f>
        <v>11</v>
      </c>
      <c r="X7" s="302" t="str">
        <f t="shared" ref="X7:X8" si="0">IF(W7&gt;=5,"C",IF(W7=0,"-",IF(W7=1,"NI",IF(W7&gt;1,"O",IF(W7&gt;5,"O")))))</f>
        <v>C</v>
      </c>
      <c r="Y7" s="49">
        <v>0</v>
      </c>
      <c r="Z7" s="149">
        <v>1</v>
      </c>
      <c r="AA7" s="149">
        <v>0</v>
      </c>
      <c r="AB7" s="149">
        <v>0</v>
      </c>
      <c r="AC7" s="149">
        <v>0</v>
      </c>
      <c r="AD7" s="149">
        <v>0</v>
      </c>
      <c r="AE7" s="149">
        <v>1</v>
      </c>
      <c r="AF7" s="149">
        <v>1</v>
      </c>
      <c r="AG7" s="149">
        <v>0</v>
      </c>
      <c r="AH7" s="149">
        <v>0</v>
      </c>
      <c r="AI7" s="149">
        <v>1</v>
      </c>
      <c r="AJ7" s="149">
        <v>0</v>
      </c>
      <c r="AK7" s="149">
        <v>0</v>
      </c>
      <c r="AL7" s="149">
        <v>1</v>
      </c>
      <c r="AM7" s="149">
        <v>0</v>
      </c>
      <c r="AN7" s="149">
        <v>0</v>
      </c>
      <c r="AO7" s="149">
        <v>0</v>
      </c>
      <c r="AP7" s="311">
        <v>1</v>
      </c>
      <c r="AQ7" s="313">
        <f>SUM(Y7:AP7)</f>
        <v>6</v>
      </c>
      <c r="AR7" s="312" t="str">
        <f>IF(AQ7&gt;=5,"C",IF(AQ7=0,"-",IF(AQ7=1,"NI",IF(AQ7&gt;1,"O",IF(AQ7&gt;5,"O")))))</f>
        <v>C</v>
      </c>
      <c r="AS7" s="177">
        <v>0</v>
      </c>
      <c r="AT7" s="149">
        <v>1</v>
      </c>
      <c r="AU7" s="149">
        <v>0</v>
      </c>
      <c r="AV7" s="149">
        <v>0</v>
      </c>
      <c r="AW7" s="149">
        <v>0</v>
      </c>
      <c r="AX7" s="149">
        <v>0</v>
      </c>
      <c r="AY7" s="149">
        <v>0</v>
      </c>
      <c r="AZ7" s="149">
        <v>1</v>
      </c>
      <c r="BA7" s="149">
        <v>1</v>
      </c>
      <c r="BB7" s="149">
        <v>0</v>
      </c>
      <c r="BC7" s="149">
        <v>1</v>
      </c>
      <c r="BD7" s="314">
        <v>0</v>
      </c>
      <c r="BE7" s="313">
        <f>SUM(AS7:BD7)</f>
        <v>4</v>
      </c>
      <c r="BF7" s="312" t="str">
        <f>IF(BE7&gt;=5,"C",IF(BE7=0,"-",IF(BE7=1,"NI",IF(BE7&gt;1,"O",IF(BE7&gt;5,"O")))))</f>
        <v>O</v>
      </c>
      <c r="BG7" s="230">
        <v>0</v>
      </c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313">
        <f>SUM(BG7:BR7)</f>
        <v>0</v>
      </c>
      <c r="BT7" s="312" t="str">
        <f>IF(BS7&gt;=5,"C",IF(BS7=0,"-",IF(BS7=1,"NI",IF(BS7&gt;1,"O",IF(BS7&gt;5,"O")))))</f>
        <v>-</v>
      </c>
    </row>
    <row r="8" spans="1:72" ht="15" thickBot="1" x14ac:dyDescent="0.35">
      <c r="A8" s="12">
        <f t="shared" ref="A8:A50" si="1">A7+1</f>
        <v>2</v>
      </c>
      <c r="B8" s="7" t="s">
        <v>2091</v>
      </c>
      <c r="C8" s="45"/>
      <c r="D8" s="45"/>
      <c r="E8" s="28"/>
      <c r="F8" s="245">
        <v>0</v>
      </c>
      <c r="G8" s="244">
        <v>0</v>
      </c>
      <c r="H8" s="244">
        <v>0</v>
      </c>
      <c r="I8" s="244">
        <v>0</v>
      </c>
      <c r="J8" s="244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01">
        <f>SUM(F8:V8)</f>
        <v>0</v>
      </c>
      <c r="X8" s="302" t="str">
        <f t="shared" si="0"/>
        <v>-</v>
      </c>
      <c r="Y8" s="49">
        <v>0</v>
      </c>
      <c r="Z8" s="149">
        <v>0</v>
      </c>
      <c r="AA8" s="149">
        <v>0</v>
      </c>
      <c r="AB8" s="149">
        <v>0</v>
      </c>
      <c r="AC8" s="149">
        <v>0</v>
      </c>
      <c r="AD8" s="149">
        <v>0</v>
      </c>
      <c r="AE8" s="149">
        <v>0</v>
      </c>
      <c r="AF8" s="149">
        <v>0</v>
      </c>
      <c r="AG8" s="149">
        <v>0</v>
      </c>
      <c r="AH8" s="149">
        <v>0</v>
      </c>
      <c r="AI8" s="149">
        <v>0</v>
      </c>
      <c r="AJ8" s="149">
        <v>0</v>
      </c>
      <c r="AK8" s="149">
        <v>0</v>
      </c>
      <c r="AL8" s="149">
        <v>0</v>
      </c>
      <c r="AM8" s="149">
        <v>0</v>
      </c>
      <c r="AN8" s="149">
        <v>0</v>
      </c>
      <c r="AO8" s="149">
        <v>0</v>
      </c>
      <c r="AP8" s="311">
        <v>0</v>
      </c>
      <c r="AQ8" s="313">
        <f t="shared" ref="AQ8:AQ10" si="2">SUM(Y8:AP8)</f>
        <v>0</v>
      </c>
      <c r="AR8" s="312" t="str">
        <f t="shared" ref="AR8:AR10" si="3">IF(AQ8&gt;=5,"C",IF(AQ8=0,"-",IF(AQ8=1,"NI",IF(AQ8&gt;1,"O",IF(AQ8&gt;5,"O")))))</f>
        <v>-</v>
      </c>
      <c r="AS8" s="177">
        <v>1</v>
      </c>
      <c r="AT8" s="149">
        <v>0</v>
      </c>
      <c r="AU8" s="149">
        <v>0</v>
      </c>
      <c r="AV8" s="149">
        <v>0</v>
      </c>
      <c r="AW8" s="149">
        <v>0</v>
      </c>
      <c r="AX8" s="149">
        <v>0</v>
      </c>
      <c r="AY8" s="149">
        <v>0</v>
      </c>
      <c r="AZ8" s="149">
        <v>0</v>
      </c>
      <c r="BA8" s="149">
        <v>0</v>
      </c>
      <c r="BB8" s="149">
        <v>0</v>
      </c>
      <c r="BC8" s="149">
        <v>0</v>
      </c>
      <c r="BD8" s="314">
        <v>0</v>
      </c>
      <c r="BE8" s="313">
        <f t="shared" ref="BE8:BE71" si="4">SUM(AS8:BD8)</f>
        <v>1</v>
      </c>
      <c r="BF8" s="312" t="str">
        <f t="shared" ref="BF8:BF71" si="5">IF(BE8&gt;=5,"C",IF(BE8=0,"-",IF(BE8=1,"NI",IF(BE8&gt;1,"O",IF(BE8&gt;5,"O")))))</f>
        <v>NI</v>
      </c>
      <c r="BG8" s="230">
        <v>0</v>
      </c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313">
        <f t="shared" ref="BS8:BS71" si="6">SUM(BG8:BR8)</f>
        <v>0</v>
      </c>
      <c r="BT8" s="312" t="str">
        <f t="shared" ref="BT8:BT71" si="7">IF(BS8&gt;=5,"C",IF(BS8=0,"-",IF(BS8=1,"NI",IF(BS8&gt;1,"O",IF(BS8&gt;5,"O")))))</f>
        <v>-</v>
      </c>
    </row>
    <row r="9" spans="1:72" ht="15" thickBot="1" x14ac:dyDescent="0.35">
      <c r="A9" s="12">
        <f t="shared" si="1"/>
        <v>3</v>
      </c>
      <c r="B9" s="7" t="s">
        <v>2092</v>
      </c>
      <c r="C9" s="45"/>
      <c r="D9" s="45"/>
      <c r="E9" s="28"/>
      <c r="F9" s="245">
        <v>0</v>
      </c>
      <c r="G9" s="244">
        <v>0</v>
      </c>
      <c r="H9" s="244">
        <v>0</v>
      </c>
      <c r="I9" s="244">
        <v>0</v>
      </c>
      <c r="J9" s="244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01">
        <f>SUM(F9:V9)</f>
        <v>0</v>
      </c>
      <c r="X9" s="302" t="str">
        <f t="shared" ref="X9" si="8">IF(W9&gt;=5,"C",IF(W9=0,"-",IF(W9=1,"NI",IF(W9&gt;1,"O",IF(W9&gt;5,"O")))))</f>
        <v>-</v>
      </c>
      <c r="Y9" s="49">
        <v>0</v>
      </c>
      <c r="Z9" s="149">
        <v>0</v>
      </c>
      <c r="AA9" s="149">
        <v>0</v>
      </c>
      <c r="AB9" s="149">
        <v>0</v>
      </c>
      <c r="AC9" s="149">
        <v>0</v>
      </c>
      <c r="AD9" s="149">
        <v>0</v>
      </c>
      <c r="AE9" s="149">
        <v>0</v>
      </c>
      <c r="AF9" s="149">
        <v>0</v>
      </c>
      <c r="AG9" s="149">
        <v>0</v>
      </c>
      <c r="AH9" s="149">
        <v>0</v>
      </c>
      <c r="AI9" s="149">
        <v>0</v>
      </c>
      <c r="AJ9" s="149">
        <v>0</v>
      </c>
      <c r="AK9" s="149">
        <v>0</v>
      </c>
      <c r="AL9" s="149">
        <v>0</v>
      </c>
      <c r="AM9" s="149">
        <v>0</v>
      </c>
      <c r="AN9" s="149">
        <v>0</v>
      </c>
      <c r="AO9" s="149">
        <v>0</v>
      </c>
      <c r="AP9" s="311">
        <v>1</v>
      </c>
      <c r="AQ9" s="313">
        <f t="shared" si="2"/>
        <v>1</v>
      </c>
      <c r="AR9" s="312" t="str">
        <f t="shared" si="3"/>
        <v>NI</v>
      </c>
      <c r="AS9" s="177">
        <v>0</v>
      </c>
      <c r="AT9" s="149">
        <v>1</v>
      </c>
      <c r="AU9" s="149">
        <v>0</v>
      </c>
      <c r="AV9" s="149">
        <v>0</v>
      </c>
      <c r="AW9" s="149">
        <v>0</v>
      </c>
      <c r="AX9" s="149">
        <v>0</v>
      </c>
      <c r="AY9" s="149">
        <v>0</v>
      </c>
      <c r="AZ9" s="149">
        <v>0</v>
      </c>
      <c r="BA9" s="149">
        <v>0</v>
      </c>
      <c r="BB9" s="149">
        <v>0</v>
      </c>
      <c r="BC9" s="149">
        <v>0</v>
      </c>
      <c r="BD9" s="314">
        <v>0</v>
      </c>
      <c r="BE9" s="313">
        <f t="shared" si="4"/>
        <v>1</v>
      </c>
      <c r="BF9" s="312" t="str">
        <f t="shared" si="5"/>
        <v>NI</v>
      </c>
      <c r="BG9" s="230">
        <v>0</v>
      </c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313">
        <f t="shared" si="6"/>
        <v>0</v>
      </c>
      <c r="BT9" s="312" t="str">
        <f t="shared" si="7"/>
        <v>-</v>
      </c>
    </row>
    <row r="10" spans="1:72" ht="15" thickBot="1" x14ac:dyDescent="0.35">
      <c r="A10" s="12">
        <f t="shared" si="1"/>
        <v>4</v>
      </c>
      <c r="B10" s="7" t="s">
        <v>2108</v>
      </c>
      <c r="C10" s="45"/>
      <c r="D10" s="45"/>
      <c r="E10" s="28"/>
      <c r="F10" s="245">
        <v>0</v>
      </c>
      <c r="G10" s="244">
        <v>0</v>
      </c>
      <c r="H10" s="244">
        <v>0</v>
      </c>
      <c r="I10" s="244">
        <v>0</v>
      </c>
      <c r="J10" s="244">
        <v>0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01">
        <f t="shared" ref="W10:W77" si="9">SUM(F10:V10)</f>
        <v>0</v>
      </c>
      <c r="X10" s="302" t="str">
        <f t="shared" ref="X10:X77" si="10">IF(W10&gt;=5,"C",IF(W10=0,"-",IF(W10=1,"NI",IF(W10&gt;1,"O",IF(W10&gt;5,"O")))))</f>
        <v>-</v>
      </c>
      <c r="Y10" s="49">
        <v>0</v>
      </c>
      <c r="Z10" s="149">
        <v>0</v>
      </c>
      <c r="AA10" s="149">
        <v>0</v>
      </c>
      <c r="AB10" s="149">
        <v>0</v>
      </c>
      <c r="AC10" s="149">
        <v>0</v>
      </c>
      <c r="AD10" s="149">
        <v>0</v>
      </c>
      <c r="AE10" s="149">
        <v>0</v>
      </c>
      <c r="AF10" s="149">
        <v>0</v>
      </c>
      <c r="AG10" s="149">
        <v>0</v>
      </c>
      <c r="AH10" s="149">
        <v>0</v>
      </c>
      <c r="AI10" s="149">
        <v>0</v>
      </c>
      <c r="AJ10" s="149">
        <v>0</v>
      </c>
      <c r="AK10" s="149">
        <v>0</v>
      </c>
      <c r="AL10" s="149">
        <v>0</v>
      </c>
      <c r="AM10" s="149">
        <v>0</v>
      </c>
      <c r="AN10" s="149">
        <v>0</v>
      </c>
      <c r="AO10" s="149">
        <v>0</v>
      </c>
      <c r="AP10" s="311">
        <v>0</v>
      </c>
      <c r="AQ10" s="313">
        <f t="shared" si="2"/>
        <v>0</v>
      </c>
      <c r="AR10" s="312" t="str">
        <f t="shared" si="3"/>
        <v>-</v>
      </c>
      <c r="AS10" s="177">
        <v>0</v>
      </c>
      <c r="AT10" s="149">
        <v>0</v>
      </c>
      <c r="AU10" s="149">
        <v>0</v>
      </c>
      <c r="AV10" s="149">
        <v>0</v>
      </c>
      <c r="AW10" s="149">
        <v>0</v>
      </c>
      <c r="AX10" s="149">
        <v>0</v>
      </c>
      <c r="AY10" s="149">
        <v>1</v>
      </c>
      <c r="AZ10" s="149">
        <v>0</v>
      </c>
      <c r="BA10" s="149">
        <v>0</v>
      </c>
      <c r="BB10" s="149">
        <v>0</v>
      </c>
      <c r="BC10" s="149">
        <v>0</v>
      </c>
      <c r="BD10" s="314">
        <v>0</v>
      </c>
      <c r="BE10" s="313">
        <f t="shared" si="4"/>
        <v>1</v>
      </c>
      <c r="BF10" s="312" t="str">
        <f t="shared" si="5"/>
        <v>NI</v>
      </c>
      <c r="BG10" s="230">
        <v>0</v>
      </c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313">
        <f t="shared" si="6"/>
        <v>0</v>
      </c>
      <c r="BT10" s="312" t="str">
        <f t="shared" si="7"/>
        <v>-</v>
      </c>
    </row>
    <row r="11" spans="1:72" ht="15" thickBot="1" x14ac:dyDescent="0.35">
      <c r="A11" s="12">
        <f t="shared" si="1"/>
        <v>5</v>
      </c>
      <c r="B11" s="7" t="s">
        <v>1545</v>
      </c>
      <c r="C11" s="3">
        <v>65</v>
      </c>
      <c r="D11" s="3"/>
      <c r="E11" s="28"/>
      <c r="F11" s="247">
        <v>0</v>
      </c>
      <c r="G11" s="254">
        <v>0</v>
      </c>
      <c r="H11" s="254">
        <v>0</v>
      </c>
      <c r="I11" s="254">
        <v>1</v>
      </c>
      <c r="J11" s="254">
        <v>0</v>
      </c>
      <c r="K11" s="13">
        <v>0</v>
      </c>
      <c r="L11" s="13">
        <v>0</v>
      </c>
      <c r="M11" s="12">
        <v>0</v>
      </c>
      <c r="N11" s="13">
        <v>0</v>
      </c>
      <c r="O11" s="35">
        <v>0</v>
      </c>
      <c r="P11" s="35">
        <v>0</v>
      </c>
      <c r="Q11" s="35">
        <v>1</v>
      </c>
      <c r="R11" s="35">
        <v>0</v>
      </c>
      <c r="S11" s="35">
        <v>1</v>
      </c>
      <c r="T11" s="35">
        <v>1</v>
      </c>
      <c r="U11" s="35">
        <v>0</v>
      </c>
      <c r="V11" s="35">
        <v>0</v>
      </c>
      <c r="W11" s="301">
        <f t="shared" si="9"/>
        <v>4</v>
      </c>
      <c r="X11" s="302" t="str">
        <f t="shared" si="10"/>
        <v>O</v>
      </c>
      <c r="Y11" s="51">
        <v>1</v>
      </c>
      <c r="Z11" s="136">
        <v>0</v>
      </c>
      <c r="AA11" s="149">
        <v>1</v>
      </c>
      <c r="AB11" s="149">
        <v>0</v>
      </c>
      <c r="AC11" s="149">
        <v>0</v>
      </c>
      <c r="AD11" s="149">
        <v>0</v>
      </c>
      <c r="AE11" s="149">
        <v>0</v>
      </c>
      <c r="AF11" s="149">
        <v>1</v>
      </c>
      <c r="AG11" s="149">
        <v>0</v>
      </c>
      <c r="AH11" s="149">
        <v>0</v>
      </c>
      <c r="AI11" s="149">
        <v>0</v>
      </c>
      <c r="AJ11" s="149">
        <v>1</v>
      </c>
      <c r="AK11" s="149">
        <v>0</v>
      </c>
      <c r="AL11" s="149">
        <v>0</v>
      </c>
      <c r="AM11" s="149">
        <v>1</v>
      </c>
      <c r="AN11" s="149">
        <v>1</v>
      </c>
      <c r="AO11" s="149">
        <v>1</v>
      </c>
      <c r="AP11" s="311">
        <v>0</v>
      </c>
      <c r="AQ11" s="313">
        <f t="shared" ref="AQ11:AQ85" si="11">SUM(Y11:AP11)</f>
        <v>7</v>
      </c>
      <c r="AR11" s="312" t="str">
        <f t="shared" ref="AR11:AR85" si="12">IF(AQ11&gt;=5,"C",IF(AQ11=0,"-",IF(AQ11=1,"NI",IF(AQ11&gt;1,"O",IF(AQ11&gt;5,"O")))))</f>
        <v>C</v>
      </c>
      <c r="AS11" s="177">
        <v>1</v>
      </c>
      <c r="AT11" s="149">
        <v>0</v>
      </c>
      <c r="AU11" s="149">
        <v>1</v>
      </c>
      <c r="AV11" s="149">
        <v>0</v>
      </c>
      <c r="AW11" s="149">
        <v>1</v>
      </c>
      <c r="AX11" s="149">
        <v>1</v>
      </c>
      <c r="AY11" s="149">
        <v>0</v>
      </c>
      <c r="AZ11" s="149">
        <v>1</v>
      </c>
      <c r="BA11" s="149">
        <v>0</v>
      </c>
      <c r="BB11" s="149">
        <v>1</v>
      </c>
      <c r="BC11" s="149">
        <v>0</v>
      </c>
      <c r="BD11" s="314">
        <v>1</v>
      </c>
      <c r="BE11" s="313">
        <f t="shared" si="4"/>
        <v>7</v>
      </c>
      <c r="BF11" s="312" t="str">
        <f t="shared" si="5"/>
        <v>C</v>
      </c>
      <c r="BG11" s="230">
        <v>0</v>
      </c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313">
        <f t="shared" si="6"/>
        <v>0</v>
      </c>
      <c r="BT11" s="312" t="str">
        <f t="shared" si="7"/>
        <v>-</v>
      </c>
    </row>
    <row r="12" spans="1:72" ht="15" thickBot="1" x14ac:dyDescent="0.35">
      <c r="A12" s="12">
        <f t="shared" si="1"/>
        <v>6</v>
      </c>
      <c r="B12" s="7" t="s">
        <v>1897</v>
      </c>
      <c r="C12" s="3">
        <v>64</v>
      </c>
      <c r="D12" s="3"/>
      <c r="E12" s="28"/>
      <c r="F12" s="247">
        <v>0</v>
      </c>
      <c r="G12" s="254">
        <v>0</v>
      </c>
      <c r="H12" s="254">
        <v>0</v>
      </c>
      <c r="I12" s="254">
        <v>0</v>
      </c>
      <c r="J12" s="254">
        <v>0</v>
      </c>
      <c r="K12" s="13">
        <v>0</v>
      </c>
      <c r="L12" s="13">
        <v>0</v>
      </c>
      <c r="M12" s="12">
        <v>0</v>
      </c>
      <c r="N12" s="13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01">
        <f t="shared" si="9"/>
        <v>0</v>
      </c>
      <c r="X12" s="302" t="str">
        <f t="shared" si="10"/>
        <v>-</v>
      </c>
      <c r="Y12" s="51">
        <v>1</v>
      </c>
      <c r="Z12" s="136">
        <v>0</v>
      </c>
      <c r="AA12" s="149">
        <v>0</v>
      </c>
      <c r="AB12" s="149">
        <v>0</v>
      </c>
      <c r="AC12" s="149">
        <v>0</v>
      </c>
      <c r="AD12" s="149">
        <v>0</v>
      </c>
      <c r="AE12" s="149">
        <v>0</v>
      </c>
      <c r="AF12" s="149">
        <v>0</v>
      </c>
      <c r="AG12" s="149">
        <v>0</v>
      </c>
      <c r="AH12" s="149">
        <v>0</v>
      </c>
      <c r="AI12" s="149">
        <v>0</v>
      </c>
      <c r="AJ12" s="149">
        <v>0</v>
      </c>
      <c r="AK12" s="149">
        <v>0</v>
      </c>
      <c r="AL12" s="149">
        <v>0</v>
      </c>
      <c r="AM12" s="149">
        <v>0</v>
      </c>
      <c r="AN12" s="149">
        <v>0</v>
      </c>
      <c r="AO12" s="149">
        <v>0</v>
      </c>
      <c r="AP12" s="311">
        <v>0</v>
      </c>
      <c r="AQ12" s="313">
        <f t="shared" si="11"/>
        <v>1</v>
      </c>
      <c r="AR12" s="312" t="str">
        <f t="shared" si="12"/>
        <v>NI</v>
      </c>
      <c r="AS12" s="177">
        <v>0</v>
      </c>
      <c r="AT12" s="149">
        <v>0</v>
      </c>
      <c r="AU12" s="149">
        <v>0</v>
      </c>
      <c r="AV12" s="149">
        <v>0</v>
      </c>
      <c r="AW12" s="149">
        <v>0</v>
      </c>
      <c r="AX12" s="149">
        <v>0</v>
      </c>
      <c r="AY12" s="149">
        <v>0</v>
      </c>
      <c r="AZ12" s="149">
        <v>0</v>
      </c>
      <c r="BA12" s="149">
        <v>0</v>
      </c>
      <c r="BB12" s="149">
        <v>0</v>
      </c>
      <c r="BC12" s="149">
        <v>0</v>
      </c>
      <c r="BD12" s="314">
        <v>0</v>
      </c>
      <c r="BE12" s="313">
        <f t="shared" si="4"/>
        <v>0</v>
      </c>
      <c r="BF12" s="312" t="str">
        <f t="shared" si="5"/>
        <v>-</v>
      </c>
      <c r="BG12" s="230">
        <v>0</v>
      </c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313">
        <f t="shared" si="6"/>
        <v>0</v>
      </c>
      <c r="BT12" s="312" t="str">
        <f t="shared" si="7"/>
        <v>-</v>
      </c>
    </row>
    <row r="13" spans="1:72" ht="15" thickBot="1" x14ac:dyDescent="0.35">
      <c r="A13" s="12">
        <f t="shared" si="1"/>
        <v>7</v>
      </c>
      <c r="B13" s="7" t="s">
        <v>1565</v>
      </c>
      <c r="C13" s="3"/>
      <c r="D13" s="3"/>
      <c r="E13" s="28"/>
      <c r="F13" s="247">
        <v>0</v>
      </c>
      <c r="G13" s="254">
        <v>0</v>
      </c>
      <c r="H13" s="254">
        <v>0</v>
      </c>
      <c r="I13" s="254">
        <v>0</v>
      </c>
      <c r="J13" s="254">
        <v>0</v>
      </c>
      <c r="K13" s="13">
        <v>0</v>
      </c>
      <c r="L13" s="13">
        <v>0</v>
      </c>
      <c r="M13" s="13">
        <v>0</v>
      </c>
      <c r="N13" s="13">
        <v>0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0</v>
      </c>
      <c r="V13" s="35">
        <v>1</v>
      </c>
      <c r="W13" s="301">
        <f t="shared" si="9"/>
        <v>1</v>
      </c>
      <c r="X13" s="302" t="str">
        <f t="shared" si="10"/>
        <v>NI</v>
      </c>
      <c r="Y13" s="51">
        <v>0</v>
      </c>
      <c r="Z13" s="136">
        <v>0</v>
      </c>
      <c r="AA13" s="149">
        <v>0</v>
      </c>
      <c r="AB13" s="149">
        <v>0</v>
      </c>
      <c r="AC13" s="149">
        <v>0</v>
      </c>
      <c r="AD13" s="149">
        <v>0</v>
      </c>
      <c r="AE13" s="149">
        <v>0</v>
      </c>
      <c r="AF13" s="149">
        <v>0</v>
      </c>
      <c r="AG13" s="149">
        <v>0</v>
      </c>
      <c r="AH13" s="149">
        <v>0</v>
      </c>
      <c r="AI13" s="149">
        <v>0</v>
      </c>
      <c r="AJ13" s="149">
        <v>0</v>
      </c>
      <c r="AK13" s="149">
        <v>0</v>
      </c>
      <c r="AL13" s="149">
        <v>0</v>
      </c>
      <c r="AM13" s="149">
        <v>0</v>
      </c>
      <c r="AN13" s="149">
        <v>0</v>
      </c>
      <c r="AO13" s="149">
        <v>0</v>
      </c>
      <c r="AP13" s="311">
        <v>0</v>
      </c>
      <c r="AQ13" s="313">
        <f t="shared" si="11"/>
        <v>0</v>
      </c>
      <c r="AR13" s="312" t="str">
        <f t="shared" si="12"/>
        <v>-</v>
      </c>
      <c r="AS13" s="177">
        <v>0</v>
      </c>
      <c r="AT13" s="149">
        <v>0</v>
      </c>
      <c r="AU13" s="149">
        <v>0</v>
      </c>
      <c r="AV13" s="149">
        <v>0</v>
      </c>
      <c r="AW13" s="149">
        <v>0</v>
      </c>
      <c r="AX13" s="149">
        <v>0</v>
      </c>
      <c r="AY13" s="149">
        <v>0</v>
      </c>
      <c r="AZ13" s="149">
        <v>0</v>
      </c>
      <c r="BA13" s="149">
        <v>0</v>
      </c>
      <c r="BB13" s="149">
        <v>0</v>
      </c>
      <c r="BC13" s="149">
        <v>0</v>
      </c>
      <c r="BD13" s="314">
        <v>0</v>
      </c>
      <c r="BE13" s="313">
        <f t="shared" si="4"/>
        <v>0</v>
      </c>
      <c r="BF13" s="312" t="str">
        <f t="shared" si="5"/>
        <v>-</v>
      </c>
      <c r="BG13" s="230">
        <v>0</v>
      </c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313">
        <f t="shared" si="6"/>
        <v>0</v>
      </c>
      <c r="BT13" s="312" t="str">
        <f t="shared" si="7"/>
        <v>-</v>
      </c>
    </row>
    <row r="14" spans="1:72" ht="15" thickBot="1" x14ac:dyDescent="0.35">
      <c r="A14" s="12">
        <f t="shared" si="1"/>
        <v>8</v>
      </c>
      <c r="B14" s="7" t="s">
        <v>1887</v>
      </c>
      <c r="C14" s="3"/>
      <c r="D14" s="3"/>
      <c r="E14" s="28"/>
      <c r="F14" s="247">
        <v>0</v>
      </c>
      <c r="G14" s="254">
        <v>1</v>
      </c>
      <c r="H14" s="254">
        <v>0</v>
      </c>
      <c r="I14" s="254">
        <v>0</v>
      </c>
      <c r="J14" s="254">
        <v>0</v>
      </c>
      <c r="K14" s="13">
        <v>0</v>
      </c>
      <c r="L14" s="13">
        <v>0</v>
      </c>
      <c r="M14" s="13">
        <v>0</v>
      </c>
      <c r="N14" s="13">
        <v>0</v>
      </c>
      <c r="O14" s="35">
        <v>0</v>
      </c>
      <c r="P14" s="35">
        <v>0</v>
      </c>
      <c r="Q14" s="35">
        <v>0</v>
      </c>
      <c r="R14" s="35">
        <v>1</v>
      </c>
      <c r="S14" s="35">
        <v>0</v>
      </c>
      <c r="T14" s="35">
        <v>0</v>
      </c>
      <c r="U14" s="35">
        <v>0</v>
      </c>
      <c r="V14" s="35">
        <v>0</v>
      </c>
      <c r="W14" s="301">
        <f t="shared" si="9"/>
        <v>2</v>
      </c>
      <c r="X14" s="302" t="str">
        <f t="shared" si="10"/>
        <v>O</v>
      </c>
      <c r="Y14" s="51">
        <v>0</v>
      </c>
      <c r="Z14" s="136">
        <v>0</v>
      </c>
      <c r="AA14" s="149">
        <v>0</v>
      </c>
      <c r="AB14" s="149">
        <v>1</v>
      </c>
      <c r="AC14" s="149">
        <v>0</v>
      </c>
      <c r="AD14" s="149">
        <v>0</v>
      </c>
      <c r="AE14" s="149">
        <v>0</v>
      </c>
      <c r="AF14" s="149">
        <v>0</v>
      </c>
      <c r="AG14" s="149">
        <v>0</v>
      </c>
      <c r="AH14" s="149">
        <v>0</v>
      </c>
      <c r="AI14" s="149">
        <v>0</v>
      </c>
      <c r="AJ14" s="149">
        <v>0</v>
      </c>
      <c r="AK14" s="149">
        <v>0</v>
      </c>
      <c r="AL14" s="149">
        <v>0</v>
      </c>
      <c r="AM14" s="149">
        <v>0</v>
      </c>
      <c r="AN14" s="149">
        <v>0</v>
      </c>
      <c r="AO14" s="149">
        <v>0</v>
      </c>
      <c r="AP14" s="311">
        <v>0</v>
      </c>
      <c r="AQ14" s="313">
        <f t="shared" si="11"/>
        <v>1</v>
      </c>
      <c r="AR14" s="312" t="str">
        <f t="shared" si="12"/>
        <v>NI</v>
      </c>
      <c r="AS14" s="177">
        <v>0</v>
      </c>
      <c r="AT14" s="149">
        <v>0</v>
      </c>
      <c r="AU14" s="149">
        <v>0</v>
      </c>
      <c r="AV14" s="149">
        <v>0</v>
      </c>
      <c r="AW14" s="149">
        <v>0</v>
      </c>
      <c r="AX14" s="149">
        <v>0</v>
      </c>
      <c r="AY14" s="149">
        <v>0</v>
      </c>
      <c r="AZ14" s="149">
        <v>0</v>
      </c>
      <c r="BA14" s="149">
        <v>0</v>
      </c>
      <c r="BB14" s="149">
        <v>0</v>
      </c>
      <c r="BC14" s="149">
        <v>0</v>
      </c>
      <c r="BD14" s="314">
        <v>0</v>
      </c>
      <c r="BE14" s="313">
        <f t="shared" si="4"/>
        <v>0</v>
      </c>
      <c r="BF14" s="312" t="str">
        <f t="shared" si="5"/>
        <v>-</v>
      </c>
      <c r="BG14" s="230">
        <v>0</v>
      </c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313">
        <f t="shared" si="6"/>
        <v>0</v>
      </c>
      <c r="BT14" s="312" t="str">
        <f t="shared" si="7"/>
        <v>-</v>
      </c>
    </row>
    <row r="15" spans="1:72" ht="15" thickBot="1" x14ac:dyDescent="0.35">
      <c r="A15" s="12">
        <f t="shared" si="1"/>
        <v>9</v>
      </c>
      <c r="B15" s="7" t="s">
        <v>2104</v>
      </c>
      <c r="C15" s="3"/>
      <c r="D15" s="3"/>
      <c r="E15" s="28"/>
      <c r="F15" s="247">
        <v>0</v>
      </c>
      <c r="G15" s="254">
        <v>0</v>
      </c>
      <c r="H15" s="254">
        <v>0</v>
      </c>
      <c r="I15" s="254">
        <v>0</v>
      </c>
      <c r="J15" s="254">
        <v>0</v>
      </c>
      <c r="K15" s="13">
        <v>0</v>
      </c>
      <c r="L15" s="13">
        <v>0</v>
      </c>
      <c r="M15" s="13">
        <v>0</v>
      </c>
      <c r="N15" s="13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01">
        <f t="shared" si="9"/>
        <v>0</v>
      </c>
      <c r="X15" s="302" t="str">
        <f t="shared" si="10"/>
        <v>-</v>
      </c>
      <c r="Y15" s="51">
        <v>0</v>
      </c>
      <c r="Z15" s="136">
        <v>0</v>
      </c>
      <c r="AA15" s="149">
        <v>0</v>
      </c>
      <c r="AB15" s="149">
        <v>0</v>
      </c>
      <c r="AC15" s="149">
        <v>0</v>
      </c>
      <c r="AD15" s="149">
        <v>0</v>
      </c>
      <c r="AE15" s="149">
        <v>0</v>
      </c>
      <c r="AF15" s="149">
        <v>0</v>
      </c>
      <c r="AG15" s="149">
        <v>0</v>
      </c>
      <c r="AH15" s="149">
        <v>0</v>
      </c>
      <c r="AI15" s="149">
        <v>0</v>
      </c>
      <c r="AJ15" s="149">
        <v>0</v>
      </c>
      <c r="AK15" s="149">
        <v>0</v>
      </c>
      <c r="AL15" s="149">
        <v>0</v>
      </c>
      <c r="AM15" s="149">
        <v>0</v>
      </c>
      <c r="AN15" s="149">
        <v>0</v>
      </c>
      <c r="AO15" s="149">
        <v>0</v>
      </c>
      <c r="AP15" s="311">
        <v>0</v>
      </c>
      <c r="AQ15" s="313">
        <f t="shared" si="11"/>
        <v>0</v>
      </c>
      <c r="AR15" s="312" t="str">
        <f t="shared" si="12"/>
        <v>-</v>
      </c>
      <c r="AS15" s="177">
        <v>0</v>
      </c>
      <c r="AT15" s="149">
        <v>0</v>
      </c>
      <c r="AU15" s="149">
        <v>0</v>
      </c>
      <c r="AV15" s="149">
        <v>1</v>
      </c>
      <c r="AW15" s="149">
        <v>0</v>
      </c>
      <c r="AX15" s="149">
        <v>0</v>
      </c>
      <c r="AY15" s="149">
        <v>0</v>
      </c>
      <c r="AZ15" s="149">
        <v>0</v>
      </c>
      <c r="BA15" s="149">
        <v>0</v>
      </c>
      <c r="BB15" s="149">
        <v>0</v>
      </c>
      <c r="BC15" s="149">
        <v>0</v>
      </c>
      <c r="BD15" s="314">
        <v>1</v>
      </c>
      <c r="BE15" s="313">
        <f t="shared" si="4"/>
        <v>2</v>
      </c>
      <c r="BF15" s="312" t="str">
        <f t="shared" si="5"/>
        <v>O</v>
      </c>
      <c r="BG15" s="230">
        <v>1</v>
      </c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313">
        <f t="shared" si="6"/>
        <v>1</v>
      </c>
      <c r="BT15" s="312" t="str">
        <f t="shared" si="7"/>
        <v>NI</v>
      </c>
    </row>
    <row r="16" spans="1:72" ht="15" thickBot="1" x14ac:dyDescent="0.35">
      <c r="A16" s="12">
        <f t="shared" si="1"/>
        <v>10</v>
      </c>
      <c r="B16" s="7" t="s">
        <v>2073</v>
      </c>
      <c r="C16" s="3">
        <v>24</v>
      </c>
      <c r="D16" s="3"/>
      <c r="E16" s="28"/>
      <c r="F16" s="247">
        <v>0</v>
      </c>
      <c r="G16" s="254">
        <v>0</v>
      </c>
      <c r="H16" s="254">
        <v>0</v>
      </c>
      <c r="I16" s="254">
        <v>0</v>
      </c>
      <c r="J16" s="254">
        <v>0</v>
      </c>
      <c r="K16" s="13">
        <v>0</v>
      </c>
      <c r="L16" s="13">
        <v>0</v>
      </c>
      <c r="M16" s="13">
        <v>0</v>
      </c>
      <c r="N16" s="13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01">
        <f t="shared" si="9"/>
        <v>0</v>
      </c>
      <c r="X16" s="302" t="str">
        <f t="shared" si="10"/>
        <v>-</v>
      </c>
      <c r="Y16" s="51">
        <v>0</v>
      </c>
      <c r="Z16" s="136">
        <v>0</v>
      </c>
      <c r="AA16" s="149">
        <v>0</v>
      </c>
      <c r="AB16" s="149">
        <v>0</v>
      </c>
      <c r="AC16" s="149">
        <v>0</v>
      </c>
      <c r="AD16" s="149">
        <v>0</v>
      </c>
      <c r="AE16" s="149">
        <v>0</v>
      </c>
      <c r="AF16" s="149">
        <v>0</v>
      </c>
      <c r="AG16" s="149">
        <v>0</v>
      </c>
      <c r="AH16" s="149">
        <v>1</v>
      </c>
      <c r="AI16" s="149">
        <v>1</v>
      </c>
      <c r="AJ16" s="149">
        <v>0</v>
      </c>
      <c r="AK16" s="149">
        <v>0</v>
      </c>
      <c r="AL16" s="149">
        <v>0</v>
      </c>
      <c r="AM16" s="149">
        <v>0</v>
      </c>
      <c r="AN16" s="149">
        <v>0</v>
      </c>
      <c r="AO16" s="149">
        <v>0</v>
      </c>
      <c r="AP16" s="311">
        <v>0</v>
      </c>
      <c r="AQ16" s="313">
        <f t="shared" si="11"/>
        <v>2</v>
      </c>
      <c r="AR16" s="312" t="str">
        <f t="shared" si="12"/>
        <v>O</v>
      </c>
      <c r="AS16" s="177">
        <v>0</v>
      </c>
      <c r="AT16" s="149">
        <v>0</v>
      </c>
      <c r="AU16" s="149">
        <v>0</v>
      </c>
      <c r="AV16" s="149">
        <v>0</v>
      </c>
      <c r="AW16" s="149">
        <v>0</v>
      </c>
      <c r="AX16" s="149">
        <v>0</v>
      </c>
      <c r="AY16" s="149">
        <v>0</v>
      </c>
      <c r="AZ16" s="149">
        <v>0</v>
      </c>
      <c r="BA16" s="149">
        <v>0</v>
      </c>
      <c r="BB16" s="149">
        <v>0</v>
      </c>
      <c r="BC16" s="149">
        <v>0</v>
      </c>
      <c r="BD16" s="314">
        <v>0</v>
      </c>
      <c r="BE16" s="313">
        <f t="shared" si="4"/>
        <v>0</v>
      </c>
      <c r="BF16" s="312" t="str">
        <f t="shared" si="5"/>
        <v>-</v>
      </c>
      <c r="BG16" s="230">
        <v>0</v>
      </c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313">
        <f t="shared" si="6"/>
        <v>0</v>
      </c>
      <c r="BT16" s="312" t="str">
        <f t="shared" si="7"/>
        <v>-</v>
      </c>
    </row>
    <row r="17" spans="1:72" ht="15" thickBot="1" x14ac:dyDescent="0.35">
      <c r="A17" s="12">
        <f t="shared" si="1"/>
        <v>11</v>
      </c>
      <c r="B17" s="7" t="s">
        <v>1891</v>
      </c>
      <c r="C17" s="3"/>
      <c r="D17" s="3"/>
      <c r="E17" s="28"/>
      <c r="F17" s="248">
        <v>0</v>
      </c>
      <c r="G17" s="254">
        <v>0</v>
      </c>
      <c r="H17" s="254">
        <v>0</v>
      </c>
      <c r="I17" s="254">
        <v>0</v>
      </c>
      <c r="J17" s="254">
        <v>0</v>
      </c>
      <c r="K17" s="13">
        <v>0</v>
      </c>
      <c r="L17" s="12">
        <v>0</v>
      </c>
      <c r="M17" s="12">
        <v>0</v>
      </c>
      <c r="N17" s="12">
        <v>0</v>
      </c>
      <c r="O17" s="85">
        <v>0</v>
      </c>
      <c r="P17" s="85">
        <v>0</v>
      </c>
      <c r="Q17" s="85">
        <v>0</v>
      </c>
      <c r="R17" s="85">
        <v>0</v>
      </c>
      <c r="S17" s="85">
        <v>0</v>
      </c>
      <c r="T17" s="85">
        <v>1</v>
      </c>
      <c r="U17" s="85">
        <v>0</v>
      </c>
      <c r="V17" s="85">
        <v>0</v>
      </c>
      <c r="W17" s="301">
        <f t="shared" si="9"/>
        <v>1</v>
      </c>
      <c r="X17" s="302" t="str">
        <f t="shared" si="10"/>
        <v>NI</v>
      </c>
      <c r="Y17" s="53">
        <v>0</v>
      </c>
      <c r="Z17" s="136">
        <v>0</v>
      </c>
      <c r="AA17" s="149">
        <v>0</v>
      </c>
      <c r="AB17" s="149">
        <v>0</v>
      </c>
      <c r="AC17" s="149">
        <v>0</v>
      </c>
      <c r="AD17" s="149">
        <v>0</v>
      </c>
      <c r="AE17" s="149">
        <v>0</v>
      </c>
      <c r="AF17" s="149">
        <v>0</v>
      </c>
      <c r="AG17" s="149">
        <v>0</v>
      </c>
      <c r="AH17" s="149">
        <v>0</v>
      </c>
      <c r="AI17" s="149">
        <v>0</v>
      </c>
      <c r="AJ17" s="149">
        <v>0</v>
      </c>
      <c r="AK17" s="149">
        <v>0</v>
      </c>
      <c r="AL17" s="149">
        <v>0</v>
      </c>
      <c r="AM17" s="149">
        <v>0</v>
      </c>
      <c r="AN17" s="149">
        <v>0</v>
      </c>
      <c r="AO17" s="149">
        <v>0</v>
      </c>
      <c r="AP17" s="311">
        <v>0</v>
      </c>
      <c r="AQ17" s="313">
        <f t="shared" si="11"/>
        <v>0</v>
      </c>
      <c r="AR17" s="312" t="str">
        <f t="shared" si="12"/>
        <v>-</v>
      </c>
      <c r="AS17" s="177">
        <v>0</v>
      </c>
      <c r="AT17" s="149">
        <v>0</v>
      </c>
      <c r="AU17" s="149">
        <v>0</v>
      </c>
      <c r="AV17" s="149">
        <v>0</v>
      </c>
      <c r="AW17" s="149">
        <v>0</v>
      </c>
      <c r="AX17" s="149">
        <v>0</v>
      </c>
      <c r="AY17" s="149">
        <v>0</v>
      </c>
      <c r="AZ17" s="149">
        <v>0</v>
      </c>
      <c r="BA17" s="149">
        <v>0</v>
      </c>
      <c r="BB17" s="149">
        <v>0</v>
      </c>
      <c r="BC17" s="149">
        <v>0</v>
      </c>
      <c r="BD17" s="314">
        <v>0</v>
      </c>
      <c r="BE17" s="313">
        <f t="shared" si="4"/>
        <v>0</v>
      </c>
      <c r="BF17" s="312" t="str">
        <f t="shared" si="5"/>
        <v>-</v>
      </c>
      <c r="BG17" s="230">
        <v>0</v>
      </c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313">
        <f t="shared" si="6"/>
        <v>0</v>
      </c>
      <c r="BT17" s="312" t="str">
        <f t="shared" si="7"/>
        <v>-</v>
      </c>
    </row>
    <row r="18" spans="1:72" ht="15" thickBot="1" x14ac:dyDescent="0.35">
      <c r="A18" s="12">
        <f t="shared" si="1"/>
        <v>12</v>
      </c>
      <c r="B18" s="7" t="s">
        <v>2074</v>
      </c>
      <c r="C18" s="3"/>
      <c r="D18" s="3"/>
      <c r="E18" s="28"/>
      <c r="F18" s="248">
        <v>0</v>
      </c>
      <c r="G18" s="254">
        <v>0</v>
      </c>
      <c r="H18" s="254">
        <v>0</v>
      </c>
      <c r="I18" s="254">
        <v>0</v>
      </c>
      <c r="J18" s="254">
        <v>0</v>
      </c>
      <c r="K18" s="13">
        <v>0</v>
      </c>
      <c r="L18" s="12">
        <v>0</v>
      </c>
      <c r="M18" s="12">
        <v>0</v>
      </c>
      <c r="N18" s="12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0</v>
      </c>
      <c r="U18" s="85">
        <v>0</v>
      </c>
      <c r="V18" s="85">
        <v>0</v>
      </c>
      <c r="W18" s="301">
        <f t="shared" si="9"/>
        <v>0</v>
      </c>
      <c r="X18" s="302" t="str">
        <f t="shared" si="10"/>
        <v>-</v>
      </c>
      <c r="Y18" s="53">
        <v>0</v>
      </c>
      <c r="Z18" s="136">
        <v>0</v>
      </c>
      <c r="AA18" s="149">
        <v>0</v>
      </c>
      <c r="AB18" s="149">
        <v>0</v>
      </c>
      <c r="AC18" s="149">
        <v>0</v>
      </c>
      <c r="AD18" s="149">
        <v>0</v>
      </c>
      <c r="AE18" s="149">
        <v>0</v>
      </c>
      <c r="AF18" s="149">
        <v>0</v>
      </c>
      <c r="AG18" s="149">
        <v>0</v>
      </c>
      <c r="AH18" s="149">
        <v>1</v>
      </c>
      <c r="AI18" s="149">
        <v>0</v>
      </c>
      <c r="AJ18" s="149">
        <v>0</v>
      </c>
      <c r="AK18" s="149">
        <v>0</v>
      </c>
      <c r="AL18" s="149">
        <v>0</v>
      </c>
      <c r="AM18" s="149">
        <v>0</v>
      </c>
      <c r="AN18" s="149">
        <v>0</v>
      </c>
      <c r="AO18" s="149">
        <v>0</v>
      </c>
      <c r="AP18" s="311">
        <v>0</v>
      </c>
      <c r="AQ18" s="313">
        <f t="shared" si="11"/>
        <v>1</v>
      </c>
      <c r="AR18" s="312" t="str">
        <f t="shared" si="12"/>
        <v>NI</v>
      </c>
      <c r="AS18" s="177">
        <v>0</v>
      </c>
      <c r="AT18" s="149">
        <v>0</v>
      </c>
      <c r="AU18" s="149">
        <v>0</v>
      </c>
      <c r="AV18" s="149">
        <v>0</v>
      </c>
      <c r="AW18" s="149">
        <v>0</v>
      </c>
      <c r="AX18" s="149">
        <v>0</v>
      </c>
      <c r="AY18" s="149">
        <v>0</v>
      </c>
      <c r="AZ18" s="149">
        <v>0</v>
      </c>
      <c r="BA18" s="149">
        <v>0</v>
      </c>
      <c r="BB18" s="149">
        <v>0</v>
      </c>
      <c r="BC18" s="149">
        <v>0</v>
      </c>
      <c r="BD18" s="314">
        <v>0</v>
      </c>
      <c r="BE18" s="313">
        <f t="shared" si="4"/>
        <v>0</v>
      </c>
      <c r="BF18" s="312" t="str">
        <f t="shared" si="5"/>
        <v>-</v>
      </c>
      <c r="BG18" s="230">
        <v>0</v>
      </c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313">
        <f t="shared" si="6"/>
        <v>0</v>
      </c>
      <c r="BT18" s="312" t="str">
        <f t="shared" si="7"/>
        <v>-</v>
      </c>
    </row>
    <row r="19" spans="1:72" ht="15" thickBot="1" x14ac:dyDescent="0.35">
      <c r="A19" s="12">
        <f t="shared" si="1"/>
        <v>13</v>
      </c>
      <c r="B19" s="7" t="s">
        <v>2090</v>
      </c>
      <c r="C19" s="3"/>
      <c r="D19" s="3"/>
      <c r="E19" s="28"/>
      <c r="F19" s="248">
        <v>0</v>
      </c>
      <c r="G19" s="254">
        <v>0</v>
      </c>
      <c r="H19" s="254">
        <v>0</v>
      </c>
      <c r="I19" s="254">
        <v>0</v>
      </c>
      <c r="J19" s="254">
        <v>0</v>
      </c>
      <c r="K19" s="13">
        <v>0</v>
      </c>
      <c r="L19" s="12">
        <v>0</v>
      </c>
      <c r="M19" s="12">
        <v>0</v>
      </c>
      <c r="N19" s="12">
        <v>0</v>
      </c>
      <c r="O19" s="85">
        <v>0</v>
      </c>
      <c r="P19" s="85">
        <v>0</v>
      </c>
      <c r="Q19" s="85">
        <v>0</v>
      </c>
      <c r="R19" s="85">
        <v>0</v>
      </c>
      <c r="S19" s="85">
        <v>0</v>
      </c>
      <c r="T19" s="85">
        <v>0</v>
      </c>
      <c r="U19" s="85">
        <v>0</v>
      </c>
      <c r="V19" s="85">
        <v>0</v>
      </c>
      <c r="W19" s="301">
        <f t="shared" si="9"/>
        <v>0</v>
      </c>
      <c r="X19" s="302" t="str">
        <f t="shared" si="10"/>
        <v>-</v>
      </c>
      <c r="Y19" s="53">
        <v>0</v>
      </c>
      <c r="Z19" s="136">
        <v>0</v>
      </c>
      <c r="AA19" s="149">
        <v>0</v>
      </c>
      <c r="AB19" s="149">
        <v>0</v>
      </c>
      <c r="AC19" s="149">
        <v>0</v>
      </c>
      <c r="AD19" s="149">
        <v>0</v>
      </c>
      <c r="AE19" s="149">
        <v>0</v>
      </c>
      <c r="AF19" s="149">
        <v>0</v>
      </c>
      <c r="AG19" s="149">
        <v>0</v>
      </c>
      <c r="AH19" s="149">
        <v>0</v>
      </c>
      <c r="AI19" s="149">
        <v>0</v>
      </c>
      <c r="AJ19" s="149">
        <v>0</v>
      </c>
      <c r="AK19" s="149">
        <v>0</v>
      </c>
      <c r="AL19" s="149">
        <v>0</v>
      </c>
      <c r="AM19" s="149">
        <v>0</v>
      </c>
      <c r="AN19" s="149">
        <v>0</v>
      </c>
      <c r="AO19" s="149">
        <v>0</v>
      </c>
      <c r="AP19" s="311">
        <v>1</v>
      </c>
      <c r="AQ19" s="313">
        <f t="shared" si="11"/>
        <v>1</v>
      </c>
      <c r="AR19" s="312" t="str">
        <f t="shared" si="12"/>
        <v>NI</v>
      </c>
      <c r="AS19" s="177">
        <v>0</v>
      </c>
      <c r="AT19" s="149">
        <v>0</v>
      </c>
      <c r="AU19" s="149">
        <v>0</v>
      </c>
      <c r="AV19" s="149">
        <v>0</v>
      </c>
      <c r="AW19" s="149">
        <v>0</v>
      </c>
      <c r="AX19" s="149">
        <v>0</v>
      </c>
      <c r="AY19" s="149">
        <v>0</v>
      </c>
      <c r="AZ19" s="149">
        <v>0</v>
      </c>
      <c r="BA19" s="149">
        <v>0</v>
      </c>
      <c r="BB19" s="149">
        <v>0</v>
      </c>
      <c r="BC19" s="149">
        <v>0</v>
      </c>
      <c r="BD19" s="314">
        <v>0</v>
      </c>
      <c r="BE19" s="313">
        <f t="shared" si="4"/>
        <v>0</v>
      </c>
      <c r="BF19" s="312" t="str">
        <f t="shared" si="5"/>
        <v>-</v>
      </c>
      <c r="BG19" s="230">
        <v>0</v>
      </c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313">
        <f t="shared" si="6"/>
        <v>0</v>
      </c>
      <c r="BT19" s="312" t="str">
        <f t="shared" si="7"/>
        <v>-</v>
      </c>
    </row>
    <row r="20" spans="1:72" ht="15" thickBot="1" x14ac:dyDescent="0.35">
      <c r="A20" s="12">
        <f t="shared" si="1"/>
        <v>14</v>
      </c>
      <c r="B20" s="7" t="s">
        <v>1525</v>
      </c>
      <c r="C20" s="3"/>
      <c r="D20" s="3"/>
      <c r="E20" s="28"/>
      <c r="F20" s="248">
        <v>1</v>
      </c>
      <c r="G20" s="254">
        <v>0</v>
      </c>
      <c r="H20" s="254">
        <v>1</v>
      </c>
      <c r="I20" s="254">
        <v>0</v>
      </c>
      <c r="J20" s="254">
        <v>0</v>
      </c>
      <c r="K20" s="13">
        <v>0</v>
      </c>
      <c r="L20" s="13">
        <v>0</v>
      </c>
      <c r="M20" s="12">
        <v>0</v>
      </c>
      <c r="N20" s="13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01">
        <f t="shared" si="9"/>
        <v>2</v>
      </c>
      <c r="X20" s="302" t="str">
        <f t="shared" si="10"/>
        <v>O</v>
      </c>
      <c r="Y20" s="53">
        <v>0</v>
      </c>
      <c r="Z20" s="136">
        <v>0</v>
      </c>
      <c r="AA20" s="149">
        <v>0</v>
      </c>
      <c r="AB20" s="149">
        <v>0</v>
      </c>
      <c r="AC20" s="149">
        <v>0</v>
      </c>
      <c r="AD20" s="149">
        <v>0</v>
      </c>
      <c r="AE20" s="149">
        <v>0</v>
      </c>
      <c r="AF20" s="149">
        <v>0</v>
      </c>
      <c r="AG20" s="149">
        <v>0</v>
      </c>
      <c r="AH20" s="149">
        <v>0</v>
      </c>
      <c r="AI20" s="149">
        <v>0</v>
      </c>
      <c r="AJ20" s="149">
        <v>0</v>
      </c>
      <c r="AK20" s="149">
        <v>0</v>
      </c>
      <c r="AL20" s="149">
        <v>0</v>
      </c>
      <c r="AM20" s="149">
        <v>0</v>
      </c>
      <c r="AN20" s="149">
        <v>0</v>
      </c>
      <c r="AO20" s="149">
        <v>0</v>
      </c>
      <c r="AP20" s="311">
        <v>0</v>
      </c>
      <c r="AQ20" s="313">
        <f t="shared" si="11"/>
        <v>0</v>
      </c>
      <c r="AR20" s="312" t="str">
        <f t="shared" si="12"/>
        <v>-</v>
      </c>
      <c r="AS20" s="177">
        <v>0</v>
      </c>
      <c r="AT20" s="149">
        <v>0</v>
      </c>
      <c r="AU20" s="149">
        <v>0</v>
      </c>
      <c r="AV20" s="149">
        <v>0</v>
      </c>
      <c r="AW20" s="149">
        <v>0</v>
      </c>
      <c r="AX20" s="149">
        <v>0</v>
      </c>
      <c r="AY20" s="149">
        <v>0</v>
      </c>
      <c r="AZ20" s="149">
        <v>0</v>
      </c>
      <c r="BA20" s="149">
        <v>0</v>
      </c>
      <c r="BB20" s="149">
        <v>1</v>
      </c>
      <c r="BC20" s="149">
        <v>0</v>
      </c>
      <c r="BD20" s="314">
        <v>0</v>
      </c>
      <c r="BE20" s="313">
        <f t="shared" si="4"/>
        <v>1</v>
      </c>
      <c r="BF20" s="312" t="str">
        <f t="shared" si="5"/>
        <v>NI</v>
      </c>
      <c r="BG20" s="230">
        <v>0</v>
      </c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313">
        <f t="shared" si="6"/>
        <v>0</v>
      </c>
      <c r="BT20" s="312" t="str">
        <f t="shared" si="7"/>
        <v>-</v>
      </c>
    </row>
    <row r="21" spans="1:72" ht="16.95" customHeight="1" thickBot="1" x14ac:dyDescent="0.35">
      <c r="A21" s="12">
        <f t="shared" si="1"/>
        <v>15</v>
      </c>
      <c r="B21" s="7" t="s">
        <v>1531</v>
      </c>
      <c r="C21" s="3"/>
      <c r="D21" s="3"/>
      <c r="E21" s="28"/>
      <c r="F21" s="247">
        <v>0</v>
      </c>
      <c r="G21" s="254">
        <v>0</v>
      </c>
      <c r="H21" s="254">
        <v>1</v>
      </c>
      <c r="I21" s="254">
        <v>0</v>
      </c>
      <c r="J21" s="254">
        <v>0</v>
      </c>
      <c r="K21" s="13">
        <v>0</v>
      </c>
      <c r="L21" s="13">
        <v>0</v>
      </c>
      <c r="M21" s="12">
        <v>0</v>
      </c>
      <c r="N21" s="13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01">
        <f t="shared" si="9"/>
        <v>1</v>
      </c>
      <c r="X21" s="302" t="str">
        <f t="shared" si="10"/>
        <v>NI</v>
      </c>
      <c r="Y21" s="51">
        <v>0</v>
      </c>
      <c r="Z21" s="136">
        <v>0</v>
      </c>
      <c r="AA21" s="149">
        <v>0</v>
      </c>
      <c r="AB21" s="149">
        <v>0</v>
      </c>
      <c r="AC21" s="149">
        <v>0</v>
      </c>
      <c r="AD21" s="149">
        <v>0</v>
      </c>
      <c r="AE21" s="149">
        <v>0</v>
      </c>
      <c r="AF21" s="149">
        <v>0</v>
      </c>
      <c r="AG21" s="149">
        <v>0</v>
      </c>
      <c r="AH21" s="149">
        <v>0</v>
      </c>
      <c r="AI21" s="149">
        <v>0</v>
      </c>
      <c r="AJ21" s="149">
        <v>0</v>
      </c>
      <c r="AK21" s="149">
        <v>0</v>
      </c>
      <c r="AL21" s="149">
        <v>0</v>
      </c>
      <c r="AM21" s="149">
        <v>0</v>
      </c>
      <c r="AN21" s="149">
        <v>0</v>
      </c>
      <c r="AO21" s="149">
        <v>0</v>
      </c>
      <c r="AP21" s="311">
        <v>0</v>
      </c>
      <c r="AQ21" s="313">
        <f t="shared" si="11"/>
        <v>0</v>
      </c>
      <c r="AR21" s="312" t="str">
        <f t="shared" si="12"/>
        <v>-</v>
      </c>
      <c r="AS21" s="177">
        <v>0</v>
      </c>
      <c r="AT21" s="149">
        <v>0</v>
      </c>
      <c r="AU21" s="149">
        <v>0</v>
      </c>
      <c r="AV21" s="149">
        <v>0</v>
      </c>
      <c r="AW21" s="149">
        <v>0</v>
      </c>
      <c r="AX21" s="149">
        <v>0</v>
      </c>
      <c r="AY21" s="149">
        <v>0</v>
      </c>
      <c r="AZ21" s="149">
        <v>0</v>
      </c>
      <c r="BA21" s="149">
        <v>0</v>
      </c>
      <c r="BB21" s="149">
        <v>0</v>
      </c>
      <c r="BC21" s="149">
        <v>0</v>
      </c>
      <c r="BD21" s="314">
        <v>0</v>
      </c>
      <c r="BE21" s="313">
        <f t="shared" si="4"/>
        <v>0</v>
      </c>
      <c r="BF21" s="312" t="str">
        <f t="shared" si="5"/>
        <v>-</v>
      </c>
      <c r="BG21" s="230">
        <v>0</v>
      </c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313">
        <f t="shared" si="6"/>
        <v>0</v>
      </c>
      <c r="BT21" s="312" t="str">
        <f t="shared" si="7"/>
        <v>-</v>
      </c>
    </row>
    <row r="22" spans="1:72" ht="16.95" customHeight="1" thickBot="1" x14ac:dyDescent="0.35">
      <c r="A22" s="12">
        <f t="shared" si="1"/>
        <v>16</v>
      </c>
      <c r="B22" s="299" t="s">
        <v>2060</v>
      </c>
      <c r="C22" s="3"/>
      <c r="D22" s="3"/>
      <c r="E22" s="28"/>
      <c r="F22" s="247">
        <v>0</v>
      </c>
      <c r="G22" s="254">
        <v>0</v>
      </c>
      <c r="H22" s="254">
        <v>0</v>
      </c>
      <c r="I22" s="254">
        <v>0</v>
      </c>
      <c r="J22" s="254">
        <v>0</v>
      </c>
      <c r="K22" s="13">
        <v>0</v>
      </c>
      <c r="L22" s="13">
        <v>0</v>
      </c>
      <c r="M22" s="12">
        <v>0</v>
      </c>
      <c r="N22" s="13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01">
        <f t="shared" si="9"/>
        <v>0</v>
      </c>
      <c r="X22" s="302" t="str">
        <f t="shared" si="10"/>
        <v>-</v>
      </c>
      <c r="Y22" s="51">
        <v>0</v>
      </c>
      <c r="Z22" s="136">
        <v>0</v>
      </c>
      <c r="AA22" s="149">
        <v>1</v>
      </c>
      <c r="AB22" s="149">
        <v>0</v>
      </c>
      <c r="AC22" s="149">
        <v>0</v>
      </c>
      <c r="AD22" s="149">
        <v>0</v>
      </c>
      <c r="AE22" s="149">
        <v>0</v>
      </c>
      <c r="AF22" s="149">
        <v>0</v>
      </c>
      <c r="AG22" s="149">
        <v>0</v>
      </c>
      <c r="AH22" s="149">
        <v>0</v>
      </c>
      <c r="AI22" s="149">
        <v>0</v>
      </c>
      <c r="AJ22" s="149">
        <v>0</v>
      </c>
      <c r="AK22" s="149">
        <v>0</v>
      </c>
      <c r="AL22" s="149">
        <v>0</v>
      </c>
      <c r="AM22" s="149">
        <v>0</v>
      </c>
      <c r="AN22" s="149">
        <v>0</v>
      </c>
      <c r="AO22" s="149">
        <v>0</v>
      </c>
      <c r="AP22" s="311">
        <v>0</v>
      </c>
      <c r="AQ22" s="313">
        <f t="shared" si="11"/>
        <v>1</v>
      </c>
      <c r="AR22" s="312" t="str">
        <f t="shared" si="12"/>
        <v>NI</v>
      </c>
      <c r="AS22" s="177">
        <v>0</v>
      </c>
      <c r="AT22" s="149">
        <v>0</v>
      </c>
      <c r="AU22" s="149">
        <v>0</v>
      </c>
      <c r="AV22" s="149">
        <v>0</v>
      </c>
      <c r="AW22" s="149">
        <v>0</v>
      </c>
      <c r="AX22" s="149">
        <v>0</v>
      </c>
      <c r="AY22" s="149">
        <v>0</v>
      </c>
      <c r="AZ22" s="149">
        <v>1</v>
      </c>
      <c r="BA22" s="149">
        <v>0</v>
      </c>
      <c r="BB22" s="149">
        <v>0</v>
      </c>
      <c r="BC22" s="149">
        <v>0</v>
      </c>
      <c r="BD22" s="314">
        <v>0</v>
      </c>
      <c r="BE22" s="313">
        <f t="shared" si="4"/>
        <v>1</v>
      </c>
      <c r="BF22" s="312" t="str">
        <f t="shared" si="5"/>
        <v>NI</v>
      </c>
      <c r="BG22" s="230">
        <v>0</v>
      </c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313">
        <f t="shared" si="6"/>
        <v>0</v>
      </c>
      <c r="BT22" s="312" t="str">
        <f t="shared" si="7"/>
        <v>-</v>
      </c>
    </row>
    <row r="23" spans="1:72" ht="16.95" customHeight="1" thickBot="1" x14ac:dyDescent="0.35">
      <c r="A23" s="12">
        <f t="shared" si="1"/>
        <v>17</v>
      </c>
      <c r="B23" s="7" t="s">
        <v>2053</v>
      </c>
      <c r="C23" s="3"/>
      <c r="D23" s="3"/>
      <c r="E23" s="28"/>
      <c r="F23" s="247">
        <v>0</v>
      </c>
      <c r="G23" s="254">
        <v>0</v>
      </c>
      <c r="H23" s="254">
        <v>0</v>
      </c>
      <c r="I23" s="254">
        <v>0</v>
      </c>
      <c r="J23" s="254">
        <v>0</v>
      </c>
      <c r="K23" s="13">
        <v>0</v>
      </c>
      <c r="L23" s="13">
        <v>0</v>
      </c>
      <c r="M23" s="12">
        <v>0</v>
      </c>
      <c r="N23" s="13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01">
        <f t="shared" si="9"/>
        <v>0</v>
      </c>
      <c r="X23" s="302" t="str">
        <f t="shared" si="10"/>
        <v>-</v>
      </c>
      <c r="Y23" s="51">
        <v>0</v>
      </c>
      <c r="Z23" s="136">
        <v>0</v>
      </c>
      <c r="AA23" s="149">
        <v>1</v>
      </c>
      <c r="AB23" s="149">
        <v>0</v>
      </c>
      <c r="AC23" s="149">
        <v>0</v>
      </c>
      <c r="AD23" s="149">
        <v>0</v>
      </c>
      <c r="AE23" s="149">
        <v>0</v>
      </c>
      <c r="AF23" s="149">
        <v>0</v>
      </c>
      <c r="AG23" s="149">
        <v>0</v>
      </c>
      <c r="AH23" s="149">
        <v>0</v>
      </c>
      <c r="AI23" s="149">
        <v>0</v>
      </c>
      <c r="AJ23" s="149">
        <v>0</v>
      </c>
      <c r="AK23" s="149">
        <v>0</v>
      </c>
      <c r="AL23" s="149">
        <v>0</v>
      </c>
      <c r="AM23" s="149">
        <v>0</v>
      </c>
      <c r="AN23" s="149">
        <v>0</v>
      </c>
      <c r="AO23" s="149">
        <v>0</v>
      </c>
      <c r="AP23" s="311">
        <v>0</v>
      </c>
      <c r="AQ23" s="313">
        <f t="shared" si="11"/>
        <v>1</v>
      </c>
      <c r="AR23" s="312" t="str">
        <f t="shared" si="12"/>
        <v>NI</v>
      </c>
      <c r="AS23" s="177">
        <v>0</v>
      </c>
      <c r="AT23" s="149">
        <v>0</v>
      </c>
      <c r="AU23" s="149">
        <v>0</v>
      </c>
      <c r="AV23" s="149">
        <v>0</v>
      </c>
      <c r="AW23" s="149">
        <v>0</v>
      </c>
      <c r="AX23" s="149">
        <v>0</v>
      </c>
      <c r="AY23" s="149">
        <v>0</v>
      </c>
      <c r="AZ23" s="149">
        <v>0</v>
      </c>
      <c r="BA23" s="149">
        <v>0</v>
      </c>
      <c r="BB23" s="149">
        <v>0</v>
      </c>
      <c r="BC23" s="149">
        <v>0</v>
      </c>
      <c r="BD23" s="314">
        <v>0</v>
      </c>
      <c r="BE23" s="313">
        <f t="shared" si="4"/>
        <v>0</v>
      </c>
      <c r="BF23" s="312" t="str">
        <f t="shared" si="5"/>
        <v>-</v>
      </c>
      <c r="BG23" s="230">
        <v>0</v>
      </c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313">
        <f t="shared" si="6"/>
        <v>0</v>
      </c>
      <c r="BT23" s="312" t="str">
        <f t="shared" si="7"/>
        <v>-</v>
      </c>
    </row>
    <row r="24" spans="1:72" ht="15" thickBot="1" x14ac:dyDescent="0.35">
      <c r="A24" s="12">
        <f t="shared" si="1"/>
        <v>18</v>
      </c>
      <c r="B24" s="7" t="s">
        <v>1552</v>
      </c>
      <c r="C24" s="3"/>
      <c r="D24" s="3"/>
      <c r="E24" s="28"/>
      <c r="F24" s="247">
        <v>0</v>
      </c>
      <c r="G24" s="254">
        <v>0</v>
      </c>
      <c r="H24" s="254">
        <v>0</v>
      </c>
      <c r="I24" s="254">
        <v>0</v>
      </c>
      <c r="J24" s="254">
        <v>0</v>
      </c>
      <c r="K24" s="13">
        <v>0</v>
      </c>
      <c r="L24" s="12">
        <v>0</v>
      </c>
      <c r="M24" s="13">
        <v>0</v>
      </c>
      <c r="N24" s="13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1</v>
      </c>
      <c r="U24" s="35">
        <v>0</v>
      </c>
      <c r="V24" s="35">
        <v>0</v>
      </c>
      <c r="W24" s="301">
        <f t="shared" si="9"/>
        <v>1</v>
      </c>
      <c r="X24" s="302" t="str">
        <f t="shared" si="10"/>
        <v>NI</v>
      </c>
      <c r="Y24" s="51">
        <v>0</v>
      </c>
      <c r="Z24" s="136">
        <v>0</v>
      </c>
      <c r="AA24" s="149">
        <v>0</v>
      </c>
      <c r="AB24" s="149">
        <v>0</v>
      </c>
      <c r="AC24" s="149">
        <v>0</v>
      </c>
      <c r="AD24" s="149">
        <v>0</v>
      </c>
      <c r="AE24" s="149">
        <v>0</v>
      </c>
      <c r="AF24" s="149">
        <v>0</v>
      </c>
      <c r="AG24" s="149">
        <v>0</v>
      </c>
      <c r="AH24" s="149">
        <v>0</v>
      </c>
      <c r="AI24" s="149">
        <v>0</v>
      </c>
      <c r="AJ24" s="149">
        <v>0</v>
      </c>
      <c r="AK24" s="149">
        <v>0</v>
      </c>
      <c r="AL24" s="149">
        <v>0</v>
      </c>
      <c r="AM24" s="149">
        <v>0</v>
      </c>
      <c r="AN24" s="149">
        <v>0</v>
      </c>
      <c r="AO24" s="149">
        <v>0</v>
      </c>
      <c r="AP24" s="311">
        <v>0</v>
      </c>
      <c r="AQ24" s="313">
        <f t="shared" si="11"/>
        <v>0</v>
      </c>
      <c r="AR24" s="312" t="str">
        <f t="shared" si="12"/>
        <v>-</v>
      </c>
      <c r="AS24" s="177">
        <v>0</v>
      </c>
      <c r="AT24" s="149">
        <v>0</v>
      </c>
      <c r="AU24" s="149">
        <v>0</v>
      </c>
      <c r="AV24" s="149">
        <v>0</v>
      </c>
      <c r="AW24" s="149">
        <v>0</v>
      </c>
      <c r="AX24" s="149">
        <v>0</v>
      </c>
      <c r="AY24" s="149">
        <v>0</v>
      </c>
      <c r="AZ24" s="149">
        <v>0</v>
      </c>
      <c r="BA24" s="149">
        <v>0</v>
      </c>
      <c r="BB24" s="149">
        <v>0</v>
      </c>
      <c r="BC24" s="149">
        <v>0</v>
      </c>
      <c r="BD24" s="314">
        <v>0</v>
      </c>
      <c r="BE24" s="313">
        <f t="shared" si="4"/>
        <v>0</v>
      </c>
      <c r="BF24" s="312" t="str">
        <f t="shared" si="5"/>
        <v>-</v>
      </c>
      <c r="BG24" s="230">
        <v>0</v>
      </c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313">
        <f t="shared" si="6"/>
        <v>0</v>
      </c>
      <c r="BT24" s="312" t="str">
        <f t="shared" si="7"/>
        <v>-</v>
      </c>
    </row>
    <row r="25" spans="1:72" ht="15" thickBot="1" x14ac:dyDescent="0.35">
      <c r="A25" s="12">
        <f t="shared" si="1"/>
        <v>19</v>
      </c>
      <c r="B25" s="7" t="s">
        <v>2087</v>
      </c>
      <c r="C25" s="3">
        <v>52</v>
      </c>
      <c r="D25" s="3"/>
      <c r="E25" s="28"/>
      <c r="F25" s="247">
        <v>0</v>
      </c>
      <c r="G25" s="254">
        <v>0</v>
      </c>
      <c r="H25" s="254">
        <v>0</v>
      </c>
      <c r="I25" s="254">
        <v>0</v>
      </c>
      <c r="J25" s="254">
        <v>0</v>
      </c>
      <c r="K25" s="13">
        <v>0</v>
      </c>
      <c r="L25" s="12">
        <v>0</v>
      </c>
      <c r="M25" s="13">
        <v>0</v>
      </c>
      <c r="N25" s="13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01">
        <f t="shared" si="9"/>
        <v>0</v>
      </c>
      <c r="X25" s="302" t="str">
        <f t="shared" si="10"/>
        <v>-</v>
      </c>
      <c r="Y25" s="51">
        <v>0</v>
      </c>
      <c r="Z25" s="136">
        <v>0</v>
      </c>
      <c r="AA25" s="149">
        <v>0</v>
      </c>
      <c r="AB25" s="149">
        <v>0</v>
      </c>
      <c r="AC25" s="149">
        <v>0</v>
      </c>
      <c r="AD25" s="149">
        <v>0</v>
      </c>
      <c r="AE25" s="149">
        <v>0</v>
      </c>
      <c r="AF25" s="149">
        <v>0</v>
      </c>
      <c r="AG25" s="149">
        <v>0</v>
      </c>
      <c r="AH25" s="149">
        <v>0</v>
      </c>
      <c r="AI25" s="149">
        <v>0</v>
      </c>
      <c r="AJ25" s="149">
        <v>0</v>
      </c>
      <c r="AK25" s="149">
        <v>0</v>
      </c>
      <c r="AL25" s="149">
        <v>0</v>
      </c>
      <c r="AM25" s="149">
        <v>0</v>
      </c>
      <c r="AN25" s="149">
        <v>1</v>
      </c>
      <c r="AO25" s="149">
        <v>0</v>
      </c>
      <c r="AP25" s="311">
        <v>0</v>
      </c>
      <c r="AQ25" s="313">
        <f t="shared" si="11"/>
        <v>1</v>
      </c>
      <c r="AR25" s="312" t="str">
        <f t="shared" si="12"/>
        <v>NI</v>
      </c>
      <c r="AS25" s="177">
        <v>0</v>
      </c>
      <c r="AT25" s="149">
        <v>0</v>
      </c>
      <c r="AU25" s="149">
        <v>0</v>
      </c>
      <c r="AV25" s="149">
        <v>0</v>
      </c>
      <c r="AW25" s="149">
        <v>0</v>
      </c>
      <c r="AX25" s="149">
        <v>0</v>
      </c>
      <c r="AY25" s="149">
        <v>0</v>
      </c>
      <c r="AZ25" s="149">
        <v>0</v>
      </c>
      <c r="BA25" s="149">
        <v>0</v>
      </c>
      <c r="BB25" s="149">
        <v>0</v>
      </c>
      <c r="BC25" s="149">
        <v>0</v>
      </c>
      <c r="BD25" s="314">
        <v>0</v>
      </c>
      <c r="BE25" s="313">
        <f t="shared" si="4"/>
        <v>0</v>
      </c>
      <c r="BF25" s="312" t="str">
        <f t="shared" si="5"/>
        <v>-</v>
      </c>
      <c r="BG25" s="230">
        <v>0</v>
      </c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313">
        <f t="shared" si="6"/>
        <v>0</v>
      </c>
      <c r="BT25" s="312" t="str">
        <f t="shared" si="7"/>
        <v>-</v>
      </c>
    </row>
    <row r="26" spans="1:72" ht="15" thickBot="1" x14ac:dyDescent="0.35">
      <c r="A26" s="12">
        <f t="shared" si="1"/>
        <v>20</v>
      </c>
      <c r="B26" s="7" t="s">
        <v>2116</v>
      </c>
      <c r="C26" s="3"/>
      <c r="D26" s="3"/>
      <c r="E26" s="28"/>
      <c r="F26" s="247">
        <v>0</v>
      </c>
      <c r="G26" s="254">
        <v>0</v>
      </c>
      <c r="H26" s="254">
        <v>0</v>
      </c>
      <c r="I26" s="254">
        <v>0</v>
      </c>
      <c r="J26" s="254">
        <v>0</v>
      </c>
      <c r="K26" s="13">
        <v>0</v>
      </c>
      <c r="L26" s="12">
        <v>0</v>
      </c>
      <c r="M26" s="13">
        <v>0</v>
      </c>
      <c r="N26" s="13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01">
        <f t="shared" si="9"/>
        <v>0</v>
      </c>
      <c r="X26" s="302" t="str">
        <f t="shared" si="10"/>
        <v>-</v>
      </c>
      <c r="Y26" s="51">
        <v>0</v>
      </c>
      <c r="Z26" s="136">
        <v>0</v>
      </c>
      <c r="AA26" s="149">
        <v>0</v>
      </c>
      <c r="AB26" s="149">
        <v>0</v>
      </c>
      <c r="AC26" s="149">
        <v>0</v>
      </c>
      <c r="AD26" s="149">
        <v>0</v>
      </c>
      <c r="AE26" s="149">
        <v>0</v>
      </c>
      <c r="AF26" s="149">
        <v>0</v>
      </c>
      <c r="AG26" s="149">
        <v>0</v>
      </c>
      <c r="AH26" s="149">
        <v>0</v>
      </c>
      <c r="AI26" s="149">
        <v>0</v>
      </c>
      <c r="AJ26" s="149">
        <v>0</v>
      </c>
      <c r="AK26" s="149">
        <v>0</v>
      </c>
      <c r="AL26" s="149">
        <v>0</v>
      </c>
      <c r="AM26" s="149">
        <v>0</v>
      </c>
      <c r="AN26" s="149">
        <v>0</v>
      </c>
      <c r="AO26" s="149">
        <v>0</v>
      </c>
      <c r="AP26" s="311">
        <v>0</v>
      </c>
      <c r="AQ26" s="313">
        <f t="shared" si="11"/>
        <v>0</v>
      </c>
      <c r="AR26" s="312" t="str">
        <f t="shared" si="12"/>
        <v>-</v>
      </c>
      <c r="AS26" s="177">
        <v>0</v>
      </c>
      <c r="AT26" s="149">
        <v>0</v>
      </c>
      <c r="AU26" s="149">
        <v>0</v>
      </c>
      <c r="AV26" s="149">
        <v>0</v>
      </c>
      <c r="AW26" s="149">
        <v>0</v>
      </c>
      <c r="AX26" s="149">
        <v>0</v>
      </c>
      <c r="AY26" s="149">
        <v>0</v>
      </c>
      <c r="AZ26" s="149">
        <v>0</v>
      </c>
      <c r="BA26" s="149">
        <v>0</v>
      </c>
      <c r="BB26" s="149">
        <v>0</v>
      </c>
      <c r="BC26" s="149">
        <v>1</v>
      </c>
      <c r="BD26" s="314">
        <v>0</v>
      </c>
      <c r="BE26" s="313">
        <f t="shared" si="4"/>
        <v>1</v>
      </c>
      <c r="BF26" s="312" t="str">
        <f t="shared" si="5"/>
        <v>NI</v>
      </c>
      <c r="BG26" s="230">
        <v>0</v>
      </c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313">
        <f t="shared" si="6"/>
        <v>0</v>
      </c>
      <c r="BT26" s="312" t="str">
        <f t="shared" si="7"/>
        <v>-</v>
      </c>
    </row>
    <row r="27" spans="1:72" ht="15" thickBot="1" x14ac:dyDescent="0.35">
      <c r="A27" s="12">
        <f t="shared" si="1"/>
        <v>21</v>
      </c>
      <c r="B27" s="7" t="s">
        <v>1541</v>
      </c>
      <c r="C27" s="3"/>
      <c r="D27" s="3"/>
      <c r="E27" s="28"/>
      <c r="F27" s="248">
        <v>0</v>
      </c>
      <c r="G27" s="254">
        <v>0</v>
      </c>
      <c r="H27" s="254">
        <v>0</v>
      </c>
      <c r="I27" s="254">
        <v>0</v>
      </c>
      <c r="J27" s="254">
        <v>0</v>
      </c>
      <c r="K27" s="13">
        <v>0</v>
      </c>
      <c r="L27" s="13">
        <v>0</v>
      </c>
      <c r="M27" s="12">
        <v>1</v>
      </c>
      <c r="N27" s="12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</v>
      </c>
      <c r="U27" s="85">
        <v>0</v>
      </c>
      <c r="V27" s="85">
        <v>0</v>
      </c>
      <c r="W27" s="301">
        <f t="shared" si="9"/>
        <v>1</v>
      </c>
      <c r="X27" s="302" t="str">
        <f t="shared" si="10"/>
        <v>NI</v>
      </c>
      <c r="Y27" s="53">
        <v>0</v>
      </c>
      <c r="Z27" s="136">
        <v>0</v>
      </c>
      <c r="AA27" s="149">
        <v>0</v>
      </c>
      <c r="AB27" s="149">
        <v>0</v>
      </c>
      <c r="AC27" s="149">
        <v>0</v>
      </c>
      <c r="AD27" s="149">
        <v>0</v>
      </c>
      <c r="AE27" s="149">
        <v>0</v>
      </c>
      <c r="AF27" s="149">
        <v>0</v>
      </c>
      <c r="AG27" s="149">
        <v>0</v>
      </c>
      <c r="AH27" s="149">
        <v>0</v>
      </c>
      <c r="AI27" s="149">
        <v>0</v>
      </c>
      <c r="AJ27" s="149">
        <v>0</v>
      </c>
      <c r="AK27" s="149">
        <v>0</v>
      </c>
      <c r="AL27" s="149">
        <v>0</v>
      </c>
      <c r="AM27" s="149">
        <v>0</v>
      </c>
      <c r="AN27" s="149">
        <v>0</v>
      </c>
      <c r="AO27" s="149">
        <v>0</v>
      </c>
      <c r="AP27" s="311">
        <v>0</v>
      </c>
      <c r="AQ27" s="313">
        <f t="shared" si="11"/>
        <v>0</v>
      </c>
      <c r="AR27" s="312" t="str">
        <f t="shared" si="12"/>
        <v>-</v>
      </c>
      <c r="AS27" s="177">
        <v>0</v>
      </c>
      <c r="AT27" s="149">
        <v>0</v>
      </c>
      <c r="AU27" s="149">
        <v>0</v>
      </c>
      <c r="AV27" s="149">
        <v>0</v>
      </c>
      <c r="AW27" s="149">
        <v>0</v>
      </c>
      <c r="AX27" s="149">
        <v>0</v>
      </c>
      <c r="AY27" s="149">
        <v>0</v>
      </c>
      <c r="AZ27" s="149">
        <v>0</v>
      </c>
      <c r="BA27" s="149">
        <v>0</v>
      </c>
      <c r="BB27" s="149">
        <v>0</v>
      </c>
      <c r="BC27" s="149">
        <v>0</v>
      </c>
      <c r="BD27" s="314">
        <v>0</v>
      </c>
      <c r="BE27" s="313">
        <f t="shared" si="4"/>
        <v>0</v>
      </c>
      <c r="BF27" s="312" t="str">
        <f t="shared" si="5"/>
        <v>-</v>
      </c>
      <c r="BG27" s="230">
        <v>0</v>
      </c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313">
        <f t="shared" si="6"/>
        <v>0</v>
      </c>
      <c r="BT27" s="312" t="str">
        <f t="shared" si="7"/>
        <v>-</v>
      </c>
    </row>
    <row r="28" spans="1:72" ht="15" thickBot="1" x14ac:dyDescent="0.35">
      <c r="A28" s="12">
        <f t="shared" si="1"/>
        <v>22</v>
      </c>
      <c r="B28" s="7" t="s">
        <v>2064</v>
      </c>
      <c r="C28" s="3">
        <v>36</v>
      </c>
      <c r="D28" s="3"/>
      <c r="E28" s="28"/>
      <c r="F28" s="248">
        <v>0</v>
      </c>
      <c r="G28" s="254">
        <v>0</v>
      </c>
      <c r="H28" s="254">
        <v>0</v>
      </c>
      <c r="I28" s="254">
        <v>0</v>
      </c>
      <c r="J28" s="254">
        <v>0</v>
      </c>
      <c r="K28" s="13">
        <v>0</v>
      </c>
      <c r="L28" s="13">
        <v>0</v>
      </c>
      <c r="M28" s="12">
        <v>0</v>
      </c>
      <c r="N28" s="12">
        <v>0</v>
      </c>
      <c r="O28" s="85">
        <v>0</v>
      </c>
      <c r="P28" s="85">
        <v>0</v>
      </c>
      <c r="Q28" s="85">
        <v>0</v>
      </c>
      <c r="R28" s="85">
        <v>0</v>
      </c>
      <c r="S28" s="85">
        <v>0</v>
      </c>
      <c r="T28" s="85">
        <v>0</v>
      </c>
      <c r="U28" s="85">
        <v>0</v>
      </c>
      <c r="V28" s="85">
        <v>0</v>
      </c>
      <c r="W28" s="301">
        <f t="shared" si="9"/>
        <v>0</v>
      </c>
      <c r="X28" s="302" t="str">
        <f t="shared" si="10"/>
        <v>-</v>
      </c>
      <c r="Y28" s="53">
        <v>0</v>
      </c>
      <c r="Z28" s="136">
        <v>0</v>
      </c>
      <c r="AA28" s="149">
        <v>0</v>
      </c>
      <c r="AB28" s="149">
        <v>0</v>
      </c>
      <c r="AC28" s="149">
        <v>0</v>
      </c>
      <c r="AD28" s="149">
        <v>1</v>
      </c>
      <c r="AE28" s="149">
        <v>0</v>
      </c>
      <c r="AF28" s="149">
        <v>1</v>
      </c>
      <c r="AG28" s="149">
        <v>0</v>
      </c>
      <c r="AH28" s="149">
        <v>0</v>
      </c>
      <c r="AI28" s="149">
        <v>0</v>
      </c>
      <c r="AJ28" s="149">
        <v>0</v>
      </c>
      <c r="AK28" s="149">
        <v>0</v>
      </c>
      <c r="AL28" s="149">
        <v>0</v>
      </c>
      <c r="AM28" s="149">
        <v>0</v>
      </c>
      <c r="AN28" s="149">
        <v>0</v>
      </c>
      <c r="AO28" s="149">
        <v>0</v>
      </c>
      <c r="AP28" s="311">
        <v>0</v>
      </c>
      <c r="AQ28" s="313">
        <f t="shared" si="11"/>
        <v>2</v>
      </c>
      <c r="AR28" s="312" t="str">
        <f t="shared" si="12"/>
        <v>O</v>
      </c>
      <c r="AS28" s="177">
        <v>0</v>
      </c>
      <c r="AT28" s="149">
        <v>0</v>
      </c>
      <c r="AU28" s="149">
        <v>0</v>
      </c>
      <c r="AV28" s="149">
        <v>0</v>
      </c>
      <c r="AW28" s="149">
        <v>0</v>
      </c>
      <c r="AX28" s="149">
        <v>0</v>
      </c>
      <c r="AY28" s="149">
        <v>0</v>
      </c>
      <c r="AZ28" s="149">
        <v>0</v>
      </c>
      <c r="BA28" s="149">
        <v>0</v>
      </c>
      <c r="BB28" s="149">
        <v>0</v>
      </c>
      <c r="BC28" s="149">
        <v>0</v>
      </c>
      <c r="BD28" s="314">
        <v>0</v>
      </c>
      <c r="BE28" s="313">
        <f t="shared" si="4"/>
        <v>0</v>
      </c>
      <c r="BF28" s="312" t="str">
        <f t="shared" si="5"/>
        <v>-</v>
      </c>
      <c r="BG28" s="230">
        <v>0</v>
      </c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313">
        <f t="shared" si="6"/>
        <v>0</v>
      </c>
      <c r="BT28" s="312" t="str">
        <f t="shared" si="7"/>
        <v>-</v>
      </c>
    </row>
    <row r="29" spans="1:72" ht="15" thickBot="1" x14ac:dyDescent="0.35">
      <c r="A29" s="12">
        <f t="shared" si="1"/>
        <v>23</v>
      </c>
      <c r="B29" s="7" t="s">
        <v>1900</v>
      </c>
      <c r="C29" s="3">
        <v>44</v>
      </c>
      <c r="D29" s="3"/>
      <c r="E29" s="28"/>
      <c r="F29" s="248">
        <v>0</v>
      </c>
      <c r="G29" s="254">
        <v>0</v>
      </c>
      <c r="H29" s="254">
        <v>0</v>
      </c>
      <c r="I29" s="254">
        <v>0</v>
      </c>
      <c r="J29" s="254">
        <v>0</v>
      </c>
      <c r="K29" s="13">
        <v>0</v>
      </c>
      <c r="L29" s="13">
        <v>0</v>
      </c>
      <c r="M29" s="12">
        <v>0</v>
      </c>
      <c r="N29" s="12">
        <v>0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85">
        <v>0</v>
      </c>
      <c r="U29" s="85">
        <v>0</v>
      </c>
      <c r="V29" s="85">
        <v>0</v>
      </c>
      <c r="W29" s="301">
        <f t="shared" si="9"/>
        <v>0</v>
      </c>
      <c r="X29" s="302" t="str">
        <f t="shared" si="10"/>
        <v>-</v>
      </c>
      <c r="Y29" s="53">
        <v>0</v>
      </c>
      <c r="Z29" s="136">
        <v>1</v>
      </c>
      <c r="AA29" s="149">
        <v>0</v>
      </c>
      <c r="AB29" s="149">
        <v>1</v>
      </c>
      <c r="AC29" s="149">
        <v>0</v>
      </c>
      <c r="AD29" s="149">
        <v>0</v>
      </c>
      <c r="AE29" s="149">
        <v>0</v>
      </c>
      <c r="AF29" s="149">
        <v>0</v>
      </c>
      <c r="AG29" s="149">
        <v>0</v>
      </c>
      <c r="AH29" s="149">
        <v>0</v>
      </c>
      <c r="AI29" s="149">
        <v>0</v>
      </c>
      <c r="AJ29" s="149">
        <v>0</v>
      </c>
      <c r="AK29" s="149">
        <v>0</v>
      </c>
      <c r="AL29" s="149">
        <v>1</v>
      </c>
      <c r="AM29" s="149">
        <v>0</v>
      </c>
      <c r="AN29" s="149">
        <v>0</v>
      </c>
      <c r="AO29" s="149">
        <v>0</v>
      </c>
      <c r="AP29" s="311">
        <v>0</v>
      </c>
      <c r="AQ29" s="313">
        <f t="shared" si="11"/>
        <v>3</v>
      </c>
      <c r="AR29" s="312" t="str">
        <f t="shared" si="12"/>
        <v>O</v>
      </c>
      <c r="AS29" s="177">
        <v>1</v>
      </c>
      <c r="AT29" s="149">
        <v>0</v>
      </c>
      <c r="AU29" s="149">
        <v>0</v>
      </c>
      <c r="AV29" s="149">
        <v>1</v>
      </c>
      <c r="AW29" s="149">
        <v>0</v>
      </c>
      <c r="AX29" s="149">
        <v>0</v>
      </c>
      <c r="AY29" s="149">
        <v>0</v>
      </c>
      <c r="AZ29" s="149">
        <v>1</v>
      </c>
      <c r="BA29" s="149">
        <v>0</v>
      </c>
      <c r="BB29" s="149">
        <v>0</v>
      </c>
      <c r="BC29" s="149">
        <v>0</v>
      </c>
      <c r="BD29" s="314">
        <v>0</v>
      </c>
      <c r="BE29" s="313">
        <f t="shared" si="4"/>
        <v>3</v>
      </c>
      <c r="BF29" s="312" t="str">
        <f t="shared" si="5"/>
        <v>O</v>
      </c>
      <c r="BG29" s="230">
        <v>0</v>
      </c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313">
        <f t="shared" si="6"/>
        <v>0</v>
      </c>
      <c r="BT29" s="312" t="str">
        <f t="shared" si="7"/>
        <v>-</v>
      </c>
    </row>
    <row r="30" spans="1:72" ht="15" thickBot="1" x14ac:dyDescent="0.35">
      <c r="A30" s="12">
        <f t="shared" si="1"/>
        <v>24</v>
      </c>
      <c r="B30" s="7" t="s">
        <v>2068</v>
      </c>
      <c r="C30" s="3">
        <v>40</v>
      </c>
      <c r="D30" s="3"/>
      <c r="E30" s="28"/>
      <c r="F30" s="248">
        <v>0</v>
      </c>
      <c r="G30" s="254">
        <v>0</v>
      </c>
      <c r="H30" s="254">
        <v>0</v>
      </c>
      <c r="I30" s="254">
        <v>0</v>
      </c>
      <c r="J30" s="254">
        <v>0</v>
      </c>
      <c r="K30" s="13">
        <v>0</v>
      </c>
      <c r="L30" s="13">
        <v>0</v>
      </c>
      <c r="M30" s="12">
        <v>0</v>
      </c>
      <c r="N30" s="12">
        <v>0</v>
      </c>
      <c r="O30" s="85">
        <v>0</v>
      </c>
      <c r="P30" s="85">
        <v>0</v>
      </c>
      <c r="Q30" s="85">
        <v>0</v>
      </c>
      <c r="R30" s="85">
        <v>0</v>
      </c>
      <c r="S30" s="85">
        <v>0</v>
      </c>
      <c r="T30" s="85">
        <v>0</v>
      </c>
      <c r="U30" s="85">
        <v>0</v>
      </c>
      <c r="V30" s="85">
        <v>0</v>
      </c>
      <c r="W30" s="301">
        <f t="shared" si="9"/>
        <v>0</v>
      </c>
      <c r="X30" s="302" t="str">
        <f t="shared" si="10"/>
        <v>-</v>
      </c>
      <c r="Y30" s="53">
        <v>0</v>
      </c>
      <c r="Z30" s="136">
        <v>0</v>
      </c>
      <c r="AA30" s="149">
        <v>0</v>
      </c>
      <c r="AB30" s="149">
        <v>0</v>
      </c>
      <c r="AC30" s="149">
        <v>0</v>
      </c>
      <c r="AD30" s="149">
        <v>0</v>
      </c>
      <c r="AE30" s="149">
        <v>0</v>
      </c>
      <c r="AF30" s="149">
        <v>1</v>
      </c>
      <c r="AG30" s="149">
        <v>1</v>
      </c>
      <c r="AH30" s="149">
        <v>0</v>
      </c>
      <c r="AI30" s="149">
        <v>0</v>
      </c>
      <c r="AJ30" s="149">
        <v>0</v>
      </c>
      <c r="AK30" s="149">
        <v>0</v>
      </c>
      <c r="AL30" s="149">
        <v>0</v>
      </c>
      <c r="AM30" s="149">
        <v>0</v>
      </c>
      <c r="AN30" s="149">
        <v>0</v>
      </c>
      <c r="AO30" s="149">
        <v>0</v>
      </c>
      <c r="AP30" s="311">
        <v>0</v>
      </c>
      <c r="AQ30" s="313">
        <f t="shared" si="11"/>
        <v>2</v>
      </c>
      <c r="AR30" s="312" t="str">
        <f t="shared" si="12"/>
        <v>O</v>
      </c>
      <c r="AS30" s="177">
        <v>0</v>
      </c>
      <c r="AT30" s="149">
        <v>0</v>
      </c>
      <c r="AU30" s="149">
        <v>0</v>
      </c>
      <c r="AV30" s="149">
        <v>0</v>
      </c>
      <c r="AW30" s="149">
        <v>0</v>
      </c>
      <c r="AX30" s="149">
        <v>0</v>
      </c>
      <c r="AY30" s="149">
        <v>0</v>
      </c>
      <c r="AZ30" s="149">
        <v>0</v>
      </c>
      <c r="BA30" s="149">
        <v>0</v>
      </c>
      <c r="BB30" s="149">
        <v>0</v>
      </c>
      <c r="BC30" s="149">
        <v>0</v>
      </c>
      <c r="BD30" s="314">
        <v>0</v>
      </c>
      <c r="BE30" s="313">
        <f t="shared" si="4"/>
        <v>0</v>
      </c>
      <c r="BF30" s="312" t="str">
        <f t="shared" si="5"/>
        <v>-</v>
      </c>
      <c r="BG30" s="230">
        <v>0</v>
      </c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313">
        <f t="shared" si="6"/>
        <v>0</v>
      </c>
      <c r="BT30" s="312" t="str">
        <f t="shared" si="7"/>
        <v>-</v>
      </c>
    </row>
    <row r="31" spans="1:72" ht="15" thickBot="1" x14ac:dyDescent="0.35">
      <c r="A31" s="12">
        <f t="shared" si="1"/>
        <v>25</v>
      </c>
      <c r="B31" s="7" t="s">
        <v>1561</v>
      </c>
      <c r="C31" s="3"/>
      <c r="D31" s="3"/>
      <c r="E31" s="28"/>
      <c r="F31" s="247">
        <v>0</v>
      </c>
      <c r="G31" s="254">
        <v>0</v>
      </c>
      <c r="H31" s="254">
        <v>0</v>
      </c>
      <c r="I31" s="254">
        <v>0</v>
      </c>
      <c r="J31" s="254">
        <v>0</v>
      </c>
      <c r="K31" s="13">
        <v>0</v>
      </c>
      <c r="L31" s="13">
        <v>0</v>
      </c>
      <c r="M31" s="13">
        <v>0</v>
      </c>
      <c r="N31" s="13">
        <v>1</v>
      </c>
      <c r="O31" s="35">
        <v>0</v>
      </c>
      <c r="P31" s="35">
        <v>0</v>
      </c>
      <c r="Q31" s="35">
        <v>0</v>
      </c>
      <c r="R31" s="35">
        <v>1</v>
      </c>
      <c r="S31" s="35">
        <v>0</v>
      </c>
      <c r="T31" s="35">
        <v>0</v>
      </c>
      <c r="U31" s="35">
        <v>0</v>
      </c>
      <c r="V31" s="35">
        <v>1</v>
      </c>
      <c r="W31" s="301">
        <f t="shared" si="9"/>
        <v>3</v>
      </c>
      <c r="X31" s="302" t="str">
        <f t="shared" si="10"/>
        <v>O</v>
      </c>
      <c r="Y31" s="51">
        <v>0</v>
      </c>
      <c r="Z31" s="136">
        <v>0</v>
      </c>
      <c r="AA31" s="149">
        <v>0</v>
      </c>
      <c r="AB31" s="149">
        <v>0</v>
      </c>
      <c r="AC31" s="149">
        <v>0</v>
      </c>
      <c r="AD31" s="149">
        <v>0</v>
      </c>
      <c r="AE31" s="149">
        <v>0</v>
      </c>
      <c r="AF31" s="149">
        <v>0</v>
      </c>
      <c r="AG31" s="149">
        <v>0</v>
      </c>
      <c r="AH31" s="149">
        <v>0</v>
      </c>
      <c r="AI31" s="149">
        <v>0</v>
      </c>
      <c r="AJ31" s="149">
        <v>0</v>
      </c>
      <c r="AK31" s="149">
        <v>0</v>
      </c>
      <c r="AL31" s="149">
        <v>0</v>
      </c>
      <c r="AM31" s="149">
        <v>0</v>
      </c>
      <c r="AN31" s="149">
        <v>0</v>
      </c>
      <c r="AO31" s="149">
        <v>0</v>
      </c>
      <c r="AP31" s="311">
        <v>0</v>
      </c>
      <c r="AQ31" s="313">
        <f t="shared" si="11"/>
        <v>0</v>
      </c>
      <c r="AR31" s="312" t="str">
        <f t="shared" si="12"/>
        <v>-</v>
      </c>
      <c r="AS31" s="177">
        <v>0</v>
      </c>
      <c r="AT31" s="149">
        <v>0</v>
      </c>
      <c r="AU31" s="149">
        <v>0</v>
      </c>
      <c r="AV31" s="149">
        <v>0</v>
      </c>
      <c r="AW31" s="149">
        <v>0</v>
      </c>
      <c r="AX31" s="149">
        <v>0</v>
      </c>
      <c r="AY31" s="149">
        <v>0</v>
      </c>
      <c r="AZ31" s="149">
        <v>0</v>
      </c>
      <c r="BA31" s="149">
        <v>0</v>
      </c>
      <c r="BB31" s="149">
        <v>0</v>
      </c>
      <c r="BC31" s="149">
        <v>0</v>
      </c>
      <c r="BD31" s="314">
        <v>0</v>
      </c>
      <c r="BE31" s="313">
        <f t="shared" si="4"/>
        <v>0</v>
      </c>
      <c r="BF31" s="312" t="str">
        <f t="shared" si="5"/>
        <v>-</v>
      </c>
      <c r="BG31" s="230">
        <v>0</v>
      </c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313">
        <f t="shared" si="6"/>
        <v>0</v>
      </c>
      <c r="BT31" s="312" t="str">
        <f t="shared" si="7"/>
        <v>-</v>
      </c>
    </row>
    <row r="32" spans="1:72" ht="15" thickBot="1" x14ac:dyDescent="0.35">
      <c r="A32" s="12">
        <f t="shared" si="1"/>
        <v>26</v>
      </c>
      <c r="B32" s="7" t="s">
        <v>2089</v>
      </c>
      <c r="C32" s="3">
        <v>58</v>
      </c>
      <c r="D32" s="3"/>
      <c r="E32" s="28"/>
      <c r="F32" s="247">
        <v>0</v>
      </c>
      <c r="G32" s="254">
        <v>0</v>
      </c>
      <c r="H32" s="254">
        <v>0</v>
      </c>
      <c r="I32" s="254">
        <v>0</v>
      </c>
      <c r="J32" s="254">
        <v>0</v>
      </c>
      <c r="K32" s="13">
        <v>0</v>
      </c>
      <c r="L32" s="13">
        <v>0</v>
      </c>
      <c r="M32" s="13">
        <v>0</v>
      </c>
      <c r="N32" s="13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01">
        <f t="shared" si="9"/>
        <v>0</v>
      </c>
      <c r="X32" s="302" t="str">
        <f t="shared" si="10"/>
        <v>-</v>
      </c>
      <c r="Y32" s="51">
        <v>0</v>
      </c>
      <c r="Z32" s="136">
        <v>0</v>
      </c>
      <c r="AA32" s="149">
        <v>0</v>
      </c>
      <c r="AB32" s="149">
        <v>0</v>
      </c>
      <c r="AC32" s="149">
        <v>0</v>
      </c>
      <c r="AD32" s="149">
        <v>0</v>
      </c>
      <c r="AE32" s="149">
        <v>0</v>
      </c>
      <c r="AF32" s="149">
        <v>0</v>
      </c>
      <c r="AG32" s="149">
        <v>0</v>
      </c>
      <c r="AH32" s="149">
        <v>0</v>
      </c>
      <c r="AI32" s="149">
        <v>0</v>
      </c>
      <c r="AJ32" s="149">
        <v>0</v>
      </c>
      <c r="AK32" s="149">
        <v>1</v>
      </c>
      <c r="AL32" s="149">
        <v>0</v>
      </c>
      <c r="AM32" s="149">
        <v>0</v>
      </c>
      <c r="AN32" s="149">
        <v>0</v>
      </c>
      <c r="AO32" s="149">
        <v>1</v>
      </c>
      <c r="AP32" s="311">
        <v>0</v>
      </c>
      <c r="AQ32" s="313">
        <f t="shared" si="11"/>
        <v>2</v>
      </c>
      <c r="AR32" s="312" t="str">
        <f t="shared" si="12"/>
        <v>O</v>
      </c>
      <c r="AS32" s="177">
        <v>0</v>
      </c>
      <c r="AT32" s="149">
        <v>0</v>
      </c>
      <c r="AU32" s="149">
        <v>0</v>
      </c>
      <c r="AV32" s="149">
        <v>0</v>
      </c>
      <c r="AW32" s="149">
        <v>0</v>
      </c>
      <c r="AX32" s="149">
        <v>0</v>
      </c>
      <c r="AY32" s="149">
        <v>0</v>
      </c>
      <c r="AZ32" s="149">
        <v>0</v>
      </c>
      <c r="BA32" s="149">
        <v>0</v>
      </c>
      <c r="BB32" s="149">
        <v>0</v>
      </c>
      <c r="BC32" s="149">
        <v>0</v>
      </c>
      <c r="BD32" s="314">
        <v>0</v>
      </c>
      <c r="BE32" s="313">
        <f t="shared" si="4"/>
        <v>0</v>
      </c>
      <c r="BF32" s="312" t="str">
        <f t="shared" si="5"/>
        <v>-</v>
      </c>
      <c r="BG32" s="230">
        <v>0</v>
      </c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313">
        <f t="shared" si="6"/>
        <v>0</v>
      </c>
      <c r="BT32" s="312" t="str">
        <f t="shared" si="7"/>
        <v>-</v>
      </c>
    </row>
    <row r="33" spans="1:72" ht="15" thickBot="1" x14ac:dyDescent="0.35">
      <c r="A33" s="12">
        <f t="shared" si="1"/>
        <v>27</v>
      </c>
      <c r="B33" s="7" t="s">
        <v>1564</v>
      </c>
      <c r="C33" s="3"/>
      <c r="D33" s="3"/>
      <c r="E33" s="28"/>
      <c r="F33" s="247">
        <v>0</v>
      </c>
      <c r="G33" s="254">
        <v>0</v>
      </c>
      <c r="H33" s="254">
        <v>0</v>
      </c>
      <c r="I33" s="254">
        <v>0</v>
      </c>
      <c r="J33" s="254">
        <v>0</v>
      </c>
      <c r="K33" s="13">
        <v>0</v>
      </c>
      <c r="L33" s="13">
        <v>0</v>
      </c>
      <c r="M33" s="13">
        <v>0</v>
      </c>
      <c r="N33" s="13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1</v>
      </c>
      <c r="W33" s="301">
        <f t="shared" si="9"/>
        <v>1</v>
      </c>
      <c r="X33" s="302" t="str">
        <f t="shared" si="10"/>
        <v>NI</v>
      </c>
      <c r="Y33" s="51">
        <v>0</v>
      </c>
      <c r="Z33" s="136">
        <v>0</v>
      </c>
      <c r="AA33" s="149">
        <v>0</v>
      </c>
      <c r="AB33" s="149">
        <v>0</v>
      </c>
      <c r="AC33" s="149">
        <v>0</v>
      </c>
      <c r="AD33" s="149">
        <v>0</v>
      </c>
      <c r="AE33" s="149">
        <v>0</v>
      </c>
      <c r="AF33" s="149">
        <v>0</v>
      </c>
      <c r="AG33" s="149">
        <v>0</v>
      </c>
      <c r="AH33" s="149">
        <v>0</v>
      </c>
      <c r="AI33" s="149">
        <v>0</v>
      </c>
      <c r="AJ33" s="149">
        <v>0</v>
      </c>
      <c r="AK33" s="149">
        <v>0</v>
      </c>
      <c r="AL33" s="149">
        <v>0</v>
      </c>
      <c r="AM33" s="149">
        <v>0</v>
      </c>
      <c r="AN33" s="149">
        <v>0</v>
      </c>
      <c r="AO33" s="149">
        <v>0</v>
      </c>
      <c r="AP33" s="311">
        <v>0</v>
      </c>
      <c r="AQ33" s="313">
        <f t="shared" si="11"/>
        <v>0</v>
      </c>
      <c r="AR33" s="312" t="str">
        <f t="shared" si="12"/>
        <v>-</v>
      </c>
      <c r="AS33" s="177">
        <v>0</v>
      </c>
      <c r="AT33" s="149">
        <v>0</v>
      </c>
      <c r="AU33" s="149">
        <v>0</v>
      </c>
      <c r="AV33" s="149">
        <v>0</v>
      </c>
      <c r="AW33" s="149">
        <v>0</v>
      </c>
      <c r="AX33" s="149">
        <v>0</v>
      </c>
      <c r="AY33" s="149">
        <v>0</v>
      </c>
      <c r="AZ33" s="149">
        <v>0</v>
      </c>
      <c r="BA33" s="149">
        <v>0</v>
      </c>
      <c r="BB33" s="149">
        <v>0</v>
      </c>
      <c r="BC33" s="149">
        <v>0</v>
      </c>
      <c r="BD33" s="314">
        <v>0</v>
      </c>
      <c r="BE33" s="313">
        <f t="shared" si="4"/>
        <v>0</v>
      </c>
      <c r="BF33" s="312" t="str">
        <f t="shared" si="5"/>
        <v>-</v>
      </c>
      <c r="BG33" s="230">
        <v>0</v>
      </c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313">
        <f t="shared" si="6"/>
        <v>0</v>
      </c>
      <c r="BT33" s="312" t="str">
        <f t="shared" si="7"/>
        <v>-</v>
      </c>
    </row>
    <row r="34" spans="1:72" ht="15" thickBot="1" x14ac:dyDescent="0.35">
      <c r="A34" s="12">
        <f t="shared" si="1"/>
        <v>28</v>
      </c>
      <c r="B34" s="7" t="s">
        <v>1549</v>
      </c>
      <c r="C34" s="3">
        <v>39</v>
      </c>
      <c r="D34" s="3"/>
      <c r="E34" s="28"/>
      <c r="F34" s="247">
        <v>0</v>
      </c>
      <c r="G34" s="254">
        <v>0</v>
      </c>
      <c r="H34" s="254">
        <v>0</v>
      </c>
      <c r="I34" s="254">
        <v>0</v>
      </c>
      <c r="J34" s="254">
        <v>0</v>
      </c>
      <c r="K34" s="13">
        <v>0</v>
      </c>
      <c r="L34" s="12">
        <v>0</v>
      </c>
      <c r="M34" s="13">
        <v>1</v>
      </c>
      <c r="N34" s="13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1</v>
      </c>
      <c r="U34" s="35">
        <v>0</v>
      </c>
      <c r="V34" s="35">
        <v>0</v>
      </c>
      <c r="W34" s="301">
        <f t="shared" si="9"/>
        <v>2</v>
      </c>
      <c r="X34" s="302" t="str">
        <f t="shared" si="10"/>
        <v>O</v>
      </c>
      <c r="Y34" s="51">
        <v>1</v>
      </c>
      <c r="Z34" s="136">
        <v>0</v>
      </c>
      <c r="AA34" s="149">
        <v>0</v>
      </c>
      <c r="AB34" s="149">
        <v>0</v>
      </c>
      <c r="AC34" s="149">
        <v>0</v>
      </c>
      <c r="AD34" s="149">
        <v>0</v>
      </c>
      <c r="AE34" s="149">
        <v>0</v>
      </c>
      <c r="AF34" s="149">
        <v>0</v>
      </c>
      <c r="AG34" s="149">
        <v>0</v>
      </c>
      <c r="AH34" s="149">
        <v>0</v>
      </c>
      <c r="AI34" s="149">
        <v>0</v>
      </c>
      <c r="AJ34" s="149">
        <v>0</v>
      </c>
      <c r="AK34" s="149">
        <v>0</v>
      </c>
      <c r="AL34" s="149">
        <v>0</v>
      </c>
      <c r="AM34" s="149">
        <v>0</v>
      </c>
      <c r="AN34" s="149">
        <v>0</v>
      </c>
      <c r="AO34" s="149">
        <v>0</v>
      </c>
      <c r="AP34" s="311">
        <v>0</v>
      </c>
      <c r="AQ34" s="313">
        <f t="shared" si="11"/>
        <v>1</v>
      </c>
      <c r="AR34" s="312" t="str">
        <f t="shared" si="12"/>
        <v>NI</v>
      </c>
      <c r="AS34" s="177">
        <v>0</v>
      </c>
      <c r="AT34" s="149">
        <v>0</v>
      </c>
      <c r="AU34" s="149">
        <v>1</v>
      </c>
      <c r="AV34" s="149">
        <v>0</v>
      </c>
      <c r="AW34" s="149">
        <v>1</v>
      </c>
      <c r="AX34" s="149">
        <v>0</v>
      </c>
      <c r="AY34" s="149">
        <v>0</v>
      </c>
      <c r="AZ34" s="149">
        <v>0</v>
      </c>
      <c r="BA34" s="149">
        <v>0</v>
      </c>
      <c r="BB34" s="149">
        <v>0</v>
      </c>
      <c r="BC34" s="149">
        <v>0</v>
      </c>
      <c r="BD34" s="314">
        <v>0</v>
      </c>
      <c r="BE34" s="313">
        <f t="shared" si="4"/>
        <v>2</v>
      </c>
      <c r="BF34" s="312" t="str">
        <f t="shared" si="5"/>
        <v>O</v>
      </c>
      <c r="BG34" s="230">
        <v>0</v>
      </c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313">
        <f t="shared" si="6"/>
        <v>0</v>
      </c>
      <c r="BT34" s="312" t="str">
        <f t="shared" si="7"/>
        <v>-</v>
      </c>
    </row>
    <row r="35" spans="1:72" ht="15" thickBot="1" x14ac:dyDescent="0.35">
      <c r="A35" s="12">
        <f t="shared" si="1"/>
        <v>29</v>
      </c>
      <c r="B35" s="7" t="s">
        <v>2093</v>
      </c>
      <c r="C35" s="3"/>
      <c r="D35" s="3"/>
      <c r="E35" s="28"/>
      <c r="F35" s="247">
        <v>0</v>
      </c>
      <c r="G35" s="254">
        <v>0</v>
      </c>
      <c r="H35" s="254">
        <v>0</v>
      </c>
      <c r="I35" s="254">
        <v>0</v>
      </c>
      <c r="J35" s="254">
        <v>0</v>
      </c>
      <c r="K35" s="13">
        <v>0</v>
      </c>
      <c r="L35" s="12">
        <v>0</v>
      </c>
      <c r="M35" s="13">
        <v>0</v>
      </c>
      <c r="N35" s="13">
        <v>0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01">
        <f t="shared" si="9"/>
        <v>0</v>
      </c>
      <c r="X35" s="302" t="str">
        <f t="shared" si="10"/>
        <v>-</v>
      </c>
      <c r="Y35" s="51">
        <v>0</v>
      </c>
      <c r="Z35" s="136">
        <v>0</v>
      </c>
      <c r="AA35" s="149">
        <v>0</v>
      </c>
      <c r="AB35" s="149">
        <v>0</v>
      </c>
      <c r="AC35" s="149">
        <v>0</v>
      </c>
      <c r="AD35" s="149">
        <v>0</v>
      </c>
      <c r="AE35" s="149">
        <v>0</v>
      </c>
      <c r="AF35" s="149">
        <v>0</v>
      </c>
      <c r="AG35" s="149">
        <v>0</v>
      </c>
      <c r="AH35" s="149">
        <v>0</v>
      </c>
      <c r="AI35" s="149">
        <v>0</v>
      </c>
      <c r="AJ35" s="149">
        <v>0</v>
      </c>
      <c r="AK35" s="149">
        <v>0</v>
      </c>
      <c r="AL35" s="149">
        <v>0</v>
      </c>
      <c r="AM35" s="149">
        <v>0</v>
      </c>
      <c r="AN35" s="149">
        <v>0</v>
      </c>
      <c r="AO35" s="149">
        <v>0</v>
      </c>
      <c r="AP35" s="311">
        <v>0</v>
      </c>
      <c r="AQ35" s="313">
        <f t="shared" si="11"/>
        <v>0</v>
      </c>
      <c r="AR35" s="312" t="str">
        <f t="shared" si="12"/>
        <v>-</v>
      </c>
      <c r="AS35" s="177">
        <v>0</v>
      </c>
      <c r="AT35" s="149">
        <v>1</v>
      </c>
      <c r="AU35" s="149">
        <v>0</v>
      </c>
      <c r="AV35" s="149">
        <v>0</v>
      </c>
      <c r="AW35" s="149">
        <v>0</v>
      </c>
      <c r="AX35" s="149">
        <v>0</v>
      </c>
      <c r="AY35" s="149">
        <v>0</v>
      </c>
      <c r="AZ35" s="149">
        <v>0</v>
      </c>
      <c r="BA35" s="149">
        <v>0</v>
      </c>
      <c r="BB35" s="149">
        <v>0</v>
      </c>
      <c r="BC35" s="149">
        <v>0</v>
      </c>
      <c r="BD35" s="314">
        <v>0</v>
      </c>
      <c r="BE35" s="313">
        <f t="shared" si="4"/>
        <v>1</v>
      </c>
      <c r="BF35" s="312" t="str">
        <f t="shared" si="5"/>
        <v>NI</v>
      </c>
      <c r="BG35" s="230">
        <v>0</v>
      </c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313">
        <f t="shared" si="6"/>
        <v>0</v>
      </c>
      <c r="BT35" s="312" t="str">
        <f t="shared" si="7"/>
        <v>-</v>
      </c>
    </row>
    <row r="36" spans="1:72" ht="15" thickBot="1" x14ac:dyDescent="0.35">
      <c r="A36" s="12">
        <f t="shared" si="1"/>
        <v>30</v>
      </c>
      <c r="B36" s="7" t="s">
        <v>1901</v>
      </c>
      <c r="C36" s="3">
        <v>29</v>
      </c>
      <c r="D36" s="3"/>
      <c r="E36" s="28"/>
      <c r="F36" s="247">
        <v>0</v>
      </c>
      <c r="G36" s="254">
        <v>0</v>
      </c>
      <c r="H36" s="254">
        <v>0</v>
      </c>
      <c r="I36" s="254">
        <v>0</v>
      </c>
      <c r="J36" s="254">
        <v>0</v>
      </c>
      <c r="K36" s="13">
        <v>0</v>
      </c>
      <c r="L36" s="12">
        <v>0</v>
      </c>
      <c r="M36" s="13">
        <v>0</v>
      </c>
      <c r="N36" s="13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01">
        <f t="shared" si="9"/>
        <v>0</v>
      </c>
      <c r="X36" s="302" t="str">
        <f t="shared" si="10"/>
        <v>-</v>
      </c>
      <c r="Y36" s="51">
        <v>0</v>
      </c>
      <c r="Z36" s="136">
        <v>1</v>
      </c>
      <c r="AA36" s="149">
        <v>0</v>
      </c>
      <c r="AB36" s="149">
        <v>0</v>
      </c>
      <c r="AC36" s="149">
        <v>0</v>
      </c>
      <c r="AD36" s="149">
        <v>0</v>
      </c>
      <c r="AE36" s="149">
        <v>0</v>
      </c>
      <c r="AF36" s="149">
        <v>0</v>
      </c>
      <c r="AG36" s="149">
        <v>0</v>
      </c>
      <c r="AH36" s="149">
        <v>0</v>
      </c>
      <c r="AI36" s="149">
        <v>0</v>
      </c>
      <c r="AJ36" s="149">
        <v>0</v>
      </c>
      <c r="AK36" s="149">
        <v>0</v>
      </c>
      <c r="AL36" s="149">
        <v>0</v>
      </c>
      <c r="AM36" s="149">
        <v>0</v>
      </c>
      <c r="AN36" s="149">
        <v>0</v>
      </c>
      <c r="AO36" s="149">
        <v>0</v>
      </c>
      <c r="AP36" s="311">
        <v>0</v>
      </c>
      <c r="AQ36" s="313">
        <f t="shared" si="11"/>
        <v>1</v>
      </c>
      <c r="AR36" s="312" t="str">
        <f t="shared" si="12"/>
        <v>NI</v>
      </c>
      <c r="AS36" s="177">
        <v>0</v>
      </c>
      <c r="AT36" s="149">
        <v>0</v>
      </c>
      <c r="AU36" s="149">
        <v>0</v>
      </c>
      <c r="AV36" s="149">
        <v>0</v>
      </c>
      <c r="AW36" s="149">
        <v>0</v>
      </c>
      <c r="AX36" s="149">
        <v>0</v>
      </c>
      <c r="AY36" s="149">
        <v>0</v>
      </c>
      <c r="AZ36" s="149">
        <v>0</v>
      </c>
      <c r="BA36" s="149">
        <v>0</v>
      </c>
      <c r="BB36" s="149">
        <v>0</v>
      </c>
      <c r="BC36" s="149">
        <v>0</v>
      </c>
      <c r="BD36" s="314">
        <v>0</v>
      </c>
      <c r="BE36" s="313">
        <f t="shared" si="4"/>
        <v>0</v>
      </c>
      <c r="BF36" s="312" t="str">
        <f t="shared" si="5"/>
        <v>-</v>
      </c>
      <c r="BG36" s="230">
        <v>0</v>
      </c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313">
        <f t="shared" si="6"/>
        <v>0</v>
      </c>
      <c r="BT36" s="312" t="str">
        <f t="shared" si="7"/>
        <v>-</v>
      </c>
    </row>
    <row r="37" spans="1:72" ht="15" thickBot="1" x14ac:dyDescent="0.35">
      <c r="A37" s="12">
        <f t="shared" si="1"/>
        <v>31</v>
      </c>
      <c r="B37" s="7" t="s">
        <v>2054</v>
      </c>
      <c r="C37" s="3">
        <v>18</v>
      </c>
      <c r="D37" s="3"/>
      <c r="E37" s="28"/>
      <c r="F37" s="247">
        <v>0</v>
      </c>
      <c r="G37" s="254">
        <v>0</v>
      </c>
      <c r="H37" s="254">
        <v>0</v>
      </c>
      <c r="I37" s="254">
        <v>0</v>
      </c>
      <c r="J37" s="254">
        <v>0</v>
      </c>
      <c r="K37" s="13">
        <v>0</v>
      </c>
      <c r="L37" s="12">
        <v>0</v>
      </c>
      <c r="M37" s="13">
        <v>0</v>
      </c>
      <c r="N37" s="13">
        <v>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01">
        <f t="shared" si="9"/>
        <v>0</v>
      </c>
      <c r="X37" s="302" t="str">
        <f t="shared" si="10"/>
        <v>-</v>
      </c>
      <c r="Y37" s="51">
        <v>0</v>
      </c>
      <c r="Z37" s="136">
        <v>0</v>
      </c>
      <c r="AA37" s="149">
        <v>1</v>
      </c>
      <c r="AB37" s="149">
        <v>0</v>
      </c>
      <c r="AC37" s="149">
        <v>0</v>
      </c>
      <c r="AD37" s="149">
        <v>0</v>
      </c>
      <c r="AE37" s="149">
        <v>1</v>
      </c>
      <c r="AF37" s="149">
        <v>0</v>
      </c>
      <c r="AG37" s="149">
        <v>0</v>
      </c>
      <c r="AH37" s="149">
        <v>0</v>
      </c>
      <c r="AI37" s="149">
        <v>0</v>
      </c>
      <c r="AJ37" s="149">
        <v>0</v>
      </c>
      <c r="AK37" s="149">
        <v>0</v>
      </c>
      <c r="AL37" s="149">
        <v>0</v>
      </c>
      <c r="AM37" s="149">
        <v>0</v>
      </c>
      <c r="AN37" s="149">
        <v>0</v>
      </c>
      <c r="AO37" s="149">
        <v>0</v>
      </c>
      <c r="AP37" s="311">
        <v>0</v>
      </c>
      <c r="AQ37" s="313">
        <f t="shared" si="11"/>
        <v>2</v>
      </c>
      <c r="AR37" s="312" t="str">
        <f t="shared" si="12"/>
        <v>O</v>
      </c>
      <c r="AS37" s="177">
        <v>0</v>
      </c>
      <c r="AT37" s="149">
        <v>0</v>
      </c>
      <c r="AU37" s="149">
        <v>0</v>
      </c>
      <c r="AV37" s="149">
        <v>0</v>
      </c>
      <c r="AW37" s="149">
        <v>0</v>
      </c>
      <c r="AX37" s="149">
        <v>0</v>
      </c>
      <c r="AY37" s="149">
        <v>0</v>
      </c>
      <c r="AZ37" s="149">
        <v>0</v>
      </c>
      <c r="BA37" s="149">
        <v>0</v>
      </c>
      <c r="BB37" s="149">
        <v>0</v>
      </c>
      <c r="BC37" s="149">
        <v>0</v>
      </c>
      <c r="BD37" s="314">
        <v>0</v>
      </c>
      <c r="BE37" s="313">
        <f t="shared" si="4"/>
        <v>0</v>
      </c>
      <c r="BF37" s="312" t="str">
        <f t="shared" si="5"/>
        <v>-</v>
      </c>
      <c r="BG37" s="230">
        <v>0</v>
      </c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313">
        <f t="shared" si="6"/>
        <v>0</v>
      </c>
      <c r="BT37" s="312" t="str">
        <f t="shared" si="7"/>
        <v>-</v>
      </c>
    </row>
    <row r="38" spans="1:72" ht="15" thickBot="1" x14ac:dyDescent="0.35">
      <c r="A38" s="12">
        <f t="shared" si="1"/>
        <v>32</v>
      </c>
      <c r="B38" s="7" t="s">
        <v>1555</v>
      </c>
      <c r="C38" s="3"/>
      <c r="D38" s="3"/>
      <c r="E38" s="28"/>
      <c r="F38" s="247">
        <v>0</v>
      </c>
      <c r="G38" s="254">
        <v>0</v>
      </c>
      <c r="H38" s="254">
        <v>0</v>
      </c>
      <c r="I38" s="254">
        <v>0</v>
      </c>
      <c r="J38" s="254">
        <v>0</v>
      </c>
      <c r="K38" s="13">
        <v>0</v>
      </c>
      <c r="L38" s="13">
        <v>0</v>
      </c>
      <c r="M38" s="12">
        <v>0</v>
      </c>
      <c r="N38" s="13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1</v>
      </c>
      <c r="V38" s="35">
        <v>0</v>
      </c>
      <c r="W38" s="301">
        <f t="shared" si="9"/>
        <v>1</v>
      </c>
      <c r="X38" s="302" t="str">
        <f t="shared" si="10"/>
        <v>NI</v>
      </c>
      <c r="Y38" s="51">
        <v>0</v>
      </c>
      <c r="Z38" s="136">
        <v>0</v>
      </c>
      <c r="AA38" s="149">
        <v>0</v>
      </c>
      <c r="AB38" s="149">
        <v>0</v>
      </c>
      <c r="AC38" s="149">
        <v>0</v>
      </c>
      <c r="AD38" s="149">
        <v>0</v>
      </c>
      <c r="AE38" s="149">
        <v>0</v>
      </c>
      <c r="AF38" s="149">
        <v>0</v>
      </c>
      <c r="AG38" s="149">
        <v>0</v>
      </c>
      <c r="AH38" s="149">
        <v>0</v>
      </c>
      <c r="AI38" s="149">
        <v>0</v>
      </c>
      <c r="AJ38" s="149">
        <v>0</v>
      </c>
      <c r="AK38" s="149">
        <v>0</v>
      </c>
      <c r="AL38" s="149">
        <v>0</v>
      </c>
      <c r="AM38" s="149">
        <v>0</v>
      </c>
      <c r="AN38" s="149">
        <v>0</v>
      </c>
      <c r="AO38" s="149">
        <v>0</v>
      </c>
      <c r="AP38" s="311">
        <v>0</v>
      </c>
      <c r="AQ38" s="313">
        <f t="shared" si="11"/>
        <v>0</v>
      </c>
      <c r="AR38" s="312" t="str">
        <f t="shared" si="12"/>
        <v>-</v>
      </c>
      <c r="AS38" s="177">
        <v>0</v>
      </c>
      <c r="AT38" s="149">
        <v>0</v>
      </c>
      <c r="AU38" s="149">
        <v>0</v>
      </c>
      <c r="AV38" s="149">
        <v>0</v>
      </c>
      <c r="AW38" s="149">
        <v>0</v>
      </c>
      <c r="AX38" s="149">
        <v>0</v>
      </c>
      <c r="AY38" s="149">
        <v>0</v>
      </c>
      <c r="AZ38" s="149">
        <v>0</v>
      </c>
      <c r="BA38" s="149">
        <v>0</v>
      </c>
      <c r="BB38" s="149">
        <v>0</v>
      </c>
      <c r="BC38" s="149">
        <v>0</v>
      </c>
      <c r="BD38" s="314">
        <v>0</v>
      </c>
      <c r="BE38" s="313">
        <f t="shared" si="4"/>
        <v>0</v>
      </c>
      <c r="BF38" s="312" t="str">
        <f t="shared" si="5"/>
        <v>-</v>
      </c>
      <c r="BG38" s="230">
        <v>0</v>
      </c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313">
        <f t="shared" si="6"/>
        <v>0</v>
      </c>
      <c r="BT38" s="312" t="str">
        <f t="shared" si="7"/>
        <v>-</v>
      </c>
    </row>
    <row r="39" spans="1:72" ht="15" thickBot="1" x14ac:dyDescent="0.35">
      <c r="A39" s="12">
        <f t="shared" si="1"/>
        <v>33</v>
      </c>
      <c r="B39" s="7" t="s">
        <v>1890</v>
      </c>
      <c r="C39" s="3"/>
      <c r="D39" s="3"/>
      <c r="E39" s="28"/>
      <c r="F39" s="247">
        <v>0</v>
      </c>
      <c r="G39" s="254">
        <v>0</v>
      </c>
      <c r="H39" s="254">
        <v>0</v>
      </c>
      <c r="I39" s="254">
        <v>0</v>
      </c>
      <c r="J39" s="254">
        <v>0</v>
      </c>
      <c r="K39" s="13">
        <v>0</v>
      </c>
      <c r="L39" s="13">
        <v>0</v>
      </c>
      <c r="M39" s="12">
        <v>0</v>
      </c>
      <c r="N39" s="13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1</v>
      </c>
      <c r="U39" s="35">
        <v>0</v>
      </c>
      <c r="V39" s="35">
        <v>0</v>
      </c>
      <c r="W39" s="301">
        <f t="shared" si="9"/>
        <v>1</v>
      </c>
      <c r="X39" s="302" t="str">
        <f t="shared" si="10"/>
        <v>NI</v>
      </c>
      <c r="Y39" s="51">
        <v>0</v>
      </c>
      <c r="Z39" s="136">
        <v>0</v>
      </c>
      <c r="AA39" s="149">
        <v>0</v>
      </c>
      <c r="AB39" s="149">
        <v>0</v>
      </c>
      <c r="AC39" s="149">
        <v>0</v>
      </c>
      <c r="AD39" s="149">
        <v>0</v>
      </c>
      <c r="AE39" s="149">
        <v>0</v>
      </c>
      <c r="AF39" s="149">
        <v>0</v>
      </c>
      <c r="AG39" s="149">
        <v>0</v>
      </c>
      <c r="AH39" s="149">
        <v>0</v>
      </c>
      <c r="AI39" s="149">
        <v>0</v>
      </c>
      <c r="AJ39" s="149">
        <v>0</v>
      </c>
      <c r="AK39" s="149">
        <v>0</v>
      </c>
      <c r="AL39" s="149">
        <v>0</v>
      </c>
      <c r="AM39" s="149">
        <v>0</v>
      </c>
      <c r="AN39" s="149">
        <v>0</v>
      </c>
      <c r="AO39" s="149">
        <v>0</v>
      </c>
      <c r="AP39" s="311">
        <v>0</v>
      </c>
      <c r="AQ39" s="313">
        <f t="shared" si="11"/>
        <v>0</v>
      </c>
      <c r="AR39" s="312" t="str">
        <f t="shared" si="12"/>
        <v>-</v>
      </c>
      <c r="AS39" s="177">
        <v>0</v>
      </c>
      <c r="AT39" s="149">
        <v>0</v>
      </c>
      <c r="AU39" s="149">
        <v>0</v>
      </c>
      <c r="AV39" s="149">
        <v>0</v>
      </c>
      <c r="AW39" s="149">
        <v>0</v>
      </c>
      <c r="AX39" s="149">
        <v>0</v>
      </c>
      <c r="AY39" s="149">
        <v>0</v>
      </c>
      <c r="AZ39" s="149">
        <v>0</v>
      </c>
      <c r="BA39" s="149">
        <v>0</v>
      </c>
      <c r="BB39" s="149">
        <v>0</v>
      </c>
      <c r="BC39" s="149">
        <v>0</v>
      </c>
      <c r="BD39" s="314">
        <v>0</v>
      </c>
      <c r="BE39" s="313">
        <f t="shared" si="4"/>
        <v>0</v>
      </c>
      <c r="BF39" s="312" t="str">
        <f t="shared" si="5"/>
        <v>-</v>
      </c>
      <c r="BG39" s="230">
        <v>0</v>
      </c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313">
        <f t="shared" si="6"/>
        <v>0</v>
      </c>
      <c r="BT39" s="312" t="str">
        <f t="shared" si="7"/>
        <v>-</v>
      </c>
    </row>
    <row r="40" spans="1:72" ht="15" thickBot="1" x14ac:dyDescent="0.35">
      <c r="A40" s="12">
        <f t="shared" si="1"/>
        <v>34</v>
      </c>
      <c r="B40" s="7" t="s">
        <v>2107</v>
      </c>
      <c r="C40" s="3"/>
      <c r="D40" s="3"/>
      <c r="E40" s="28"/>
      <c r="F40" s="248">
        <v>0</v>
      </c>
      <c r="G40" s="254">
        <v>0</v>
      </c>
      <c r="H40" s="254">
        <v>0</v>
      </c>
      <c r="I40" s="254">
        <v>0</v>
      </c>
      <c r="J40" s="254">
        <v>0</v>
      </c>
      <c r="K40" s="13">
        <v>0</v>
      </c>
      <c r="L40" s="13">
        <v>0</v>
      </c>
      <c r="M40" s="13">
        <v>0</v>
      </c>
      <c r="N40" s="13">
        <v>0</v>
      </c>
      <c r="O40" s="35">
        <v>0</v>
      </c>
      <c r="P40" s="35">
        <v>0</v>
      </c>
      <c r="Q40" s="35">
        <v>0</v>
      </c>
      <c r="R40" s="35">
        <v>0</v>
      </c>
      <c r="S40" s="35">
        <v>1</v>
      </c>
      <c r="T40" s="35">
        <v>0</v>
      </c>
      <c r="U40" s="35">
        <v>0</v>
      </c>
      <c r="V40" s="35">
        <v>0</v>
      </c>
      <c r="W40" s="301">
        <f t="shared" si="9"/>
        <v>1</v>
      </c>
      <c r="X40" s="302" t="str">
        <f t="shared" si="10"/>
        <v>NI</v>
      </c>
      <c r="Y40" s="53">
        <v>0</v>
      </c>
      <c r="Z40" s="136">
        <v>0</v>
      </c>
      <c r="AA40" s="149">
        <v>0</v>
      </c>
      <c r="AB40" s="149">
        <v>0</v>
      </c>
      <c r="AC40" s="149">
        <v>0</v>
      </c>
      <c r="AD40" s="149">
        <v>0</v>
      </c>
      <c r="AE40" s="149">
        <v>0</v>
      </c>
      <c r="AF40" s="149">
        <v>0</v>
      </c>
      <c r="AG40" s="149">
        <v>0</v>
      </c>
      <c r="AH40" s="149">
        <v>0</v>
      </c>
      <c r="AI40" s="149">
        <v>0</v>
      </c>
      <c r="AJ40" s="149">
        <v>0</v>
      </c>
      <c r="AK40" s="149">
        <v>0</v>
      </c>
      <c r="AL40" s="149">
        <v>0</v>
      </c>
      <c r="AM40" s="149">
        <v>0</v>
      </c>
      <c r="AN40" s="149">
        <v>0</v>
      </c>
      <c r="AO40" s="149">
        <v>0</v>
      </c>
      <c r="AP40" s="311">
        <v>0</v>
      </c>
      <c r="AQ40" s="313">
        <f t="shared" si="11"/>
        <v>0</v>
      </c>
      <c r="AR40" s="312" t="str">
        <f t="shared" si="12"/>
        <v>-</v>
      </c>
      <c r="AS40" s="177">
        <v>0</v>
      </c>
      <c r="AT40" s="149">
        <v>0</v>
      </c>
      <c r="AU40" s="149">
        <v>0</v>
      </c>
      <c r="AV40" s="149">
        <v>0</v>
      </c>
      <c r="AW40" s="149">
        <v>0</v>
      </c>
      <c r="AX40" s="149">
        <v>0</v>
      </c>
      <c r="AY40" s="149">
        <v>1</v>
      </c>
      <c r="AZ40" s="149">
        <v>0</v>
      </c>
      <c r="BA40" s="149">
        <v>0</v>
      </c>
      <c r="BB40" s="149">
        <v>0</v>
      </c>
      <c r="BC40" s="149">
        <v>0</v>
      </c>
      <c r="BD40" s="314">
        <v>0</v>
      </c>
      <c r="BE40" s="313">
        <f t="shared" si="4"/>
        <v>1</v>
      </c>
      <c r="BF40" s="312" t="str">
        <f t="shared" si="5"/>
        <v>NI</v>
      </c>
      <c r="BG40" s="230">
        <v>0</v>
      </c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313">
        <f t="shared" si="6"/>
        <v>0</v>
      </c>
      <c r="BT40" s="312" t="str">
        <f t="shared" si="7"/>
        <v>-</v>
      </c>
    </row>
    <row r="41" spans="1:72" ht="15" thickBot="1" x14ac:dyDescent="0.35">
      <c r="A41" s="12">
        <f t="shared" si="1"/>
        <v>35</v>
      </c>
      <c r="B41" s="7" t="s">
        <v>2115</v>
      </c>
      <c r="C41" s="3"/>
      <c r="D41" s="3"/>
      <c r="E41" s="28"/>
      <c r="F41" s="248">
        <v>0</v>
      </c>
      <c r="G41" s="254">
        <v>0</v>
      </c>
      <c r="H41" s="254">
        <v>0</v>
      </c>
      <c r="I41" s="254">
        <v>0</v>
      </c>
      <c r="J41" s="254">
        <v>0</v>
      </c>
      <c r="K41" s="13">
        <v>0</v>
      </c>
      <c r="L41" s="13">
        <v>0</v>
      </c>
      <c r="M41" s="13">
        <v>0</v>
      </c>
      <c r="N41" s="13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01">
        <f t="shared" si="9"/>
        <v>0</v>
      </c>
      <c r="X41" s="302" t="str">
        <f t="shared" si="10"/>
        <v>-</v>
      </c>
      <c r="Y41" s="53">
        <v>0</v>
      </c>
      <c r="Z41" s="136">
        <v>0</v>
      </c>
      <c r="AA41" s="149">
        <v>0</v>
      </c>
      <c r="AB41" s="149">
        <v>0</v>
      </c>
      <c r="AC41" s="149">
        <v>0</v>
      </c>
      <c r="AD41" s="149">
        <v>0</v>
      </c>
      <c r="AE41" s="149">
        <v>0</v>
      </c>
      <c r="AF41" s="149">
        <v>0</v>
      </c>
      <c r="AG41" s="149">
        <v>0</v>
      </c>
      <c r="AH41" s="149">
        <v>0</v>
      </c>
      <c r="AI41" s="149">
        <v>0</v>
      </c>
      <c r="AJ41" s="149">
        <v>0</v>
      </c>
      <c r="AK41" s="149">
        <v>0</v>
      </c>
      <c r="AL41" s="149">
        <v>0</v>
      </c>
      <c r="AM41" s="149">
        <v>0</v>
      </c>
      <c r="AN41" s="149">
        <v>0</v>
      </c>
      <c r="AO41" s="149">
        <v>0</v>
      </c>
      <c r="AP41" s="311">
        <v>0</v>
      </c>
      <c r="AQ41" s="313">
        <f t="shared" si="11"/>
        <v>0</v>
      </c>
      <c r="AR41" s="312" t="str">
        <f t="shared" si="12"/>
        <v>-</v>
      </c>
      <c r="AS41" s="177">
        <v>0</v>
      </c>
      <c r="AT41" s="149">
        <v>0</v>
      </c>
      <c r="AU41" s="149">
        <v>0</v>
      </c>
      <c r="AV41" s="149">
        <v>0</v>
      </c>
      <c r="AW41" s="149">
        <v>0</v>
      </c>
      <c r="AX41" s="149">
        <v>0</v>
      </c>
      <c r="AY41" s="149">
        <v>0</v>
      </c>
      <c r="AZ41" s="149">
        <v>0</v>
      </c>
      <c r="BA41" s="149">
        <v>0</v>
      </c>
      <c r="BB41" s="149">
        <v>1</v>
      </c>
      <c r="BC41" s="149">
        <v>1</v>
      </c>
      <c r="BD41" s="314">
        <v>0</v>
      </c>
      <c r="BE41" s="313">
        <f t="shared" si="4"/>
        <v>2</v>
      </c>
      <c r="BF41" s="312" t="str">
        <f t="shared" si="5"/>
        <v>O</v>
      </c>
      <c r="BG41" s="230">
        <v>1</v>
      </c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313">
        <f t="shared" si="6"/>
        <v>1</v>
      </c>
      <c r="BT41" s="312" t="str">
        <f t="shared" si="7"/>
        <v>NI</v>
      </c>
    </row>
    <row r="42" spans="1:72" ht="15" thickBot="1" x14ac:dyDescent="0.35">
      <c r="A42" s="12">
        <f t="shared" si="1"/>
        <v>36</v>
      </c>
      <c r="B42" s="7" t="s">
        <v>2081</v>
      </c>
      <c r="C42" s="3">
        <v>32</v>
      </c>
      <c r="D42" s="3"/>
      <c r="E42" s="28"/>
      <c r="F42" s="248">
        <v>0</v>
      </c>
      <c r="G42" s="254">
        <v>0</v>
      </c>
      <c r="H42" s="254">
        <v>0</v>
      </c>
      <c r="I42" s="254">
        <v>0</v>
      </c>
      <c r="J42" s="254">
        <v>0</v>
      </c>
      <c r="K42" s="13">
        <v>0</v>
      </c>
      <c r="L42" s="13">
        <v>0</v>
      </c>
      <c r="M42" s="13">
        <v>0</v>
      </c>
      <c r="N42" s="13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01">
        <f t="shared" si="9"/>
        <v>0</v>
      </c>
      <c r="X42" s="302" t="str">
        <f t="shared" si="10"/>
        <v>-</v>
      </c>
      <c r="Y42" s="53">
        <v>0</v>
      </c>
      <c r="Z42" s="136">
        <v>0</v>
      </c>
      <c r="AA42" s="149">
        <v>0</v>
      </c>
      <c r="AB42" s="149">
        <v>0</v>
      </c>
      <c r="AC42" s="149">
        <v>0</v>
      </c>
      <c r="AD42" s="149">
        <v>0</v>
      </c>
      <c r="AE42" s="149">
        <v>0</v>
      </c>
      <c r="AF42" s="149">
        <v>0</v>
      </c>
      <c r="AG42" s="149">
        <v>0</v>
      </c>
      <c r="AH42" s="149">
        <v>0</v>
      </c>
      <c r="AI42" s="149">
        <v>0</v>
      </c>
      <c r="AJ42" s="149">
        <v>0</v>
      </c>
      <c r="AK42" s="149">
        <v>0</v>
      </c>
      <c r="AL42" s="149">
        <v>0</v>
      </c>
      <c r="AM42" s="149">
        <v>1</v>
      </c>
      <c r="AN42" s="149">
        <v>0</v>
      </c>
      <c r="AO42" s="149">
        <v>0</v>
      </c>
      <c r="AP42" s="311">
        <v>0</v>
      </c>
      <c r="AQ42" s="313">
        <f t="shared" si="11"/>
        <v>1</v>
      </c>
      <c r="AR42" s="312" t="str">
        <f t="shared" si="12"/>
        <v>NI</v>
      </c>
      <c r="AS42" s="177">
        <v>0</v>
      </c>
      <c r="AT42" s="149">
        <v>0</v>
      </c>
      <c r="AU42" s="149">
        <v>0</v>
      </c>
      <c r="AV42" s="149">
        <v>0</v>
      </c>
      <c r="AW42" s="149">
        <v>0</v>
      </c>
      <c r="AX42" s="149">
        <v>0</v>
      </c>
      <c r="AY42" s="149">
        <v>0</v>
      </c>
      <c r="AZ42" s="149">
        <v>0</v>
      </c>
      <c r="BA42" s="149">
        <v>0</v>
      </c>
      <c r="BB42" s="149">
        <v>0</v>
      </c>
      <c r="BC42" s="149">
        <v>0</v>
      </c>
      <c r="BD42" s="314">
        <v>0</v>
      </c>
      <c r="BE42" s="313">
        <f t="shared" si="4"/>
        <v>0</v>
      </c>
      <c r="BF42" s="312" t="str">
        <f t="shared" si="5"/>
        <v>-</v>
      </c>
      <c r="BG42" s="230">
        <v>0</v>
      </c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313">
        <f t="shared" si="6"/>
        <v>0</v>
      </c>
      <c r="BT42" s="312" t="str">
        <f t="shared" si="7"/>
        <v>-</v>
      </c>
    </row>
    <row r="43" spans="1:72" ht="15" thickBot="1" x14ac:dyDescent="0.35">
      <c r="A43" s="12">
        <f t="shared" si="1"/>
        <v>37</v>
      </c>
      <c r="B43" s="7" t="s">
        <v>2095</v>
      </c>
      <c r="C43" s="3"/>
      <c r="D43" s="3"/>
      <c r="E43" s="28"/>
      <c r="F43" s="248">
        <v>0</v>
      </c>
      <c r="G43" s="254">
        <v>0</v>
      </c>
      <c r="H43" s="254">
        <v>0</v>
      </c>
      <c r="I43" s="254">
        <v>0</v>
      </c>
      <c r="J43" s="254">
        <v>0</v>
      </c>
      <c r="K43" s="13">
        <v>0</v>
      </c>
      <c r="L43" s="13">
        <v>0</v>
      </c>
      <c r="M43" s="13">
        <v>0</v>
      </c>
      <c r="N43" s="13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01">
        <f t="shared" si="9"/>
        <v>0</v>
      </c>
      <c r="X43" s="302" t="str">
        <f t="shared" si="10"/>
        <v>-</v>
      </c>
      <c r="Y43" s="53">
        <v>0</v>
      </c>
      <c r="Z43" s="136">
        <v>0</v>
      </c>
      <c r="AA43" s="149">
        <v>0</v>
      </c>
      <c r="AB43" s="149">
        <v>0</v>
      </c>
      <c r="AC43" s="149">
        <v>0</v>
      </c>
      <c r="AD43" s="149">
        <v>0</v>
      </c>
      <c r="AE43" s="149">
        <v>0</v>
      </c>
      <c r="AF43" s="149">
        <v>0</v>
      </c>
      <c r="AG43" s="149">
        <v>0</v>
      </c>
      <c r="AH43" s="149">
        <v>0</v>
      </c>
      <c r="AI43" s="149">
        <v>0</v>
      </c>
      <c r="AJ43" s="149">
        <v>0</v>
      </c>
      <c r="AK43" s="149">
        <v>0</v>
      </c>
      <c r="AL43" s="149">
        <v>0</v>
      </c>
      <c r="AM43" s="149">
        <v>0</v>
      </c>
      <c r="AN43" s="149">
        <v>0</v>
      </c>
      <c r="AO43" s="149">
        <v>0</v>
      </c>
      <c r="AP43" s="311">
        <v>0</v>
      </c>
      <c r="AQ43" s="313">
        <f t="shared" si="11"/>
        <v>0</v>
      </c>
      <c r="AR43" s="312" t="str">
        <f t="shared" si="12"/>
        <v>-</v>
      </c>
      <c r="AS43" s="177">
        <v>0</v>
      </c>
      <c r="AT43" s="149">
        <v>1</v>
      </c>
      <c r="AU43" s="149">
        <v>0</v>
      </c>
      <c r="AV43" s="149">
        <v>0</v>
      </c>
      <c r="AW43" s="149">
        <v>0</v>
      </c>
      <c r="AX43" s="149">
        <v>0</v>
      </c>
      <c r="AY43" s="149">
        <v>0</v>
      </c>
      <c r="AZ43" s="149">
        <v>0</v>
      </c>
      <c r="BA43" s="149">
        <v>0</v>
      </c>
      <c r="BB43" s="149">
        <v>0</v>
      </c>
      <c r="BC43" s="149">
        <v>0</v>
      </c>
      <c r="BD43" s="314">
        <v>0</v>
      </c>
      <c r="BE43" s="313">
        <f t="shared" si="4"/>
        <v>1</v>
      </c>
      <c r="BF43" s="312" t="str">
        <f t="shared" si="5"/>
        <v>NI</v>
      </c>
      <c r="BG43" s="230">
        <v>0</v>
      </c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313">
        <f t="shared" si="6"/>
        <v>0</v>
      </c>
      <c r="BT43" s="312" t="str">
        <f t="shared" si="7"/>
        <v>-</v>
      </c>
    </row>
    <row r="44" spans="1:72" ht="15" thickBot="1" x14ac:dyDescent="0.35">
      <c r="A44" s="12">
        <f t="shared" si="1"/>
        <v>38</v>
      </c>
      <c r="B44" s="7" t="s">
        <v>2114</v>
      </c>
      <c r="C44" s="3"/>
      <c r="D44" s="3"/>
      <c r="E44" s="28"/>
      <c r="F44" s="248">
        <v>0</v>
      </c>
      <c r="G44" s="254">
        <v>0</v>
      </c>
      <c r="H44" s="254">
        <v>0</v>
      </c>
      <c r="I44" s="254">
        <v>0</v>
      </c>
      <c r="J44" s="254">
        <v>0</v>
      </c>
      <c r="K44" s="13">
        <v>0</v>
      </c>
      <c r="L44" s="13">
        <v>0</v>
      </c>
      <c r="M44" s="13">
        <v>0</v>
      </c>
      <c r="N44" s="13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01">
        <f t="shared" si="9"/>
        <v>0</v>
      </c>
      <c r="X44" s="302" t="str">
        <f t="shared" si="10"/>
        <v>-</v>
      </c>
      <c r="Y44" s="53">
        <v>0</v>
      </c>
      <c r="Z44" s="136">
        <v>0</v>
      </c>
      <c r="AA44" s="149">
        <v>0</v>
      </c>
      <c r="AB44" s="149">
        <v>0</v>
      </c>
      <c r="AC44" s="149">
        <v>0</v>
      </c>
      <c r="AD44" s="149">
        <v>0</v>
      </c>
      <c r="AE44" s="149">
        <v>0</v>
      </c>
      <c r="AF44" s="149">
        <v>0</v>
      </c>
      <c r="AG44" s="149">
        <v>0</v>
      </c>
      <c r="AH44" s="149">
        <v>0</v>
      </c>
      <c r="AI44" s="149">
        <v>0</v>
      </c>
      <c r="AJ44" s="149">
        <v>0</v>
      </c>
      <c r="AK44" s="149">
        <v>0</v>
      </c>
      <c r="AL44" s="149">
        <v>0</v>
      </c>
      <c r="AM44" s="149">
        <v>0</v>
      </c>
      <c r="AN44" s="149">
        <v>0</v>
      </c>
      <c r="AO44" s="149">
        <v>0</v>
      </c>
      <c r="AP44" s="311">
        <v>0</v>
      </c>
      <c r="AQ44" s="313">
        <f t="shared" si="11"/>
        <v>0</v>
      </c>
      <c r="AR44" s="312" t="str">
        <f t="shared" si="12"/>
        <v>-</v>
      </c>
      <c r="AS44" s="177">
        <v>0</v>
      </c>
      <c r="AT44" s="149">
        <v>0</v>
      </c>
      <c r="AU44" s="149">
        <v>0</v>
      </c>
      <c r="AV44" s="149">
        <v>0</v>
      </c>
      <c r="AW44" s="149">
        <v>0</v>
      </c>
      <c r="AX44" s="149">
        <v>0</v>
      </c>
      <c r="AY44" s="149">
        <v>0</v>
      </c>
      <c r="AZ44" s="149">
        <v>0</v>
      </c>
      <c r="BA44" s="149">
        <v>0</v>
      </c>
      <c r="BB44" s="149">
        <v>1</v>
      </c>
      <c r="BC44" s="149">
        <v>0</v>
      </c>
      <c r="BD44" s="314">
        <v>0</v>
      </c>
      <c r="BE44" s="313">
        <f t="shared" si="4"/>
        <v>1</v>
      </c>
      <c r="BF44" s="312" t="str">
        <f t="shared" si="5"/>
        <v>NI</v>
      </c>
      <c r="BG44" s="230">
        <v>0</v>
      </c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313">
        <f t="shared" si="6"/>
        <v>0</v>
      </c>
      <c r="BT44" s="312" t="str">
        <f t="shared" si="7"/>
        <v>-</v>
      </c>
    </row>
    <row r="45" spans="1:72" ht="15" thickBot="1" x14ac:dyDescent="0.35">
      <c r="A45" s="12">
        <f t="shared" si="1"/>
        <v>39</v>
      </c>
      <c r="B45" s="7" t="s">
        <v>2049</v>
      </c>
      <c r="C45" s="3"/>
      <c r="D45" s="3"/>
      <c r="E45" s="28"/>
      <c r="F45" s="248">
        <v>0</v>
      </c>
      <c r="G45" s="254">
        <v>0</v>
      </c>
      <c r="H45" s="254">
        <v>0</v>
      </c>
      <c r="I45" s="254">
        <v>0</v>
      </c>
      <c r="J45" s="254">
        <v>0</v>
      </c>
      <c r="K45" s="13">
        <v>0</v>
      </c>
      <c r="L45" s="13">
        <v>0</v>
      </c>
      <c r="M45" s="13">
        <v>0</v>
      </c>
      <c r="N45" s="13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01">
        <f t="shared" si="9"/>
        <v>0</v>
      </c>
      <c r="X45" s="302" t="str">
        <f t="shared" si="10"/>
        <v>-</v>
      </c>
      <c r="Y45" s="53">
        <v>0</v>
      </c>
      <c r="Z45" s="136">
        <v>0</v>
      </c>
      <c r="AA45" s="149">
        <v>0</v>
      </c>
      <c r="AB45" s="149">
        <v>1</v>
      </c>
      <c r="AC45" s="149">
        <v>0</v>
      </c>
      <c r="AD45" s="149">
        <v>0</v>
      </c>
      <c r="AE45" s="149">
        <v>0</v>
      </c>
      <c r="AF45" s="149">
        <v>0</v>
      </c>
      <c r="AG45" s="149">
        <v>0</v>
      </c>
      <c r="AH45" s="149">
        <v>0</v>
      </c>
      <c r="AI45" s="149">
        <v>0</v>
      </c>
      <c r="AJ45" s="149">
        <v>0</v>
      </c>
      <c r="AK45" s="149">
        <v>0</v>
      </c>
      <c r="AL45" s="149">
        <v>0</v>
      </c>
      <c r="AM45" s="149">
        <v>0</v>
      </c>
      <c r="AN45" s="149">
        <v>0</v>
      </c>
      <c r="AO45" s="149">
        <v>0</v>
      </c>
      <c r="AP45" s="311">
        <v>0</v>
      </c>
      <c r="AQ45" s="313">
        <f t="shared" si="11"/>
        <v>1</v>
      </c>
      <c r="AR45" s="312" t="str">
        <f t="shared" si="12"/>
        <v>NI</v>
      </c>
      <c r="AS45" s="177">
        <v>0</v>
      </c>
      <c r="AT45" s="149">
        <v>0</v>
      </c>
      <c r="AU45" s="149">
        <v>0</v>
      </c>
      <c r="AV45" s="149">
        <v>0</v>
      </c>
      <c r="AW45" s="149">
        <v>0</v>
      </c>
      <c r="AX45" s="149">
        <v>0</v>
      </c>
      <c r="AY45" s="149">
        <v>0</v>
      </c>
      <c r="AZ45" s="149">
        <v>0</v>
      </c>
      <c r="BA45" s="149">
        <v>0</v>
      </c>
      <c r="BB45" s="149">
        <v>0</v>
      </c>
      <c r="BC45" s="149">
        <v>0</v>
      </c>
      <c r="BD45" s="314">
        <v>0</v>
      </c>
      <c r="BE45" s="313">
        <f t="shared" si="4"/>
        <v>0</v>
      </c>
      <c r="BF45" s="312" t="str">
        <f t="shared" si="5"/>
        <v>-</v>
      </c>
      <c r="BG45" s="230">
        <v>0</v>
      </c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313">
        <f t="shared" si="6"/>
        <v>0</v>
      </c>
      <c r="BT45" s="312" t="str">
        <f t="shared" si="7"/>
        <v>-</v>
      </c>
    </row>
    <row r="46" spans="1:72" ht="15" thickBot="1" x14ac:dyDescent="0.35">
      <c r="A46" s="12">
        <f t="shared" si="1"/>
        <v>40</v>
      </c>
      <c r="B46" s="7" t="s">
        <v>1894</v>
      </c>
      <c r="C46" s="3">
        <v>10</v>
      </c>
      <c r="D46" s="3"/>
      <c r="E46" s="28"/>
      <c r="F46" s="248">
        <v>0</v>
      </c>
      <c r="G46" s="254">
        <v>0</v>
      </c>
      <c r="H46" s="254">
        <v>0</v>
      </c>
      <c r="I46" s="254">
        <v>0</v>
      </c>
      <c r="J46" s="254">
        <v>0</v>
      </c>
      <c r="K46" s="13">
        <v>0</v>
      </c>
      <c r="L46" s="12">
        <v>0</v>
      </c>
      <c r="M46" s="12">
        <v>0</v>
      </c>
      <c r="N46" s="13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01">
        <f t="shared" si="9"/>
        <v>0</v>
      </c>
      <c r="X46" s="302" t="str">
        <f t="shared" si="10"/>
        <v>-</v>
      </c>
      <c r="Y46" s="53">
        <v>1</v>
      </c>
      <c r="Z46" s="136">
        <v>0</v>
      </c>
      <c r="AA46" s="149">
        <v>0</v>
      </c>
      <c r="AB46" s="149">
        <v>0</v>
      </c>
      <c r="AC46" s="149">
        <v>0</v>
      </c>
      <c r="AD46" s="149">
        <v>0</v>
      </c>
      <c r="AE46" s="149">
        <v>0</v>
      </c>
      <c r="AF46" s="149">
        <v>0</v>
      </c>
      <c r="AG46" s="149">
        <v>0</v>
      </c>
      <c r="AH46" s="149">
        <v>0</v>
      </c>
      <c r="AI46" s="149">
        <v>0</v>
      </c>
      <c r="AJ46" s="149">
        <v>0</v>
      </c>
      <c r="AK46" s="149">
        <v>0</v>
      </c>
      <c r="AL46" s="149">
        <v>0</v>
      </c>
      <c r="AM46" s="149">
        <v>0</v>
      </c>
      <c r="AN46" s="149">
        <v>0</v>
      </c>
      <c r="AO46" s="149">
        <v>0</v>
      </c>
      <c r="AP46" s="311">
        <v>0</v>
      </c>
      <c r="AQ46" s="313">
        <f t="shared" si="11"/>
        <v>1</v>
      </c>
      <c r="AR46" s="312" t="str">
        <f t="shared" si="12"/>
        <v>NI</v>
      </c>
      <c r="AS46" s="177">
        <v>0</v>
      </c>
      <c r="AT46" s="149">
        <v>0</v>
      </c>
      <c r="AU46" s="149">
        <v>0</v>
      </c>
      <c r="AV46" s="149">
        <v>0</v>
      </c>
      <c r="AW46" s="149">
        <v>0</v>
      </c>
      <c r="AX46" s="149">
        <v>0</v>
      </c>
      <c r="AY46" s="149">
        <v>0</v>
      </c>
      <c r="AZ46" s="149">
        <v>0</v>
      </c>
      <c r="BA46" s="149">
        <v>0</v>
      </c>
      <c r="BB46" s="149">
        <v>0</v>
      </c>
      <c r="BC46" s="149">
        <v>0</v>
      </c>
      <c r="BD46" s="314">
        <v>0</v>
      </c>
      <c r="BE46" s="313">
        <f t="shared" si="4"/>
        <v>0</v>
      </c>
      <c r="BF46" s="312" t="str">
        <f t="shared" si="5"/>
        <v>-</v>
      </c>
      <c r="BG46" s="230">
        <v>0</v>
      </c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313">
        <f t="shared" si="6"/>
        <v>0</v>
      </c>
      <c r="BT46" s="312" t="str">
        <f t="shared" si="7"/>
        <v>-</v>
      </c>
    </row>
    <row r="47" spans="1:72" ht="15" thickBot="1" x14ac:dyDescent="0.35">
      <c r="A47" s="12">
        <f t="shared" si="1"/>
        <v>41</v>
      </c>
      <c r="B47" s="7" t="s">
        <v>2052</v>
      </c>
      <c r="C47" s="3">
        <v>67</v>
      </c>
      <c r="D47" s="3"/>
      <c r="E47" s="28"/>
      <c r="F47" s="248">
        <v>0</v>
      </c>
      <c r="G47" s="254">
        <v>0</v>
      </c>
      <c r="H47" s="254">
        <v>0</v>
      </c>
      <c r="I47" s="254">
        <v>0</v>
      </c>
      <c r="J47" s="254">
        <v>0</v>
      </c>
      <c r="K47" s="13">
        <v>0</v>
      </c>
      <c r="L47" s="12">
        <v>0</v>
      </c>
      <c r="M47" s="12">
        <v>0</v>
      </c>
      <c r="N47" s="13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01">
        <f t="shared" si="9"/>
        <v>0</v>
      </c>
      <c r="X47" s="302" t="str">
        <f t="shared" si="10"/>
        <v>-</v>
      </c>
      <c r="Y47" s="53">
        <v>0</v>
      </c>
      <c r="Z47" s="136">
        <v>0</v>
      </c>
      <c r="AA47" s="149">
        <v>1</v>
      </c>
      <c r="AB47" s="149">
        <v>0</v>
      </c>
      <c r="AC47" s="149">
        <v>0</v>
      </c>
      <c r="AD47" s="149">
        <v>0</v>
      </c>
      <c r="AE47" s="149">
        <v>0</v>
      </c>
      <c r="AF47" s="149">
        <v>0</v>
      </c>
      <c r="AG47" s="149">
        <v>0</v>
      </c>
      <c r="AH47" s="149">
        <v>0</v>
      </c>
      <c r="AI47" s="149">
        <v>0</v>
      </c>
      <c r="AJ47" s="149">
        <v>0</v>
      </c>
      <c r="AK47" s="149">
        <v>0</v>
      </c>
      <c r="AL47" s="149">
        <v>0</v>
      </c>
      <c r="AM47" s="149">
        <v>0</v>
      </c>
      <c r="AN47" s="149">
        <v>0</v>
      </c>
      <c r="AO47" s="149">
        <v>0</v>
      </c>
      <c r="AP47" s="311">
        <v>0</v>
      </c>
      <c r="AQ47" s="313">
        <f t="shared" si="11"/>
        <v>1</v>
      </c>
      <c r="AR47" s="312" t="str">
        <f t="shared" si="12"/>
        <v>NI</v>
      </c>
      <c r="AS47" s="177">
        <v>0</v>
      </c>
      <c r="AT47" s="149">
        <v>0</v>
      </c>
      <c r="AU47" s="149">
        <v>0</v>
      </c>
      <c r="AV47" s="149">
        <v>0</v>
      </c>
      <c r="AW47" s="149">
        <v>0</v>
      </c>
      <c r="AX47" s="149">
        <v>0</v>
      </c>
      <c r="AY47" s="149">
        <v>0</v>
      </c>
      <c r="AZ47" s="149">
        <v>0</v>
      </c>
      <c r="BA47" s="149">
        <v>0</v>
      </c>
      <c r="BB47" s="149">
        <v>0</v>
      </c>
      <c r="BC47" s="149">
        <v>0</v>
      </c>
      <c r="BD47" s="314">
        <v>0</v>
      </c>
      <c r="BE47" s="313">
        <f t="shared" si="4"/>
        <v>0</v>
      </c>
      <c r="BF47" s="312" t="str">
        <f t="shared" si="5"/>
        <v>-</v>
      </c>
      <c r="BG47" s="230">
        <v>0</v>
      </c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313">
        <f t="shared" si="6"/>
        <v>0</v>
      </c>
      <c r="BT47" s="312" t="str">
        <f t="shared" si="7"/>
        <v>-</v>
      </c>
    </row>
    <row r="48" spans="1:72" ht="15" thickBot="1" x14ac:dyDescent="0.35">
      <c r="A48" s="12">
        <f t="shared" si="1"/>
        <v>42</v>
      </c>
      <c r="B48" s="7" t="s">
        <v>2058</v>
      </c>
      <c r="C48" s="3">
        <v>51</v>
      </c>
      <c r="D48" s="3"/>
      <c r="E48" s="28"/>
      <c r="F48" s="248">
        <v>0</v>
      </c>
      <c r="G48" s="254">
        <v>0</v>
      </c>
      <c r="H48" s="254">
        <v>0</v>
      </c>
      <c r="I48" s="254">
        <v>0</v>
      </c>
      <c r="J48" s="254">
        <v>0</v>
      </c>
      <c r="K48" s="13">
        <v>0</v>
      </c>
      <c r="L48" s="12">
        <v>0</v>
      </c>
      <c r="M48" s="12">
        <v>0</v>
      </c>
      <c r="N48" s="13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01">
        <f t="shared" si="9"/>
        <v>0</v>
      </c>
      <c r="X48" s="302" t="str">
        <f t="shared" si="10"/>
        <v>-</v>
      </c>
      <c r="Y48" s="53">
        <v>0</v>
      </c>
      <c r="Z48" s="136">
        <v>0</v>
      </c>
      <c r="AA48" s="149">
        <v>1</v>
      </c>
      <c r="AB48" s="149">
        <v>0</v>
      </c>
      <c r="AC48" s="149">
        <v>0</v>
      </c>
      <c r="AD48" s="149">
        <v>0</v>
      </c>
      <c r="AE48" s="149">
        <v>0</v>
      </c>
      <c r="AF48" s="149">
        <v>0</v>
      </c>
      <c r="AG48" s="149">
        <v>0</v>
      </c>
      <c r="AH48" s="149">
        <v>0</v>
      </c>
      <c r="AI48" s="149">
        <v>0</v>
      </c>
      <c r="AJ48" s="149">
        <v>0</v>
      </c>
      <c r="AK48" s="149">
        <v>0</v>
      </c>
      <c r="AL48" s="149">
        <v>0</v>
      </c>
      <c r="AM48" s="149">
        <v>0</v>
      </c>
      <c r="AN48" s="149">
        <v>0</v>
      </c>
      <c r="AO48" s="149">
        <v>0</v>
      </c>
      <c r="AP48" s="311">
        <v>0</v>
      </c>
      <c r="AQ48" s="313">
        <f t="shared" si="11"/>
        <v>1</v>
      </c>
      <c r="AR48" s="312" t="str">
        <f t="shared" si="12"/>
        <v>NI</v>
      </c>
      <c r="AS48" s="177">
        <v>0</v>
      </c>
      <c r="AT48" s="149">
        <v>0</v>
      </c>
      <c r="AU48" s="149">
        <v>0</v>
      </c>
      <c r="AV48" s="149">
        <v>0</v>
      </c>
      <c r="AW48" s="149">
        <v>0</v>
      </c>
      <c r="AX48" s="149">
        <v>0</v>
      </c>
      <c r="AY48" s="149">
        <v>0</v>
      </c>
      <c r="AZ48" s="149">
        <v>0</v>
      </c>
      <c r="BA48" s="149">
        <v>0</v>
      </c>
      <c r="BB48" s="149">
        <v>0</v>
      </c>
      <c r="BC48" s="149">
        <v>0</v>
      </c>
      <c r="BD48" s="314">
        <v>0</v>
      </c>
      <c r="BE48" s="313">
        <f t="shared" si="4"/>
        <v>0</v>
      </c>
      <c r="BF48" s="312" t="str">
        <f t="shared" si="5"/>
        <v>-</v>
      </c>
      <c r="BG48" s="230">
        <v>0</v>
      </c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313">
        <f t="shared" si="6"/>
        <v>0</v>
      </c>
      <c r="BT48" s="312" t="str">
        <f t="shared" si="7"/>
        <v>-</v>
      </c>
    </row>
    <row r="49" spans="1:72" ht="15" thickBot="1" x14ac:dyDescent="0.35">
      <c r="A49" s="12">
        <f t="shared" si="1"/>
        <v>43</v>
      </c>
      <c r="B49" s="7" t="s">
        <v>1542</v>
      </c>
      <c r="C49" s="3"/>
      <c r="D49" s="3"/>
      <c r="E49" s="28"/>
      <c r="F49" s="247">
        <v>0</v>
      </c>
      <c r="G49" s="254">
        <v>0</v>
      </c>
      <c r="H49" s="254">
        <v>0</v>
      </c>
      <c r="I49" s="254">
        <v>0</v>
      </c>
      <c r="J49" s="254">
        <v>0</v>
      </c>
      <c r="K49" s="13">
        <v>0</v>
      </c>
      <c r="L49" s="12">
        <v>0</v>
      </c>
      <c r="M49" s="13">
        <v>1</v>
      </c>
      <c r="N49" s="13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01">
        <f t="shared" si="9"/>
        <v>1</v>
      </c>
      <c r="X49" s="302" t="str">
        <f t="shared" si="10"/>
        <v>NI</v>
      </c>
      <c r="Y49" s="51">
        <v>0</v>
      </c>
      <c r="Z49" s="136">
        <v>0</v>
      </c>
      <c r="AA49" s="149">
        <v>0</v>
      </c>
      <c r="AB49" s="149">
        <v>0</v>
      </c>
      <c r="AC49" s="149">
        <v>0</v>
      </c>
      <c r="AD49" s="149">
        <v>0</v>
      </c>
      <c r="AE49" s="149">
        <v>0</v>
      </c>
      <c r="AF49" s="149">
        <v>0</v>
      </c>
      <c r="AG49" s="149">
        <v>0</v>
      </c>
      <c r="AH49" s="149">
        <v>0</v>
      </c>
      <c r="AI49" s="149">
        <v>0</v>
      </c>
      <c r="AJ49" s="149">
        <v>0</v>
      </c>
      <c r="AK49" s="149">
        <v>0</v>
      </c>
      <c r="AL49" s="149">
        <v>0</v>
      </c>
      <c r="AM49" s="149">
        <v>0</v>
      </c>
      <c r="AN49" s="149">
        <v>0</v>
      </c>
      <c r="AO49" s="149">
        <v>0</v>
      </c>
      <c r="AP49" s="311">
        <v>0</v>
      </c>
      <c r="AQ49" s="313">
        <f t="shared" si="11"/>
        <v>0</v>
      </c>
      <c r="AR49" s="312" t="str">
        <f t="shared" si="12"/>
        <v>-</v>
      </c>
      <c r="AS49" s="177">
        <v>0</v>
      </c>
      <c r="AT49" s="149">
        <v>0</v>
      </c>
      <c r="AU49" s="149">
        <v>0</v>
      </c>
      <c r="AV49" s="149">
        <v>0</v>
      </c>
      <c r="AW49" s="149">
        <v>0</v>
      </c>
      <c r="AX49" s="149">
        <v>0</v>
      </c>
      <c r="AY49" s="149">
        <v>0</v>
      </c>
      <c r="AZ49" s="149">
        <v>0</v>
      </c>
      <c r="BA49" s="149">
        <v>0</v>
      </c>
      <c r="BB49" s="149">
        <v>0</v>
      </c>
      <c r="BC49" s="149">
        <v>0</v>
      </c>
      <c r="BD49" s="314">
        <v>0</v>
      </c>
      <c r="BE49" s="313">
        <f t="shared" si="4"/>
        <v>0</v>
      </c>
      <c r="BF49" s="312" t="str">
        <f t="shared" si="5"/>
        <v>-</v>
      </c>
      <c r="BG49" s="230">
        <v>0</v>
      </c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313">
        <f t="shared" si="6"/>
        <v>0</v>
      </c>
      <c r="BT49" s="312" t="str">
        <f t="shared" si="7"/>
        <v>-</v>
      </c>
    </row>
    <row r="50" spans="1:72" ht="15" thickBot="1" x14ac:dyDescent="0.35">
      <c r="A50" s="12">
        <f t="shared" si="1"/>
        <v>44</v>
      </c>
      <c r="B50" s="7" t="s">
        <v>1530</v>
      </c>
      <c r="C50" s="3"/>
      <c r="D50" s="3"/>
      <c r="E50" s="28"/>
      <c r="F50" s="248">
        <v>0</v>
      </c>
      <c r="G50" s="254">
        <v>0</v>
      </c>
      <c r="H50" s="254">
        <v>1</v>
      </c>
      <c r="I50" s="254">
        <v>1</v>
      </c>
      <c r="J50" s="254">
        <v>0</v>
      </c>
      <c r="K50" s="13">
        <v>0</v>
      </c>
      <c r="L50" s="12">
        <v>0</v>
      </c>
      <c r="M50" s="13">
        <v>0</v>
      </c>
      <c r="N50" s="13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01">
        <f t="shared" si="9"/>
        <v>2</v>
      </c>
      <c r="X50" s="302" t="str">
        <f t="shared" si="10"/>
        <v>O</v>
      </c>
      <c r="Y50" s="53">
        <v>0</v>
      </c>
      <c r="Z50" s="136">
        <v>0</v>
      </c>
      <c r="AA50" s="149">
        <v>0</v>
      </c>
      <c r="AB50" s="149">
        <v>0</v>
      </c>
      <c r="AC50" s="149">
        <v>0</v>
      </c>
      <c r="AD50" s="149">
        <v>0</v>
      </c>
      <c r="AE50" s="149">
        <v>0</v>
      </c>
      <c r="AF50" s="149">
        <v>0</v>
      </c>
      <c r="AG50" s="149">
        <v>0</v>
      </c>
      <c r="AH50" s="149">
        <v>0</v>
      </c>
      <c r="AI50" s="149">
        <v>0</v>
      </c>
      <c r="AJ50" s="149">
        <v>0</v>
      </c>
      <c r="AK50" s="149">
        <v>0</v>
      </c>
      <c r="AL50" s="149">
        <v>0</v>
      </c>
      <c r="AM50" s="149">
        <v>0</v>
      </c>
      <c r="AN50" s="149">
        <v>0</v>
      </c>
      <c r="AO50" s="149">
        <v>0</v>
      </c>
      <c r="AP50" s="311">
        <v>0</v>
      </c>
      <c r="AQ50" s="313">
        <f t="shared" si="11"/>
        <v>0</v>
      </c>
      <c r="AR50" s="312" t="str">
        <f t="shared" si="12"/>
        <v>-</v>
      </c>
      <c r="AS50" s="177">
        <v>0</v>
      </c>
      <c r="AT50" s="149">
        <v>0</v>
      </c>
      <c r="AU50" s="149">
        <v>0</v>
      </c>
      <c r="AV50" s="149">
        <v>0</v>
      </c>
      <c r="AW50" s="149">
        <v>0</v>
      </c>
      <c r="AX50" s="149">
        <v>0</v>
      </c>
      <c r="AY50" s="149">
        <v>0</v>
      </c>
      <c r="AZ50" s="149">
        <v>0</v>
      </c>
      <c r="BA50" s="149">
        <v>0</v>
      </c>
      <c r="BB50" s="149">
        <v>0</v>
      </c>
      <c r="BC50" s="149">
        <v>0</v>
      </c>
      <c r="BD50" s="314">
        <v>1</v>
      </c>
      <c r="BE50" s="313">
        <f t="shared" si="4"/>
        <v>1</v>
      </c>
      <c r="BF50" s="312" t="str">
        <f t="shared" si="5"/>
        <v>NI</v>
      </c>
      <c r="BG50" s="230">
        <v>0</v>
      </c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313">
        <f t="shared" si="6"/>
        <v>0</v>
      </c>
      <c r="BT50" s="312" t="str">
        <f t="shared" si="7"/>
        <v>-</v>
      </c>
    </row>
    <row r="51" spans="1:72" ht="15" thickBot="1" x14ac:dyDescent="0.35">
      <c r="A51" s="12">
        <f t="shared" ref="A51:A126" si="13">A50+1</f>
        <v>45</v>
      </c>
      <c r="B51" s="7" t="s">
        <v>1898</v>
      </c>
      <c r="C51" s="3">
        <v>52</v>
      </c>
      <c r="D51" s="3"/>
      <c r="E51" s="28"/>
      <c r="F51" s="248">
        <v>0</v>
      </c>
      <c r="G51" s="254">
        <v>0</v>
      </c>
      <c r="H51" s="254">
        <v>0</v>
      </c>
      <c r="I51" s="254">
        <v>0</v>
      </c>
      <c r="J51" s="254">
        <v>0</v>
      </c>
      <c r="K51" s="13">
        <v>0</v>
      </c>
      <c r="L51" s="12">
        <v>0</v>
      </c>
      <c r="M51" s="13">
        <v>0</v>
      </c>
      <c r="N51" s="13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01">
        <f t="shared" si="9"/>
        <v>0</v>
      </c>
      <c r="X51" s="302" t="str">
        <f t="shared" si="10"/>
        <v>-</v>
      </c>
      <c r="Y51" s="53">
        <v>0</v>
      </c>
      <c r="Z51" s="136">
        <v>1</v>
      </c>
      <c r="AA51" s="149">
        <v>0</v>
      </c>
      <c r="AB51" s="149">
        <v>0</v>
      </c>
      <c r="AC51" s="149">
        <v>0</v>
      </c>
      <c r="AD51" s="149">
        <v>0</v>
      </c>
      <c r="AE51" s="149">
        <v>0</v>
      </c>
      <c r="AF51" s="149">
        <v>0</v>
      </c>
      <c r="AG51" s="149">
        <v>0</v>
      </c>
      <c r="AH51" s="149">
        <v>0</v>
      </c>
      <c r="AI51" s="149">
        <v>0</v>
      </c>
      <c r="AJ51" s="149">
        <v>0</v>
      </c>
      <c r="AK51" s="149">
        <v>0</v>
      </c>
      <c r="AL51" s="149">
        <v>0</v>
      </c>
      <c r="AM51" s="149">
        <v>0</v>
      </c>
      <c r="AN51" s="149">
        <v>0</v>
      </c>
      <c r="AO51" s="149">
        <v>0</v>
      </c>
      <c r="AP51" s="311">
        <v>0</v>
      </c>
      <c r="AQ51" s="313">
        <f t="shared" si="11"/>
        <v>1</v>
      </c>
      <c r="AR51" s="312" t="str">
        <f t="shared" si="12"/>
        <v>NI</v>
      </c>
      <c r="AS51" s="177">
        <v>0</v>
      </c>
      <c r="AT51" s="149">
        <v>0</v>
      </c>
      <c r="AU51" s="149">
        <v>0</v>
      </c>
      <c r="AV51" s="149">
        <v>0</v>
      </c>
      <c r="AW51" s="149">
        <v>0</v>
      </c>
      <c r="AX51" s="149">
        <v>0</v>
      </c>
      <c r="AY51" s="149">
        <v>0</v>
      </c>
      <c r="AZ51" s="149">
        <v>0</v>
      </c>
      <c r="BA51" s="149">
        <v>0</v>
      </c>
      <c r="BB51" s="149">
        <v>0</v>
      </c>
      <c r="BC51" s="149">
        <v>0</v>
      </c>
      <c r="BD51" s="314">
        <v>0</v>
      </c>
      <c r="BE51" s="313">
        <f t="shared" si="4"/>
        <v>0</v>
      </c>
      <c r="BF51" s="312" t="str">
        <f t="shared" si="5"/>
        <v>-</v>
      </c>
      <c r="BG51" s="230">
        <v>0</v>
      </c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313">
        <f t="shared" si="6"/>
        <v>0</v>
      </c>
      <c r="BT51" s="312" t="str">
        <f t="shared" si="7"/>
        <v>-</v>
      </c>
    </row>
    <row r="52" spans="1:72" ht="15" thickBot="1" x14ac:dyDescent="0.35">
      <c r="A52" s="12">
        <f t="shared" si="13"/>
        <v>46</v>
      </c>
      <c r="B52" s="7" t="s">
        <v>1547</v>
      </c>
      <c r="C52" s="3"/>
      <c r="D52" s="3"/>
      <c r="E52" s="28"/>
      <c r="F52" s="247">
        <v>0</v>
      </c>
      <c r="G52" s="254">
        <v>0</v>
      </c>
      <c r="H52" s="254">
        <v>1</v>
      </c>
      <c r="I52" s="254">
        <v>0</v>
      </c>
      <c r="J52" s="254">
        <v>0</v>
      </c>
      <c r="K52" s="13">
        <v>0</v>
      </c>
      <c r="L52" s="13">
        <v>0</v>
      </c>
      <c r="M52" s="13">
        <v>0</v>
      </c>
      <c r="N52" s="13">
        <v>0</v>
      </c>
      <c r="O52" s="35">
        <v>0</v>
      </c>
      <c r="P52" s="35">
        <v>0</v>
      </c>
      <c r="Q52" s="35">
        <v>0</v>
      </c>
      <c r="R52" s="35">
        <v>0</v>
      </c>
      <c r="S52" s="35">
        <v>1</v>
      </c>
      <c r="T52" s="35">
        <v>0</v>
      </c>
      <c r="U52" s="35">
        <v>0</v>
      </c>
      <c r="V52" s="35">
        <v>0</v>
      </c>
      <c r="W52" s="301">
        <f t="shared" si="9"/>
        <v>2</v>
      </c>
      <c r="X52" s="302" t="str">
        <f t="shared" si="10"/>
        <v>O</v>
      </c>
      <c r="Y52" s="51">
        <v>0</v>
      </c>
      <c r="Z52" s="136">
        <v>0</v>
      </c>
      <c r="AA52" s="149">
        <v>0</v>
      </c>
      <c r="AB52" s="149">
        <v>0</v>
      </c>
      <c r="AC52" s="149">
        <v>0</v>
      </c>
      <c r="AD52" s="149">
        <v>0</v>
      </c>
      <c r="AE52" s="149">
        <v>0</v>
      </c>
      <c r="AF52" s="149">
        <v>0</v>
      </c>
      <c r="AG52" s="149">
        <v>0</v>
      </c>
      <c r="AH52" s="149">
        <v>0</v>
      </c>
      <c r="AI52" s="149">
        <v>0</v>
      </c>
      <c r="AJ52" s="149">
        <v>0</v>
      </c>
      <c r="AK52" s="149">
        <v>0</v>
      </c>
      <c r="AL52" s="149">
        <v>0</v>
      </c>
      <c r="AM52" s="149">
        <v>0</v>
      </c>
      <c r="AN52" s="149">
        <v>0</v>
      </c>
      <c r="AO52" s="149">
        <v>0</v>
      </c>
      <c r="AP52" s="311">
        <v>0</v>
      </c>
      <c r="AQ52" s="313">
        <f t="shared" si="11"/>
        <v>0</v>
      </c>
      <c r="AR52" s="312" t="str">
        <f t="shared" si="12"/>
        <v>-</v>
      </c>
      <c r="AS52" s="177">
        <v>0</v>
      </c>
      <c r="AT52" s="149">
        <v>0</v>
      </c>
      <c r="AU52" s="149">
        <v>0</v>
      </c>
      <c r="AV52" s="149">
        <v>0</v>
      </c>
      <c r="AW52" s="149">
        <v>0</v>
      </c>
      <c r="AX52" s="149">
        <v>0</v>
      </c>
      <c r="AY52" s="149">
        <v>0</v>
      </c>
      <c r="AZ52" s="149">
        <v>0</v>
      </c>
      <c r="BA52" s="149">
        <v>0</v>
      </c>
      <c r="BB52" s="149">
        <v>1</v>
      </c>
      <c r="BC52" s="149">
        <v>0</v>
      </c>
      <c r="BD52" s="314">
        <v>0</v>
      </c>
      <c r="BE52" s="313">
        <f t="shared" si="4"/>
        <v>1</v>
      </c>
      <c r="BF52" s="312" t="str">
        <f t="shared" si="5"/>
        <v>NI</v>
      </c>
      <c r="BG52" s="230">
        <v>0</v>
      </c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313">
        <f t="shared" si="6"/>
        <v>0</v>
      </c>
      <c r="BT52" s="312" t="str">
        <f t="shared" si="7"/>
        <v>-</v>
      </c>
    </row>
    <row r="53" spans="1:72" ht="15" thickBot="1" x14ac:dyDescent="0.35">
      <c r="A53" s="12">
        <f t="shared" si="13"/>
        <v>47</v>
      </c>
      <c r="B53" s="7" t="s">
        <v>1540</v>
      </c>
      <c r="C53" s="3"/>
      <c r="D53" s="3"/>
      <c r="E53" s="28"/>
      <c r="F53" s="247">
        <v>0</v>
      </c>
      <c r="G53" s="254">
        <v>0</v>
      </c>
      <c r="H53" s="254">
        <v>0</v>
      </c>
      <c r="I53" s="254">
        <v>0</v>
      </c>
      <c r="J53" s="254">
        <v>0</v>
      </c>
      <c r="K53" s="13">
        <v>0</v>
      </c>
      <c r="L53" s="13">
        <v>1</v>
      </c>
      <c r="M53" s="13">
        <v>0</v>
      </c>
      <c r="N53" s="13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01">
        <f t="shared" si="9"/>
        <v>1</v>
      </c>
      <c r="X53" s="302" t="str">
        <f t="shared" si="10"/>
        <v>NI</v>
      </c>
      <c r="Y53" s="51">
        <v>0</v>
      </c>
      <c r="Z53" s="136">
        <v>0</v>
      </c>
      <c r="AA53" s="149">
        <v>0</v>
      </c>
      <c r="AB53" s="149">
        <v>0</v>
      </c>
      <c r="AC53" s="149">
        <v>0</v>
      </c>
      <c r="AD53" s="149">
        <v>0</v>
      </c>
      <c r="AE53" s="149">
        <v>0</v>
      </c>
      <c r="AF53" s="149">
        <v>0</v>
      </c>
      <c r="AG53" s="149">
        <v>0</v>
      </c>
      <c r="AH53" s="149">
        <v>0</v>
      </c>
      <c r="AI53" s="149">
        <v>0</v>
      </c>
      <c r="AJ53" s="149">
        <v>0</v>
      </c>
      <c r="AK53" s="149">
        <v>0</v>
      </c>
      <c r="AL53" s="149">
        <v>0</v>
      </c>
      <c r="AM53" s="149">
        <v>0</v>
      </c>
      <c r="AN53" s="149">
        <v>0</v>
      </c>
      <c r="AO53" s="149">
        <v>0</v>
      </c>
      <c r="AP53" s="311">
        <v>0</v>
      </c>
      <c r="AQ53" s="313">
        <f t="shared" si="11"/>
        <v>0</v>
      </c>
      <c r="AR53" s="312" t="str">
        <f t="shared" si="12"/>
        <v>-</v>
      </c>
      <c r="AS53" s="177">
        <v>0</v>
      </c>
      <c r="AT53" s="149">
        <v>0</v>
      </c>
      <c r="AU53" s="149">
        <v>0</v>
      </c>
      <c r="AV53" s="149">
        <v>0</v>
      </c>
      <c r="AW53" s="149">
        <v>0</v>
      </c>
      <c r="AX53" s="149">
        <v>0</v>
      </c>
      <c r="AY53" s="149">
        <v>0</v>
      </c>
      <c r="AZ53" s="149">
        <v>0</v>
      </c>
      <c r="BA53" s="149">
        <v>0</v>
      </c>
      <c r="BB53" s="149">
        <v>0</v>
      </c>
      <c r="BC53" s="149">
        <v>0</v>
      </c>
      <c r="BD53" s="314">
        <v>0</v>
      </c>
      <c r="BE53" s="313">
        <f t="shared" si="4"/>
        <v>0</v>
      </c>
      <c r="BF53" s="312" t="str">
        <f t="shared" si="5"/>
        <v>-</v>
      </c>
      <c r="BG53" s="230">
        <v>0</v>
      </c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313">
        <f t="shared" si="6"/>
        <v>0</v>
      </c>
      <c r="BT53" s="312" t="str">
        <f t="shared" si="7"/>
        <v>-</v>
      </c>
    </row>
    <row r="54" spans="1:72" ht="15" thickBot="1" x14ac:dyDescent="0.35">
      <c r="A54" s="12">
        <f t="shared" si="13"/>
        <v>48</v>
      </c>
      <c r="B54" s="7" t="s">
        <v>2078</v>
      </c>
      <c r="C54" s="3">
        <v>36</v>
      </c>
      <c r="D54" s="3"/>
      <c r="E54" s="28"/>
      <c r="F54" s="247">
        <v>0</v>
      </c>
      <c r="G54" s="254">
        <v>0</v>
      </c>
      <c r="H54" s="254">
        <v>0</v>
      </c>
      <c r="I54" s="254">
        <v>0</v>
      </c>
      <c r="J54" s="254">
        <v>0</v>
      </c>
      <c r="K54" s="13">
        <v>0</v>
      </c>
      <c r="L54" s="13">
        <v>0</v>
      </c>
      <c r="M54" s="13">
        <v>0</v>
      </c>
      <c r="N54" s="13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01">
        <f t="shared" si="9"/>
        <v>0</v>
      </c>
      <c r="X54" s="302" t="str">
        <f t="shared" si="10"/>
        <v>-</v>
      </c>
      <c r="Y54" s="51">
        <v>0</v>
      </c>
      <c r="Z54" s="136">
        <v>0</v>
      </c>
      <c r="AA54" s="149">
        <v>0</v>
      </c>
      <c r="AB54" s="149">
        <v>0</v>
      </c>
      <c r="AC54" s="149">
        <v>0</v>
      </c>
      <c r="AD54" s="149">
        <v>0</v>
      </c>
      <c r="AE54" s="149">
        <v>0</v>
      </c>
      <c r="AF54" s="149">
        <v>0</v>
      </c>
      <c r="AG54" s="149">
        <v>0</v>
      </c>
      <c r="AH54" s="149">
        <v>0</v>
      </c>
      <c r="AI54" s="149">
        <v>0</v>
      </c>
      <c r="AJ54" s="149">
        <v>1</v>
      </c>
      <c r="AK54" s="149">
        <v>0</v>
      </c>
      <c r="AL54" s="149">
        <v>0</v>
      </c>
      <c r="AM54" s="149">
        <v>0</v>
      </c>
      <c r="AN54" s="149">
        <v>0</v>
      </c>
      <c r="AO54" s="149">
        <v>0</v>
      </c>
      <c r="AP54" s="311">
        <v>0</v>
      </c>
      <c r="AQ54" s="313">
        <f t="shared" si="11"/>
        <v>1</v>
      </c>
      <c r="AR54" s="312" t="str">
        <f t="shared" si="12"/>
        <v>NI</v>
      </c>
      <c r="AS54" s="177">
        <v>0</v>
      </c>
      <c r="AT54" s="149">
        <v>0</v>
      </c>
      <c r="AU54" s="149">
        <v>0</v>
      </c>
      <c r="AV54" s="149">
        <v>0</v>
      </c>
      <c r="AW54" s="149">
        <v>0</v>
      </c>
      <c r="AX54" s="149">
        <v>0</v>
      </c>
      <c r="AY54" s="149">
        <v>0</v>
      </c>
      <c r="AZ54" s="149">
        <v>0</v>
      </c>
      <c r="BA54" s="149">
        <v>0</v>
      </c>
      <c r="BB54" s="149">
        <v>0</v>
      </c>
      <c r="BC54" s="149">
        <v>0</v>
      </c>
      <c r="BD54" s="314">
        <v>0</v>
      </c>
      <c r="BE54" s="313">
        <f t="shared" si="4"/>
        <v>0</v>
      </c>
      <c r="BF54" s="312" t="str">
        <f t="shared" si="5"/>
        <v>-</v>
      </c>
      <c r="BG54" s="230">
        <v>0</v>
      </c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313">
        <f t="shared" si="6"/>
        <v>0</v>
      </c>
      <c r="BT54" s="312" t="str">
        <f t="shared" si="7"/>
        <v>-</v>
      </c>
    </row>
    <row r="55" spans="1:72" ht="15" thickBot="1" x14ac:dyDescent="0.35">
      <c r="A55" s="12">
        <f t="shared" si="13"/>
        <v>49</v>
      </c>
      <c r="B55" s="7" t="s">
        <v>2067</v>
      </c>
      <c r="C55" s="3">
        <v>24</v>
      </c>
      <c r="D55" s="3"/>
      <c r="E55" s="28"/>
      <c r="F55" s="248">
        <v>0</v>
      </c>
      <c r="G55" s="254">
        <v>0</v>
      </c>
      <c r="H55" s="254">
        <v>0</v>
      </c>
      <c r="I55" s="254">
        <v>0</v>
      </c>
      <c r="J55" s="254">
        <v>0</v>
      </c>
      <c r="K55" s="13">
        <v>0</v>
      </c>
      <c r="L55" s="13">
        <v>0</v>
      </c>
      <c r="M55" s="12">
        <v>0</v>
      </c>
      <c r="N55" s="12">
        <v>0</v>
      </c>
      <c r="O55" s="85">
        <v>0</v>
      </c>
      <c r="P55" s="85">
        <v>0</v>
      </c>
      <c r="Q55" s="85">
        <v>0</v>
      </c>
      <c r="R55" s="85">
        <v>0</v>
      </c>
      <c r="S55" s="85">
        <v>0</v>
      </c>
      <c r="T55" s="85">
        <v>0</v>
      </c>
      <c r="U55" s="85">
        <v>1</v>
      </c>
      <c r="V55" s="85">
        <v>0</v>
      </c>
      <c r="W55" s="301">
        <f t="shared" si="9"/>
        <v>1</v>
      </c>
      <c r="X55" s="302" t="str">
        <f t="shared" si="10"/>
        <v>NI</v>
      </c>
      <c r="Y55" s="53">
        <v>0</v>
      </c>
      <c r="Z55" s="136">
        <v>0</v>
      </c>
      <c r="AA55" s="149">
        <v>0</v>
      </c>
      <c r="AB55" s="149">
        <v>0</v>
      </c>
      <c r="AC55" s="149">
        <v>0</v>
      </c>
      <c r="AD55" s="149">
        <v>0</v>
      </c>
      <c r="AE55" s="149">
        <v>0</v>
      </c>
      <c r="AF55" s="149">
        <v>1</v>
      </c>
      <c r="AG55" s="149">
        <v>1</v>
      </c>
      <c r="AH55" s="149">
        <v>0</v>
      </c>
      <c r="AI55" s="149">
        <v>0</v>
      </c>
      <c r="AJ55" s="149">
        <v>0</v>
      </c>
      <c r="AK55" s="149">
        <v>0</v>
      </c>
      <c r="AL55" s="149">
        <v>0</v>
      </c>
      <c r="AM55" s="149">
        <v>0</v>
      </c>
      <c r="AN55" s="149">
        <v>0</v>
      </c>
      <c r="AO55" s="149">
        <v>0</v>
      </c>
      <c r="AP55" s="311">
        <v>0</v>
      </c>
      <c r="AQ55" s="313">
        <f t="shared" si="11"/>
        <v>2</v>
      </c>
      <c r="AR55" s="312" t="str">
        <f t="shared" si="12"/>
        <v>O</v>
      </c>
      <c r="AS55" s="177">
        <v>1</v>
      </c>
      <c r="AT55" s="149">
        <v>0</v>
      </c>
      <c r="AU55" s="149">
        <v>0</v>
      </c>
      <c r="AV55" s="149">
        <v>0</v>
      </c>
      <c r="AW55" s="149">
        <v>0</v>
      </c>
      <c r="AX55" s="149">
        <v>0</v>
      </c>
      <c r="AY55" s="149">
        <v>0</v>
      </c>
      <c r="AZ55" s="149">
        <v>0</v>
      </c>
      <c r="BA55" s="149">
        <v>0</v>
      </c>
      <c r="BB55" s="149">
        <v>0</v>
      </c>
      <c r="BC55" s="149">
        <v>0</v>
      </c>
      <c r="BD55" s="314">
        <v>0</v>
      </c>
      <c r="BE55" s="313">
        <f t="shared" si="4"/>
        <v>1</v>
      </c>
      <c r="BF55" s="312" t="str">
        <f t="shared" si="5"/>
        <v>NI</v>
      </c>
      <c r="BG55" s="230">
        <v>0</v>
      </c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313">
        <f t="shared" si="6"/>
        <v>0</v>
      </c>
      <c r="BT55" s="312" t="str">
        <f t="shared" si="7"/>
        <v>-</v>
      </c>
    </row>
    <row r="56" spans="1:72" ht="15" thickBot="1" x14ac:dyDescent="0.35">
      <c r="A56" s="12">
        <f t="shared" si="13"/>
        <v>50</v>
      </c>
      <c r="B56" s="123" t="s">
        <v>2083</v>
      </c>
      <c r="C56" s="3">
        <v>80</v>
      </c>
      <c r="D56" s="3"/>
      <c r="E56" s="28"/>
      <c r="F56" s="248">
        <v>0</v>
      </c>
      <c r="G56" s="254">
        <v>0</v>
      </c>
      <c r="H56" s="254">
        <v>0</v>
      </c>
      <c r="I56" s="254">
        <v>0</v>
      </c>
      <c r="J56" s="254">
        <v>0</v>
      </c>
      <c r="K56" s="13">
        <v>0</v>
      </c>
      <c r="L56" s="13">
        <v>0</v>
      </c>
      <c r="M56" s="12">
        <v>0</v>
      </c>
      <c r="N56" s="12">
        <v>0</v>
      </c>
      <c r="O56" s="85">
        <v>0</v>
      </c>
      <c r="P56" s="85">
        <v>0</v>
      </c>
      <c r="Q56" s="85">
        <v>0</v>
      </c>
      <c r="R56" s="85">
        <v>0</v>
      </c>
      <c r="S56" s="85">
        <v>0</v>
      </c>
      <c r="T56" s="85">
        <v>0</v>
      </c>
      <c r="U56" s="85">
        <v>0</v>
      </c>
      <c r="V56" s="85">
        <v>0</v>
      </c>
      <c r="W56" s="301">
        <f t="shared" si="9"/>
        <v>0</v>
      </c>
      <c r="X56" s="302" t="str">
        <f t="shared" si="10"/>
        <v>-</v>
      </c>
      <c r="Y56" s="53">
        <v>0</v>
      </c>
      <c r="Z56" s="136">
        <v>0</v>
      </c>
      <c r="AA56" s="149">
        <v>0</v>
      </c>
      <c r="AB56" s="149">
        <v>0</v>
      </c>
      <c r="AC56" s="149">
        <v>0</v>
      </c>
      <c r="AD56" s="149">
        <v>0</v>
      </c>
      <c r="AE56" s="149">
        <v>0</v>
      </c>
      <c r="AF56" s="149">
        <v>0</v>
      </c>
      <c r="AG56" s="149">
        <v>0</v>
      </c>
      <c r="AH56" s="149">
        <v>0</v>
      </c>
      <c r="AI56" s="149">
        <v>0</v>
      </c>
      <c r="AJ56" s="149">
        <v>0</v>
      </c>
      <c r="AK56" s="149">
        <v>0</v>
      </c>
      <c r="AL56" s="149">
        <v>0</v>
      </c>
      <c r="AM56" s="149">
        <v>0</v>
      </c>
      <c r="AN56" s="149">
        <v>1</v>
      </c>
      <c r="AO56" s="149">
        <v>0</v>
      </c>
      <c r="AP56" s="311">
        <v>0</v>
      </c>
      <c r="AQ56" s="313">
        <f t="shared" si="11"/>
        <v>1</v>
      </c>
      <c r="AR56" s="312" t="str">
        <f t="shared" si="12"/>
        <v>NI</v>
      </c>
      <c r="AS56" s="177">
        <v>0</v>
      </c>
      <c r="AT56" s="149">
        <v>0</v>
      </c>
      <c r="AU56" s="149">
        <v>0</v>
      </c>
      <c r="AV56" s="149">
        <v>0</v>
      </c>
      <c r="AW56" s="149">
        <v>0</v>
      </c>
      <c r="AX56" s="149">
        <v>0</v>
      </c>
      <c r="AY56" s="149">
        <v>0</v>
      </c>
      <c r="AZ56" s="149">
        <v>0</v>
      </c>
      <c r="BA56" s="149">
        <v>0</v>
      </c>
      <c r="BB56" s="149">
        <v>0</v>
      </c>
      <c r="BC56" s="149">
        <v>0</v>
      </c>
      <c r="BD56" s="314">
        <v>0</v>
      </c>
      <c r="BE56" s="313">
        <f t="shared" si="4"/>
        <v>0</v>
      </c>
      <c r="BF56" s="312" t="str">
        <f t="shared" si="5"/>
        <v>-</v>
      </c>
      <c r="BG56" s="230">
        <v>0</v>
      </c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313">
        <f t="shared" si="6"/>
        <v>0</v>
      </c>
      <c r="BT56" s="312" t="str">
        <f t="shared" si="7"/>
        <v>-</v>
      </c>
    </row>
    <row r="57" spans="1:72" ht="15" thickBot="1" x14ac:dyDescent="0.35">
      <c r="A57" s="12">
        <f t="shared" si="13"/>
        <v>51</v>
      </c>
      <c r="B57" s="7" t="s">
        <v>1554</v>
      </c>
      <c r="C57" s="3"/>
      <c r="D57" s="3"/>
      <c r="E57" s="28"/>
      <c r="F57" s="247">
        <v>0</v>
      </c>
      <c r="G57" s="254">
        <v>0</v>
      </c>
      <c r="H57" s="254">
        <v>0</v>
      </c>
      <c r="I57" s="254">
        <v>0</v>
      </c>
      <c r="J57" s="254">
        <v>0</v>
      </c>
      <c r="K57" s="13">
        <v>0</v>
      </c>
      <c r="L57" s="13">
        <v>0</v>
      </c>
      <c r="M57" s="13">
        <v>0</v>
      </c>
      <c r="N57" s="13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1</v>
      </c>
      <c r="U57" s="35">
        <v>0</v>
      </c>
      <c r="V57" s="35">
        <v>0</v>
      </c>
      <c r="W57" s="301">
        <f t="shared" si="9"/>
        <v>1</v>
      </c>
      <c r="X57" s="302" t="str">
        <f t="shared" si="10"/>
        <v>NI</v>
      </c>
      <c r="Y57" s="51">
        <v>0</v>
      </c>
      <c r="Z57" s="136">
        <v>0</v>
      </c>
      <c r="AA57" s="149">
        <v>0</v>
      </c>
      <c r="AB57" s="149">
        <v>0</v>
      </c>
      <c r="AC57" s="149">
        <v>0</v>
      </c>
      <c r="AD57" s="149">
        <v>0</v>
      </c>
      <c r="AE57" s="149">
        <v>0</v>
      </c>
      <c r="AF57" s="149">
        <v>0</v>
      </c>
      <c r="AG57" s="149">
        <v>0</v>
      </c>
      <c r="AH57" s="149">
        <v>0</v>
      </c>
      <c r="AI57" s="149">
        <v>0</v>
      </c>
      <c r="AJ57" s="149">
        <v>0</v>
      </c>
      <c r="AK57" s="149">
        <v>0</v>
      </c>
      <c r="AL57" s="149">
        <v>0</v>
      </c>
      <c r="AM57" s="149">
        <v>0</v>
      </c>
      <c r="AN57" s="149">
        <v>0</v>
      </c>
      <c r="AO57" s="149">
        <v>0</v>
      </c>
      <c r="AP57" s="311">
        <v>0</v>
      </c>
      <c r="AQ57" s="313">
        <f t="shared" si="11"/>
        <v>0</v>
      </c>
      <c r="AR57" s="312" t="str">
        <f t="shared" si="12"/>
        <v>-</v>
      </c>
      <c r="AS57" s="177">
        <v>0</v>
      </c>
      <c r="AT57" s="149">
        <v>0</v>
      </c>
      <c r="AU57" s="149">
        <v>0</v>
      </c>
      <c r="AV57" s="149">
        <v>0</v>
      </c>
      <c r="AW57" s="149">
        <v>0</v>
      </c>
      <c r="AX57" s="149">
        <v>0</v>
      </c>
      <c r="AY57" s="149">
        <v>0</v>
      </c>
      <c r="AZ57" s="149">
        <v>0</v>
      </c>
      <c r="BA57" s="149">
        <v>0</v>
      </c>
      <c r="BB57" s="149">
        <v>0</v>
      </c>
      <c r="BC57" s="149">
        <v>0</v>
      </c>
      <c r="BD57" s="314">
        <v>0</v>
      </c>
      <c r="BE57" s="313">
        <f t="shared" si="4"/>
        <v>0</v>
      </c>
      <c r="BF57" s="312" t="str">
        <f t="shared" si="5"/>
        <v>-</v>
      </c>
      <c r="BG57" s="230">
        <v>0</v>
      </c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313">
        <f t="shared" si="6"/>
        <v>0</v>
      </c>
      <c r="BT57" s="312" t="str">
        <f t="shared" si="7"/>
        <v>-</v>
      </c>
    </row>
    <row r="58" spans="1:72" ht="15" thickBot="1" x14ac:dyDescent="0.35">
      <c r="A58" s="12">
        <f t="shared" si="13"/>
        <v>52</v>
      </c>
      <c r="B58" s="7" t="s">
        <v>1529</v>
      </c>
      <c r="C58" s="3"/>
      <c r="D58" s="3"/>
      <c r="E58" s="28"/>
      <c r="F58" s="247">
        <v>0</v>
      </c>
      <c r="G58" s="254">
        <v>1</v>
      </c>
      <c r="H58" s="254">
        <v>0</v>
      </c>
      <c r="I58" s="254">
        <v>0</v>
      </c>
      <c r="J58" s="254">
        <v>0</v>
      </c>
      <c r="K58" s="13">
        <v>0</v>
      </c>
      <c r="L58" s="13">
        <v>0</v>
      </c>
      <c r="M58" s="13">
        <v>0</v>
      </c>
      <c r="N58" s="13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01">
        <f t="shared" si="9"/>
        <v>1</v>
      </c>
      <c r="X58" s="302" t="str">
        <f t="shared" si="10"/>
        <v>NI</v>
      </c>
      <c r="Y58" s="51">
        <v>0</v>
      </c>
      <c r="Z58" s="136">
        <v>0</v>
      </c>
      <c r="AA58" s="149">
        <v>0</v>
      </c>
      <c r="AB58" s="149">
        <v>0</v>
      </c>
      <c r="AC58" s="149">
        <v>0</v>
      </c>
      <c r="AD58" s="149">
        <v>0</v>
      </c>
      <c r="AE58" s="149">
        <v>0</v>
      </c>
      <c r="AF58" s="149">
        <v>0</v>
      </c>
      <c r="AG58" s="149">
        <v>0</v>
      </c>
      <c r="AH58" s="149">
        <v>0</v>
      </c>
      <c r="AI58" s="149">
        <v>0</v>
      </c>
      <c r="AJ58" s="149">
        <v>0</v>
      </c>
      <c r="AK58" s="149">
        <v>0</v>
      </c>
      <c r="AL58" s="149">
        <v>0</v>
      </c>
      <c r="AM58" s="149">
        <v>0</v>
      </c>
      <c r="AN58" s="149">
        <v>0</v>
      </c>
      <c r="AO58" s="149">
        <v>0</v>
      </c>
      <c r="AP58" s="311">
        <v>0</v>
      </c>
      <c r="AQ58" s="313">
        <f t="shared" si="11"/>
        <v>0</v>
      </c>
      <c r="AR58" s="312" t="str">
        <f t="shared" si="12"/>
        <v>-</v>
      </c>
      <c r="AS58" s="177">
        <v>0</v>
      </c>
      <c r="AT58" s="149">
        <v>0</v>
      </c>
      <c r="AU58" s="149">
        <v>0</v>
      </c>
      <c r="AV58" s="149">
        <v>0</v>
      </c>
      <c r="AW58" s="149">
        <v>0</v>
      </c>
      <c r="AX58" s="149">
        <v>0</v>
      </c>
      <c r="AY58" s="149">
        <v>0</v>
      </c>
      <c r="AZ58" s="149">
        <v>0</v>
      </c>
      <c r="BA58" s="149">
        <v>0</v>
      </c>
      <c r="BB58" s="149">
        <v>0</v>
      </c>
      <c r="BC58" s="149">
        <v>0</v>
      </c>
      <c r="BD58" s="314">
        <v>0</v>
      </c>
      <c r="BE58" s="313">
        <f t="shared" si="4"/>
        <v>0</v>
      </c>
      <c r="BF58" s="312" t="str">
        <f t="shared" si="5"/>
        <v>-</v>
      </c>
      <c r="BG58" s="230">
        <v>0</v>
      </c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313">
        <f t="shared" si="6"/>
        <v>0</v>
      </c>
      <c r="BT58" s="312" t="str">
        <f t="shared" si="7"/>
        <v>-</v>
      </c>
    </row>
    <row r="59" spans="1:72" ht="15" thickBot="1" x14ac:dyDescent="0.35">
      <c r="A59" s="12">
        <f t="shared" si="13"/>
        <v>53</v>
      </c>
      <c r="B59" s="7" t="s">
        <v>2070</v>
      </c>
      <c r="C59" s="3">
        <v>57</v>
      </c>
      <c r="D59" s="3"/>
      <c r="E59" s="28"/>
      <c r="F59" s="247">
        <v>0</v>
      </c>
      <c r="G59" s="254">
        <v>0</v>
      </c>
      <c r="H59" s="254">
        <v>0</v>
      </c>
      <c r="I59" s="254">
        <v>0</v>
      </c>
      <c r="J59" s="254">
        <v>0</v>
      </c>
      <c r="K59" s="13">
        <v>0</v>
      </c>
      <c r="L59" s="13">
        <v>0</v>
      </c>
      <c r="M59" s="13">
        <v>0</v>
      </c>
      <c r="N59" s="13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01">
        <f t="shared" si="9"/>
        <v>0</v>
      </c>
      <c r="X59" s="302" t="str">
        <f t="shared" si="10"/>
        <v>-</v>
      </c>
      <c r="Y59" s="51">
        <v>0</v>
      </c>
      <c r="Z59" s="136">
        <v>0</v>
      </c>
      <c r="AA59" s="149">
        <v>0</v>
      </c>
      <c r="AB59" s="149">
        <v>0</v>
      </c>
      <c r="AC59" s="149">
        <v>1</v>
      </c>
      <c r="AD59" s="149">
        <v>0</v>
      </c>
      <c r="AE59" s="149">
        <v>0</v>
      </c>
      <c r="AF59" s="149">
        <v>0</v>
      </c>
      <c r="AG59" s="149">
        <v>0</v>
      </c>
      <c r="AH59" s="149">
        <v>0</v>
      </c>
      <c r="AI59" s="149">
        <v>0</v>
      </c>
      <c r="AJ59" s="149">
        <v>0</v>
      </c>
      <c r="AK59" s="149">
        <v>0</v>
      </c>
      <c r="AL59" s="149">
        <v>0</v>
      </c>
      <c r="AM59" s="149">
        <v>0</v>
      </c>
      <c r="AN59" s="149">
        <v>0</v>
      </c>
      <c r="AO59" s="149">
        <v>0</v>
      </c>
      <c r="AP59" s="311">
        <v>0</v>
      </c>
      <c r="AQ59" s="313">
        <f t="shared" si="11"/>
        <v>1</v>
      </c>
      <c r="AR59" s="312" t="str">
        <f t="shared" si="12"/>
        <v>NI</v>
      </c>
      <c r="AS59" s="177">
        <v>0</v>
      </c>
      <c r="AT59" s="149">
        <v>0</v>
      </c>
      <c r="AU59" s="149">
        <v>0</v>
      </c>
      <c r="AV59" s="149">
        <v>0</v>
      </c>
      <c r="AW59" s="149">
        <v>0</v>
      </c>
      <c r="AX59" s="149">
        <v>0</v>
      </c>
      <c r="AY59" s="149">
        <v>0</v>
      </c>
      <c r="AZ59" s="149">
        <v>0</v>
      </c>
      <c r="BA59" s="149">
        <v>0</v>
      </c>
      <c r="BB59" s="149">
        <v>0</v>
      </c>
      <c r="BC59" s="149">
        <v>0</v>
      </c>
      <c r="BD59" s="314">
        <v>0</v>
      </c>
      <c r="BE59" s="313">
        <f t="shared" si="4"/>
        <v>0</v>
      </c>
      <c r="BF59" s="312" t="str">
        <f t="shared" si="5"/>
        <v>-</v>
      </c>
      <c r="BG59" s="230">
        <v>0</v>
      </c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313">
        <f t="shared" si="6"/>
        <v>0</v>
      </c>
      <c r="BT59" s="312" t="str">
        <f t="shared" si="7"/>
        <v>-</v>
      </c>
    </row>
    <row r="60" spans="1:72" ht="15" thickBot="1" x14ac:dyDescent="0.35">
      <c r="A60" s="12">
        <f t="shared" si="13"/>
        <v>54</v>
      </c>
      <c r="B60" s="7" t="s">
        <v>2105</v>
      </c>
      <c r="C60" s="3"/>
      <c r="D60" s="3"/>
      <c r="E60" s="28"/>
      <c r="F60" s="247">
        <v>0</v>
      </c>
      <c r="G60" s="254">
        <v>0</v>
      </c>
      <c r="H60" s="254">
        <v>0</v>
      </c>
      <c r="I60" s="254">
        <v>0</v>
      </c>
      <c r="J60" s="254">
        <v>0</v>
      </c>
      <c r="K60" s="13">
        <v>0</v>
      </c>
      <c r="L60" s="13">
        <v>0</v>
      </c>
      <c r="M60" s="13">
        <v>0</v>
      </c>
      <c r="N60" s="13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01">
        <f t="shared" si="9"/>
        <v>0</v>
      </c>
      <c r="X60" s="302" t="str">
        <f t="shared" si="10"/>
        <v>-</v>
      </c>
      <c r="Y60" s="51">
        <v>0</v>
      </c>
      <c r="Z60" s="136">
        <v>0</v>
      </c>
      <c r="AA60" s="149">
        <v>0</v>
      </c>
      <c r="AB60" s="149">
        <v>0</v>
      </c>
      <c r="AC60" s="149">
        <v>0</v>
      </c>
      <c r="AD60" s="149">
        <v>0</v>
      </c>
      <c r="AE60" s="149">
        <v>0</v>
      </c>
      <c r="AF60" s="149">
        <v>0</v>
      </c>
      <c r="AG60" s="149">
        <v>0</v>
      </c>
      <c r="AH60" s="149">
        <v>0</v>
      </c>
      <c r="AI60" s="149">
        <v>0</v>
      </c>
      <c r="AJ60" s="149">
        <v>0</v>
      </c>
      <c r="AK60" s="149">
        <v>0</v>
      </c>
      <c r="AL60" s="149">
        <v>0</v>
      </c>
      <c r="AM60" s="149">
        <v>0</v>
      </c>
      <c r="AN60" s="149">
        <v>0</v>
      </c>
      <c r="AO60" s="149">
        <v>0</v>
      </c>
      <c r="AP60" s="311">
        <v>0</v>
      </c>
      <c r="AQ60" s="313">
        <f t="shared" si="11"/>
        <v>0</v>
      </c>
      <c r="AR60" s="312" t="str">
        <f t="shared" si="12"/>
        <v>-</v>
      </c>
      <c r="AS60" s="177">
        <v>0</v>
      </c>
      <c r="AT60" s="149">
        <v>0</v>
      </c>
      <c r="AU60" s="149">
        <v>0</v>
      </c>
      <c r="AV60" s="149">
        <v>1</v>
      </c>
      <c r="AW60" s="149">
        <v>0</v>
      </c>
      <c r="AX60" s="149">
        <v>0</v>
      </c>
      <c r="AY60" s="149">
        <v>0</v>
      </c>
      <c r="AZ60" s="149">
        <v>0</v>
      </c>
      <c r="BA60" s="149">
        <v>0</v>
      </c>
      <c r="BB60" s="149">
        <v>0</v>
      </c>
      <c r="BC60" s="149">
        <v>0</v>
      </c>
      <c r="BD60" s="314">
        <v>0</v>
      </c>
      <c r="BE60" s="313">
        <f t="shared" si="4"/>
        <v>1</v>
      </c>
      <c r="BF60" s="312" t="str">
        <f t="shared" si="5"/>
        <v>NI</v>
      </c>
      <c r="BG60" s="230">
        <v>0</v>
      </c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313">
        <f t="shared" si="6"/>
        <v>0</v>
      </c>
      <c r="BT60" s="312" t="str">
        <f t="shared" si="7"/>
        <v>-</v>
      </c>
    </row>
    <row r="61" spans="1:72" ht="15" thickBot="1" x14ac:dyDescent="0.35">
      <c r="A61" s="12">
        <f t="shared" si="13"/>
        <v>55</v>
      </c>
      <c r="B61" s="7" t="s">
        <v>2075</v>
      </c>
      <c r="C61" s="3">
        <v>48</v>
      </c>
      <c r="D61" s="3"/>
      <c r="E61" s="28"/>
      <c r="F61" s="247">
        <v>0</v>
      </c>
      <c r="G61" s="254">
        <v>0</v>
      </c>
      <c r="H61" s="254">
        <v>0</v>
      </c>
      <c r="I61" s="254">
        <v>0</v>
      </c>
      <c r="J61" s="254">
        <v>0</v>
      </c>
      <c r="K61" s="13">
        <v>0</v>
      </c>
      <c r="L61" s="13">
        <v>0</v>
      </c>
      <c r="M61" s="13">
        <v>0</v>
      </c>
      <c r="N61" s="13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01">
        <f t="shared" si="9"/>
        <v>0</v>
      </c>
      <c r="X61" s="302" t="str">
        <f t="shared" si="10"/>
        <v>-</v>
      </c>
      <c r="Y61" s="51">
        <v>0</v>
      </c>
      <c r="Z61" s="136">
        <v>0</v>
      </c>
      <c r="AA61" s="149">
        <v>0</v>
      </c>
      <c r="AB61" s="149">
        <v>0</v>
      </c>
      <c r="AC61" s="149">
        <v>0</v>
      </c>
      <c r="AD61" s="149">
        <v>0</v>
      </c>
      <c r="AE61" s="149">
        <v>0</v>
      </c>
      <c r="AF61" s="149">
        <v>0</v>
      </c>
      <c r="AG61" s="149">
        <v>0</v>
      </c>
      <c r="AH61" s="149">
        <v>0</v>
      </c>
      <c r="AI61" s="149">
        <v>1</v>
      </c>
      <c r="AJ61" s="149">
        <v>0</v>
      </c>
      <c r="AK61" s="149">
        <v>0</v>
      </c>
      <c r="AL61" s="149">
        <v>0</v>
      </c>
      <c r="AM61" s="149">
        <v>0</v>
      </c>
      <c r="AN61" s="149">
        <v>0</v>
      </c>
      <c r="AO61" s="149">
        <v>0</v>
      </c>
      <c r="AP61" s="311">
        <v>0</v>
      </c>
      <c r="AQ61" s="313">
        <f t="shared" si="11"/>
        <v>1</v>
      </c>
      <c r="AR61" s="312" t="str">
        <f t="shared" si="12"/>
        <v>NI</v>
      </c>
      <c r="AS61" s="177">
        <v>0</v>
      </c>
      <c r="AT61" s="149">
        <v>0</v>
      </c>
      <c r="AU61" s="149">
        <v>0</v>
      </c>
      <c r="AV61" s="149">
        <v>0</v>
      </c>
      <c r="AW61" s="149">
        <v>0</v>
      </c>
      <c r="AX61" s="149">
        <v>0</v>
      </c>
      <c r="AY61" s="149">
        <v>0</v>
      </c>
      <c r="AZ61" s="149">
        <v>0</v>
      </c>
      <c r="BA61" s="149">
        <v>0</v>
      </c>
      <c r="BB61" s="149">
        <v>0</v>
      </c>
      <c r="BC61" s="149">
        <v>0</v>
      </c>
      <c r="BD61" s="314">
        <v>0</v>
      </c>
      <c r="BE61" s="313">
        <f t="shared" si="4"/>
        <v>0</v>
      </c>
      <c r="BF61" s="312" t="str">
        <f t="shared" si="5"/>
        <v>-</v>
      </c>
      <c r="BG61" s="230">
        <v>0</v>
      </c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313">
        <f t="shared" si="6"/>
        <v>0</v>
      </c>
      <c r="BT61" s="312" t="str">
        <f t="shared" si="7"/>
        <v>-</v>
      </c>
    </row>
    <row r="62" spans="1:72" ht="15" thickBot="1" x14ac:dyDescent="0.35">
      <c r="A62" s="12">
        <f t="shared" si="13"/>
        <v>56</v>
      </c>
      <c r="B62" s="7" t="s">
        <v>1551</v>
      </c>
      <c r="C62" s="3"/>
      <c r="D62" s="3"/>
      <c r="E62" s="28"/>
      <c r="F62" s="247">
        <v>0</v>
      </c>
      <c r="G62" s="254">
        <v>0</v>
      </c>
      <c r="H62" s="254">
        <v>0</v>
      </c>
      <c r="I62" s="254">
        <v>0</v>
      </c>
      <c r="J62" s="254">
        <v>0</v>
      </c>
      <c r="K62" s="13">
        <v>0</v>
      </c>
      <c r="L62" s="13">
        <v>0</v>
      </c>
      <c r="M62" s="13">
        <v>0</v>
      </c>
      <c r="N62" s="13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1</v>
      </c>
      <c r="U62" s="35">
        <v>0</v>
      </c>
      <c r="V62" s="35">
        <v>0</v>
      </c>
      <c r="W62" s="301">
        <f t="shared" si="9"/>
        <v>1</v>
      </c>
      <c r="X62" s="302" t="str">
        <f t="shared" si="10"/>
        <v>NI</v>
      </c>
      <c r="Y62" s="51">
        <v>0</v>
      </c>
      <c r="Z62" s="136">
        <v>0</v>
      </c>
      <c r="AA62" s="149">
        <v>0</v>
      </c>
      <c r="AB62" s="149">
        <v>0</v>
      </c>
      <c r="AC62" s="149">
        <v>0</v>
      </c>
      <c r="AD62" s="149">
        <v>0</v>
      </c>
      <c r="AE62" s="149">
        <v>0</v>
      </c>
      <c r="AF62" s="149">
        <v>0</v>
      </c>
      <c r="AG62" s="149">
        <v>0</v>
      </c>
      <c r="AH62" s="149">
        <v>0</v>
      </c>
      <c r="AI62" s="149">
        <v>0</v>
      </c>
      <c r="AJ62" s="149">
        <v>0</v>
      </c>
      <c r="AK62" s="149">
        <v>0</v>
      </c>
      <c r="AL62" s="149">
        <v>0</v>
      </c>
      <c r="AM62" s="149">
        <v>0</v>
      </c>
      <c r="AN62" s="149">
        <v>0</v>
      </c>
      <c r="AO62" s="149">
        <v>0</v>
      </c>
      <c r="AP62" s="311">
        <v>0</v>
      </c>
      <c r="AQ62" s="313">
        <f t="shared" si="11"/>
        <v>0</v>
      </c>
      <c r="AR62" s="312" t="str">
        <f t="shared" si="12"/>
        <v>-</v>
      </c>
      <c r="AS62" s="177">
        <v>0</v>
      </c>
      <c r="AT62" s="149">
        <v>0</v>
      </c>
      <c r="AU62" s="149">
        <v>0</v>
      </c>
      <c r="AV62" s="149">
        <v>0</v>
      </c>
      <c r="AW62" s="149">
        <v>0</v>
      </c>
      <c r="AX62" s="149">
        <v>0</v>
      </c>
      <c r="AY62" s="149">
        <v>0</v>
      </c>
      <c r="AZ62" s="149">
        <v>0</v>
      </c>
      <c r="BA62" s="149">
        <v>0</v>
      </c>
      <c r="BB62" s="149">
        <v>0</v>
      </c>
      <c r="BC62" s="149">
        <v>0</v>
      </c>
      <c r="BD62" s="314">
        <v>0</v>
      </c>
      <c r="BE62" s="313">
        <f t="shared" si="4"/>
        <v>0</v>
      </c>
      <c r="BF62" s="312" t="str">
        <f t="shared" si="5"/>
        <v>-</v>
      </c>
      <c r="BG62" s="230">
        <v>0</v>
      </c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313">
        <f t="shared" si="6"/>
        <v>0</v>
      </c>
      <c r="BT62" s="312" t="str">
        <f t="shared" si="7"/>
        <v>-</v>
      </c>
    </row>
    <row r="63" spans="1:72" ht="15" thickBot="1" x14ac:dyDescent="0.35">
      <c r="A63" s="12">
        <f t="shared" si="13"/>
        <v>57</v>
      </c>
      <c r="B63" s="7" t="s">
        <v>1558</v>
      </c>
      <c r="C63" s="3">
        <v>69</v>
      </c>
      <c r="D63" s="3"/>
      <c r="E63" s="28"/>
      <c r="F63" s="248">
        <v>0</v>
      </c>
      <c r="G63" s="254">
        <v>0</v>
      </c>
      <c r="H63" s="254">
        <v>0</v>
      </c>
      <c r="I63" s="254">
        <v>0</v>
      </c>
      <c r="J63" s="254">
        <v>0</v>
      </c>
      <c r="K63" s="13">
        <v>0</v>
      </c>
      <c r="L63" s="13">
        <v>0</v>
      </c>
      <c r="M63" s="13">
        <v>0</v>
      </c>
      <c r="N63" s="13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1</v>
      </c>
      <c r="V63" s="35">
        <v>0</v>
      </c>
      <c r="W63" s="301">
        <f t="shared" si="9"/>
        <v>1</v>
      </c>
      <c r="X63" s="302" t="str">
        <f t="shared" si="10"/>
        <v>NI</v>
      </c>
      <c r="Y63" s="53">
        <v>1</v>
      </c>
      <c r="Z63" s="136">
        <v>0</v>
      </c>
      <c r="AA63" s="149">
        <v>0</v>
      </c>
      <c r="AB63" s="149">
        <v>0</v>
      </c>
      <c r="AC63" s="149">
        <v>0</v>
      </c>
      <c r="AD63" s="149">
        <v>0</v>
      </c>
      <c r="AE63" s="149">
        <v>0</v>
      </c>
      <c r="AF63" s="149">
        <v>0</v>
      </c>
      <c r="AG63" s="149">
        <v>0</v>
      </c>
      <c r="AH63" s="149">
        <v>0</v>
      </c>
      <c r="AI63" s="149">
        <v>0</v>
      </c>
      <c r="AJ63" s="149">
        <v>0</v>
      </c>
      <c r="AK63" s="149">
        <v>0</v>
      </c>
      <c r="AL63" s="149">
        <v>0</v>
      </c>
      <c r="AM63" s="149">
        <v>0</v>
      </c>
      <c r="AN63" s="149">
        <v>0</v>
      </c>
      <c r="AO63" s="149">
        <v>0</v>
      </c>
      <c r="AP63" s="311">
        <v>0</v>
      </c>
      <c r="AQ63" s="313">
        <f t="shared" si="11"/>
        <v>1</v>
      </c>
      <c r="AR63" s="312" t="str">
        <f t="shared" si="12"/>
        <v>NI</v>
      </c>
      <c r="AS63" s="177">
        <v>0</v>
      </c>
      <c r="AT63" s="149">
        <v>0</v>
      </c>
      <c r="AU63" s="149">
        <v>0</v>
      </c>
      <c r="AV63" s="149">
        <v>0</v>
      </c>
      <c r="AW63" s="149">
        <v>0</v>
      </c>
      <c r="AX63" s="149">
        <v>0</v>
      </c>
      <c r="AY63" s="149">
        <v>0</v>
      </c>
      <c r="AZ63" s="149">
        <v>0</v>
      </c>
      <c r="BA63" s="149">
        <v>0</v>
      </c>
      <c r="BB63" s="149">
        <v>0</v>
      </c>
      <c r="BC63" s="149">
        <v>0</v>
      </c>
      <c r="BD63" s="314">
        <v>0</v>
      </c>
      <c r="BE63" s="313">
        <f t="shared" si="4"/>
        <v>0</v>
      </c>
      <c r="BF63" s="312" t="str">
        <f t="shared" si="5"/>
        <v>-</v>
      </c>
      <c r="BG63" s="230">
        <v>0</v>
      </c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313">
        <f t="shared" si="6"/>
        <v>0</v>
      </c>
      <c r="BT63" s="312" t="str">
        <f t="shared" si="7"/>
        <v>-</v>
      </c>
    </row>
    <row r="64" spans="1:72" ht="15" thickBot="1" x14ac:dyDescent="0.35">
      <c r="A64" s="12">
        <f t="shared" si="13"/>
        <v>58</v>
      </c>
      <c r="B64" s="7" t="s">
        <v>2097</v>
      </c>
      <c r="C64" s="3"/>
      <c r="D64" s="3"/>
      <c r="E64" s="28"/>
      <c r="F64" s="248">
        <v>0</v>
      </c>
      <c r="G64" s="254">
        <v>0</v>
      </c>
      <c r="H64" s="254">
        <v>1</v>
      </c>
      <c r="I64" s="254">
        <v>0</v>
      </c>
      <c r="J64" s="254">
        <v>0</v>
      </c>
      <c r="K64" s="13">
        <v>0</v>
      </c>
      <c r="L64" s="13">
        <v>0</v>
      </c>
      <c r="M64" s="13">
        <v>0</v>
      </c>
      <c r="N64" s="13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01">
        <f t="shared" si="9"/>
        <v>1</v>
      </c>
      <c r="X64" s="302" t="str">
        <f t="shared" si="10"/>
        <v>NI</v>
      </c>
      <c r="Y64" s="53">
        <v>0</v>
      </c>
      <c r="Z64" s="136">
        <v>0</v>
      </c>
      <c r="AA64" s="149">
        <v>0</v>
      </c>
      <c r="AB64" s="149">
        <v>0</v>
      </c>
      <c r="AC64" s="149">
        <v>0</v>
      </c>
      <c r="AD64" s="149">
        <v>0</v>
      </c>
      <c r="AE64" s="149">
        <v>0</v>
      </c>
      <c r="AF64" s="149">
        <v>0</v>
      </c>
      <c r="AG64" s="149">
        <v>0</v>
      </c>
      <c r="AH64" s="149">
        <v>0</v>
      </c>
      <c r="AI64" s="149">
        <v>0</v>
      </c>
      <c r="AJ64" s="149">
        <v>0</v>
      </c>
      <c r="AK64" s="149">
        <v>0</v>
      </c>
      <c r="AL64" s="149">
        <v>0</v>
      </c>
      <c r="AM64" s="149">
        <v>0</v>
      </c>
      <c r="AN64" s="149">
        <v>0</v>
      </c>
      <c r="AO64" s="149">
        <v>0</v>
      </c>
      <c r="AP64" s="311">
        <v>0</v>
      </c>
      <c r="AQ64" s="313">
        <f t="shared" si="11"/>
        <v>0</v>
      </c>
      <c r="AR64" s="312" t="str">
        <f t="shared" si="12"/>
        <v>-</v>
      </c>
      <c r="AS64" s="177">
        <v>0</v>
      </c>
      <c r="AT64" s="149">
        <v>1</v>
      </c>
      <c r="AU64" s="149">
        <v>0</v>
      </c>
      <c r="AV64" s="149">
        <v>0</v>
      </c>
      <c r="AW64" s="149">
        <v>0</v>
      </c>
      <c r="AX64" s="149">
        <v>0</v>
      </c>
      <c r="AY64" s="149">
        <v>0</v>
      </c>
      <c r="AZ64" s="149">
        <v>0</v>
      </c>
      <c r="BA64" s="149">
        <v>0</v>
      </c>
      <c r="BB64" s="149">
        <v>0</v>
      </c>
      <c r="BC64" s="149">
        <v>0</v>
      </c>
      <c r="BD64" s="314">
        <v>0</v>
      </c>
      <c r="BE64" s="313">
        <f t="shared" si="4"/>
        <v>1</v>
      </c>
      <c r="BF64" s="312" t="str">
        <f t="shared" si="5"/>
        <v>NI</v>
      </c>
      <c r="BG64" s="230">
        <v>0</v>
      </c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313">
        <f t="shared" si="6"/>
        <v>0</v>
      </c>
      <c r="BT64" s="312" t="str">
        <f t="shared" si="7"/>
        <v>-</v>
      </c>
    </row>
    <row r="65" spans="1:72" ht="15" thickBot="1" x14ac:dyDescent="0.35">
      <c r="A65" s="12">
        <f t="shared" si="13"/>
        <v>59</v>
      </c>
      <c r="B65" s="7" t="s">
        <v>2112</v>
      </c>
      <c r="C65" s="3"/>
      <c r="D65" s="3"/>
      <c r="E65" s="28"/>
      <c r="F65" s="248">
        <v>0</v>
      </c>
      <c r="G65" s="254">
        <v>0</v>
      </c>
      <c r="H65" s="254">
        <v>0</v>
      </c>
      <c r="I65" s="254">
        <v>0</v>
      </c>
      <c r="J65" s="254">
        <v>0</v>
      </c>
      <c r="K65" s="13">
        <v>0</v>
      </c>
      <c r="L65" s="13">
        <v>0</v>
      </c>
      <c r="M65" s="13">
        <v>0</v>
      </c>
      <c r="N65" s="13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01">
        <f t="shared" si="9"/>
        <v>0</v>
      </c>
      <c r="X65" s="302" t="str">
        <f t="shared" si="10"/>
        <v>-</v>
      </c>
      <c r="Y65" s="53">
        <v>0</v>
      </c>
      <c r="Z65" s="136">
        <v>0</v>
      </c>
      <c r="AA65" s="149">
        <v>0</v>
      </c>
      <c r="AB65" s="149">
        <v>0</v>
      </c>
      <c r="AC65" s="149">
        <v>0</v>
      </c>
      <c r="AD65" s="149">
        <v>0</v>
      </c>
      <c r="AE65" s="149">
        <v>0</v>
      </c>
      <c r="AF65" s="149">
        <v>0</v>
      </c>
      <c r="AG65" s="149">
        <v>0</v>
      </c>
      <c r="AH65" s="149">
        <v>0</v>
      </c>
      <c r="AI65" s="149">
        <v>0</v>
      </c>
      <c r="AJ65" s="149">
        <v>0</v>
      </c>
      <c r="AK65" s="149">
        <v>0</v>
      </c>
      <c r="AL65" s="149">
        <v>0</v>
      </c>
      <c r="AM65" s="149">
        <v>0</v>
      </c>
      <c r="AN65" s="149">
        <v>0</v>
      </c>
      <c r="AO65" s="149">
        <v>0</v>
      </c>
      <c r="AP65" s="311">
        <v>0</v>
      </c>
      <c r="AQ65" s="313">
        <f t="shared" si="11"/>
        <v>0</v>
      </c>
      <c r="AR65" s="312" t="str">
        <f t="shared" si="12"/>
        <v>-</v>
      </c>
      <c r="AS65" s="177">
        <v>0</v>
      </c>
      <c r="AT65" s="149">
        <v>0</v>
      </c>
      <c r="AU65" s="149">
        <v>0</v>
      </c>
      <c r="AV65" s="149">
        <v>0</v>
      </c>
      <c r="AW65" s="149">
        <v>0</v>
      </c>
      <c r="AX65" s="149">
        <v>0</v>
      </c>
      <c r="AY65" s="149">
        <v>0</v>
      </c>
      <c r="AZ65" s="149">
        <v>0</v>
      </c>
      <c r="BA65" s="149">
        <v>0</v>
      </c>
      <c r="BB65" s="149">
        <v>1</v>
      </c>
      <c r="BC65" s="149">
        <v>0</v>
      </c>
      <c r="BD65" s="314">
        <v>0</v>
      </c>
      <c r="BE65" s="313">
        <f t="shared" si="4"/>
        <v>1</v>
      </c>
      <c r="BF65" s="312" t="str">
        <f t="shared" si="5"/>
        <v>NI</v>
      </c>
      <c r="BG65" s="230">
        <v>0</v>
      </c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313">
        <f t="shared" si="6"/>
        <v>0</v>
      </c>
      <c r="BT65" s="312" t="str">
        <f t="shared" si="7"/>
        <v>-</v>
      </c>
    </row>
    <row r="66" spans="1:72" ht="15" thickBot="1" x14ac:dyDescent="0.35">
      <c r="A66" s="12">
        <f t="shared" si="13"/>
        <v>60</v>
      </c>
      <c r="B66" s="7" t="s">
        <v>1523</v>
      </c>
      <c r="C66" s="3"/>
      <c r="D66" s="3"/>
      <c r="E66" s="28"/>
      <c r="F66" s="248">
        <v>1</v>
      </c>
      <c r="G66" s="254">
        <v>0</v>
      </c>
      <c r="H66" s="254">
        <v>0</v>
      </c>
      <c r="I66" s="254">
        <v>0</v>
      </c>
      <c r="J66" s="254">
        <v>0</v>
      </c>
      <c r="K66" s="13">
        <v>0</v>
      </c>
      <c r="L66" s="12">
        <v>0</v>
      </c>
      <c r="M66" s="12">
        <v>0</v>
      </c>
      <c r="N66" s="12">
        <v>0</v>
      </c>
      <c r="O66" s="85">
        <v>0</v>
      </c>
      <c r="P66" s="85">
        <v>0</v>
      </c>
      <c r="Q66" s="85">
        <v>0</v>
      </c>
      <c r="R66" s="85">
        <v>0</v>
      </c>
      <c r="S66" s="85">
        <v>0</v>
      </c>
      <c r="T66" s="85">
        <v>0</v>
      </c>
      <c r="U66" s="85">
        <v>1</v>
      </c>
      <c r="V66" s="85">
        <v>0</v>
      </c>
      <c r="W66" s="301">
        <f t="shared" si="9"/>
        <v>2</v>
      </c>
      <c r="X66" s="302" t="str">
        <f t="shared" si="10"/>
        <v>O</v>
      </c>
      <c r="Y66" s="53">
        <v>0</v>
      </c>
      <c r="Z66" s="136">
        <v>0</v>
      </c>
      <c r="AA66" s="149">
        <v>0</v>
      </c>
      <c r="AB66" s="149">
        <v>0</v>
      </c>
      <c r="AC66" s="149">
        <v>0</v>
      </c>
      <c r="AD66" s="149">
        <v>0</v>
      </c>
      <c r="AE66" s="149">
        <v>0</v>
      </c>
      <c r="AF66" s="149">
        <v>0</v>
      </c>
      <c r="AG66" s="149">
        <v>0</v>
      </c>
      <c r="AH66" s="149">
        <v>0</v>
      </c>
      <c r="AI66" s="149">
        <v>0</v>
      </c>
      <c r="AJ66" s="149">
        <v>0</v>
      </c>
      <c r="AK66" s="149">
        <v>0</v>
      </c>
      <c r="AL66" s="149">
        <v>0</v>
      </c>
      <c r="AM66" s="149">
        <v>0</v>
      </c>
      <c r="AN66" s="149">
        <v>0</v>
      </c>
      <c r="AO66" s="149">
        <v>0</v>
      </c>
      <c r="AP66" s="311">
        <v>0</v>
      </c>
      <c r="AQ66" s="313">
        <f t="shared" si="11"/>
        <v>0</v>
      </c>
      <c r="AR66" s="312" t="str">
        <f t="shared" si="12"/>
        <v>-</v>
      </c>
      <c r="AS66" s="177">
        <v>0</v>
      </c>
      <c r="AT66" s="149">
        <v>0</v>
      </c>
      <c r="AU66" s="149">
        <v>0</v>
      </c>
      <c r="AV66" s="149">
        <v>0</v>
      </c>
      <c r="AW66" s="149">
        <v>0</v>
      </c>
      <c r="AX66" s="149">
        <v>0</v>
      </c>
      <c r="AY66" s="149">
        <v>0</v>
      </c>
      <c r="AZ66" s="149">
        <v>0</v>
      </c>
      <c r="BA66" s="149">
        <v>0</v>
      </c>
      <c r="BB66" s="149">
        <v>0</v>
      </c>
      <c r="BC66" s="149">
        <v>0</v>
      </c>
      <c r="BD66" s="314">
        <v>0</v>
      </c>
      <c r="BE66" s="313">
        <f t="shared" si="4"/>
        <v>0</v>
      </c>
      <c r="BF66" s="312" t="str">
        <f t="shared" si="5"/>
        <v>-</v>
      </c>
      <c r="BG66" s="230">
        <v>0</v>
      </c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313">
        <f t="shared" si="6"/>
        <v>0</v>
      </c>
      <c r="BT66" s="312" t="str">
        <f t="shared" si="7"/>
        <v>-</v>
      </c>
    </row>
    <row r="67" spans="1:72" ht="15" thickBot="1" x14ac:dyDescent="0.35">
      <c r="A67" s="12">
        <f t="shared" si="13"/>
        <v>61</v>
      </c>
      <c r="B67" s="7" t="s">
        <v>2096</v>
      </c>
      <c r="C67" s="3"/>
      <c r="D67" s="3"/>
      <c r="E67" s="28"/>
      <c r="F67" s="248">
        <v>0</v>
      </c>
      <c r="G67" s="254">
        <v>0</v>
      </c>
      <c r="H67" s="254">
        <v>0</v>
      </c>
      <c r="I67" s="254">
        <v>0</v>
      </c>
      <c r="J67" s="254">
        <v>0</v>
      </c>
      <c r="K67" s="13">
        <v>0</v>
      </c>
      <c r="L67" s="12">
        <v>0</v>
      </c>
      <c r="M67" s="12">
        <v>0</v>
      </c>
      <c r="N67" s="12">
        <v>0</v>
      </c>
      <c r="O67" s="85">
        <v>0</v>
      </c>
      <c r="P67" s="85">
        <v>0</v>
      </c>
      <c r="Q67" s="85">
        <v>0</v>
      </c>
      <c r="R67" s="85">
        <v>0</v>
      </c>
      <c r="S67" s="85">
        <v>0</v>
      </c>
      <c r="T67" s="85">
        <v>0</v>
      </c>
      <c r="U67" s="85">
        <v>0</v>
      </c>
      <c r="V67" s="85">
        <v>0</v>
      </c>
      <c r="W67" s="301">
        <f t="shared" si="9"/>
        <v>0</v>
      </c>
      <c r="X67" s="302" t="str">
        <f t="shared" si="10"/>
        <v>-</v>
      </c>
      <c r="Y67" s="53">
        <v>0</v>
      </c>
      <c r="Z67" s="136">
        <v>0</v>
      </c>
      <c r="AA67" s="149">
        <v>0</v>
      </c>
      <c r="AB67" s="149">
        <v>0</v>
      </c>
      <c r="AC67" s="149">
        <v>0</v>
      </c>
      <c r="AD67" s="149">
        <v>0</v>
      </c>
      <c r="AE67" s="149">
        <v>0</v>
      </c>
      <c r="AF67" s="149">
        <v>0</v>
      </c>
      <c r="AG67" s="149">
        <v>0</v>
      </c>
      <c r="AH67" s="149">
        <v>0</v>
      </c>
      <c r="AI67" s="149">
        <v>0</v>
      </c>
      <c r="AJ67" s="149">
        <v>0</v>
      </c>
      <c r="AK67" s="149">
        <v>0</v>
      </c>
      <c r="AL67" s="149">
        <v>0</v>
      </c>
      <c r="AM67" s="149">
        <v>0</v>
      </c>
      <c r="AN67" s="149">
        <v>0</v>
      </c>
      <c r="AO67" s="149">
        <v>0</v>
      </c>
      <c r="AP67" s="311">
        <v>0</v>
      </c>
      <c r="AQ67" s="313">
        <f t="shared" si="11"/>
        <v>0</v>
      </c>
      <c r="AR67" s="312" t="str">
        <f t="shared" si="12"/>
        <v>-</v>
      </c>
      <c r="AS67" s="177">
        <v>0</v>
      </c>
      <c r="AT67" s="149">
        <v>1</v>
      </c>
      <c r="AU67" s="149">
        <v>0</v>
      </c>
      <c r="AV67" s="149">
        <v>0</v>
      </c>
      <c r="AW67" s="149">
        <v>0</v>
      </c>
      <c r="AX67" s="149">
        <v>0</v>
      </c>
      <c r="AY67" s="149">
        <v>0</v>
      </c>
      <c r="AZ67" s="149">
        <v>0</v>
      </c>
      <c r="BA67" s="149">
        <v>0</v>
      </c>
      <c r="BB67" s="149">
        <v>1</v>
      </c>
      <c r="BC67" s="149">
        <v>1</v>
      </c>
      <c r="BD67" s="314">
        <v>0</v>
      </c>
      <c r="BE67" s="313">
        <f t="shared" si="4"/>
        <v>3</v>
      </c>
      <c r="BF67" s="312" t="str">
        <f t="shared" si="5"/>
        <v>O</v>
      </c>
      <c r="BG67" s="230">
        <v>1</v>
      </c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313">
        <f t="shared" si="6"/>
        <v>1</v>
      </c>
      <c r="BT67" s="312" t="str">
        <f t="shared" si="7"/>
        <v>NI</v>
      </c>
    </row>
    <row r="68" spans="1:72" ht="15" thickBot="1" x14ac:dyDescent="0.35">
      <c r="A68" s="12">
        <f t="shared" si="13"/>
        <v>62</v>
      </c>
      <c r="B68" s="7" t="s">
        <v>2082</v>
      </c>
      <c r="C68" s="3"/>
      <c r="D68" s="3"/>
      <c r="E68" s="28"/>
      <c r="F68" s="248">
        <v>0</v>
      </c>
      <c r="G68" s="254">
        <v>0</v>
      </c>
      <c r="H68" s="254">
        <v>0</v>
      </c>
      <c r="I68" s="254">
        <v>0</v>
      </c>
      <c r="J68" s="254">
        <v>0</v>
      </c>
      <c r="K68" s="13">
        <v>0</v>
      </c>
      <c r="L68" s="12">
        <v>0</v>
      </c>
      <c r="M68" s="12">
        <v>0</v>
      </c>
      <c r="N68" s="12">
        <v>0</v>
      </c>
      <c r="O68" s="85">
        <v>0</v>
      </c>
      <c r="P68" s="85">
        <v>0</v>
      </c>
      <c r="Q68" s="85">
        <v>0</v>
      </c>
      <c r="R68" s="85">
        <v>0</v>
      </c>
      <c r="S68" s="85">
        <v>0</v>
      </c>
      <c r="T68" s="85">
        <v>0</v>
      </c>
      <c r="U68" s="85">
        <v>0</v>
      </c>
      <c r="V68" s="85">
        <v>0</v>
      </c>
      <c r="W68" s="301">
        <f t="shared" si="9"/>
        <v>0</v>
      </c>
      <c r="X68" s="302" t="str">
        <f t="shared" si="10"/>
        <v>-</v>
      </c>
      <c r="Y68" s="53">
        <v>0</v>
      </c>
      <c r="Z68" s="136">
        <v>0</v>
      </c>
      <c r="AA68" s="149">
        <v>0</v>
      </c>
      <c r="AB68" s="149">
        <v>0</v>
      </c>
      <c r="AC68" s="149">
        <v>0</v>
      </c>
      <c r="AD68" s="149">
        <v>0</v>
      </c>
      <c r="AE68" s="149">
        <v>0</v>
      </c>
      <c r="AF68" s="149">
        <v>0</v>
      </c>
      <c r="AG68" s="149">
        <v>0</v>
      </c>
      <c r="AH68" s="149">
        <v>0</v>
      </c>
      <c r="AI68" s="149">
        <v>0</v>
      </c>
      <c r="AJ68" s="149">
        <v>0</v>
      </c>
      <c r="AK68" s="149">
        <v>0</v>
      </c>
      <c r="AL68" s="149">
        <v>0</v>
      </c>
      <c r="AM68" s="149">
        <v>1</v>
      </c>
      <c r="AN68" s="149">
        <v>0</v>
      </c>
      <c r="AO68" s="149">
        <v>0</v>
      </c>
      <c r="AP68" s="311">
        <v>1</v>
      </c>
      <c r="AQ68" s="313">
        <f t="shared" si="11"/>
        <v>2</v>
      </c>
      <c r="AR68" s="312" t="str">
        <f t="shared" si="12"/>
        <v>O</v>
      </c>
      <c r="AS68" s="177">
        <v>0</v>
      </c>
      <c r="AT68" s="149">
        <v>0</v>
      </c>
      <c r="AU68" s="149">
        <v>0</v>
      </c>
      <c r="AV68" s="149">
        <v>0</v>
      </c>
      <c r="AW68" s="149">
        <v>0</v>
      </c>
      <c r="AX68" s="149">
        <v>0</v>
      </c>
      <c r="AY68" s="149">
        <v>0</v>
      </c>
      <c r="AZ68" s="149">
        <v>0</v>
      </c>
      <c r="BA68" s="149">
        <v>0</v>
      </c>
      <c r="BB68" s="149">
        <v>0</v>
      </c>
      <c r="BC68" s="149">
        <v>0</v>
      </c>
      <c r="BD68" s="314">
        <v>0</v>
      </c>
      <c r="BE68" s="313">
        <f t="shared" si="4"/>
        <v>0</v>
      </c>
      <c r="BF68" s="312" t="str">
        <f t="shared" si="5"/>
        <v>-</v>
      </c>
      <c r="BG68" s="230">
        <v>0</v>
      </c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313">
        <f t="shared" si="6"/>
        <v>0</v>
      </c>
      <c r="BT68" s="312" t="str">
        <f t="shared" si="7"/>
        <v>-</v>
      </c>
    </row>
    <row r="69" spans="1:72" ht="15" thickBot="1" x14ac:dyDescent="0.35">
      <c r="A69" s="12">
        <f t="shared" si="13"/>
        <v>63</v>
      </c>
      <c r="B69" s="285" t="s">
        <v>1889</v>
      </c>
      <c r="C69" s="3"/>
      <c r="D69" s="3"/>
      <c r="E69" s="28"/>
      <c r="F69" s="248">
        <v>0</v>
      </c>
      <c r="G69" s="254">
        <v>0</v>
      </c>
      <c r="H69" s="254">
        <v>0</v>
      </c>
      <c r="I69" s="254">
        <v>0</v>
      </c>
      <c r="J69" s="254">
        <v>0</v>
      </c>
      <c r="K69" s="13">
        <v>0</v>
      </c>
      <c r="L69" s="12">
        <v>0</v>
      </c>
      <c r="M69" s="12">
        <v>0</v>
      </c>
      <c r="N69" s="12">
        <v>0</v>
      </c>
      <c r="O69" s="85">
        <v>0</v>
      </c>
      <c r="P69" s="85">
        <v>0</v>
      </c>
      <c r="Q69" s="85">
        <v>0</v>
      </c>
      <c r="R69" s="85">
        <v>0</v>
      </c>
      <c r="S69" s="85">
        <v>0</v>
      </c>
      <c r="T69" s="85">
        <v>1</v>
      </c>
      <c r="U69" s="85">
        <v>0</v>
      </c>
      <c r="V69" s="85">
        <v>0</v>
      </c>
      <c r="W69" s="301">
        <f t="shared" si="9"/>
        <v>1</v>
      </c>
      <c r="X69" s="302" t="str">
        <f t="shared" si="10"/>
        <v>NI</v>
      </c>
      <c r="Y69" s="53">
        <v>0</v>
      </c>
      <c r="Z69" s="136">
        <v>0</v>
      </c>
      <c r="AA69" s="149">
        <v>0</v>
      </c>
      <c r="AB69" s="149">
        <v>0</v>
      </c>
      <c r="AC69" s="149">
        <v>0</v>
      </c>
      <c r="AD69" s="149">
        <v>0</v>
      </c>
      <c r="AE69" s="149">
        <v>0</v>
      </c>
      <c r="AF69" s="149">
        <v>0</v>
      </c>
      <c r="AG69" s="149">
        <v>0</v>
      </c>
      <c r="AH69" s="149">
        <v>0</v>
      </c>
      <c r="AI69" s="149">
        <v>0</v>
      </c>
      <c r="AJ69" s="149">
        <v>0</v>
      </c>
      <c r="AK69" s="149">
        <v>0</v>
      </c>
      <c r="AL69" s="149">
        <v>0</v>
      </c>
      <c r="AM69" s="149">
        <v>0</v>
      </c>
      <c r="AN69" s="149">
        <v>0</v>
      </c>
      <c r="AO69" s="149">
        <v>0</v>
      </c>
      <c r="AP69" s="311">
        <v>0</v>
      </c>
      <c r="AQ69" s="313">
        <f t="shared" si="11"/>
        <v>0</v>
      </c>
      <c r="AR69" s="312" t="str">
        <f t="shared" si="12"/>
        <v>-</v>
      </c>
      <c r="AS69" s="177">
        <v>0</v>
      </c>
      <c r="AT69" s="149">
        <v>0</v>
      </c>
      <c r="AU69" s="149">
        <v>0</v>
      </c>
      <c r="AV69" s="149">
        <v>0</v>
      </c>
      <c r="AW69" s="149">
        <v>0</v>
      </c>
      <c r="AX69" s="149">
        <v>0</v>
      </c>
      <c r="AY69" s="149">
        <v>0</v>
      </c>
      <c r="AZ69" s="149">
        <v>0</v>
      </c>
      <c r="BA69" s="149">
        <v>0</v>
      </c>
      <c r="BB69" s="149">
        <v>0</v>
      </c>
      <c r="BC69" s="149">
        <v>0</v>
      </c>
      <c r="BD69" s="314">
        <v>0</v>
      </c>
      <c r="BE69" s="313">
        <f t="shared" si="4"/>
        <v>0</v>
      </c>
      <c r="BF69" s="312" t="str">
        <f t="shared" si="5"/>
        <v>-</v>
      </c>
      <c r="BG69" s="230">
        <v>0</v>
      </c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313">
        <f t="shared" si="6"/>
        <v>0</v>
      </c>
      <c r="BT69" s="312" t="str">
        <f t="shared" si="7"/>
        <v>-</v>
      </c>
    </row>
    <row r="70" spans="1:72" ht="15" thickBot="1" x14ac:dyDescent="0.35">
      <c r="A70" s="12">
        <f t="shared" si="13"/>
        <v>64</v>
      </c>
      <c r="B70" s="123" t="s">
        <v>1524</v>
      </c>
      <c r="C70" s="3"/>
      <c r="D70" s="3"/>
      <c r="E70" s="28"/>
      <c r="F70" s="247">
        <v>1</v>
      </c>
      <c r="G70" s="254">
        <v>0</v>
      </c>
      <c r="H70" s="254">
        <v>0</v>
      </c>
      <c r="I70" s="254">
        <v>1</v>
      </c>
      <c r="J70" s="254">
        <v>1</v>
      </c>
      <c r="K70" s="13">
        <v>0</v>
      </c>
      <c r="L70" s="12">
        <v>1</v>
      </c>
      <c r="M70" s="13">
        <v>0</v>
      </c>
      <c r="N70" s="13">
        <v>0</v>
      </c>
      <c r="O70" s="35">
        <v>1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0</v>
      </c>
      <c r="V70" s="35">
        <v>0</v>
      </c>
      <c r="W70" s="301">
        <f t="shared" si="9"/>
        <v>5</v>
      </c>
      <c r="X70" s="302" t="str">
        <f t="shared" si="10"/>
        <v>C</v>
      </c>
      <c r="Y70" s="51">
        <v>0</v>
      </c>
      <c r="Z70" s="136">
        <v>0</v>
      </c>
      <c r="AA70" s="149">
        <v>0</v>
      </c>
      <c r="AB70" s="149">
        <v>0</v>
      </c>
      <c r="AC70" s="149">
        <v>0</v>
      </c>
      <c r="AD70" s="149">
        <v>0</v>
      </c>
      <c r="AE70" s="149">
        <v>0</v>
      </c>
      <c r="AF70" s="149">
        <v>0</v>
      </c>
      <c r="AG70" s="149">
        <v>0</v>
      </c>
      <c r="AH70" s="149">
        <v>0</v>
      </c>
      <c r="AI70" s="149">
        <v>0</v>
      </c>
      <c r="AJ70" s="149">
        <v>0</v>
      </c>
      <c r="AK70" s="149">
        <v>0</v>
      </c>
      <c r="AL70" s="149">
        <v>0</v>
      </c>
      <c r="AM70" s="149">
        <v>0</v>
      </c>
      <c r="AN70" s="149">
        <v>0</v>
      </c>
      <c r="AO70" s="149">
        <v>0</v>
      </c>
      <c r="AP70" s="311">
        <v>0</v>
      </c>
      <c r="AQ70" s="313">
        <f t="shared" si="11"/>
        <v>0</v>
      </c>
      <c r="AR70" s="312" t="str">
        <f t="shared" si="12"/>
        <v>-</v>
      </c>
      <c r="AS70" s="177">
        <v>0</v>
      </c>
      <c r="AT70" s="149">
        <v>0</v>
      </c>
      <c r="AU70" s="149">
        <v>0</v>
      </c>
      <c r="AV70" s="149">
        <v>0</v>
      </c>
      <c r="AW70" s="149">
        <v>0</v>
      </c>
      <c r="AX70" s="149">
        <v>0</v>
      </c>
      <c r="AY70" s="149">
        <v>0</v>
      </c>
      <c r="AZ70" s="149">
        <v>0</v>
      </c>
      <c r="BA70" s="149">
        <v>0</v>
      </c>
      <c r="BB70" s="149">
        <v>0</v>
      </c>
      <c r="BC70" s="149">
        <v>0</v>
      </c>
      <c r="BD70" s="314">
        <v>0</v>
      </c>
      <c r="BE70" s="313">
        <f t="shared" si="4"/>
        <v>0</v>
      </c>
      <c r="BF70" s="312" t="str">
        <f t="shared" si="5"/>
        <v>-</v>
      </c>
      <c r="BG70" s="230">
        <v>0</v>
      </c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313">
        <f t="shared" si="6"/>
        <v>0</v>
      </c>
      <c r="BT70" s="312" t="str">
        <f t="shared" si="7"/>
        <v>-</v>
      </c>
    </row>
    <row r="71" spans="1:72" ht="15" thickBot="1" x14ac:dyDescent="0.35">
      <c r="A71" s="12">
        <f t="shared" si="13"/>
        <v>65</v>
      </c>
      <c r="B71" s="7" t="s">
        <v>2056</v>
      </c>
      <c r="C71" s="3">
        <v>36</v>
      </c>
      <c r="D71" s="3"/>
      <c r="E71" s="28"/>
      <c r="F71" s="247">
        <v>0</v>
      </c>
      <c r="G71" s="254">
        <v>0</v>
      </c>
      <c r="H71" s="254">
        <v>0</v>
      </c>
      <c r="I71" s="254">
        <v>0</v>
      </c>
      <c r="J71" s="254">
        <v>0</v>
      </c>
      <c r="K71" s="13">
        <v>0</v>
      </c>
      <c r="L71" s="12">
        <v>0</v>
      </c>
      <c r="M71" s="13">
        <v>0</v>
      </c>
      <c r="N71" s="13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V71" s="35">
        <v>0</v>
      </c>
      <c r="W71" s="301">
        <f t="shared" si="9"/>
        <v>0</v>
      </c>
      <c r="X71" s="302" t="str">
        <f t="shared" si="10"/>
        <v>-</v>
      </c>
      <c r="Y71" s="51">
        <v>0</v>
      </c>
      <c r="Z71" s="136">
        <v>1</v>
      </c>
      <c r="AA71" s="149">
        <v>1</v>
      </c>
      <c r="AB71" s="149">
        <v>0</v>
      </c>
      <c r="AC71" s="149">
        <v>0</v>
      </c>
      <c r="AD71" s="149">
        <v>0</v>
      </c>
      <c r="AE71" s="149">
        <v>0</v>
      </c>
      <c r="AF71" s="149">
        <v>0</v>
      </c>
      <c r="AG71" s="149">
        <v>0</v>
      </c>
      <c r="AH71" s="149">
        <v>1</v>
      </c>
      <c r="AI71" s="149">
        <v>0</v>
      </c>
      <c r="AJ71" s="149">
        <v>0</v>
      </c>
      <c r="AK71" s="149">
        <v>0</v>
      </c>
      <c r="AL71" s="149">
        <v>0</v>
      </c>
      <c r="AM71" s="149">
        <v>0</v>
      </c>
      <c r="AN71" s="149">
        <v>0</v>
      </c>
      <c r="AO71" s="149">
        <v>0</v>
      </c>
      <c r="AP71" s="311">
        <v>0</v>
      </c>
      <c r="AQ71" s="313">
        <f t="shared" si="11"/>
        <v>3</v>
      </c>
      <c r="AR71" s="312" t="str">
        <f t="shared" si="12"/>
        <v>O</v>
      </c>
      <c r="AS71" s="177">
        <v>0</v>
      </c>
      <c r="AT71" s="149">
        <v>1</v>
      </c>
      <c r="AU71" s="149">
        <v>0</v>
      </c>
      <c r="AV71" s="149">
        <v>0</v>
      </c>
      <c r="AW71" s="149">
        <v>0</v>
      </c>
      <c r="AX71" s="149">
        <v>0</v>
      </c>
      <c r="AY71" s="149">
        <v>0</v>
      </c>
      <c r="AZ71" s="149">
        <v>0</v>
      </c>
      <c r="BA71" s="149">
        <v>0</v>
      </c>
      <c r="BB71" s="149">
        <v>0</v>
      </c>
      <c r="BC71" s="149">
        <v>0</v>
      </c>
      <c r="BD71" s="314">
        <v>0</v>
      </c>
      <c r="BE71" s="313">
        <f t="shared" si="4"/>
        <v>1</v>
      </c>
      <c r="BF71" s="312" t="str">
        <f t="shared" si="5"/>
        <v>NI</v>
      </c>
      <c r="BG71" s="230">
        <v>0</v>
      </c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313">
        <f t="shared" si="6"/>
        <v>0</v>
      </c>
      <c r="BT71" s="312" t="str">
        <f t="shared" si="7"/>
        <v>-</v>
      </c>
    </row>
    <row r="72" spans="1:72" ht="15" thickBot="1" x14ac:dyDescent="0.35">
      <c r="A72" s="12">
        <f t="shared" si="13"/>
        <v>66</v>
      </c>
      <c r="B72" s="7" t="s">
        <v>2085</v>
      </c>
      <c r="C72" s="3">
        <v>67</v>
      </c>
      <c r="D72" s="3"/>
      <c r="E72" s="28"/>
      <c r="F72" s="247">
        <v>0</v>
      </c>
      <c r="G72" s="254">
        <v>0</v>
      </c>
      <c r="H72" s="254">
        <v>0</v>
      </c>
      <c r="I72" s="254">
        <v>0</v>
      </c>
      <c r="J72" s="254">
        <v>0</v>
      </c>
      <c r="K72" s="13">
        <v>0</v>
      </c>
      <c r="L72" s="12">
        <v>0</v>
      </c>
      <c r="M72" s="13">
        <v>0</v>
      </c>
      <c r="N72" s="13">
        <v>0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01">
        <f t="shared" si="9"/>
        <v>0</v>
      </c>
      <c r="X72" s="302" t="str">
        <f t="shared" si="10"/>
        <v>-</v>
      </c>
      <c r="Y72" s="51">
        <v>0</v>
      </c>
      <c r="Z72" s="136">
        <v>0</v>
      </c>
      <c r="AA72" s="149">
        <v>0</v>
      </c>
      <c r="AB72" s="149">
        <v>0</v>
      </c>
      <c r="AC72" s="149">
        <v>0</v>
      </c>
      <c r="AD72" s="149">
        <v>0</v>
      </c>
      <c r="AE72" s="149">
        <v>0</v>
      </c>
      <c r="AF72" s="149">
        <v>0</v>
      </c>
      <c r="AG72" s="149">
        <v>0</v>
      </c>
      <c r="AH72" s="149">
        <v>0</v>
      </c>
      <c r="AI72" s="149">
        <v>0</v>
      </c>
      <c r="AJ72" s="149">
        <v>0</v>
      </c>
      <c r="AK72" s="149">
        <v>0</v>
      </c>
      <c r="AL72" s="149">
        <v>0</v>
      </c>
      <c r="AM72" s="149">
        <v>0</v>
      </c>
      <c r="AN72" s="149">
        <v>1</v>
      </c>
      <c r="AO72" s="149">
        <v>0</v>
      </c>
      <c r="AP72" s="311">
        <v>0</v>
      </c>
      <c r="AQ72" s="313">
        <f t="shared" si="11"/>
        <v>1</v>
      </c>
      <c r="AR72" s="312" t="str">
        <f t="shared" si="12"/>
        <v>NI</v>
      </c>
      <c r="AS72" s="177">
        <v>0</v>
      </c>
      <c r="AT72" s="149">
        <v>0</v>
      </c>
      <c r="AU72" s="149">
        <v>0</v>
      </c>
      <c r="AV72" s="149">
        <v>0</v>
      </c>
      <c r="AW72" s="149">
        <v>0</v>
      </c>
      <c r="AX72" s="149">
        <v>0</v>
      </c>
      <c r="AY72" s="149">
        <v>0</v>
      </c>
      <c r="AZ72" s="149">
        <v>0</v>
      </c>
      <c r="BA72" s="149">
        <v>0</v>
      </c>
      <c r="BB72" s="149">
        <v>0</v>
      </c>
      <c r="BC72" s="149">
        <v>0</v>
      </c>
      <c r="BD72" s="314">
        <v>0</v>
      </c>
      <c r="BE72" s="313">
        <f t="shared" ref="BE72:BE135" si="14">SUM(AS72:BD72)</f>
        <v>0</v>
      </c>
      <c r="BF72" s="312" t="str">
        <f t="shared" ref="BF72:BF135" si="15">IF(BE72&gt;=5,"C",IF(BE72=0,"-",IF(BE72=1,"NI",IF(BE72&gt;1,"O",IF(BE72&gt;5,"O")))))</f>
        <v>-</v>
      </c>
      <c r="BG72" s="230">
        <v>0</v>
      </c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313">
        <f t="shared" ref="BS72:BS135" si="16">SUM(BG72:BR72)</f>
        <v>0</v>
      </c>
      <c r="BT72" s="312" t="str">
        <f t="shared" ref="BT72:BT135" si="17">IF(BS72&gt;=5,"C",IF(BS72=0,"-",IF(BS72=1,"NI",IF(BS72&gt;1,"O",IF(BS72&gt;5,"O")))))</f>
        <v>-</v>
      </c>
    </row>
    <row r="73" spans="1:72" ht="15" thickBot="1" x14ac:dyDescent="0.35">
      <c r="A73" s="12">
        <f t="shared" si="13"/>
        <v>67</v>
      </c>
      <c r="B73" s="7" t="s">
        <v>2086</v>
      </c>
      <c r="C73" s="3"/>
      <c r="D73" s="3"/>
      <c r="E73" s="28"/>
      <c r="F73" s="247">
        <v>0</v>
      </c>
      <c r="G73" s="254">
        <v>0</v>
      </c>
      <c r="H73" s="254">
        <v>0</v>
      </c>
      <c r="I73" s="254">
        <v>0</v>
      </c>
      <c r="J73" s="254">
        <v>0</v>
      </c>
      <c r="K73" s="13">
        <v>0</v>
      </c>
      <c r="L73" s="12">
        <v>0</v>
      </c>
      <c r="M73" s="13">
        <v>0</v>
      </c>
      <c r="N73" s="13">
        <v>0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01">
        <f t="shared" si="9"/>
        <v>0</v>
      </c>
      <c r="X73" s="302" t="str">
        <f t="shared" si="10"/>
        <v>-</v>
      </c>
      <c r="Y73" s="51">
        <v>0</v>
      </c>
      <c r="Z73" s="136">
        <v>0</v>
      </c>
      <c r="AA73" s="149">
        <v>0</v>
      </c>
      <c r="AB73" s="149">
        <v>0</v>
      </c>
      <c r="AC73" s="149">
        <v>0</v>
      </c>
      <c r="AD73" s="149">
        <v>0</v>
      </c>
      <c r="AE73" s="149">
        <v>0</v>
      </c>
      <c r="AF73" s="149">
        <v>0</v>
      </c>
      <c r="AG73" s="149">
        <v>0</v>
      </c>
      <c r="AH73" s="149">
        <v>0</v>
      </c>
      <c r="AI73" s="149">
        <v>0</v>
      </c>
      <c r="AJ73" s="149">
        <v>1</v>
      </c>
      <c r="AK73" s="149">
        <v>0</v>
      </c>
      <c r="AL73" s="149">
        <v>0</v>
      </c>
      <c r="AM73" s="149">
        <v>0</v>
      </c>
      <c r="AN73" s="149">
        <v>1</v>
      </c>
      <c r="AO73" s="149">
        <v>0</v>
      </c>
      <c r="AP73" s="311">
        <v>0</v>
      </c>
      <c r="AQ73" s="313">
        <f t="shared" si="11"/>
        <v>2</v>
      </c>
      <c r="AR73" s="312" t="str">
        <f t="shared" si="12"/>
        <v>O</v>
      </c>
      <c r="AS73" s="177">
        <v>0</v>
      </c>
      <c r="AT73" s="149">
        <v>0</v>
      </c>
      <c r="AU73" s="149">
        <v>0</v>
      </c>
      <c r="AV73" s="149">
        <v>0</v>
      </c>
      <c r="AW73" s="149">
        <v>0</v>
      </c>
      <c r="AX73" s="149">
        <v>0</v>
      </c>
      <c r="AY73" s="149">
        <v>0</v>
      </c>
      <c r="AZ73" s="149">
        <v>0</v>
      </c>
      <c r="BA73" s="149">
        <v>0</v>
      </c>
      <c r="BB73" s="149">
        <v>0</v>
      </c>
      <c r="BC73" s="149">
        <v>0</v>
      </c>
      <c r="BD73" s="314">
        <v>0</v>
      </c>
      <c r="BE73" s="313">
        <f t="shared" si="14"/>
        <v>0</v>
      </c>
      <c r="BF73" s="312" t="str">
        <f t="shared" si="15"/>
        <v>-</v>
      </c>
      <c r="BG73" s="230">
        <v>0</v>
      </c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313">
        <f t="shared" si="16"/>
        <v>0</v>
      </c>
      <c r="BT73" s="312" t="str">
        <f t="shared" si="17"/>
        <v>-</v>
      </c>
    </row>
    <row r="74" spans="1:72" ht="15" thickBot="1" x14ac:dyDescent="0.35">
      <c r="A74" s="12">
        <f t="shared" si="13"/>
        <v>68</v>
      </c>
      <c r="B74" s="7" t="s">
        <v>1548</v>
      </c>
      <c r="C74" s="3"/>
      <c r="D74" s="3"/>
      <c r="E74" s="28"/>
      <c r="F74" s="247">
        <v>0</v>
      </c>
      <c r="G74" s="254">
        <v>0</v>
      </c>
      <c r="H74" s="254">
        <v>0</v>
      </c>
      <c r="I74" s="254">
        <v>0</v>
      </c>
      <c r="J74" s="254">
        <v>0</v>
      </c>
      <c r="K74" s="13">
        <v>0</v>
      </c>
      <c r="L74" s="13">
        <v>0</v>
      </c>
      <c r="M74" s="13">
        <v>0</v>
      </c>
      <c r="N74" s="13">
        <v>0</v>
      </c>
      <c r="O74" s="35">
        <v>0</v>
      </c>
      <c r="P74" s="35">
        <v>0</v>
      </c>
      <c r="Q74" s="35">
        <v>0</v>
      </c>
      <c r="R74" s="35">
        <v>0</v>
      </c>
      <c r="S74" s="35">
        <v>1</v>
      </c>
      <c r="T74" s="35">
        <v>0</v>
      </c>
      <c r="U74" s="35">
        <v>0</v>
      </c>
      <c r="V74" s="35">
        <v>0</v>
      </c>
      <c r="W74" s="301">
        <f t="shared" si="9"/>
        <v>1</v>
      </c>
      <c r="X74" s="302" t="str">
        <f t="shared" si="10"/>
        <v>NI</v>
      </c>
      <c r="Y74" s="51">
        <v>0</v>
      </c>
      <c r="Z74" s="136">
        <v>0</v>
      </c>
      <c r="AA74" s="149">
        <v>0</v>
      </c>
      <c r="AB74" s="149">
        <v>0</v>
      </c>
      <c r="AC74" s="149">
        <v>0</v>
      </c>
      <c r="AD74" s="149">
        <v>0</v>
      </c>
      <c r="AE74" s="149">
        <v>0</v>
      </c>
      <c r="AF74" s="149">
        <v>0</v>
      </c>
      <c r="AG74" s="149">
        <v>0</v>
      </c>
      <c r="AH74" s="149">
        <v>0</v>
      </c>
      <c r="AI74" s="149">
        <v>0</v>
      </c>
      <c r="AJ74" s="149">
        <v>0</v>
      </c>
      <c r="AK74" s="149">
        <v>0</v>
      </c>
      <c r="AL74" s="149">
        <v>0</v>
      </c>
      <c r="AM74" s="149">
        <v>0</v>
      </c>
      <c r="AN74" s="149">
        <v>0</v>
      </c>
      <c r="AO74" s="149">
        <v>0</v>
      </c>
      <c r="AP74" s="311">
        <v>0</v>
      </c>
      <c r="AQ74" s="313">
        <f t="shared" si="11"/>
        <v>0</v>
      </c>
      <c r="AR74" s="312" t="str">
        <f t="shared" si="12"/>
        <v>-</v>
      </c>
      <c r="AS74" s="177">
        <v>0</v>
      </c>
      <c r="AT74" s="149">
        <v>0</v>
      </c>
      <c r="AU74" s="149">
        <v>0</v>
      </c>
      <c r="AV74" s="149">
        <v>0</v>
      </c>
      <c r="AW74" s="149">
        <v>0</v>
      </c>
      <c r="AX74" s="149">
        <v>0</v>
      </c>
      <c r="AY74" s="149">
        <v>0</v>
      </c>
      <c r="AZ74" s="149">
        <v>0</v>
      </c>
      <c r="BA74" s="149">
        <v>0</v>
      </c>
      <c r="BB74" s="149">
        <v>0</v>
      </c>
      <c r="BC74" s="149">
        <v>0</v>
      </c>
      <c r="BD74" s="314">
        <v>0</v>
      </c>
      <c r="BE74" s="313">
        <f t="shared" si="14"/>
        <v>0</v>
      </c>
      <c r="BF74" s="312" t="str">
        <f t="shared" si="15"/>
        <v>-</v>
      </c>
      <c r="BG74" s="230">
        <v>0</v>
      </c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313">
        <f t="shared" si="16"/>
        <v>0</v>
      </c>
      <c r="BT74" s="312" t="str">
        <f t="shared" si="17"/>
        <v>-</v>
      </c>
    </row>
    <row r="75" spans="1:72" ht="15" thickBot="1" x14ac:dyDescent="0.35">
      <c r="A75" s="12">
        <f t="shared" si="13"/>
        <v>69</v>
      </c>
      <c r="B75" s="7" t="s">
        <v>2057</v>
      </c>
      <c r="C75" s="3">
        <v>31</v>
      </c>
      <c r="D75" s="3"/>
      <c r="E75" s="28"/>
      <c r="F75" s="247">
        <v>0</v>
      </c>
      <c r="G75" s="254">
        <v>0</v>
      </c>
      <c r="H75" s="254">
        <v>0</v>
      </c>
      <c r="I75" s="254">
        <v>0</v>
      </c>
      <c r="J75" s="254">
        <v>0</v>
      </c>
      <c r="K75" s="13">
        <v>0</v>
      </c>
      <c r="L75" s="13">
        <v>0</v>
      </c>
      <c r="M75" s="12">
        <v>0</v>
      </c>
      <c r="N75" s="13">
        <v>0</v>
      </c>
      <c r="O75" s="35">
        <v>0</v>
      </c>
      <c r="P75" s="35">
        <v>0</v>
      </c>
      <c r="Q75" s="35">
        <v>0</v>
      </c>
      <c r="R75" s="35">
        <v>0</v>
      </c>
      <c r="S75" s="35">
        <v>1</v>
      </c>
      <c r="T75" s="35">
        <v>0</v>
      </c>
      <c r="U75" s="35">
        <v>0</v>
      </c>
      <c r="V75" s="35">
        <v>0</v>
      </c>
      <c r="W75" s="301">
        <f t="shared" si="9"/>
        <v>1</v>
      </c>
      <c r="X75" s="302" t="str">
        <f t="shared" si="10"/>
        <v>NI</v>
      </c>
      <c r="Y75" s="51">
        <v>0</v>
      </c>
      <c r="Z75" s="136">
        <v>0</v>
      </c>
      <c r="AA75" s="149">
        <v>0</v>
      </c>
      <c r="AB75" s="149">
        <v>1</v>
      </c>
      <c r="AC75" s="149">
        <v>0</v>
      </c>
      <c r="AD75" s="149">
        <v>0</v>
      </c>
      <c r="AE75" s="149">
        <v>1</v>
      </c>
      <c r="AF75" s="149">
        <v>0</v>
      </c>
      <c r="AG75" s="149">
        <v>0</v>
      </c>
      <c r="AH75" s="149">
        <v>0</v>
      </c>
      <c r="AI75" s="149">
        <v>0</v>
      </c>
      <c r="AJ75" s="149">
        <v>0</v>
      </c>
      <c r="AK75" s="149">
        <v>0</v>
      </c>
      <c r="AL75" s="149">
        <v>0</v>
      </c>
      <c r="AM75" s="149">
        <v>0</v>
      </c>
      <c r="AN75" s="149">
        <v>1</v>
      </c>
      <c r="AO75" s="149">
        <v>0</v>
      </c>
      <c r="AP75" s="311">
        <v>0</v>
      </c>
      <c r="AQ75" s="313">
        <f t="shared" si="11"/>
        <v>3</v>
      </c>
      <c r="AR75" s="312" t="str">
        <f t="shared" si="12"/>
        <v>O</v>
      </c>
      <c r="AS75" s="177">
        <v>0</v>
      </c>
      <c r="AT75" s="149">
        <v>0</v>
      </c>
      <c r="AU75" s="149">
        <v>0</v>
      </c>
      <c r="AV75" s="149">
        <v>0</v>
      </c>
      <c r="AW75" s="149">
        <v>1</v>
      </c>
      <c r="AX75" s="149">
        <v>0</v>
      </c>
      <c r="AY75" s="149">
        <v>0</v>
      </c>
      <c r="AZ75" s="149">
        <v>1</v>
      </c>
      <c r="BA75" s="149">
        <v>0</v>
      </c>
      <c r="BB75" s="149">
        <v>0</v>
      </c>
      <c r="BC75" s="149">
        <v>0</v>
      </c>
      <c r="BD75" s="314">
        <v>0</v>
      </c>
      <c r="BE75" s="313">
        <f t="shared" si="14"/>
        <v>2</v>
      </c>
      <c r="BF75" s="312" t="str">
        <f t="shared" si="15"/>
        <v>O</v>
      </c>
      <c r="BG75" s="230">
        <v>0</v>
      </c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313">
        <f t="shared" si="16"/>
        <v>0</v>
      </c>
      <c r="BT75" s="312" t="str">
        <f t="shared" si="17"/>
        <v>-</v>
      </c>
    </row>
    <row r="76" spans="1:72" ht="15" thickBot="1" x14ac:dyDescent="0.35">
      <c r="A76" s="12">
        <f t="shared" si="13"/>
        <v>70</v>
      </c>
      <c r="B76" s="99" t="s">
        <v>1546</v>
      </c>
      <c r="C76" s="3"/>
      <c r="D76" s="3"/>
      <c r="E76" s="28"/>
      <c r="F76" s="247">
        <v>0</v>
      </c>
      <c r="G76" s="254">
        <v>0</v>
      </c>
      <c r="H76" s="254">
        <v>0</v>
      </c>
      <c r="I76" s="254">
        <v>0</v>
      </c>
      <c r="J76" s="254">
        <v>0</v>
      </c>
      <c r="K76" s="13">
        <v>0</v>
      </c>
      <c r="L76" s="13">
        <v>0</v>
      </c>
      <c r="M76" s="13">
        <v>0</v>
      </c>
      <c r="N76" s="12">
        <v>0</v>
      </c>
      <c r="O76" s="85">
        <v>0</v>
      </c>
      <c r="P76" s="85">
        <v>0</v>
      </c>
      <c r="Q76" s="85">
        <v>0</v>
      </c>
      <c r="R76" s="85">
        <v>0</v>
      </c>
      <c r="S76" s="85">
        <v>0</v>
      </c>
      <c r="T76" s="85">
        <v>0</v>
      </c>
      <c r="U76" s="85">
        <v>0</v>
      </c>
      <c r="V76" s="85">
        <v>0</v>
      </c>
      <c r="W76" s="301">
        <f t="shared" si="9"/>
        <v>0</v>
      </c>
      <c r="X76" s="302" t="str">
        <f t="shared" si="10"/>
        <v>-</v>
      </c>
      <c r="Y76" s="51">
        <v>0</v>
      </c>
      <c r="Z76" s="136">
        <v>0</v>
      </c>
      <c r="AA76" s="149">
        <v>0</v>
      </c>
      <c r="AB76" s="149">
        <v>0</v>
      </c>
      <c r="AC76" s="149">
        <v>0</v>
      </c>
      <c r="AD76" s="149">
        <v>0</v>
      </c>
      <c r="AE76" s="149">
        <v>0</v>
      </c>
      <c r="AF76" s="149">
        <v>0</v>
      </c>
      <c r="AG76" s="149">
        <v>0</v>
      </c>
      <c r="AH76" s="149">
        <v>0</v>
      </c>
      <c r="AI76" s="149">
        <v>0</v>
      </c>
      <c r="AJ76" s="149">
        <v>0</v>
      </c>
      <c r="AK76" s="149">
        <v>0</v>
      </c>
      <c r="AL76" s="149">
        <v>0</v>
      </c>
      <c r="AM76" s="149">
        <v>0</v>
      </c>
      <c r="AN76" s="149">
        <v>0</v>
      </c>
      <c r="AO76" s="149">
        <v>0</v>
      </c>
      <c r="AP76" s="311">
        <v>0</v>
      </c>
      <c r="AQ76" s="313">
        <f t="shared" si="11"/>
        <v>0</v>
      </c>
      <c r="AR76" s="312" t="str">
        <f t="shared" si="12"/>
        <v>-</v>
      </c>
      <c r="AS76" s="177">
        <v>0</v>
      </c>
      <c r="AT76" s="149">
        <v>0</v>
      </c>
      <c r="AU76" s="149">
        <v>0</v>
      </c>
      <c r="AV76" s="149">
        <v>0</v>
      </c>
      <c r="AW76" s="149">
        <v>0</v>
      </c>
      <c r="AX76" s="149">
        <v>0</v>
      </c>
      <c r="AY76" s="149">
        <v>0</v>
      </c>
      <c r="AZ76" s="149">
        <v>0</v>
      </c>
      <c r="BA76" s="149">
        <v>0</v>
      </c>
      <c r="BB76" s="149">
        <v>0</v>
      </c>
      <c r="BC76" s="149">
        <v>0</v>
      </c>
      <c r="BD76" s="314">
        <v>0</v>
      </c>
      <c r="BE76" s="313">
        <f t="shared" si="14"/>
        <v>0</v>
      </c>
      <c r="BF76" s="312" t="str">
        <f t="shared" si="15"/>
        <v>-</v>
      </c>
      <c r="BG76" s="230">
        <v>0</v>
      </c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313">
        <f t="shared" si="16"/>
        <v>0</v>
      </c>
      <c r="BT76" s="312" t="str">
        <f t="shared" si="17"/>
        <v>-</v>
      </c>
    </row>
    <row r="77" spans="1:72" ht="15" thickBot="1" x14ac:dyDescent="0.35">
      <c r="A77" s="12">
        <f t="shared" si="13"/>
        <v>71</v>
      </c>
      <c r="B77" s="123" t="s">
        <v>1538</v>
      </c>
      <c r="C77" s="3"/>
      <c r="D77" s="3"/>
      <c r="E77" s="28"/>
      <c r="F77" s="247">
        <v>0</v>
      </c>
      <c r="G77" s="254">
        <v>0</v>
      </c>
      <c r="H77" s="254">
        <v>0</v>
      </c>
      <c r="I77" s="254">
        <v>0</v>
      </c>
      <c r="J77" s="254">
        <v>0</v>
      </c>
      <c r="K77" s="13">
        <v>1</v>
      </c>
      <c r="L77" s="13">
        <v>1</v>
      </c>
      <c r="M77" s="13">
        <v>0</v>
      </c>
      <c r="N77" s="13">
        <v>0</v>
      </c>
      <c r="O77" s="35">
        <v>1</v>
      </c>
      <c r="P77" s="35">
        <v>1</v>
      </c>
      <c r="Q77" s="35">
        <v>0</v>
      </c>
      <c r="R77" s="35">
        <v>0</v>
      </c>
      <c r="S77" s="35">
        <v>0</v>
      </c>
      <c r="T77" s="35">
        <v>0</v>
      </c>
      <c r="U77" s="35">
        <v>0</v>
      </c>
      <c r="V77" s="35">
        <v>0</v>
      </c>
      <c r="W77" s="301">
        <f t="shared" si="9"/>
        <v>4</v>
      </c>
      <c r="X77" s="302" t="str">
        <f t="shared" si="10"/>
        <v>O</v>
      </c>
      <c r="Y77" s="51">
        <v>0</v>
      </c>
      <c r="Z77" s="136">
        <v>0</v>
      </c>
      <c r="AA77" s="149">
        <v>0</v>
      </c>
      <c r="AB77" s="149">
        <v>0</v>
      </c>
      <c r="AC77" s="149">
        <v>0</v>
      </c>
      <c r="AD77" s="149">
        <v>0</v>
      </c>
      <c r="AE77" s="149">
        <v>0</v>
      </c>
      <c r="AF77" s="149">
        <v>0</v>
      </c>
      <c r="AG77" s="149">
        <v>0</v>
      </c>
      <c r="AH77" s="149">
        <v>0</v>
      </c>
      <c r="AI77" s="149">
        <v>0</v>
      </c>
      <c r="AJ77" s="149">
        <v>0</v>
      </c>
      <c r="AK77" s="149">
        <v>0</v>
      </c>
      <c r="AL77" s="149">
        <v>0</v>
      </c>
      <c r="AM77" s="149">
        <v>0</v>
      </c>
      <c r="AN77" s="149">
        <v>0</v>
      </c>
      <c r="AO77" s="149">
        <v>0</v>
      </c>
      <c r="AP77" s="311">
        <v>0</v>
      </c>
      <c r="AQ77" s="313">
        <f t="shared" si="11"/>
        <v>0</v>
      </c>
      <c r="AR77" s="312" t="str">
        <f t="shared" si="12"/>
        <v>-</v>
      </c>
      <c r="AS77" s="177">
        <v>0</v>
      </c>
      <c r="AT77" s="149">
        <v>0</v>
      </c>
      <c r="AU77" s="149">
        <v>0</v>
      </c>
      <c r="AV77" s="149">
        <v>0</v>
      </c>
      <c r="AW77" s="149">
        <v>0</v>
      </c>
      <c r="AX77" s="149">
        <v>0</v>
      </c>
      <c r="AY77" s="149">
        <v>0</v>
      </c>
      <c r="AZ77" s="149">
        <v>0</v>
      </c>
      <c r="BA77" s="149">
        <v>0</v>
      </c>
      <c r="BB77" s="149">
        <v>0</v>
      </c>
      <c r="BC77" s="149">
        <v>0</v>
      </c>
      <c r="BD77" s="314">
        <v>0</v>
      </c>
      <c r="BE77" s="313">
        <f t="shared" si="14"/>
        <v>0</v>
      </c>
      <c r="BF77" s="312" t="str">
        <f t="shared" si="15"/>
        <v>-</v>
      </c>
      <c r="BG77" s="230">
        <v>0</v>
      </c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313">
        <f t="shared" si="16"/>
        <v>0</v>
      </c>
      <c r="BT77" s="312" t="str">
        <f t="shared" si="17"/>
        <v>-</v>
      </c>
    </row>
    <row r="78" spans="1:72" ht="15" thickBot="1" x14ac:dyDescent="0.35">
      <c r="A78" s="12">
        <f t="shared" si="13"/>
        <v>72</v>
      </c>
      <c r="B78" s="7" t="s">
        <v>2102</v>
      </c>
      <c r="C78" s="3"/>
      <c r="D78" s="3"/>
      <c r="E78" s="28"/>
      <c r="F78" s="247">
        <v>0</v>
      </c>
      <c r="G78" s="254">
        <v>0</v>
      </c>
      <c r="H78" s="254">
        <v>0</v>
      </c>
      <c r="I78" s="254">
        <v>0</v>
      </c>
      <c r="J78" s="254">
        <v>0</v>
      </c>
      <c r="K78" s="13">
        <v>0</v>
      </c>
      <c r="L78" s="13">
        <v>0</v>
      </c>
      <c r="M78" s="13">
        <v>0</v>
      </c>
      <c r="N78" s="13">
        <v>0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01">
        <f t="shared" ref="W78:W143" si="18">SUM(F78:V78)</f>
        <v>0</v>
      </c>
      <c r="X78" s="302" t="str">
        <f t="shared" ref="X78:X143" si="19">IF(W78&gt;=5,"C",IF(W78=0,"-",IF(W78=1,"NI",IF(W78&gt;1,"O",IF(W78&gt;5,"O")))))</f>
        <v>-</v>
      </c>
      <c r="Y78" s="51">
        <v>0</v>
      </c>
      <c r="Z78" s="136">
        <v>0</v>
      </c>
      <c r="AA78" s="149">
        <v>0</v>
      </c>
      <c r="AB78" s="149">
        <v>0</v>
      </c>
      <c r="AC78" s="149">
        <v>0</v>
      </c>
      <c r="AD78" s="149">
        <v>0</v>
      </c>
      <c r="AE78" s="149">
        <v>0</v>
      </c>
      <c r="AF78" s="149">
        <v>0</v>
      </c>
      <c r="AG78" s="149">
        <v>0</v>
      </c>
      <c r="AH78" s="149">
        <v>0</v>
      </c>
      <c r="AI78" s="149">
        <v>0</v>
      </c>
      <c r="AJ78" s="149">
        <v>0</v>
      </c>
      <c r="AK78" s="149">
        <v>0</v>
      </c>
      <c r="AL78" s="149">
        <v>0</v>
      </c>
      <c r="AM78" s="149">
        <v>0</v>
      </c>
      <c r="AN78" s="149">
        <v>0</v>
      </c>
      <c r="AO78" s="149">
        <v>0</v>
      </c>
      <c r="AP78" s="311">
        <v>0</v>
      </c>
      <c r="AQ78" s="313">
        <f t="shared" si="11"/>
        <v>0</v>
      </c>
      <c r="AR78" s="312" t="str">
        <f t="shared" si="12"/>
        <v>-</v>
      </c>
      <c r="AS78" s="177">
        <v>0</v>
      </c>
      <c r="AT78" s="149">
        <v>0</v>
      </c>
      <c r="AU78" s="149">
        <v>0</v>
      </c>
      <c r="AV78" s="149">
        <v>1</v>
      </c>
      <c r="AW78" s="149">
        <v>0</v>
      </c>
      <c r="AX78" s="149">
        <v>0</v>
      </c>
      <c r="AY78" s="149">
        <v>0</v>
      </c>
      <c r="AZ78" s="149">
        <v>0</v>
      </c>
      <c r="BA78" s="149">
        <v>0</v>
      </c>
      <c r="BB78" s="149">
        <v>0</v>
      </c>
      <c r="BC78" s="149">
        <v>0</v>
      </c>
      <c r="BD78" s="314">
        <v>0</v>
      </c>
      <c r="BE78" s="313">
        <f t="shared" si="14"/>
        <v>1</v>
      </c>
      <c r="BF78" s="312" t="str">
        <f t="shared" si="15"/>
        <v>NI</v>
      </c>
      <c r="BG78" s="230">
        <v>0</v>
      </c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313">
        <f t="shared" si="16"/>
        <v>0</v>
      </c>
      <c r="BT78" s="312" t="str">
        <f t="shared" si="17"/>
        <v>-</v>
      </c>
    </row>
    <row r="79" spans="1:72" ht="15" thickBot="1" x14ac:dyDescent="0.35">
      <c r="A79" s="12">
        <f t="shared" si="13"/>
        <v>73</v>
      </c>
      <c r="B79" s="99" t="s">
        <v>1534</v>
      </c>
      <c r="C79" s="3">
        <v>66</v>
      </c>
      <c r="D79" s="3"/>
      <c r="E79" s="28"/>
      <c r="F79" s="247">
        <v>0</v>
      </c>
      <c r="G79" s="254">
        <v>1</v>
      </c>
      <c r="H79" s="254">
        <v>0</v>
      </c>
      <c r="I79" s="254">
        <v>0</v>
      </c>
      <c r="J79" s="254">
        <v>1</v>
      </c>
      <c r="K79" s="13">
        <v>1</v>
      </c>
      <c r="L79" s="13">
        <v>1</v>
      </c>
      <c r="M79" s="12">
        <v>0</v>
      </c>
      <c r="N79" s="13">
        <v>1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1</v>
      </c>
      <c r="V79" s="35">
        <v>0</v>
      </c>
      <c r="W79" s="301">
        <f t="shared" si="18"/>
        <v>6</v>
      </c>
      <c r="X79" s="302" t="str">
        <f t="shared" si="19"/>
        <v>C</v>
      </c>
      <c r="Y79" s="51">
        <v>1</v>
      </c>
      <c r="Z79" s="136">
        <v>0</v>
      </c>
      <c r="AA79" s="149">
        <v>0</v>
      </c>
      <c r="AB79" s="149">
        <v>0</v>
      </c>
      <c r="AC79" s="149">
        <v>0</v>
      </c>
      <c r="AD79" s="149">
        <v>1</v>
      </c>
      <c r="AE79" s="149">
        <v>0</v>
      </c>
      <c r="AF79" s="149">
        <v>1</v>
      </c>
      <c r="AG79" s="149">
        <v>1</v>
      </c>
      <c r="AH79" s="149">
        <v>0</v>
      </c>
      <c r="AI79" s="149">
        <v>1</v>
      </c>
      <c r="AJ79" s="149">
        <v>0</v>
      </c>
      <c r="AK79" s="149">
        <v>0</v>
      </c>
      <c r="AL79" s="149">
        <v>1</v>
      </c>
      <c r="AM79" s="149">
        <v>0</v>
      </c>
      <c r="AN79" s="149">
        <v>1</v>
      </c>
      <c r="AO79" s="149">
        <v>1</v>
      </c>
      <c r="AP79" s="311">
        <v>0</v>
      </c>
      <c r="AQ79" s="313">
        <f t="shared" si="11"/>
        <v>8</v>
      </c>
      <c r="AR79" s="312" t="str">
        <f t="shared" si="12"/>
        <v>C</v>
      </c>
      <c r="AS79" s="177">
        <v>0</v>
      </c>
      <c r="AT79" s="149">
        <v>0</v>
      </c>
      <c r="AU79" s="149">
        <v>0</v>
      </c>
      <c r="AV79" s="149">
        <v>1</v>
      </c>
      <c r="AW79" s="149">
        <v>0</v>
      </c>
      <c r="AX79" s="149">
        <v>0</v>
      </c>
      <c r="AY79" s="149">
        <v>0</v>
      </c>
      <c r="AZ79" s="149">
        <v>1</v>
      </c>
      <c r="BA79" s="149">
        <v>0</v>
      </c>
      <c r="BB79" s="149">
        <v>0</v>
      </c>
      <c r="BC79" s="149">
        <v>0</v>
      </c>
      <c r="BD79" s="314">
        <v>0</v>
      </c>
      <c r="BE79" s="313">
        <f t="shared" si="14"/>
        <v>2</v>
      </c>
      <c r="BF79" s="312" t="str">
        <f t="shared" si="15"/>
        <v>O</v>
      </c>
      <c r="BG79" s="230">
        <v>0</v>
      </c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313">
        <f t="shared" si="16"/>
        <v>0</v>
      </c>
      <c r="BT79" s="312" t="str">
        <f t="shared" si="17"/>
        <v>-</v>
      </c>
    </row>
    <row r="80" spans="1:72" ht="15" thickBot="1" x14ac:dyDescent="0.35">
      <c r="A80" s="12">
        <f t="shared" si="13"/>
        <v>74</v>
      </c>
      <c r="B80" s="99" t="s">
        <v>2106</v>
      </c>
      <c r="C80" s="3"/>
      <c r="D80" s="3"/>
      <c r="E80" s="28"/>
      <c r="F80" s="247">
        <v>0</v>
      </c>
      <c r="G80" s="254">
        <v>0</v>
      </c>
      <c r="H80" s="254">
        <v>0</v>
      </c>
      <c r="I80" s="254">
        <v>0</v>
      </c>
      <c r="J80" s="254">
        <v>0</v>
      </c>
      <c r="K80" s="13">
        <v>0</v>
      </c>
      <c r="L80" s="13">
        <v>0</v>
      </c>
      <c r="M80" s="12">
        <v>0</v>
      </c>
      <c r="N80" s="13">
        <v>0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01">
        <f t="shared" si="18"/>
        <v>0</v>
      </c>
      <c r="X80" s="302" t="str">
        <f t="shared" si="19"/>
        <v>-</v>
      </c>
      <c r="Y80" s="51">
        <v>0</v>
      </c>
      <c r="Z80" s="136">
        <v>0</v>
      </c>
      <c r="AA80" s="149">
        <v>0</v>
      </c>
      <c r="AB80" s="149">
        <v>0</v>
      </c>
      <c r="AC80" s="149">
        <v>0</v>
      </c>
      <c r="AD80" s="149">
        <v>0</v>
      </c>
      <c r="AE80" s="149">
        <v>0</v>
      </c>
      <c r="AF80" s="149">
        <v>0</v>
      </c>
      <c r="AG80" s="149">
        <v>0</v>
      </c>
      <c r="AH80" s="149">
        <v>0</v>
      </c>
      <c r="AI80" s="149">
        <v>0</v>
      </c>
      <c r="AJ80" s="149">
        <v>0</v>
      </c>
      <c r="AK80" s="149">
        <v>0</v>
      </c>
      <c r="AL80" s="149">
        <v>0</v>
      </c>
      <c r="AM80" s="149">
        <v>0</v>
      </c>
      <c r="AN80" s="149">
        <v>0</v>
      </c>
      <c r="AO80" s="149">
        <v>0</v>
      </c>
      <c r="AP80" s="311">
        <v>0</v>
      </c>
      <c r="AQ80" s="313">
        <f t="shared" si="11"/>
        <v>0</v>
      </c>
      <c r="AR80" s="312" t="str">
        <f t="shared" si="12"/>
        <v>-</v>
      </c>
      <c r="AS80" s="177">
        <v>0</v>
      </c>
      <c r="AT80" s="149">
        <v>0</v>
      </c>
      <c r="AU80" s="149">
        <v>0</v>
      </c>
      <c r="AV80" s="149">
        <v>0</v>
      </c>
      <c r="AW80" s="149">
        <v>0</v>
      </c>
      <c r="AX80" s="149">
        <v>0</v>
      </c>
      <c r="AY80" s="149">
        <v>1</v>
      </c>
      <c r="AZ80" s="149">
        <v>0</v>
      </c>
      <c r="BA80" s="149">
        <v>0</v>
      </c>
      <c r="BB80" s="149">
        <v>0</v>
      </c>
      <c r="BC80" s="149">
        <v>0</v>
      </c>
      <c r="BD80" s="314">
        <v>0</v>
      </c>
      <c r="BE80" s="313">
        <f t="shared" si="14"/>
        <v>1</v>
      </c>
      <c r="BF80" s="312" t="str">
        <f t="shared" si="15"/>
        <v>NI</v>
      </c>
      <c r="BG80" s="230">
        <v>0</v>
      </c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313">
        <f t="shared" si="16"/>
        <v>0</v>
      </c>
      <c r="BT80" s="312" t="str">
        <f t="shared" si="17"/>
        <v>-</v>
      </c>
    </row>
    <row r="81" spans="1:72" ht="15" thickBot="1" x14ac:dyDescent="0.35">
      <c r="A81" s="12">
        <f t="shared" si="13"/>
        <v>75</v>
      </c>
      <c r="B81" s="7" t="s">
        <v>1544</v>
      </c>
      <c r="C81" s="3"/>
      <c r="D81" s="3"/>
      <c r="E81" s="28"/>
      <c r="F81" s="248">
        <v>0</v>
      </c>
      <c r="G81" s="254">
        <v>0</v>
      </c>
      <c r="H81" s="254">
        <v>0</v>
      </c>
      <c r="I81" s="254">
        <v>0</v>
      </c>
      <c r="J81" s="254">
        <v>0</v>
      </c>
      <c r="K81" s="13">
        <v>0</v>
      </c>
      <c r="L81" s="13">
        <v>0</v>
      </c>
      <c r="M81" s="12">
        <v>0</v>
      </c>
      <c r="N81" s="12">
        <v>0</v>
      </c>
      <c r="O81" s="85">
        <v>0</v>
      </c>
      <c r="P81" s="85">
        <v>0</v>
      </c>
      <c r="Q81" s="85">
        <v>1</v>
      </c>
      <c r="R81" s="85">
        <v>0</v>
      </c>
      <c r="S81" s="85">
        <v>0</v>
      </c>
      <c r="T81" s="85">
        <v>0</v>
      </c>
      <c r="U81" s="85">
        <v>0</v>
      </c>
      <c r="V81" s="85">
        <v>0</v>
      </c>
      <c r="W81" s="301">
        <f t="shared" si="18"/>
        <v>1</v>
      </c>
      <c r="X81" s="302" t="str">
        <f t="shared" si="19"/>
        <v>NI</v>
      </c>
      <c r="Y81" s="53">
        <v>0</v>
      </c>
      <c r="Z81" s="136">
        <v>0</v>
      </c>
      <c r="AA81" s="149">
        <v>0</v>
      </c>
      <c r="AB81" s="149">
        <v>0</v>
      </c>
      <c r="AC81" s="149">
        <v>0</v>
      </c>
      <c r="AD81" s="149">
        <v>0</v>
      </c>
      <c r="AE81" s="149">
        <v>0</v>
      </c>
      <c r="AF81" s="149">
        <v>0</v>
      </c>
      <c r="AG81" s="149">
        <v>0</v>
      </c>
      <c r="AH81" s="149">
        <v>0</v>
      </c>
      <c r="AI81" s="149">
        <v>0</v>
      </c>
      <c r="AJ81" s="149">
        <v>0</v>
      </c>
      <c r="AK81" s="149">
        <v>0</v>
      </c>
      <c r="AL81" s="149">
        <v>0</v>
      </c>
      <c r="AM81" s="149">
        <v>0</v>
      </c>
      <c r="AN81" s="149">
        <v>0</v>
      </c>
      <c r="AO81" s="149">
        <v>0</v>
      </c>
      <c r="AP81" s="311">
        <v>0</v>
      </c>
      <c r="AQ81" s="313">
        <f t="shared" si="11"/>
        <v>0</v>
      </c>
      <c r="AR81" s="312" t="str">
        <f t="shared" si="12"/>
        <v>-</v>
      </c>
      <c r="AS81" s="177">
        <v>0</v>
      </c>
      <c r="AT81" s="149">
        <v>0</v>
      </c>
      <c r="AU81" s="149">
        <v>0</v>
      </c>
      <c r="AV81" s="149">
        <v>0</v>
      </c>
      <c r="AW81" s="149">
        <v>0</v>
      </c>
      <c r="AX81" s="149">
        <v>0</v>
      </c>
      <c r="AY81" s="149">
        <v>0</v>
      </c>
      <c r="AZ81" s="149">
        <v>0</v>
      </c>
      <c r="BA81" s="149">
        <v>0</v>
      </c>
      <c r="BB81" s="149">
        <v>0</v>
      </c>
      <c r="BC81" s="149">
        <v>0</v>
      </c>
      <c r="BD81" s="314">
        <v>0</v>
      </c>
      <c r="BE81" s="313">
        <f t="shared" si="14"/>
        <v>0</v>
      </c>
      <c r="BF81" s="312" t="str">
        <f t="shared" si="15"/>
        <v>-</v>
      </c>
      <c r="BG81" s="230">
        <v>0</v>
      </c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313">
        <f t="shared" si="16"/>
        <v>0</v>
      </c>
      <c r="BT81" s="312" t="str">
        <f t="shared" si="17"/>
        <v>-</v>
      </c>
    </row>
    <row r="82" spans="1:72" ht="15" thickBot="1" x14ac:dyDescent="0.35">
      <c r="A82" s="12">
        <f t="shared" si="13"/>
        <v>76</v>
      </c>
      <c r="B82" s="7" t="s">
        <v>1885</v>
      </c>
      <c r="C82" s="3"/>
      <c r="D82" s="3"/>
      <c r="E82" s="28"/>
      <c r="F82" s="247">
        <v>0</v>
      </c>
      <c r="G82" s="254">
        <v>0</v>
      </c>
      <c r="H82" s="254">
        <v>0</v>
      </c>
      <c r="I82" s="254">
        <v>0</v>
      </c>
      <c r="J82" s="254">
        <v>0</v>
      </c>
      <c r="K82" s="13">
        <v>1</v>
      </c>
      <c r="L82" s="13">
        <v>1</v>
      </c>
      <c r="M82" s="13">
        <v>0</v>
      </c>
      <c r="N82" s="13">
        <v>1</v>
      </c>
      <c r="O82" s="35">
        <v>1</v>
      </c>
      <c r="P82" s="35">
        <v>1</v>
      </c>
      <c r="Q82" s="35">
        <v>1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01">
        <f t="shared" si="18"/>
        <v>6</v>
      </c>
      <c r="X82" s="302" t="str">
        <f t="shared" si="19"/>
        <v>C</v>
      </c>
      <c r="Y82" s="51">
        <v>0</v>
      </c>
      <c r="Z82" s="136">
        <v>0</v>
      </c>
      <c r="AA82" s="149">
        <v>0</v>
      </c>
      <c r="AB82" s="149">
        <v>0</v>
      </c>
      <c r="AC82" s="149">
        <v>0</v>
      </c>
      <c r="AD82" s="149">
        <v>0</v>
      </c>
      <c r="AE82" s="149">
        <v>0</v>
      </c>
      <c r="AF82" s="149">
        <v>0</v>
      </c>
      <c r="AG82" s="149">
        <v>0</v>
      </c>
      <c r="AH82" s="149">
        <v>0</v>
      </c>
      <c r="AI82" s="149">
        <v>0</v>
      </c>
      <c r="AJ82" s="149">
        <v>0</v>
      </c>
      <c r="AK82" s="149">
        <v>0</v>
      </c>
      <c r="AL82" s="149">
        <v>0</v>
      </c>
      <c r="AM82" s="149">
        <v>0</v>
      </c>
      <c r="AN82" s="149">
        <v>0</v>
      </c>
      <c r="AO82" s="149">
        <v>0</v>
      </c>
      <c r="AP82" s="311">
        <v>0</v>
      </c>
      <c r="AQ82" s="313">
        <f t="shared" si="11"/>
        <v>0</v>
      </c>
      <c r="AR82" s="312" t="str">
        <f t="shared" si="12"/>
        <v>-</v>
      </c>
      <c r="AS82" s="177">
        <v>0</v>
      </c>
      <c r="AT82" s="149">
        <v>0</v>
      </c>
      <c r="AU82" s="149">
        <v>0</v>
      </c>
      <c r="AV82" s="149">
        <v>0</v>
      </c>
      <c r="AW82" s="149">
        <v>0</v>
      </c>
      <c r="AX82" s="149">
        <v>0</v>
      </c>
      <c r="AY82" s="149">
        <v>0</v>
      </c>
      <c r="AZ82" s="149">
        <v>0</v>
      </c>
      <c r="BA82" s="149">
        <v>0</v>
      </c>
      <c r="BB82" s="149">
        <v>0</v>
      </c>
      <c r="BC82" s="149">
        <v>0</v>
      </c>
      <c r="BD82" s="314">
        <v>0</v>
      </c>
      <c r="BE82" s="313">
        <f t="shared" si="14"/>
        <v>0</v>
      </c>
      <c r="BF82" s="312" t="str">
        <f t="shared" si="15"/>
        <v>-</v>
      </c>
      <c r="BG82" s="230">
        <v>0</v>
      </c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313">
        <f t="shared" si="16"/>
        <v>0</v>
      </c>
      <c r="BT82" s="312" t="str">
        <f t="shared" si="17"/>
        <v>-</v>
      </c>
    </row>
    <row r="83" spans="1:72" ht="15" thickBot="1" x14ac:dyDescent="0.35">
      <c r="A83" s="12">
        <f t="shared" si="13"/>
        <v>77</v>
      </c>
      <c r="B83" s="7" t="s">
        <v>2066</v>
      </c>
      <c r="C83" s="3"/>
      <c r="D83" s="3"/>
      <c r="E83" s="28"/>
      <c r="F83" s="247">
        <v>0</v>
      </c>
      <c r="G83" s="254">
        <v>0</v>
      </c>
      <c r="H83" s="254">
        <v>0</v>
      </c>
      <c r="I83" s="254">
        <v>0</v>
      </c>
      <c r="J83" s="254">
        <v>0</v>
      </c>
      <c r="K83" s="13">
        <v>0</v>
      </c>
      <c r="L83" s="13">
        <v>0</v>
      </c>
      <c r="M83" s="13">
        <v>0</v>
      </c>
      <c r="N83" s="13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01">
        <f t="shared" si="18"/>
        <v>0</v>
      </c>
      <c r="X83" s="302" t="str">
        <f t="shared" si="19"/>
        <v>-</v>
      </c>
      <c r="Y83" s="51">
        <v>0</v>
      </c>
      <c r="Z83" s="136">
        <v>0</v>
      </c>
      <c r="AA83" s="149">
        <v>0</v>
      </c>
      <c r="AB83" s="149">
        <v>0</v>
      </c>
      <c r="AC83" s="149">
        <v>0</v>
      </c>
      <c r="AD83" s="149">
        <v>0</v>
      </c>
      <c r="AE83" s="149">
        <v>1</v>
      </c>
      <c r="AF83" s="149">
        <v>0</v>
      </c>
      <c r="AG83" s="149">
        <v>0</v>
      </c>
      <c r="AH83" s="149">
        <v>0</v>
      </c>
      <c r="AI83" s="149">
        <v>0</v>
      </c>
      <c r="AJ83" s="149">
        <v>0</v>
      </c>
      <c r="AK83" s="149">
        <v>0</v>
      </c>
      <c r="AL83" s="149">
        <v>0</v>
      </c>
      <c r="AM83" s="149">
        <v>0</v>
      </c>
      <c r="AN83" s="149">
        <v>0</v>
      </c>
      <c r="AO83" s="149">
        <v>0</v>
      </c>
      <c r="AP83" s="311">
        <v>0</v>
      </c>
      <c r="AQ83" s="313">
        <f t="shared" si="11"/>
        <v>1</v>
      </c>
      <c r="AR83" s="312" t="str">
        <f t="shared" si="12"/>
        <v>NI</v>
      </c>
      <c r="AS83" s="177">
        <v>0</v>
      </c>
      <c r="AT83" s="149">
        <v>0</v>
      </c>
      <c r="AU83" s="149">
        <v>0</v>
      </c>
      <c r="AV83" s="149">
        <v>0</v>
      </c>
      <c r="AW83" s="149">
        <v>0</v>
      </c>
      <c r="AX83" s="149">
        <v>0</v>
      </c>
      <c r="AY83" s="149">
        <v>0</v>
      </c>
      <c r="AZ83" s="149">
        <v>0</v>
      </c>
      <c r="BA83" s="149">
        <v>0</v>
      </c>
      <c r="BB83" s="149">
        <v>0</v>
      </c>
      <c r="BC83" s="149">
        <v>0</v>
      </c>
      <c r="BD83" s="314">
        <v>0</v>
      </c>
      <c r="BE83" s="313">
        <f t="shared" si="14"/>
        <v>0</v>
      </c>
      <c r="BF83" s="312" t="str">
        <f t="shared" si="15"/>
        <v>-</v>
      </c>
      <c r="BG83" s="230">
        <v>0</v>
      </c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313">
        <f t="shared" si="16"/>
        <v>0</v>
      </c>
      <c r="BT83" s="312" t="str">
        <f t="shared" si="17"/>
        <v>-</v>
      </c>
    </row>
    <row r="84" spans="1:72" ht="15" thickBot="1" x14ac:dyDescent="0.35">
      <c r="A84" s="12">
        <f t="shared" si="13"/>
        <v>78</v>
      </c>
      <c r="B84" s="7" t="s">
        <v>2059</v>
      </c>
      <c r="C84" s="3">
        <v>38</v>
      </c>
      <c r="D84" s="3"/>
      <c r="E84" s="28"/>
      <c r="F84" s="247">
        <v>0</v>
      </c>
      <c r="G84" s="254">
        <v>0</v>
      </c>
      <c r="H84" s="254">
        <v>0</v>
      </c>
      <c r="I84" s="254">
        <v>0</v>
      </c>
      <c r="J84" s="254">
        <v>0</v>
      </c>
      <c r="K84" s="13">
        <v>0</v>
      </c>
      <c r="L84" s="13">
        <v>0</v>
      </c>
      <c r="M84" s="13">
        <v>0</v>
      </c>
      <c r="N84" s="13">
        <v>0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0</v>
      </c>
      <c r="V84" s="35">
        <v>0</v>
      </c>
      <c r="W84" s="301">
        <f t="shared" si="18"/>
        <v>0</v>
      </c>
      <c r="X84" s="302" t="str">
        <f t="shared" si="19"/>
        <v>-</v>
      </c>
      <c r="Y84" s="51">
        <v>0</v>
      </c>
      <c r="Z84" s="136">
        <v>0</v>
      </c>
      <c r="AA84" s="149">
        <v>0</v>
      </c>
      <c r="AB84" s="149">
        <v>0</v>
      </c>
      <c r="AC84" s="149">
        <v>1</v>
      </c>
      <c r="AD84" s="149">
        <v>0</v>
      </c>
      <c r="AE84" s="149">
        <v>0</v>
      </c>
      <c r="AF84" s="149">
        <v>0</v>
      </c>
      <c r="AG84" s="149">
        <v>0</v>
      </c>
      <c r="AH84" s="149">
        <v>0</v>
      </c>
      <c r="AI84" s="149">
        <v>0</v>
      </c>
      <c r="AJ84" s="149">
        <v>0</v>
      </c>
      <c r="AK84" s="149">
        <v>0</v>
      </c>
      <c r="AL84" s="149">
        <v>0</v>
      </c>
      <c r="AM84" s="149">
        <v>0</v>
      </c>
      <c r="AN84" s="149">
        <v>0</v>
      </c>
      <c r="AO84" s="149">
        <v>0</v>
      </c>
      <c r="AP84" s="311">
        <v>0</v>
      </c>
      <c r="AQ84" s="313">
        <f t="shared" si="11"/>
        <v>1</v>
      </c>
      <c r="AR84" s="312" t="str">
        <f t="shared" si="12"/>
        <v>NI</v>
      </c>
      <c r="AS84" s="177">
        <v>0</v>
      </c>
      <c r="AT84" s="149">
        <v>0</v>
      </c>
      <c r="AU84" s="149">
        <v>0</v>
      </c>
      <c r="AV84" s="149">
        <v>0</v>
      </c>
      <c r="AW84" s="149">
        <v>0</v>
      </c>
      <c r="AX84" s="149">
        <v>0</v>
      </c>
      <c r="AY84" s="149">
        <v>0</v>
      </c>
      <c r="AZ84" s="149">
        <v>0</v>
      </c>
      <c r="BA84" s="149">
        <v>0</v>
      </c>
      <c r="BB84" s="149">
        <v>0</v>
      </c>
      <c r="BC84" s="149">
        <v>0</v>
      </c>
      <c r="BD84" s="314">
        <v>0</v>
      </c>
      <c r="BE84" s="313">
        <f t="shared" si="14"/>
        <v>0</v>
      </c>
      <c r="BF84" s="312" t="str">
        <f t="shared" si="15"/>
        <v>-</v>
      </c>
      <c r="BG84" s="230">
        <v>0</v>
      </c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313">
        <f t="shared" si="16"/>
        <v>0</v>
      </c>
      <c r="BT84" s="312" t="str">
        <f t="shared" si="17"/>
        <v>-</v>
      </c>
    </row>
    <row r="85" spans="1:72" ht="15" thickBot="1" x14ac:dyDescent="0.35">
      <c r="A85" s="12">
        <f t="shared" si="13"/>
        <v>79</v>
      </c>
      <c r="B85" s="7" t="s">
        <v>2072</v>
      </c>
      <c r="C85" s="3">
        <v>70</v>
      </c>
      <c r="D85" s="3"/>
      <c r="E85" s="28"/>
      <c r="F85" s="247">
        <v>0</v>
      </c>
      <c r="G85" s="254">
        <v>0</v>
      </c>
      <c r="H85" s="254">
        <v>0</v>
      </c>
      <c r="I85" s="254">
        <v>0</v>
      </c>
      <c r="J85" s="254">
        <v>0</v>
      </c>
      <c r="K85" s="13">
        <v>0</v>
      </c>
      <c r="L85" s="13">
        <v>0</v>
      </c>
      <c r="M85" s="13">
        <v>0</v>
      </c>
      <c r="N85" s="13">
        <v>0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0</v>
      </c>
      <c r="V85" s="35">
        <v>0</v>
      </c>
      <c r="W85" s="301">
        <f t="shared" si="18"/>
        <v>0</v>
      </c>
      <c r="X85" s="302" t="str">
        <f t="shared" si="19"/>
        <v>-</v>
      </c>
      <c r="Y85" s="51">
        <v>0</v>
      </c>
      <c r="Z85" s="136">
        <v>0</v>
      </c>
      <c r="AA85" s="149">
        <v>0</v>
      </c>
      <c r="AB85" s="149">
        <v>0</v>
      </c>
      <c r="AC85" s="149">
        <v>0</v>
      </c>
      <c r="AD85" s="149">
        <v>0</v>
      </c>
      <c r="AE85" s="149">
        <v>0</v>
      </c>
      <c r="AF85" s="149">
        <v>0</v>
      </c>
      <c r="AG85" s="149">
        <v>1</v>
      </c>
      <c r="AH85" s="149">
        <v>0</v>
      </c>
      <c r="AI85" s="149">
        <v>0</v>
      </c>
      <c r="AJ85" s="149">
        <v>1</v>
      </c>
      <c r="AK85" s="149">
        <v>0</v>
      </c>
      <c r="AL85" s="149">
        <v>0</v>
      </c>
      <c r="AM85" s="149">
        <v>0</v>
      </c>
      <c r="AN85" s="149">
        <v>0</v>
      </c>
      <c r="AO85" s="149">
        <v>0</v>
      </c>
      <c r="AP85" s="311">
        <v>0</v>
      </c>
      <c r="AQ85" s="313">
        <f t="shared" si="11"/>
        <v>2</v>
      </c>
      <c r="AR85" s="312" t="str">
        <f t="shared" si="12"/>
        <v>O</v>
      </c>
      <c r="AS85" s="177">
        <v>0</v>
      </c>
      <c r="AT85" s="149">
        <v>0</v>
      </c>
      <c r="AU85" s="149">
        <v>0</v>
      </c>
      <c r="AV85" s="149">
        <v>0</v>
      </c>
      <c r="AW85" s="149">
        <v>0</v>
      </c>
      <c r="AX85" s="149">
        <v>0</v>
      </c>
      <c r="AY85" s="149">
        <v>0</v>
      </c>
      <c r="AZ85" s="149">
        <v>0</v>
      </c>
      <c r="BA85" s="149">
        <v>0</v>
      </c>
      <c r="BB85" s="149">
        <v>0</v>
      </c>
      <c r="BC85" s="149">
        <v>0</v>
      </c>
      <c r="BD85" s="314">
        <v>0</v>
      </c>
      <c r="BE85" s="313">
        <f t="shared" si="14"/>
        <v>0</v>
      </c>
      <c r="BF85" s="312" t="str">
        <f t="shared" si="15"/>
        <v>-</v>
      </c>
      <c r="BG85" s="230">
        <v>0</v>
      </c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313">
        <f t="shared" si="16"/>
        <v>0</v>
      </c>
      <c r="BT85" s="312" t="str">
        <f t="shared" si="17"/>
        <v>-</v>
      </c>
    </row>
    <row r="86" spans="1:72" ht="15" thickBot="1" x14ac:dyDescent="0.35">
      <c r="A86" s="12">
        <f t="shared" si="13"/>
        <v>80</v>
      </c>
      <c r="B86" s="7" t="s">
        <v>1892</v>
      </c>
      <c r="C86" s="3">
        <v>60</v>
      </c>
      <c r="D86" s="3"/>
      <c r="E86" s="28"/>
      <c r="F86" s="247">
        <v>0</v>
      </c>
      <c r="G86" s="254">
        <v>0</v>
      </c>
      <c r="H86" s="254">
        <v>0</v>
      </c>
      <c r="I86" s="254">
        <v>0</v>
      </c>
      <c r="J86" s="254">
        <v>0</v>
      </c>
      <c r="K86" s="13">
        <v>0</v>
      </c>
      <c r="L86" s="13">
        <v>0</v>
      </c>
      <c r="M86" s="13">
        <v>0</v>
      </c>
      <c r="N86" s="13">
        <v>0</v>
      </c>
      <c r="O86" s="35">
        <v>0</v>
      </c>
      <c r="P86" s="35">
        <v>0</v>
      </c>
      <c r="Q86" s="35">
        <v>1</v>
      </c>
      <c r="R86" s="35">
        <v>0</v>
      </c>
      <c r="S86" s="35">
        <v>0</v>
      </c>
      <c r="T86" s="35">
        <v>0</v>
      </c>
      <c r="U86" s="35">
        <v>1</v>
      </c>
      <c r="V86" s="35">
        <v>0</v>
      </c>
      <c r="W86" s="301">
        <f t="shared" si="18"/>
        <v>2</v>
      </c>
      <c r="X86" s="302" t="str">
        <f t="shared" si="19"/>
        <v>O</v>
      </c>
      <c r="Y86" s="51">
        <v>0</v>
      </c>
      <c r="Z86" s="136">
        <v>0</v>
      </c>
      <c r="AA86" s="149">
        <v>0</v>
      </c>
      <c r="AB86" s="149">
        <v>0</v>
      </c>
      <c r="AC86" s="149">
        <v>1</v>
      </c>
      <c r="AD86" s="149">
        <v>1</v>
      </c>
      <c r="AE86" s="149">
        <v>1</v>
      </c>
      <c r="AF86" s="149">
        <v>1</v>
      </c>
      <c r="AG86" s="149">
        <v>1</v>
      </c>
      <c r="AH86" s="149">
        <v>1</v>
      </c>
      <c r="AI86" s="149">
        <v>1</v>
      </c>
      <c r="AJ86" s="149">
        <v>1</v>
      </c>
      <c r="AK86" s="149">
        <v>1</v>
      </c>
      <c r="AL86" s="149">
        <v>1</v>
      </c>
      <c r="AM86" s="149">
        <v>1</v>
      </c>
      <c r="AN86" s="149">
        <v>1</v>
      </c>
      <c r="AO86" s="149">
        <v>0</v>
      </c>
      <c r="AP86" s="311">
        <v>0</v>
      </c>
      <c r="AQ86" s="313">
        <f t="shared" ref="AQ86:AQ143" si="20">SUM(Y86:AP86)</f>
        <v>12</v>
      </c>
      <c r="AR86" s="312" t="str">
        <f t="shared" ref="AR86:AR143" si="21">IF(AQ86&gt;=5,"C",IF(AQ86=0,"-",IF(AQ86=1,"NI",IF(AQ86&gt;1,"O",IF(AQ86&gt;5,"O")))))</f>
        <v>C</v>
      </c>
      <c r="AS86" s="177">
        <v>1</v>
      </c>
      <c r="AT86" s="149">
        <v>0</v>
      </c>
      <c r="AU86" s="149">
        <v>0</v>
      </c>
      <c r="AV86" s="149">
        <v>0</v>
      </c>
      <c r="AW86" s="149">
        <v>0</v>
      </c>
      <c r="AX86" s="149">
        <v>0</v>
      </c>
      <c r="AY86" s="149">
        <v>0</v>
      </c>
      <c r="AZ86" s="149">
        <v>0</v>
      </c>
      <c r="BA86" s="149">
        <v>0</v>
      </c>
      <c r="BB86" s="149">
        <v>0</v>
      </c>
      <c r="BC86" s="149">
        <v>0</v>
      </c>
      <c r="BD86" s="314">
        <v>0</v>
      </c>
      <c r="BE86" s="313">
        <f t="shared" si="14"/>
        <v>1</v>
      </c>
      <c r="BF86" s="312" t="str">
        <f t="shared" si="15"/>
        <v>NI</v>
      </c>
      <c r="BG86" s="230">
        <v>0</v>
      </c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313">
        <f t="shared" si="16"/>
        <v>0</v>
      </c>
      <c r="BT86" s="312" t="str">
        <f t="shared" si="17"/>
        <v>-</v>
      </c>
    </row>
    <row r="87" spans="1:72" ht="15" thickBot="1" x14ac:dyDescent="0.35">
      <c r="A87" s="12">
        <f t="shared" si="13"/>
        <v>81</v>
      </c>
      <c r="B87" s="7" t="s">
        <v>1553</v>
      </c>
      <c r="C87" s="3"/>
      <c r="D87" s="3"/>
      <c r="E87" s="28"/>
      <c r="F87" s="247">
        <v>0</v>
      </c>
      <c r="G87" s="254">
        <v>0</v>
      </c>
      <c r="H87" s="254">
        <v>0</v>
      </c>
      <c r="I87" s="254">
        <v>0</v>
      </c>
      <c r="J87" s="254">
        <v>0</v>
      </c>
      <c r="K87" s="13">
        <v>0</v>
      </c>
      <c r="L87" s="13">
        <v>0</v>
      </c>
      <c r="M87" s="12">
        <v>0</v>
      </c>
      <c r="N87" s="13">
        <v>0</v>
      </c>
      <c r="O87" s="35">
        <v>0</v>
      </c>
      <c r="P87" s="35">
        <v>0</v>
      </c>
      <c r="Q87" s="35">
        <v>0</v>
      </c>
      <c r="R87" s="35">
        <v>1</v>
      </c>
      <c r="S87" s="35">
        <v>0</v>
      </c>
      <c r="T87" s="35">
        <v>1</v>
      </c>
      <c r="U87" s="35">
        <v>0</v>
      </c>
      <c r="V87" s="35">
        <v>0</v>
      </c>
      <c r="W87" s="301">
        <f t="shared" si="18"/>
        <v>2</v>
      </c>
      <c r="X87" s="302" t="str">
        <f t="shared" si="19"/>
        <v>O</v>
      </c>
      <c r="Y87" s="51">
        <v>0</v>
      </c>
      <c r="Z87" s="136">
        <v>0</v>
      </c>
      <c r="AA87" s="149">
        <v>0</v>
      </c>
      <c r="AB87" s="149">
        <v>0</v>
      </c>
      <c r="AC87" s="149">
        <v>0</v>
      </c>
      <c r="AD87" s="149">
        <v>0</v>
      </c>
      <c r="AE87" s="149">
        <v>0</v>
      </c>
      <c r="AF87" s="149">
        <v>0</v>
      </c>
      <c r="AG87" s="149">
        <v>0</v>
      </c>
      <c r="AH87" s="149">
        <v>0</v>
      </c>
      <c r="AI87" s="149">
        <v>0</v>
      </c>
      <c r="AJ87" s="149">
        <v>0</v>
      </c>
      <c r="AK87" s="149">
        <v>0</v>
      </c>
      <c r="AL87" s="149">
        <v>0</v>
      </c>
      <c r="AM87" s="149">
        <v>0</v>
      </c>
      <c r="AN87" s="149">
        <v>0</v>
      </c>
      <c r="AO87" s="149">
        <v>0</v>
      </c>
      <c r="AP87" s="311">
        <v>0</v>
      </c>
      <c r="AQ87" s="313">
        <f t="shared" si="20"/>
        <v>0</v>
      </c>
      <c r="AR87" s="312" t="str">
        <f t="shared" si="21"/>
        <v>-</v>
      </c>
      <c r="AS87" s="177">
        <v>0</v>
      </c>
      <c r="AT87" s="149">
        <v>0</v>
      </c>
      <c r="AU87" s="149">
        <v>0</v>
      </c>
      <c r="AV87" s="149">
        <v>0</v>
      </c>
      <c r="AW87" s="149">
        <v>0</v>
      </c>
      <c r="AX87" s="149">
        <v>0</v>
      </c>
      <c r="AY87" s="149">
        <v>0</v>
      </c>
      <c r="AZ87" s="149">
        <v>0</v>
      </c>
      <c r="BA87" s="149">
        <v>0</v>
      </c>
      <c r="BB87" s="149">
        <v>0</v>
      </c>
      <c r="BC87" s="149">
        <v>0</v>
      </c>
      <c r="BD87" s="314">
        <v>0</v>
      </c>
      <c r="BE87" s="313">
        <f t="shared" si="14"/>
        <v>0</v>
      </c>
      <c r="BF87" s="312" t="str">
        <f t="shared" si="15"/>
        <v>-</v>
      </c>
      <c r="BG87" s="230">
        <v>0</v>
      </c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313">
        <f t="shared" si="16"/>
        <v>0</v>
      </c>
      <c r="BT87" s="312" t="str">
        <f t="shared" si="17"/>
        <v>-</v>
      </c>
    </row>
    <row r="88" spans="1:72" ht="15" thickBot="1" x14ac:dyDescent="0.35">
      <c r="A88" s="12">
        <f t="shared" si="13"/>
        <v>82</v>
      </c>
      <c r="B88" s="7" t="s">
        <v>2084</v>
      </c>
      <c r="C88" s="3">
        <v>72</v>
      </c>
      <c r="D88" s="3"/>
      <c r="E88" s="28"/>
      <c r="F88" s="247">
        <v>0</v>
      </c>
      <c r="G88" s="254">
        <v>0</v>
      </c>
      <c r="H88" s="254">
        <v>0</v>
      </c>
      <c r="I88" s="254">
        <v>0</v>
      </c>
      <c r="J88" s="254">
        <v>0</v>
      </c>
      <c r="K88" s="13">
        <v>0</v>
      </c>
      <c r="L88" s="13">
        <v>0</v>
      </c>
      <c r="M88" s="12">
        <v>0</v>
      </c>
      <c r="N88" s="13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01">
        <f t="shared" si="18"/>
        <v>0</v>
      </c>
      <c r="X88" s="302" t="str">
        <f t="shared" si="19"/>
        <v>-</v>
      </c>
      <c r="Y88" s="51">
        <v>0</v>
      </c>
      <c r="Z88" s="136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1</v>
      </c>
      <c r="AO88" s="149">
        <v>0</v>
      </c>
      <c r="AP88" s="311">
        <v>0</v>
      </c>
      <c r="AQ88" s="313">
        <f t="shared" si="20"/>
        <v>1</v>
      </c>
      <c r="AR88" s="312" t="str">
        <f t="shared" si="21"/>
        <v>NI</v>
      </c>
      <c r="AS88" s="177">
        <v>0</v>
      </c>
      <c r="AT88" s="149">
        <v>0</v>
      </c>
      <c r="AU88" s="149">
        <v>0</v>
      </c>
      <c r="AV88" s="149">
        <v>0</v>
      </c>
      <c r="AW88" s="149">
        <v>0</v>
      </c>
      <c r="AX88" s="149">
        <v>0</v>
      </c>
      <c r="AY88" s="149">
        <v>0</v>
      </c>
      <c r="AZ88" s="149">
        <v>0</v>
      </c>
      <c r="BA88" s="149">
        <v>0</v>
      </c>
      <c r="BB88" s="149">
        <v>0</v>
      </c>
      <c r="BC88" s="149">
        <v>0</v>
      </c>
      <c r="BD88" s="314">
        <v>0</v>
      </c>
      <c r="BE88" s="313">
        <f t="shared" si="14"/>
        <v>0</v>
      </c>
      <c r="BF88" s="312" t="str">
        <f t="shared" si="15"/>
        <v>-</v>
      </c>
      <c r="BG88" s="230">
        <v>0</v>
      </c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313">
        <f t="shared" si="16"/>
        <v>0</v>
      </c>
      <c r="BT88" s="312" t="str">
        <f t="shared" si="17"/>
        <v>-</v>
      </c>
    </row>
    <row r="89" spans="1:72" ht="15" thickBot="1" x14ac:dyDescent="0.35">
      <c r="A89" s="12">
        <f t="shared" si="13"/>
        <v>83</v>
      </c>
      <c r="B89" s="7" t="s">
        <v>1522</v>
      </c>
      <c r="C89" s="3">
        <v>75</v>
      </c>
      <c r="D89" s="3"/>
      <c r="E89" s="28"/>
      <c r="F89" s="247">
        <v>1</v>
      </c>
      <c r="G89" s="254">
        <v>1</v>
      </c>
      <c r="H89" s="254">
        <v>0</v>
      </c>
      <c r="I89" s="254">
        <v>0</v>
      </c>
      <c r="J89" s="254">
        <v>0</v>
      </c>
      <c r="K89" s="13">
        <v>0</v>
      </c>
      <c r="L89" s="12">
        <v>0</v>
      </c>
      <c r="M89" s="13">
        <v>0</v>
      </c>
      <c r="N89" s="13">
        <v>0</v>
      </c>
      <c r="O89" s="35">
        <v>1</v>
      </c>
      <c r="P89" s="35">
        <v>1</v>
      </c>
      <c r="Q89" s="35">
        <v>0</v>
      </c>
      <c r="R89" s="35">
        <v>0</v>
      </c>
      <c r="S89" s="35">
        <v>0</v>
      </c>
      <c r="T89" s="35">
        <v>1</v>
      </c>
      <c r="U89" s="35">
        <v>0</v>
      </c>
      <c r="V89" s="35">
        <v>0</v>
      </c>
      <c r="W89" s="301">
        <f t="shared" si="18"/>
        <v>5</v>
      </c>
      <c r="X89" s="302" t="str">
        <f t="shared" si="19"/>
        <v>C</v>
      </c>
      <c r="Y89" s="51">
        <v>1</v>
      </c>
      <c r="Z89" s="136">
        <v>0</v>
      </c>
      <c r="AA89" s="149">
        <v>0</v>
      </c>
      <c r="AB89" s="149">
        <v>0</v>
      </c>
      <c r="AC89" s="149">
        <v>0</v>
      </c>
      <c r="AD89" s="149">
        <v>0</v>
      </c>
      <c r="AE89" s="149">
        <v>0</v>
      </c>
      <c r="AF89" s="149">
        <v>0</v>
      </c>
      <c r="AG89" s="149">
        <v>0</v>
      </c>
      <c r="AH89" s="149">
        <v>0</v>
      </c>
      <c r="AI89" s="149">
        <v>0</v>
      </c>
      <c r="AJ89" s="149">
        <v>0</v>
      </c>
      <c r="AK89" s="149">
        <v>1</v>
      </c>
      <c r="AL89" s="149">
        <v>0</v>
      </c>
      <c r="AM89" s="149">
        <v>0</v>
      </c>
      <c r="AN89" s="149">
        <v>0</v>
      </c>
      <c r="AO89" s="149">
        <v>0</v>
      </c>
      <c r="AP89" s="311">
        <v>1</v>
      </c>
      <c r="AQ89" s="313">
        <f t="shared" si="20"/>
        <v>3</v>
      </c>
      <c r="AR89" s="312" t="str">
        <f t="shared" si="21"/>
        <v>O</v>
      </c>
      <c r="AS89" s="177">
        <v>0</v>
      </c>
      <c r="AT89" s="149">
        <v>0</v>
      </c>
      <c r="AU89" s="149">
        <v>0</v>
      </c>
      <c r="AV89" s="149">
        <v>0</v>
      </c>
      <c r="AW89" s="149">
        <v>0</v>
      </c>
      <c r="AX89" s="149">
        <v>0</v>
      </c>
      <c r="AY89" s="149">
        <v>0</v>
      </c>
      <c r="AZ89" s="149">
        <v>0</v>
      </c>
      <c r="BA89" s="149">
        <v>0</v>
      </c>
      <c r="BB89" s="149">
        <v>1</v>
      </c>
      <c r="BC89" s="149">
        <v>0</v>
      </c>
      <c r="BD89" s="314">
        <v>1</v>
      </c>
      <c r="BE89" s="313">
        <f t="shared" si="14"/>
        <v>2</v>
      </c>
      <c r="BF89" s="312" t="str">
        <f t="shared" si="15"/>
        <v>O</v>
      </c>
      <c r="BG89" s="230">
        <v>0</v>
      </c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313">
        <f t="shared" si="16"/>
        <v>0</v>
      </c>
      <c r="BT89" s="312" t="str">
        <f t="shared" si="17"/>
        <v>-</v>
      </c>
    </row>
    <row r="90" spans="1:72" ht="15" thickBot="1" x14ac:dyDescent="0.35">
      <c r="A90" s="12">
        <f t="shared" si="13"/>
        <v>84</v>
      </c>
      <c r="B90" s="7" t="s">
        <v>2071</v>
      </c>
      <c r="C90" s="3">
        <v>68</v>
      </c>
      <c r="D90" s="3"/>
      <c r="E90" s="28"/>
      <c r="F90" s="247">
        <v>0</v>
      </c>
      <c r="G90" s="254">
        <v>0</v>
      </c>
      <c r="H90" s="254">
        <v>0</v>
      </c>
      <c r="I90" s="254">
        <v>0</v>
      </c>
      <c r="J90" s="254">
        <v>0</v>
      </c>
      <c r="K90" s="13">
        <v>0</v>
      </c>
      <c r="L90" s="12">
        <v>0</v>
      </c>
      <c r="M90" s="13">
        <v>0</v>
      </c>
      <c r="N90" s="13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V90" s="35">
        <v>0</v>
      </c>
      <c r="W90" s="301">
        <f t="shared" si="18"/>
        <v>0</v>
      </c>
      <c r="X90" s="302" t="str">
        <f t="shared" si="19"/>
        <v>-</v>
      </c>
      <c r="Y90" s="51">
        <v>0</v>
      </c>
      <c r="Z90" s="136">
        <v>0</v>
      </c>
      <c r="AA90" s="149">
        <v>0</v>
      </c>
      <c r="AB90" s="149">
        <v>0</v>
      </c>
      <c r="AC90" s="149">
        <v>0</v>
      </c>
      <c r="AD90" s="149">
        <v>0</v>
      </c>
      <c r="AE90" s="149">
        <v>0</v>
      </c>
      <c r="AF90" s="149">
        <v>0</v>
      </c>
      <c r="AG90" s="149">
        <v>1</v>
      </c>
      <c r="AH90" s="149">
        <v>0</v>
      </c>
      <c r="AI90" s="149">
        <v>0</v>
      </c>
      <c r="AJ90" s="149">
        <v>0</v>
      </c>
      <c r="AK90" s="149">
        <v>0</v>
      </c>
      <c r="AL90" s="149">
        <v>0</v>
      </c>
      <c r="AM90" s="149">
        <v>0</v>
      </c>
      <c r="AN90" s="149">
        <v>0</v>
      </c>
      <c r="AO90" s="149">
        <v>0</v>
      </c>
      <c r="AP90" s="311">
        <v>0</v>
      </c>
      <c r="AQ90" s="313">
        <f t="shared" si="20"/>
        <v>1</v>
      </c>
      <c r="AR90" s="312" t="str">
        <f t="shared" si="21"/>
        <v>NI</v>
      </c>
      <c r="AS90" s="177">
        <v>0</v>
      </c>
      <c r="AT90" s="149">
        <v>0</v>
      </c>
      <c r="AU90" s="149">
        <v>0</v>
      </c>
      <c r="AV90" s="149">
        <v>1</v>
      </c>
      <c r="AW90" s="149">
        <v>0</v>
      </c>
      <c r="AX90" s="149">
        <v>0</v>
      </c>
      <c r="AY90" s="149">
        <v>0</v>
      </c>
      <c r="AZ90" s="149">
        <v>1</v>
      </c>
      <c r="BA90" s="149">
        <v>0</v>
      </c>
      <c r="BB90" s="149">
        <v>0</v>
      </c>
      <c r="BC90" s="149">
        <v>0</v>
      </c>
      <c r="BD90" s="314">
        <v>0</v>
      </c>
      <c r="BE90" s="313">
        <f t="shared" si="14"/>
        <v>2</v>
      </c>
      <c r="BF90" s="312" t="str">
        <f t="shared" si="15"/>
        <v>O</v>
      </c>
      <c r="BG90" s="230">
        <v>0</v>
      </c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313">
        <f t="shared" si="16"/>
        <v>0</v>
      </c>
      <c r="BT90" s="312" t="str">
        <f t="shared" si="17"/>
        <v>-</v>
      </c>
    </row>
    <row r="91" spans="1:72" ht="15" thickBot="1" x14ac:dyDescent="0.35">
      <c r="A91" s="12">
        <f t="shared" si="13"/>
        <v>85</v>
      </c>
      <c r="B91" s="7" t="s">
        <v>1563</v>
      </c>
      <c r="C91" s="3"/>
      <c r="D91" s="3"/>
      <c r="E91" s="28"/>
      <c r="F91" s="247">
        <v>0</v>
      </c>
      <c r="G91" s="254">
        <v>0</v>
      </c>
      <c r="H91" s="254">
        <v>0</v>
      </c>
      <c r="I91" s="254">
        <v>0</v>
      </c>
      <c r="J91" s="254">
        <v>0</v>
      </c>
      <c r="K91" s="13">
        <v>0</v>
      </c>
      <c r="L91" s="13">
        <v>0</v>
      </c>
      <c r="M91" s="13">
        <v>0</v>
      </c>
      <c r="N91" s="12">
        <v>0</v>
      </c>
      <c r="O91" s="85">
        <v>0</v>
      </c>
      <c r="P91" s="85">
        <v>0</v>
      </c>
      <c r="Q91" s="85">
        <v>0</v>
      </c>
      <c r="R91" s="85">
        <v>0</v>
      </c>
      <c r="S91" s="85">
        <v>0</v>
      </c>
      <c r="T91" s="85">
        <v>0</v>
      </c>
      <c r="U91" s="85">
        <v>0</v>
      </c>
      <c r="V91" s="85">
        <v>1</v>
      </c>
      <c r="W91" s="301">
        <f t="shared" si="18"/>
        <v>1</v>
      </c>
      <c r="X91" s="302" t="str">
        <f t="shared" si="19"/>
        <v>NI</v>
      </c>
      <c r="Y91" s="51">
        <v>0</v>
      </c>
      <c r="Z91" s="136">
        <v>0</v>
      </c>
      <c r="AA91" s="149">
        <v>1</v>
      </c>
      <c r="AB91" s="149">
        <v>0</v>
      </c>
      <c r="AC91" s="149">
        <v>0</v>
      </c>
      <c r="AD91" s="149">
        <v>0</v>
      </c>
      <c r="AE91" s="149">
        <v>0</v>
      </c>
      <c r="AF91" s="149">
        <v>0</v>
      </c>
      <c r="AG91" s="149">
        <v>0</v>
      </c>
      <c r="AH91" s="149">
        <v>0</v>
      </c>
      <c r="AI91" s="149">
        <v>0</v>
      </c>
      <c r="AJ91" s="149">
        <v>0</v>
      </c>
      <c r="AK91" s="149">
        <v>0</v>
      </c>
      <c r="AL91" s="149">
        <v>0</v>
      </c>
      <c r="AM91" s="149">
        <v>0</v>
      </c>
      <c r="AN91" s="149">
        <v>0</v>
      </c>
      <c r="AO91" s="149">
        <v>0</v>
      </c>
      <c r="AP91" s="311">
        <v>0</v>
      </c>
      <c r="AQ91" s="313">
        <f t="shared" si="20"/>
        <v>1</v>
      </c>
      <c r="AR91" s="312" t="str">
        <f t="shared" si="21"/>
        <v>NI</v>
      </c>
      <c r="AS91" s="177">
        <v>0</v>
      </c>
      <c r="AT91" s="149">
        <v>0</v>
      </c>
      <c r="AU91" s="149">
        <v>0</v>
      </c>
      <c r="AV91" s="149">
        <v>0</v>
      </c>
      <c r="AW91" s="149">
        <v>0</v>
      </c>
      <c r="AX91" s="149">
        <v>0</v>
      </c>
      <c r="AY91" s="149">
        <v>0</v>
      </c>
      <c r="AZ91" s="149">
        <v>0</v>
      </c>
      <c r="BA91" s="149">
        <v>0</v>
      </c>
      <c r="BB91" s="149">
        <v>0</v>
      </c>
      <c r="BC91" s="149">
        <v>0</v>
      </c>
      <c r="BD91" s="314">
        <v>0</v>
      </c>
      <c r="BE91" s="313">
        <f t="shared" si="14"/>
        <v>0</v>
      </c>
      <c r="BF91" s="312" t="str">
        <f t="shared" si="15"/>
        <v>-</v>
      </c>
      <c r="BG91" s="230">
        <v>0</v>
      </c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313">
        <f t="shared" si="16"/>
        <v>0</v>
      </c>
      <c r="BT91" s="312" t="str">
        <f t="shared" si="17"/>
        <v>-</v>
      </c>
    </row>
    <row r="92" spans="1:72" ht="15" thickBot="1" x14ac:dyDescent="0.35">
      <c r="A92" s="12">
        <f t="shared" si="13"/>
        <v>86</v>
      </c>
      <c r="B92" s="7" t="s">
        <v>2101</v>
      </c>
      <c r="C92" s="3"/>
      <c r="D92" s="3"/>
      <c r="E92" s="28"/>
      <c r="F92" s="247">
        <v>0</v>
      </c>
      <c r="G92" s="254">
        <v>0</v>
      </c>
      <c r="H92" s="254">
        <v>0</v>
      </c>
      <c r="I92" s="254">
        <v>0</v>
      </c>
      <c r="J92" s="254">
        <v>0</v>
      </c>
      <c r="K92" s="13">
        <v>0</v>
      </c>
      <c r="L92" s="13">
        <v>0</v>
      </c>
      <c r="M92" s="13">
        <v>0</v>
      </c>
      <c r="N92" s="12">
        <v>0</v>
      </c>
      <c r="O92" s="85">
        <v>0</v>
      </c>
      <c r="P92" s="85">
        <v>0</v>
      </c>
      <c r="Q92" s="85">
        <v>0</v>
      </c>
      <c r="R92" s="85">
        <v>0</v>
      </c>
      <c r="S92" s="85">
        <v>0</v>
      </c>
      <c r="T92" s="85">
        <v>0</v>
      </c>
      <c r="U92" s="85">
        <v>0</v>
      </c>
      <c r="V92" s="85">
        <v>0</v>
      </c>
      <c r="W92" s="301">
        <f t="shared" si="18"/>
        <v>0</v>
      </c>
      <c r="X92" s="302" t="str">
        <f t="shared" si="19"/>
        <v>-</v>
      </c>
      <c r="Y92" s="51">
        <v>0</v>
      </c>
      <c r="Z92" s="136">
        <v>0</v>
      </c>
      <c r="AA92" s="149">
        <v>0</v>
      </c>
      <c r="AB92" s="149">
        <v>0</v>
      </c>
      <c r="AC92" s="149">
        <v>0</v>
      </c>
      <c r="AD92" s="149">
        <v>0</v>
      </c>
      <c r="AE92" s="149">
        <v>0</v>
      </c>
      <c r="AF92" s="149">
        <v>0</v>
      </c>
      <c r="AG92" s="149">
        <v>0</v>
      </c>
      <c r="AH92" s="149">
        <v>0</v>
      </c>
      <c r="AI92" s="149">
        <v>0</v>
      </c>
      <c r="AJ92" s="149">
        <v>0</v>
      </c>
      <c r="AK92" s="149">
        <v>0</v>
      </c>
      <c r="AL92" s="149">
        <v>0</v>
      </c>
      <c r="AM92" s="149">
        <v>0</v>
      </c>
      <c r="AN92" s="149">
        <v>0</v>
      </c>
      <c r="AO92" s="149">
        <v>0</v>
      </c>
      <c r="AP92" s="311">
        <v>0</v>
      </c>
      <c r="AQ92" s="313">
        <f t="shared" si="20"/>
        <v>0</v>
      </c>
      <c r="AR92" s="312" t="str">
        <f t="shared" si="21"/>
        <v>-</v>
      </c>
      <c r="AS92" s="177">
        <v>0</v>
      </c>
      <c r="AT92" s="149">
        <v>0</v>
      </c>
      <c r="AU92" s="149">
        <v>1</v>
      </c>
      <c r="AV92" s="149">
        <v>1</v>
      </c>
      <c r="AW92" s="149">
        <v>0</v>
      </c>
      <c r="AX92" s="149">
        <v>0</v>
      </c>
      <c r="AY92" s="149">
        <v>0</v>
      </c>
      <c r="AZ92" s="149">
        <v>1</v>
      </c>
      <c r="BA92" s="149">
        <v>1</v>
      </c>
      <c r="BB92" s="149">
        <v>0</v>
      </c>
      <c r="BC92" s="149">
        <v>0</v>
      </c>
      <c r="BD92" s="314">
        <v>0</v>
      </c>
      <c r="BE92" s="313">
        <f t="shared" si="14"/>
        <v>4</v>
      </c>
      <c r="BF92" s="312" t="str">
        <f t="shared" si="15"/>
        <v>O</v>
      </c>
      <c r="BG92" s="230">
        <v>0</v>
      </c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313">
        <f t="shared" si="16"/>
        <v>0</v>
      </c>
      <c r="BT92" s="312" t="str">
        <f t="shared" si="17"/>
        <v>-</v>
      </c>
    </row>
    <row r="93" spans="1:72" ht="15" thickBot="1" x14ac:dyDescent="0.35">
      <c r="A93" s="12">
        <f t="shared" si="13"/>
        <v>87</v>
      </c>
      <c r="B93" s="7" t="s">
        <v>1521</v>
      </c>
      <c r="C93" s="3"/>
      <c r="D93" s="3"/>
      <c r="E93" s="28"/>
      <c r="F93" s="247">
        <v>1</v>
      </c>
      <c r="G93" s="254">
        <v>0</v>
      </c>
      <c r="H93" s="254">
        <v>1</v>
      </c>
      <c r="I93" s="254">
        <v>0</v>
      </c>
      <c r="J93" s="254">
        <v>1</v>
      </c>
      <c r="K93" s="13">
        <v>0</v>
      </c>
      <c r="L93" s="13">
        <v>0</v>
      </c>
      <c r="M93" s="12">
        <v>0</v>
      </c>
      <c r="N93" s="13">
        <v>0</v>
      </c>
      <c r="O93" s="35">
        <v>1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01">
        <f t="shared" si="18"/>
        <v>4</v>
      </c>
      <c r="X93" s="302" t="str">
        <f t="shared" si="19"/>
        <v>O</v>
      </c>
      <c r="Y93" s="51">
        <v>0</v>
      </c>
      <c r="Z93" s="136">
        <v>0</v>
      </c>
      <c r="AA93" s="149">
        <v>0</v>
      </c>
      <c r="AB93" s="149">
        <v>0</v>
      </c>
      <c r="AC93" s="149">
        <v>0</v>
      </c>
      <c r="AD93" s="149">
        <v>0</v>
      </c>
      <c r="AE93" s="149">
        <v>0</v>
      </c>
      <c r="AF93" s="149">
        <v>0</v>
      </c>
      <c r="AG93" s="149">
        <v>0</v>
      </c>
      <c r="AH93" s="149">
        <v>0</v>
      </c>
      <c r="AI93" s="149">
        <v>0</v>
      </c>
      <c r="AJ93" s="149">
        <v>0</v>
      </c>
      <c r="AK93" s="149">
        <v>0</v>
      </c>
      <c r="AL93" s="149">
        <v>0</v>
      </c>
      <c r="AM93" s="149">
        <v>0</v>
      </c>
      <c r="AN93" s="149">
        <v>0</v>
      </c>
      <c r="AO93" s="149">
        <v>0</v>
      </c>
      <c r="AP93" s="311">
        <v>0</v>
      </c>
      <c r="AQ93" s="313">
        <f t="shared" si="20"/>
        <v>0</v>
      </c>
      <c r="AR93" s="312" t="str">
        <f t="shared" si="21"/>
        <v>-</v>
      </c>
      <c r="AS93" s="177">
        <v>0</v>
      </c>
      <c r="AT93" s="149">
        <v>0</v>
      </c>
      <c r="AU93" s="149">
        <v>0</v>
      </c>
      <c r="AV93" s="149">
        <v>0</v>
      </c>
      <c r="AW93" s="149">
        <v>0</v>
      </c>
      <c r="AX93" s="149">
        <v>0</v>
      </c>
      <c r="AY93" s="149">
        <v>0</v>
      </c>
      <c r="AZ93" s="149">
        <v>0</v>
      </c>
      <c r="BA93" s="149">
        <v>0</v>
      </c>
      <c r="BB93" s="149">
        <v>0</v>
      </c>
      <c r="BC93" s="149">
        <v>0</v>
      </c>
      <c r="BD93" s="314">
        <v>0</v>
      </c>
      <c r="BE93" s="313">
        <f t="shared" si="14"/>
        <v>0</v>
      </c>
      <c r="BF93" s="312" t="str">
        <f t="shared" si="15"/>
        <v>-</v>
      </c>
      <c r="BG93" s="230">
        <v>0</v>
      </c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313">
        <f t="shared" si="16"/>
        <v>0</v>
      </c>
      <c r="BT93" s="312" t="str">
        <f t="shared" si="17"/>
        <v>-</v>
      </c>
    </row>
    <row r="94" spans="1:72" ht="15" thickBot="1" x14ac:dyDescent="0.35">
      <c r="A94" s="12">
        <f t="shared" si="13"/>
        <v>88</v>
      </c>
      <c r="B94" s="7" t="s">
        <v>2080</v>
      </c>
      <c r="C94" s="3">
        <v>53</v>
      </c>
      <c r="D94" s="3"/>
      <c r="E94" s="28"/>
      <c r="F94" s="247">
        <v>0</v>
      </c>
      <c r="G94" s="254">
        <v>0</v>
      </c>
      <c r="H94" s="254">
        <v>0</v>
      </c>
      <c r="I94" s="254">
        <v>0</v>
      </c>
      <c r="J94" s="254">
        <v>0</v>
      </c>
      <c r="K94" s="13">
        <v>0</v>
      </c>
      <c r="L94" s="13">
        <v>0</v>
      </c>
      <c r="M94" s="12">
        <v>0</v>
      </c>
      <c r="N94" s="13">
        <v>0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0</v>
      </c>
      <c r="V94" s="35">
        <v>0</v>
      </c>
      <c r="W94" s="301">
        <f t="shared" si="18"/>
        <v>0</v>
      </c>
      <c r="X94" s="302" t="str">
        <f t="shared" si="19"/>
        <v>-</v>
      </c>
      <c r="Y94" s="51">
        <v>0</v>
      </c>
      <c r="Z94" s="136">
        <v>0</v>
      </c>
      <c r="AA94" s="149">
        <v>0</v>
      </c>
      <c r="AB94" s="149">
        <v>0</v>
      </c>
      <c r="AC94" s="149">
        <v>0</v>
      </c>
      <c r="AD94" s="149">
        <v>0</v>
      </c>
      <c r="AE94" s="149">
        <v>0</v>
      </c>
      <c r="AF94" s="149">
        <v>0</v>
      </c>
      <c r="AG94" s="149">
        <v>0</v>
      </c>
      <c r="AH94" s="149">
        <v>0</v>
      </c>
      <c r="AI94" s="149">
        <v>0</v>
      </c>
      <c r="AJ94" s="149">
        <v>1</v>
      </c>
      <c r="AK94" s="149">
        <v>0</v>
      </c>
      <c r="AL94" s="149">
        <v>0</v>
      </c>
      <c r="AM94" s="149">
        <v>0</v>
      </c>
      <c r="AN94" s="149">
        <v>0</v>
      </c>
      <c r="AO94" s="149">
        <v>0</v>
      </c>
      <c r="AP94" s="311">
        <v>0</v>
      </c>
      <c r="AQ94" s="313">
        <f t="shared" si="20"/>
        <v>1</v>
      </c>
      <c r="AR94" s="312" t="str">
        <f t="shared" si="21"/>
        <v>NI</v>
      </c>
      <c r="AS94" s="177">
        <v>0</v>
      </c>
      <c r="AT94" s="149">
        <v>0</v>
      </c>
      <c r="AU94" s="149">
        <v>0</v>
      </c>
      <c r="AV94" s="149">
        <v>0</v>
      </c>
      <c r="AW94" s="149">
        <v>1</v>
      </c>
      <c r="AX94" s="149">
        <v>0</v>
      </c>
      <c r="AY94" s="149">
        <v>0</v>
      </c>
      <c r="AZ94" s="149">
        <v>0</v>
      </c>
      <c r="BA94" s="149">
        <v>0</v>
      </c>
      <c r="BB94" s="149">
        <v>0</v>
      </c>
      <c r="BC94" s="149">
        <v>0</v>
      </c>
      <c r="BD94" s="314">
        <v>0</v>
      </c>
      <c r="BE94" s="313">
        <f t="shared" si="14"/>
        <v>1</v>
      </c>
      <c r="BF94" s="312" t="str">
        <f t="shared" si="15"/>
        <v>NI</v>
      </c>
      <c r="BG94" s="230">
        <v>0</v>
      </c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313">
        <f t="shared" si="16"/>
        <v>0</v>
      </c>
      <c r="BT94" s="312" t="str">
        <f t="shared" si="17"/>
        <v>-</v>
      </c>
    </row>
    <row r="95" spans="1:72" ht="15" thickBot="1" x14ac:dyDescent="0.35">
      <c r="A95" s="12">
        <f t="shared" si="13"/>
        <v>89</v>
      </c>
      <c r="B95" s="7" t="s">
        <v>2048</v>
      </c>
      <c r="C95" s="3"/>
      <c r="D95" s="3"/>
      <c r="E95" s="28"/>
      <c r="F95" s="247">
        <v>0</v>
      </c>
      <c r="G95" s="254">
        <v>0</v>
      </c>
      <c r="H95" s="254">
        <v>0</v>
      </c>
      <c r="I95" s="254">
        <v>0</v>
      </c>
      <c r="J95" s="254">
        <v>0</v>
      </c>
      <c r="K95" s="13">
        <v>0</v>
      </c>
      <c r="L95" s="13">
        <v>0</v>
      </c>
      <c r="M95" s="12">
        <v>0</v>
      </c>
      <c r="N95" s="13">
        <v>0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0</v>
      </c>
      <c r="V95" s="35">
        <v>0</v>
      </c>
      <c r="W95" s="301">
        <f t="shared" si="18"/>
        <v>0</v>
      </c>
      <c r="X95" s="302" t="str">
        <f t="shared" si="19"/>
        <v>-</v>
      </c>
      <c r="Y95" s="51">
        <v>0</v>
      </c>
      <c r="Z95" s="136">
        <v>0</v>
      </c>
      <c r="AA95" s="149">
        <v>0</v>
      </c>
      <c r="AB95" s="149">
        <v>1</v>
      </c>
      <c r="AC95" s="149">
        <v>0</v>
      </c>
      <c r="AD95" s="149">
        <v>0</v>
      </c>
      <c r="AE95" s="149">
        <v>0</v>
      </c>
      <c r="AF95" s="149">
        <v>0</v>
      </c>
      <c r="AG95" s="149">
        <v>0</v>
      </c>
      <c r="AH95" s="149">
        <v>0</v>
      </c>
      <c r="AI95" s="149">
        <v>0</v>
      </c>
      <c r="AJ95" s="149">
        <v>0</v>
      </c>
      <c r="AK95" s="149">
        <v>0</v>
      </c>
      <c r="AL95" s="149">
        <v>0</v>
      </c>
      <c r="AM95" s="149">
        <v>0</v>
      </c>
      <c r="AN95" s="149">
        <v>0</v>
      </c>
      <c r="AO95" s="149">
        <v>0</v>
      </c>
      <c r="AP95" s="311">
        <v>0</v>
      </c>
      <c r="AQ95" s="313">
        <f t="shared" si="20"/>
        <v>1</v>
      </c>
      <c r="AR95" s="312" t="str">
        <f t="shared" si="21"/>
        <v>NI</v>
      </c>
      <c r="AS95" s="177">
        <v>0</v>
      </c>
      <c r="AT95" s="149">
        <v>0</v>
      </c>
      <c r="AU95" s="149">
        <v>0</v>
      </c>
      <c r="AV95" s="149">
        <v>0</v>
      </c>
      <c r="AW95" s="149">
        <v>0</v>
      </c>
      <c r="AX95" s="149">
        <v>0</v>
      </c>
      <c r="AY95" s="149">
        <v>0</v>
      </c>
      <c r="AZ95" s="149">
        <v>0</v>
      </c>
      <c r="BA95" s="149">
        <v>0</v>
      </c>
      <c r="BB95" s="149">
        <v>0</v>
      </c>
      <c r="BC95" s="149">
        <v>0</v>
      </c>
      <c r="BD95" s="314">
        <v>0</v>
      </c>
      <c r="BE95" s="313">
        <f t="shared" si="14"/>
        <v>0</v>
      </c>
      <c r="BF95" s="312" t="str">
        <f t="shared" si="15"/>
        <v>-</v>
      </c>
      <c r="BG95" s="230">
        <v>0</v>
      </c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313">
        <f t="shared" si="16"/>
        <v>0</v>
      </c>
      <c r="BT95" s="312" t="str">
        <f t="shared" si="17"/>
        <v>-</v>
      </c>
    </row>
    <row r="96" spans="1:72" ht="15" thickBot="1" x14ac:dyDescent="0.35">
      <c r="A96" s="12">
        <f t="shared" si="13"/>
        <v>90</v>
      </c>
      <c r="B96" s="7" t="s">
        <v>1533</v>
      </c>
      <c r="C96" s="3"/>
      <c r="D96" s="3"/>
      <c r="E96" s="28"/>
      <c r="F96" s="247">
        <v>0</v>
      </c>
      <c r="G96" s="254">
        <v>0</v>
      </c>
      <c r="H96" s="254">
        <v>1</v>
      </c>
      <c r="I96" s="254">
        <v>0</v>
      </c>
      <c r="J96" s="254">
        <v>1</v>
      </c>
      <c r="K96" s="13">
        <v>1</v>
      </c>
      <c r="L96" s="13">
        <v>0</v>
      </c>
      <c r="M96" s="13">
        <v>0</v>
      </c>
      <c r="N96" s="13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V96" s="35">
        <v>0</v>
      </c>
      <c r="W96" s="301">
        <f t="shared" si="18"/>
        <v>3</v>
      </c>
      <c r="X96" s="302" t="str">
        <f t="shared" si="19"/>
        <v>O</v>
      </c>
      <c r="Y96" s="51">
        <v>0</v>
      </c>
      <c r="Z96" s="136">
        <v>0</v>
      </c>
      <c r="AA96" s="149">
        <v>0</v>
      </c>
      <c r="AB96" s="149">
        <v>0</v>
      </c>
      <c r="AC96" s="149">
        <v>0</v>
      </c>
      <c r="AD96" s="149">
        <v>0</v>
      </c>
      <c r="AE96" s="149">
        <v>0</v>
      </c>
      <c r="AF96" s="149">
        <v>0</v>
      </c>
      <c r="AG96" s="149">
        <v>0</v>
      </c>
      <c r="AH96" s="149">
        <v>0</v>
      </c>
      <c r="AI96" s="149">
        <v>0</v>
      </c>
      <c r="AJ96" s="149">
        <v>0</v>
      </c>
      <c r="AK96" s="149">
        <v>0</v>
      </c>
      <c r="AL96" s="149">
        <v>0</v>
      </c>
      <c r="AM96" s="149">
        <v>0</v>
      </c>
      <c r="AN96" s="149">
        <v>0</v>
      </c>
      <c r="AO96" s="149">
        <v>0</v>
      </c>
      <c r="AP96" s="311">
        <v>0</v>
      </c>
      <c r="AQ96" s="313">
        <f t="shared" si="20"/>
        <v>0</v>
      </c>
      <c r="AR96" s="312" t="str">
        <f t="shared" si="21"/>
        <v>-</v>
      </c>
      <c r="AS96" s="177">
        <v>0</v>
      </c>
      <c r="AT96" s="149">
        <v>0</v>
      </c>
      <c r="AU96" s="149">
        <v>0</v>
      </c>
      <c r="AV96" s="149">
        <v>0</v>
      </c>
      <c r="AW96" s="149">
        <v>0</v>
      </c>
      <c r="AX96" s="149">
        <v>0</v>
      </c>
      <c r="AY96" s="149">
        <v>0</v>
      </c>
      <c r="AZ96" s="149">
        <v>0</v>
      </c>
      <c r="BA96" s="149">
        <v>0</v>
      </c>
      <c r="BB96" s="149">
        <v>0</v>
      </c>
      <c r="BC96" s="149">
        <v>0</v>
      </c>
      <c r="BD96" s="314">
        <v>0</v>
      </c>
      <c r="BE96" s="313">
        <f t="shared" si="14"/>
        <v>0</v>
      </c>
      <c r="BF96" s="312" t="str">
        <f t="shared" si="15"/>
        <v>-</v>
      </c>
      <c r="BG96" s="230">
        <v>0</v>
      </c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313">
        <f t="shared" si="16"/>
        <v>0</v>
      </c>
      <c r="BT96" s="312" t="str">
        <f t="shared" si="17"/>
        <v>-</v>
      </c>
    </row>
    <row r="97" spans="1:72" ht="15" thickBot="1" x14ac:dyDescent="0.35">
      <c r="A97" s="12">
        <f t="shared" si="13"/>
        <v>91</v>
      </c>
      <c r="B97" s="7" t="s">
        <v>1557</v>
      </c>
      <c r="C97" s="3"/>
      <c r="D97" s="3"/>
      <c r="E97" s="28"/>
      <c r="F97" s="248">
        <v>0</v>
      </c>
      <c r="G97" s="254">
        <v>0</v>
      </c>
      <c r="H97" s="254">
        <v>0</v>
      </c>
      <c r="I97" s="254">
        <v>0</v>
      </c>
      <c r="J97" s="254">
        <v>0</v>
      </c>
      <c r="K97" s="13">
        <v>0</v>
      </c>
      <c r="L97" s="12">
        <v>0</v>
      </c>
      <c r="M97" s="12">
        <v>0</v>
      </c>
      <c r="N97" s="12">
        <v>0</v>
      </c>
      <c r="O97" s="85">
        <v>0</v>
      </c>
      <c r="P97" s="85">
        <v>1</v>
      </c>
      <c r="Q97" s="85">
        <v>0</v>
      </c>
      <c r="R97" s="85">
        <v>0</v>
      </c>
      <c r="S97" s="85">
        <v>0</v>
      </c>
      <c r="T97" s="85">
        <v>0</v>
      </c>
      <c r="U97" s="85">
        <v>0</v>
      </c>
      <c r="V97" s="85">
        <v>0</v>
      </c>
      <c r="W97" s="301">
        <f t="shared" si="18"/>
        <v>1</v>
      </c>
      <c r="X97" s="302" t="str">
        <f t="shared" si="19"/>
        <v>NI</v>
      </c>
      <c r="Y97" s="53">
        <v>0</v>
      </c>
      <c r="Z97" s="136">
        <v>0</v>
      </c>
      <c r="AA97" s="149">
        <v>0</v>
      </c>
      <c r="AB97" s="149">
        <v>0</v>
      </c>
      <c r="AC97" s="149">
        <v>0</v>
      </c>
      <c r="AD97" s="149">
        <v>0</v>
      </c>
      <c r="AE97" s="149">
        <v>0</v>
      </c>
      <c r="AF97" s="149">
        <v>0</v>
      </c>
      <c r="AG97" s="149">
        <v>0</v>
      </c>
      <c r="AH97" s="149">
        <v>0</v>
      </c>
      <c r="AI97" s="149">
        <v>0</v>
      </c>
      <c r="AJ97" s="149">
        <v>0</v>
      </c>
      <c r="AK97" s="149">
        <v>0</v>
      </c>
      <c r="AL97" s="149">
        <v>0</v>
      </c>
      <c r="AM97" s="149">
        <v>0</v>
      </c>
      <c r="AN97" s="149">
        <v>0</v>
      </c>
      <c r="AO97" s="149">
        <v>0</v>
      </c>
      <c r="AP97" s="311">
        <v>0</v>
      </c>
      <c r="AQ97" s="313">
        <f t="shared" si="20"/>
        <v>0</v>
      </c>
      <c r="AR97" s="312" t="str">
        <f t="shared" si="21"/>
        <v>-</v>
      </c>
      <c r="AS97" s="177">
        <v>0</v>
      </c>
      <c r="AT97" s="149">
        <v>0</v>
      </c>
      <c r="AU97" s="149">
        <v>0</v>
      </c>
      <c r="AV97" s="149">
        <v>0</v>
      </c>
      <c r="AW97" s="149">
        <v>0</v>
      </c>
      <c r="AX97" s="149">
        <v>0</v>
      </c>
      <c r="AY97" s="149">
        <v>0</v>
      </c>
      <c r="AZ97" s="149">
        <v>0</v>
      </c>
      <c r="BA97" s="149">
        <v>0</v>
      </c>
      <c r="BB97" s="149">
        <v>0</v>
      </c>
      <c r="BC97" s="149">
        <v>0</v>
      </c>
      <c r="BD97" s="314">
        <v>0</v>
      </c>
      <c r="BE97" s="313">
        <f t="shared" si="14"/>
        <v>0</v>
      </c>
      <c r="BF97" s="312" t="str">
        <f t="shared" si="15"/>
        <v>-</v>
      </c>
      <c r="BG97" s="230">
        <v>0</v>
      </c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313">
        <f t="shared" si="16"/>
        <v>0</v>
      </c>
      <c r="BT97" s="312" t="str">
        <f t="shared" si="17"/>
        <v>-</v>
      </c>
    </row>
    <row r="98" spans="1:72" ht="15" thickBot="1" x14ac:dyDescent="0.35">
      <c r="A98" s="12">
        <f t="shared" si="13"/>
        <v>92</v>
      </c>
      <c r="B98" s="7" t="s">
        <v>1560</v>
      </c>
      <c r="C98" s="3"/>
      <c r="D98" s="3"/>
      <c r="E98" s="28"/>
      <c r="F98" s="248">
        <v>0</v>
      </c>
      <c r="G98" s="254">
        <v>0</v>
      </c>
      <c r="H98" s="254">
        <v>0</v>
      </c>
      <c r="I98" s="254">
        <v>0</v>
      </c>
      <c r="J98" s="254">
        <v>0</v>
      </c>
      <c r="K98" s="13">
        <v>0</v>
      </c>
      <c r="L98" s="13">
        <v>0</v>
      </c>
      <c r="M98" s="12">
        <v>0</v>
      </c>
      <c r="N98" s="13">
        <v>0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1</v>
      </c>
      <c r="W98" s="301">
        <f t="shared" si="18"/>
        <v>1</v>
      </c>
      <c r="X98" s="302" t="str">
        <f t="shared" si="19"/>
        <v>NI</v>
      </c>
      <c r="Y98" s="53">
        <v>0</v>
      </c>
      <c r="Z98" s="136">
        <v>0</v>
      </c>
      <c r="AA98" s="149">
        <v>0</v>
      </c>
      <c r="AB98" s="149">
        <v>0</v>
      </c>
      <c r="AC98" s="149">
        <v>0</v>
      </c>
      <c r="AD98" s="149">
        <v>0</v>
      </c>
      <c r="AE98" s="149">
        <v>0</v>
      </c>
      <c r="AF98" s="149">
        <v>0</v>
      </c>
      <c r="AG98" s="149">
        <v>0</v>
      </c>
      <c r="AH98" s="149">
        <v>0</v>
      </c>
      <c r="AI98" s="149">
        <v>0</v>
      </c>
      <c r="AJ98" s="149">
        <v>0</v>
      </c>
      <c r="AK98" s="149">
        <v>0</v>
      </c>
      <c r="AL98" s="149">
        <v>0</v>
      </c>
      <c r="AM98" s="149">
        <v>0</v>
      </c>
      <c r="AN98" s="149">
        <v>0</v>
      </c>
      <c r="AO98" s="149">
        <v>0</v>
      </c>
      <c r="AP98" s="311">
        <v>0</v>
      </c>
      <c r="AQ98" s="313">
        <f t="shared" si="20"/>
        <v>0</v>
      </c>
      <c r="AR98" s="312" t="str">
        <f t="shared" si="21"/>
        <v>-</v>
      </c>
      <c r="AS98" s="177">
        <v>0</v>
      </c>
      <c r="AT98" s="149">
        <v>0</v>
      </c>
      <c r="AU98" s="149">
        <v>0</v>
      </c>
      <c r="AV98" s="149">
        <v>0</v>
      </c>
      <c r="AW98" s="149">
        <v>0</v>
      </c>
      <c r="AX98" s="149">
        <v>0</v>
      </c>
      <c r="AY98" s="149">
        <v>0</v>
      </c>
      <c r="AZ98" s="149">
        <v>0</v>
      </c>
      <c r="BA98" s="149">
        <v>0</v>
      </c>
      <c r="BB98" s="149">
        <v>0</v>
      </c>
      <c r="BC98" s="149">
        <v>0</v>
      </c>
      <c r="BD98" s="314">
        <v>0</v>
      </c>
      <c r="BE98" s="313">
        <f t="shared" si="14"/>
        <v>0</v>
      </c>
      <c r="BF98" s="312" t="str">
        <f t="shared" si="15"/>
        <v>-</v>
      </c>
      <c r="BG98" s="230">
        <v>0</v>
      </c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313">
        <f t="shared" si="16"/>
        <v>0</v>
      </c>
      <c r="BT98" s="312" t="str">
        <f t="shared" si="17"/>
        <v>-</v>
      </c>
    </row>
    <row r="99" spans="1:72" ht="15" thickBot="1" x14ac:dyDescent="0.35">
      <c r="A99" s="12">
        <f t="shared" si="13"/>
        <v>93</v>
      </c>
      <c r="B99" s="123" t="s">
        <v>1528</v>
      </c>
      <c r="C99" s="3">
        <v>38</v>
      </c>
      <c r="D99" s="3"/>
      <c r="E99" s="28"/>
      <c r="F99" s="247">
        <v>0</v>
      </c>
      <c r="G99" s="254">
        <v>1</v>
      </c>
      <c r="H99" s="254">
        <v>0</v>
      </c>
      <c r="I99" s="254">
        <v>0</v>
      </c>
      <c r="J99" s="254">
        <v>0</v>
      </c>
      <c r="K99" s="13">
        <v>0</v>
      </c>
      <c r="L99" s="13">
        <v>0</v>
      </c>
      <c r="M99" s="13">
        <v>0</v>
      </c>
      <c r="N99" s="13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1</v>
      </c>
      <c r="W99" s="301">
        <f t="shared" si="18"/>
        <v>2</v>
      </c>
      <c r="X99" s="302" t="str">
        <f t="shared" si="19"/>
        <v>O</v>
      </c>
      <c r="Y99" s="51">
        <v>0</v>
      </c>
      <c r="Z99" s="136">
        <v>0</v>
      </c>
      <c r="AA99" s="149">
        <v>0</v>
      </c>
      <c r="AB99" s="149">
        <v>0</v>
      </c>
      <c r="AC99" s="149">
        <v>0</v>
      </c>
      <c r="AD99" s="149">
        <v>0</v>
      </c>
      <c r="AE99" s="149">
        <v>1</v>
      </c>
      <c r="AF99" s="149">
        <v>0</v>
      </c>
      <c r="AG99" s="149">
        <v>0</v>
      </c>
      <c r="AH99" s="149">
        <v>0</v>
      </c>
      <c r="AI99" s="149">
        <v>0</v>
      </c>
      <c r="AJ99" s="149">
        <v>0</v>
      </c>
      <c r="AK99" s="149">
        <v>0</v>
      </c>
      <c r="AL99" s="149">
        <v>0</v>
      </c>
      <c r="AM99" s="149">
        <v>0</v>
      </c>
      <c r="AN99" s="149">
        <v>0</v>
      </c>
      <c r="AO99" s="149">
        <v>0</v>
      </c>
      <c r="AP99" s="311">
        <v>0</v>
      </c>
      <c r="AQ99" s="313">
        <f t="shared" si="20"/>
        <v>1</v>
      </c>
      <c r="AR99" s="312" t="str">
        <f t="shared" si="21"/>
        <v>NI</v>
      </c>
      <c r="AS99" s="177">
        <v>0</v>
      </c>
      <c r="AT99" s="149">
        <v>0</v>
      </c>
      <c r="AU99" s="149">
        <v>0</v>
      </c>
      <c r="AV99" s="149">
        <v>0</v>
      </c>
      <c r="AW99" s="149">
        <v>0</v>
      </c>
      <c r="AX99" s="149">
        <v>0</v>
      </c>
      <c r="AY99" s="149">
        <v>0</v>
      </c>
      <c r="AZ99" s="149">
        <v>0</v>
      </c>
      <c r="BA99" s="149">
        <v>0</v>
      </c>
      <c r="BB99" s="149">
        <v>0</v>
      </c>
      <c r="BC99" s="149">
        <v>0</v>
      </c>
      <c r="BD99" s="314">
        <v>0</v>
      </c>
      <c r="BE99" s="313">
        <f t="shared" si="14"/>
        <v>0</v>
      </c>
      <c r="BF99" s="312" t="str">
        <f t="shared" si="15"/>
        <v>-</v>
      </c>
      <c r="BG99" s="230">
        <v>0</v>
      </c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313">
        <f t="shared" si="16"/>
        <v>0</v>
      </c>
      <c r="BT99" s="312" t="str">
        <f t="shared" si="17"/>
        <v>-</v>
      </c>
    </row>
    <row r="100" spans="1:72" ht="15" thickBot="1" x14ac:dyDescent="0.35">
      <c r="A100" s="12">
        <f t="shared" si="13"/>
        <v>94</v>
      </c>
      <c r="B100" s="7" t="s">
        <v>2061</v>
      </c>
      <c r="C100" s="3">
        <v>32</v>
      </c>
      <c r="D100" s="3"/>
      <c r="E100" s="28"/>
      <c r="F100" s="247">
        <v>0</v>
      </c>
      <c r="G100" s="254">
        <v>0</v>
      </c>
      <c r="H100" s="254">
        <v>0</v>
      </c>
      <c r="I100" s="254">
        <v>0</v>
      </c>
      <c r="J100" s="254">
        <v>0</v>
      </c>
      <c r="K100" s="13">
        <v>0</v>
      </c>
      <c r="L100" s="13">
        <v>0</v>
      </c>
      <c r="M100" s="13">
        <v>0</v>
      </c>
      <c r="N100" s="13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V100" s="35">
        <v>0</v>
      </c>
      <c r="W100" s="301">
        <f t="shared" si="18"/>
        <v>0</v>
      </c>
      <c r="X100" s="302" t="str">
        <f t="shared" si="19"/>
        <v>-</v>
      </c>
      <c r="Y100" s="51">
        <v>0</v>
      </c>
      <c r="Z100" s="136">
        <v>0</v>
      </c>
      <c r="AA100" s="149">
        <v>0</v>
      </c>
      <c r="AB100" s="149">
        <v>0</v>
      </c>
      <c r="AC100" s="149">
        <v>0</v>
      </c>
      <c r="AD100" s="149">
        <v>1</v>
      </c>
      <c r="AE100" s="149">
        <v>0</v>
      </c>
      <c r="AF100" s="149">
        <v>0</v>
      </c>
      <c r="AG100" s="149">
        <v>0</v>
      </c>
      <c r="AH100" s="149">
        <v>0</v>
      </c>
      <c r="AI100" s="149">
        <v>0</v>
      </c>
      <c r="AJ100" s="149">
        <v>0</v>
      </c>
      <c r="AK100" s="149">
        <v>0</v>
      </c>
      <c r="AL100" s="149">
        <v>0</v>
      </c>
      <c r="AM100" s="149">
        <v>0</v>
      </c>
      <c r="AN100" s="149">
        <v>0</v>
      </c>
      <c r="AO100" s="149">
        <v>0</v>
      </c>
      <c r="AP100" s="311">
        <v>1</v>
      </c>
      <c r="AQ100" s="313">
        <f t="shared" si="20"/>
        <v>2</v>
      </c>
      <c r="AR100" s="312" t="str">
        <f t="shared" si="21"/>
        <v>O</v>
      </c>
      <c r="AS100" s="177">
        <v>0</v>
      </c>
      <c r="AT100" s="149">
        <v>0</v>
      </c>
      <c r="AU100" s="149">
        <v>0</v>
      </c>
      <c r="AV100" s="149">
        <v>0</v>
      </c>
      <c r="AW100" s="149">
        <v>0</v>
      </c>
      <c r="AX100" s="149">
        <v>0</v>
      </c>
      <c r="AY100" s="149">
        <v>0</v>
      </c>
      <c r="AZ100" s="149">
        <v>0</v>
      </c>
      <c r="BA100" s="149">
        <v>0</v>
      </c>
      <c r="BB100" s="149">
        <v>0</v>
      </c>
      <c r="BC100" s="149">
        <v>0</v>
      </c>
      <c r="BD100" s="314">
        <v>0</v>
      </c>
      <c r="BE100" s="313">
        <f t="shared" si="14"/>
        <v>0</v>
      </c>
      <c r="BF100" s="312" t="str">
        <f t="shared" si="15"/>
        <v>-</v>
      </c>
      <c r="BG100" s="230">
        <v>0</v>
      </c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313">
        <f t="shared" si="16"/>
        <v>0</v>
      </c>
      <c r="BT100" s="312" t="str">
        <f t="shared" si="17"/>
        <v>-</v>
      </c>
    </row>
    <row r="101" spans="1:72" ht="15" thickBot="1" x14ac:dyDescent="0.35">
      <c r="A101" s="12">
        <f t="shared" si="13"/>
        <v>95</v>
      </c>
      <c r="B101" s="99" t="s">
        <v>1895</v>
      </c>
      <c r="C101" s="3"/>
      <c r="D101" s="3"/>
      <c r="E101" s="28"/>
      <c r="F101" s="247">
        <v>0</v>
      </c>
      <c r="G101" s="254">
        <v>0</v>
      </c>
      <c r="H101" s="254">
        <v>0</v>
      </c>
      <c r="I101" s="254">
        <v>0</v>
      </c>
      <c r="J101" s="254">
        <v>1</v>
      </c>
      <c r="K101" s="13">
        <v>0</v>
      </c>
      <c r="L101" s="13">
        <v>0</v>
      </c>
      <c r="M101" s="13">
        <v>0</v>
      </c>
      <c r="N101" s="13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01">
        <f t="shared" si="18"/>
        <v>1</v>
      </c>
      <c r="X101" s="302" t="str">
        <f t="shared" si="19"/>
        <v>NI</v>
      </c>
      <c r="Y101" s="51">
        <v>1</v>
      </c>
      <c r="Z101" s="136">
        <v>0</v>
      </c>
      <c r="AA101" s="149">
        <v>0</v>
      </c>
      <c r="AB101" s="149">
        <v>0</v>
      </c>
      <c r="AC101" s="149">
        <v>0</v>
      </c>
      <c r="AD101" s="149">
        <v>0</v>
      </c>
      <c r="AE101" s="149">
        <v>0</v>
      </c>
      <c r="AF101" s="149">
        <v>0</v>
      </c>
      <c r="AG101" s="149">
        <v>0</v>
      </c>
      <c r="AH101" s="149">
        <v>0</v>
      </c>
      <c r="AI101" s="149">
        <v>0</v>
      </c>
      <c r="AJ101" s="149">
        <v>0</v>
      </c>
      <c r="AK101" s="149">
        <v>0</v>
      </c>
      <c r="AL101" s="149">
        <v>0</v>
      </c>
      <c r="AM101" s="149">
        <v>0</v>
      </c>
      <c r="AN101" s="149">
        <v>0</v>
      </c>
      <c r="AO101" s="149">
        <v>0</v>
      </c>
      <c r="AP101" s="311">
        <v>0</v>
      </c>
      <c r="AQ101" s="313">
        <f t="shared" si="20"/>
        <v>1</v>
      </c>
      <c r="AR101" s="312" t="str">
        <f t="shared" si="21"/>
        <v>NI</v>
      </c>
      <c r="AS101" s="177">
        <v>0</v>
      </c>
      <c r="AT101" s="149">
        <v>0</v>
      </c>
      <c r="AU101" s="149">
        <v>0</v>
      </c>
      <c r="AV101" s="149">
        <v>0</v>
      </c>
      <c r="AW101" s="149">
        <v>0</v>
      </c>
      <c r="AX101" s="149">
        <v>0</v>
      </c>
      <c r="AY101" s="149">
        <v>0</v>
      </c>
      <c r="AZ101" s="149">
        <v>0</v>
      </c>
      <c r="BA101" s="149">
        <v>0</v>
      </c>
      <c r="BB101" s="149">
        <v>0</v>
      </c>
      <c r="BC101" s="149">
        <v>0</v>
      </c>
      <c r="BD101" s="314">
        <v>0</v>
      </c>
      <c r="BE101" s="313">
        <f t="shared" si="14"/>
        <v>0</v>
      </c>
      <c r="BF101" s="312" t="str">
        <f t="shared" si="15"/>
        <v>-</v>
      </c>
      <c r="BG101" s="230">
        <v>0</v>
      </c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313">
        <f t="shared" si="16"/>
        <v>0</v>
      </c>
      <c r="BT101" s="312" t="str">
        <f t="shared" si="17"/>
        <v>-</v>
      </c>
    </row>
    <row r="102" spans="1:72" ht="15" thickBot="1" x14ac:dyDescent="0.35">
      <c r="A102" s="12">
        <f t="shared" si="13"/>
        <v>96</v>
      </c>
      <c r="B102" s="99" t="s">
        <v>2051</v>
      </c>
      <c r="C102" s="3">
        <v>50</v>
      </c>
      <c r="D102" s="3"/>
      <c r="E102" s="28"/>
      <c r="F102" s="247">
        <v>0</v>
      </c>
      <c r="G102" s="254">
        <v>0</v>
      </c>
      <c r="H102" s="254">
        <v>0</v>
      </c>
      <c r="I102" s="254">
        <v>0</v>
      </c>
      <c r="J102" s="254">
        <v>0</v>
      </c>
      <c r="K102" s="13">
        <v>0</v>
      </c>
      <c r="L102" s="13">
        <v>0</v>
      </c>
      <c r="M102" s="13">
        <v>0</v>
      </c>
      <c r="N102" s="13">
        <v>0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01">
        <f t="shared" si="18"/>
        <v>0</v>
      </c>
      <c r="X102" s="302" t="str">
        <f t="shared" si="19"/>
        <v>-</v>
      </c>
      <c r="Y102" s="51">
        <v>0</v>
      </c>
      <c r="Z102" s="136">
        <v>0</v>
      </c>
      <c r="AA102" s="149">
        <v>0</v>
      </c>
      <c r="AB102" s="149">
        <v>1</v>
      </c>
      <c r="AC102" s="149">
        <v>1</v>
      </c>
      <c r="AD102" s="149">
        <v>1</v>
      </c>
      <c r="AE102" s="149">
        <v>0</v>
      </c>
      <c r="AF102" s="149">
        <v>0</v>
      </c>
      <c r="AG102" s="149">
        <v>0</v>
      </c>
      <c r="AH102" s="149">
        <v>0</v>
      </c>
      <c r="AI102" s="149">
        <v>0</v>
      </c>
      <c r="AJ102" s="149">
        <v>0</v>
      </c>
      <c r="AK102" s="149">
        <v>0</v>
      </c>
      <c r="AL102" s="149">
        <v>0</v>
      </c>
      <c r="AM102" s="149">
        <v>0</v>
      </c>
      <c r="AN102" s="149">
        <v>0</v>
      </c>
      <c r="AO102" s="149">
        <v>0</v>
      </c>
      <c r="AP102" s="311">
        <v>1</v>
      </c>
      <c r="AQ102" s="313">
        <f t="shared" si="20"/>
        <v>4</v>
      </c>
      <c r="AR102" s="312" t="str">
        <f t="shared" si="21"/>
        <v>O</v>
      </c>
      <c r="AS102" s="177">
        <v>0</v>
      </c>
      <c r="AT102" s="149">
        <v>0</v>
      </c>
      <c r="AU102" s="149">
        <v>0</v>
      </c>
      <c r="AV102" s="149">
        <v>0</v>
      </c>
      <c r="AW102" s="149">
        <v>0</v>
      </c>
      <c r="AX102" s="149">
        <v>0</v>
      </c>
      <c r="AY102" s="149">
        <v>0</v>
      </c>
      <c r="AZ102" s="149">
        <v>0</v>
      </c>
      <c r="BA102" s="149">
        <v>0</v>
      </c>
      <c r="BB102" s="149">
        <v>0</v>
      </c>
      <c r="BC102" s="149">
        <v>0</v>
      </c>
      <c r="BD102" s="314">
        <v>1</v>
      </c>
      <c r="BE102" s="313">
        <f t="shared" si="14"/>
        <v>1</v>
      </c>
      <c r="BF102" s="312" t="str">
        <f t="shared" si="15"/>
        <v>NI</v>
      </c>
      <c r="BG102" s="230">
        <v>0</v>
      </c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313">
        <f t="shared" si="16"/>
        <v>0</v>
      </c>
      <c r="BT102" s="312" t="str">
        <f t="shared" si="17"/>
        <v>-</v>
      </c>
    </row>
    <row r="103" spans="1:72" ht="15" thickBot="1" x14ac:dyDescent="0.35">
      <c r="A103" s="12">
        <f t="shared" si="13"/>
        <v>97</v>
      </c>
      <c r="B103" s="7" t="s">
        <v>1556</v>
      </c>
      <c r="C103" s="3"/>
      <c r="D103" s="3"/>
      <c r="E103" s="28"/>
      <c r="F103" s="247">
        <v>0</v>
      </c>
      <c r="G103" s="254">
        <v>0</v>
      </c>
      <c r="H103" s="254">
        <v>0</v>
      </c>
      <c r="I103" s="254">
        <v>0</v>
      </c>
      <c r="J103" s="254">
        <v>0</v>
      </c>
      <c r="K103" s="13">
        <v>0</v>
      </c>
      <c r="L103" s="12">
        <v>0</v>
      </c>
      <c r="M103" s="13">
        <v>0</v>
      </c>
      <c r="N103" s="13">
        <v>0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1</v>
      </c>
      <c r="V103" s="35">
        <v>0</v>
      </c>
      <c r="W103" s="301">
        <f t="shared" si="18"/>
        <v>1</v>
      </c>
      <c r="X103" s="302" t="str">
        <f t="shared" si="19"/>
        <v>NI</v>
      </c>
      <c r="Y103" s="51">
        <v>0</v>
      </c>
      <c r="Z103" s="136">
        <v>0</v>
      </c>
      <c r="AA103" s="149">
        <v>0</v>
      </c>
      <c r="AB103" s="149">
        <v>0</v>
      </c>
      <c r="AC103" s="149">
        <v>0</v>
      </c>
      <c r="AD103" s="149">
        <v>0</v>
      </c>
      <c r="AE103" s="149">
        <v>0</v>
      </c>
      <c r="AF103" s="149">
        <v>0</v>
      </c>
      <c r="AG103" s="149">
        <v>0</v>
      </c>
      <c r="AH103" s="149">
        <v>0</v>
      </c>
      <c r="AI103" s="149">
        <v>0</v>
      </c>
      <c r="AJ103" s="149">
        <v>0</v>
      </c>
      <c r="AK103" s="149">
        <v>0</v>
      </c>
      <c r="AL103" s="149">
        <v>0</v>
      </c>
      <c r="AM103" s="149">
        <v>0</v>
      </c>
      <c r="AN103" s="149">
        <v>0</v>
      </c>
      <c r="AO103" s="149">
        <v>0</v>
      </c>
      <c r="AP103" s="311">
        <v>0</v>
      </c>
      <c r="AQ103" s="313">
        <f t="shared" si="20"/>
        <v>0</v>
      </c>
      <c r="AR103" s="312" t="str">
        <f t="shared" si="21"/>
        <v>-</v>
      </c>
      <c r="AS103" s="177">
        <v>0</v>
      </c>
      <c r="AT103" s="149">
        <v>0</v>
      </c>
      <c r="AU103" s="149">
        <v>0</v>
      </c>
      <c r="AV103" s="149">
        <v>0</v>
      </c>
      <c r="AW103" s="149">
        <v>0</v>
      </c>
      <c r="AX103" s="149">
        <v>0</v>
      </c>
      <c r="AY103" s="149">
        <v>0</v>
      </c>
      <c r="AZ103" s="149">
        <v>0</v>
      </c>
      <c r="BA103" s="149">
        <v>0</v>
      </c>
      <c r="BB103" s="149">
        <v>0</v>
      </c>
      <c r="BC103" s="149">
        <v>0</v>
      </c>
      <c r="BD103" s="314">
        <v>0</v>
      </c>
      <c r="BE103" s="313">
        <f t="shared" si="14"/>
        <v>0</v>
      </c>
      <c r="BF103" s="312" t="str">
        <f t="shared" si="15"/>
        <v>-</v>
      </c>
      <c r="BG103" s="230">
        <v>0</v>
      </c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313">
        <f t="shared" si="16"/>
        <v>0</v>
      </c>
      <c r="BT103" s="312" t="str">
        <f t="shared" si="17"/>
        <v>-</v>
      </c>
    </row>
    <row r="104" spans="1:72" ht="15" thickBot="1" x14ac:dyDescent="0.35">
      <c r="A104" s="12">
        <f t="shared" si="13"/>
        <v>98</v>
      </c>
      <c r="B104" s="7" t="s">
        <v>2110</v>
      </c>
      <c r="C104" s="3"/>
      <c r="D104" s="3"/>
      <c r="E104" s="28"/>
      <c r="F104" s="247">
        <v>0</v>
      </c>
      <c r="G104" s="254">
        <v>0</v>
      </c>
      <c r="H104" s="254">
        <v>0</v>
      </c>
      <c r="I104" s="254">
        <v>0</v>
      </c>
      <c r="J104" s="254">
        <v>0</v>
      </c>
      <c r="K104" s="13">
        <v>0</v>
      </c>
      <c r="L104" s="12">
        <v>0</v>
      </c>
      <c r="M104" s="13">
        <v>0</v>
      </c>
      <c r="N104" s="13">
        <v>0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0</v>
      </c>
      <c r="V104" s="35">
        <v>0</v>
      </c>
      <c r="W104" s="301">
        <f t="shared" si="18"/>
        <v>0</v>
      </c>
      <c r="X104" s="302" t="str">
        <f t="shared" si="19"/>
        <v>-</v>
      </c>
      <c r="Y104" s="51">
        <v>0</v>
      </c>
      <c r="Z104" s="136">
        <v>0</v>
      </c>
      <c r="AA104" s="149">
        <v>0</v>
      </c>
      <c r="AB104" s="149">
        <v>0</v>
      </c>
      <c r="AC104" s="149">
        <v>0</v>
      </c>
      <c r="AD104" s="149">
        <v>0</v>
      </c>
      <c r="AE104" s="149">
        <v>0</v>
      </c>
      <c r="AF104" s="149">
        <v>0</v>
      </c>
      <c r="AG104" s="149">
        <v>0</v>
      </c>
      <c r="AH104" s="149">
        <v>0</v>
      </c>
      <c r="AI104" s="149">
        <v>0</v>
      </c>
      <c r="AJ104" s="149">
        <v>0</v>
      </c>
      <c r="AK104" s="149">
        <v>0</v>
      </c>
      <c r="AL104" s="149">
        <v>0</v>
      </c>
      <c r="AM104" s="149">
        <v>0</v>
      </c>
      <c r="AN104" s="149">
        <v>0</v>
      </c>
      <c r="AO104" s="149">
        <v>0</v>
      </c>
      <c r="AP104" s="311">
        <v>0</v>
      </c>
      <c r="AQ104" s="313">
        <f t="shared" si="20"/>
        <v>0</v>
      </c>
      <c r="AR104" s="312" t="str">
        <f t="shared" si="21"/>
        <v>-</v>
      </c>
      <c r="AS104" s="177">
        <v>0</v>
      </c>
      <c r="AT104" s="149">
        <v>0</v>
      </c>
      <c r="AU104" s="149">
        <v>0</v>
      </c>
      <c r="AV104" s="149">
        <v>0</v>
      </c>
      <c r="AW104" s="149">
        <v>0</v>
      </c>
      <c r="AX104" s="149">
        <v>0</v>
      </c>
      <c r="AY104" s="149">
        <v>0</v>
      </c>
      <c r="AZ104" s="149">
        <v>1</v>
      </c>
      <c r="BA104" s="149">
        <v>0</v>
      </c>
      <c r="BB104" s="149">
        <v>0</v>
      </c>
      <c r="BC104" s="149">
        <v>0</v>
      </c>
      <c r="BD104" s="314">
        <v>0</v>
      </c>
      <c r="BE104" s="313">
        <f t="shared" si="14"/>
        <v>1</v>
      </c>
      <c r="BF104" s="312" t="str">
        <f t="shared" si="15"/>
        <v>NI</v>
      </c>
      <c r="BG104" s="230">
        <v>0</v>
      </c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313">
        <f t="shared" si="16"/>
        <v>0</v>
      </c>
      <c r="BT104" s="312" t="str">
        <f t="shared" si="17"/>
        <v>-</v>
      </c>
    </row>
    <row r="105" spans="1:72" ht="15" thickBot="1" x14ac:dyDescent="0.35">
      <c r="A105" s="12">
        <f t="shared" si="13"/>
        <v>99</v>
      </c>
      <c r="B105" s="7" t="s">
        <v>1896</v>
      </c>
      <c r="C105" s="3">
        <v>67</v>
      </c>
      <c r="D105" s="3"/>
      <c r="E105" s="28"/>
      <c r="F105" s="247">
        <v>0</v>
      </c>
      <c r="G105" s="254">
        <v>0</v>
      </c>
      <c r="H105" s="254">
        <v>0</v>
      </c>
      <c r="I105" s="254">
        <v>0</v>
      </c>
      <c r="J105" s="254">
        <v>0</v>
      </c>
      <c r="K105" s="13">
        <v>0</v>
      </c>
      <c r="L105" s="12">
        <v>0</v>
      </c>
      <c r="M105" s="13">
        <v>0</v>
      </c>
      <c r="N105" s="13">
        <v>0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0</v>
      </c>
      <c r="V105" s="35">
        <v>0</v>
      </c>
      <c r="W105" s="301">
        <f t="shared" si="18"/>
        <v>0</v>
      </c>
      <c r="X105" s="302" t="str">
        <f t="shared" si="19"/>
        <v>-</v>
      </c>
      <c r="Y105" s="51">
        <v>1</v>
      </c>
      <c r="Z105" s="136">
        <v>0</v>
      </c>
      <c r="AA105" s="149">
        <v>0</v>
      </c>
      <c r="AB105" s="149">
        <v>0</v>
      </c>
      <c r="AC105" s="149">
        <v>0</v>
      </c>
      <c r="AD105" s="149">
        <v>0</v>
      </c>
      <c r="AE105" s="149">
        <v>0</v>
      </c>
      <c r="AF105" s="149">
        <v>0</v>
      </c>
      <c r="AG105" s="149">
        <v>0</v>
      </c>
      <c r="AH105" s="149">
        <v>1</v>
      </c>
      <c r="AI105" s="149">
        <v>0</v>
      </c>
      <c r="AJ105" s="149">
        <v>1</v>
      </c>
      <c r="AK105" s="149">
        <v>0</v>
      </c>
      <c r="AL105" s="149">
        <v>0</v>
      </c>
      <c r="AM105" s="149">
        <v>0</v>
      </c>
      <c r="AN105" s="149">
        <v>1</v>
      </c>
      <c r="AO105" s="149">
        <v>0</v>
      </c>
      <c r="AP105" s="311">
        <v>0</v>
      </c>
      <c r="AQ105" s="313">
        <f t="shared" si="20"/>
        <v>4</v>
      </c>
      <c r="AR105" s="312" t="str">
        <f t="shared" si="21"/>
        <v>O</v>
      </c>
      <c r="AS105" s="177">
        <v>0</v>
      </c>
      <c r="AT105" s="149">
        <v>0</v>
      </c>
      <c r="AU105" s="149">
        <v>1</v>
      </c>
      <c r="AV105" s="149">
        <v>0</v>
      </c>
      <c r="AW105" s="149">
        <v>0</v>
      </c>
      <c r="AX105" s="149">
        <v>1</v>
      </c>
      <c r="AY105" s="149">
        <v>1</v>
      </c>
      <c r="AZ105" s="149">
        <v>0</v>
      </c>
      <c r="BA105" s="149">
        <v>0</v>
      </c>
      <c r="BB105" s="149">
        <v>0</v>
      </c>
      <c r="BC105" s="149">
        <v>0</v>
      </c>
      <c r="BD105" s="314">
        <v>1</v>
      </c>
      <c r="BE105" s="313">
        <f t="shared" si="14"/>
        <v>4</v>
      </c>
      <c r="BF105" s="312" t="str">
        <f t="shared" si="15"/>
        <v>O</v>
      </c>
      <c r="BG105" s="230">
        <v>0</v>
      </c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313">
        <f t="shared" si="16"/>
        <v>0</v>
      </c>
      <c r="BT105" s="312" t="str">
        <f t="shared" si="17"/>
        <v>-</v>
      </c>
    </row>
    <row r="106" spans="1:72" ht="15" thickBot="1" x14ac:dyDescent="0.35">
      <c r="A106" s="12">
        <f t="shared" si="13"/>
        <v>100</v>
      </c>
      <c r="B106" s="7" t="s">
        <v>1893</v>
      </c>
      <c r="C106" s="3"/>
      <c r="D106" s="3"/>
      <c r="E106" s="28"/>
      <c r="F106" s="247">
        <v>0</v>
      </c>
      <c r="G106" s="254">
        <v>0</v>
      </c>
      <c r="H106" s="254">
        <v>0</v>
      </c>
      <c r="I106" s="254">
        <v>0</v>
      </c>
      <c r="J106" s="254">
        <v>0</v>
      </c>
      <c r="K106" s="13">
        <v>0</v>
      </c>
      <c r="L106" s="12">
        <v>0</v>
      </c>
      <c r="M106" s="13">
        <v>0</v>
      </c>
      <c r="N106" s="13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1</v>
      </c>
      <c r="V106" s="35">
        <v>0</v>
      </c>
      <c r="W106" s="301">
        <f t="shared" si="18"/>
        <v>1</v>
      </c>
      <c r="X106" s="302" t="str">
        <f t="shared" si="19"/>
        <v>NI</v>
      </c>
      <c r="Y106" s="51">
        <v>0</v>
      </c>
      <c r="Z106" s="136">
        <v>0</v>
      </c>
      <c r="AA106" s="149">
        <v>0</v>
      </c>
      <c r="AB106" s="149">
        <v>0</v>
      </c>
      <c r="AC106" s="149">
        <v>0</v>
      </c>
      <c r="AD106" s="149">
        <v>0</v>
      </c>
      <c r="AE106" s="149">
        <v>0</v>
      </c>
      <c r="AF106" s="149">
        <v>0</v>
      </c>
      <c r="AG106" s="149">
        <v>0</v>
      </c>
      <c r="AH106" s="149">
        <v>0</v>
      </c>
      <c r="AI106" s="149">
        <v>0</v>
      </c>
      <c r="AJ106" s="149">
        <v>0</v>
      </c>
      <c r="AK106" s="149">
        <v>0</v>
      </c>
      <c r="AL106" s="149">
        <v>0</v>
      </c>
      <c r="AM106" s="149">
        <v>0</v>
      </c>
      <c r="AN106" s="149">
        <v>0</v>
      </c>
      <c r="AO106" s="149">
        <v>0</v>
      </c>
      <c r="AP106" s="311">
        <v>0</v>
      </c>
      <c r="AQ106" s="313">
        <f t="shared" si="20"/>
        <v>0</v>
      </c>
      <c r="AR106" s="312" t="str">
        <f t="shared" si="21"/>
        <v>-</v>
      </c>
      <c r="AS106" s="177">
        <v>0</v>
      </c>
      <c r="AT106" s="149">
        <v>0</v>
      </c>
      <c r="AU106" s="149">
        <v>0</v>
      </c>
      <c r="AV106" s="149">
        <v>0</v>
      </c>
      <c r="AW106" s="149">
        <v>0</v>
      </c>
      <c r="AX106" s="149">
        <v>0</v>
      </c>
      <c r="AY106" s="149">
        <v>0</v>
      </c>
      <c r="AZ106" s="149">
        <v>0</v>
      </c>
      <c r="BA106" s="149">
        <v>0</v>
      </c>
      <c r="BB106" s="149">
        <v>0</v>
      </c>
      <c r="BC106" s="149">
        <v>0</v>
      </c>
      <c r="BD106" s="314">
        <v>0</v>
      </c>
      <c r="BE106" s="313">
        <f t="shared" si="14"/>
        <v>0</v>
      </c>
      <c r="BF106" s="312" t="str">
        <f t="shared" si="15"/>
        <v>-</v>
      </c>
      <c r="BG106" s="230">
        <v>0</v>
      </c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313">
        <f t="shared" si="16"/>
        <v>0</v>
      </c>
      <c r="BT106" s="312" t="str">
        <f t="shared" si="17"/>
        <v>-</v>
      </c>
    </row>
    <row r="107" spans="1:72" ht="15" thickBot="1" x14ac:dyDescent="0.35">
      <c r="A107" s="12">
        <f t="shared" si="13"/>
        <v>101</v>
      </c>
      <c r="B107" s="7" t="s">
        <v>1532</v>
      </c>
      <c r="C107" s="3">
        <v>57</v>
      </c>
      <c r="D107" s="3"/>
      <c r="E107" s="28"/>
      <c r="F107" s="247">
        <v>0</v>
      </c>
      <c r="G107" s="254">
        <v>0</v>
      </c>
      <c r="H107" s="254">
        <v>1</v>
      </c>
      <c r="I107" s="254">
        <v>0</v>
      </c>
      <c r="J107" s="254">
        <v>0</v>
      </c>
      <c r="K107" s="13">
        <v>0</v>
      </c>
      <c r="L107" s="13">
        <v>0</v>
      </c>
      <c r="M107" s="13">
        <v>1</v>
      </c>
      <c r="N107" s="13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0</v>
      </c>
      <c r="W107" s="301">
        <f t="shared" si="18"/>
        <v>2</v>
      </c>
      <c r="X107" s="302" t="str">
        <f t="shared" si="19"/>
        <v>O</v>
      </c>
      <c r="Y107" s="51">
        <v>1</v>
      </c>
      <c r="Z107" s="136">
        <v>1</v>
      </c>
      <c r="AA107" s="149">
        <v>0</v>
      </c>
      <c r="AB107" s="149">
        <v>0</v>
      </c>
      <c r="AC107" s="149">
        <v>0</v>
      </c>
      <c r="AD107" s="149">
        <v>1</v>
      </c>
      <c r="AE107" s="149">
        <v>0</v>
      </c>
      <c r="AF107" s="149">
        <v>0</v>
      </c>
      <c r="AG107" s="149">
        <v>0</v>
      </c>
      <c r="AH107" s="149">
        <v>0</v>
      </c>
      <c r="AI107" s="149">
        <v>0</v>
      </c>
      <c r="AJ107" s="149">
        <v>0</v>
      </c>
      <c r="AK107" s="149">
        <v>0</v>
      </c>
      <c r="AL107" s="149">
        <v>0</v>
      </c>
      <c r="AM107" s="149">
        <v>0</v>
      </c>
      <c r="AN107" s="149">
        <v>0</v>
      </c>
      <c r="AO107" s="149">
        <v>0</v>
      </c>
      <c r="AP107" s="311">
        <v>0</v>
      </c>
      <c r="AQ107" s="313">
        <f t="shared" si="20"/>
        <v>3</v>
      </c>
      <c r="AR107" s="312" t="str">
        <f t="shared" si="21"/>
        <v>O</v>
      </c>
      <c r="AS107" s="177">
        <v>0</v>
      </c>
      <c r="AT107" s="149">
        <v>0</v>
      </c>
      <c r="AU107" s="149">
        <v>0</v>
      </c>
      <c r="AV107" s="149">
        <v>0</v>
      </c>
      <c r="AW107" s="149">
        <v>0</v>
      </c>
      <c r="AX107" s="149">
        <v>0</v>
      </c>
      <c r="AY107" s="149">
        <v>1</v>
      </c>
      <c r="AZ107" s="149">
        <v>0</v>
      </c>
      <c r="BA107" s="149">
        <v>0</v>
      </c>
      <c r="BB107" s="149">
        <v>0</v>
      </c>
      <c r="BC107" s="149">
        <v>0</v>
      </c>
      <c r="BD107" s="314">
        <v>0</v>
      </c>
      <c r="BE107" s="313">
        <f t="shared" si="14"/>
        <v>1</v>
      </c>
      <c r="BF107" s="312" t="str">
        <f t="shared" si="15"/>
        <v>NI</v>
      </c>
      <c r="BG107" s="230">
        <v>0</v>
      </c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313">
        <f t="shared" si="16"/>
        <v>0</v>
      </c>
      <c r="BT107" s="312" t="str">
        <f t="shared" si="17"/>
        <v>-</v>
      </c>
    </row>
    <row r="108" spans="1:72" ht="15" thickBot="1" x14ac:dyDescent="0.35">
      <c r="A108" s="12">
        <f t="shared" si="13"/>
        <v>102</v>
      </c>
      <c r="B108" s="7" t="s">
        <v>2069</v>
      </c>
      <c r="C108" s="3">
        <v>20</v>
      </c>
      <c r="D108" s="3"/>
      <c r="E108" s="28"/>
      <c r="F108" s="247">
        <v>0</v>
      </c>
      <c r="G108" s="254">
        <v>0</v>
      </c>
      <c r="H108" s="254">
        <v>0</v>
      </c>
      <c r="I108" s="254">
        <v>0</v>
      </c>
      <c r="J108" s="254">
        <v>0</v>
      </c>
      <c r="K108" s="13">
        <v>0</v>
      </c>
      <c r="L108" s="13">
        <v>0</v>
      </c>
      <c r="M108" s="13">
        <v>0</v>
      </c>
      <c r="N108" s="13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01">
        <f t="shared" si="18"/>
        <v>0</v>
      </c>
      <c r="X108" s="302" t="str">
        <f t="shared" si="19"/>
        <v>-</v>
      </c>
      <c r="Y108" s="51">
        <v>0</v>
      </c>
      <c r="Z108" s="136">
        <v>0</v>
      </c>
      <c r="AA108" s="149">
        <v>0</v>
      </c>
      <c r="AB108" s="149">
        <v>0</v>
      </c>
      <c r="AC108" s="149">
        <v>0</v>
      </c>
      <c r="AD108" s="149">
        <v>0</v>
      </c>
      <c r="AE108" s="149">
        <v>0</v>
      </c>
      <c r="AF108" s="149">
        <v>1</v>
      </c>
      <c r="AG108" s="149">
        <v>0</v>
      </c>
      <c r="AH108" s="149">
        <v>0</v>
      </c>
      <c r="AI108" s="149">
        <v>0</v>
      </c>
      <c r="AJ108" s="149">
        <v>0</v>
      </c>
      <c r="AK108" s="149">
        <v>0</v>
      </c>
      <c r="AL108" s="149">
        <v>0</v>
      </c>
      <c r="AM108" s="149">
        <v>0</v>
      </c>
      <c r="AN108" s="149">
        <v>1</v>
      </c>
      <c r="AO108" s="149">
        <v>1</v>
      </c>
      <c r="AP108" s="311">
        <v>0</v>
      </c>
      <c r="AQ108" s="313">
        <f t="shared" si="20"/>
        <v>3</v>
      </c>
      <c r="AR108" s="312" t="str">
        <f t="shared" si="21"/>
        <v>O</v>
      </c>
      <c r="AS108" s="177">
        <v>0</v>
      </c>
      <c r="AT108" s="149">
        <v>0</v>
      </c>
      <c r="AU108" s="149">
        <v>1</v>
      </c>
      <c r="AV108" s="149">
        <v>0</v>
      </c>
      <c r="AW108" s="149">
        <v>1</v>
      </c>
      <c r="AX108" s="149">
        <v>0</v>
      </c>
      <c r="AY108" s="149">
        <v>0</v>
      </c>
      <c r="AZ108" s="149">
        <v>0</v>
      </c>
      <c r="BA108" s="149">
        <v>0</v>
      </c>
      <c r="BB108" s="149">
        <v>0</v>
      </c>
      <c r="BC108" s="149">
        <v>0</v>
      </c>
      <c r="BD108" s="314">
        <v>1</v>
      </c>
      <c r="BE108" s="313">
        <f t="shared" si="14"/>
        <v>3</v>
      </c>
      <c r="BF108" s="312" t="str">
        <f t="shared" si="15"/>
        <v>O</v>
      </c>
      <c r="BG108" s="230">
        <v>0</v>
      </c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313">
        <f t="shared" si="16"/>
        <v>0</v>
      </c>
      <c r="BT108" s="312" t="str">
        <f t="shared" si="17"/>
        <v>-</v>
      </c>
    </row>
    <row r="109" spans="1:72" ht="15" thickBot="1" x14ac:dyDescent="0.35">
      <c r="A109" s="12">
        <f t="shared" si="13"/>
        <v>103</v>
      </c>
      <c r="B109" s="7" t="s">
        <v>1888</v>
      </c>
      <c r="C109" s="3">
        <v>69</v>
      </c>
      <c r="D109" s="3"/>
      <c r="E109" s="28"/>
      <c r="F109" s="247">
        <v>0</v>
      </c>
      <c r="G109" s="254">
        <v>0</v>
      </c>
      <c r="H109" s="254">
        <v>0</v>
      </c>
      <c r="I109" s="254">
        <v>0</v>
      </c>
      <c r="J109" s="254">
        <v>0</v>
      </c>
      <c r="K109" s="13">
        <v>0</v>
      </c>
      <c r="L109" s="13">
        <v>0</v>
      </c>
      <c r="M109" s="13">
        <v>0</v>
      </c>
      <c r="N109" s="13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1</v>
      </c>
      <c r="T109" s="35">
        <v>0</v>
      </c>
      <c r="U109" s="35">
        <v>1</v>
      </c>
      <c r="V109" s="35">
        <v>0</v>
      </c>
      <c r="W109" s="301">
        <f t="shared" si="18"/>
        <v>2</v>
      </c>
      <c r="X109" s="302" t="str">
        <f t="shared" si="19"/>
        <v>O</v>
      </c>
      <c r="Y109" s="51">
        <v>0</v>
      </c>
      <c r="Z109" s="136">
        <v>0</v>
      </c>
      <c r="AA109" s="149">
        <v>1</v>
      </c>
      <c r="AB109" s="149">
        <v>0</v>
      </c>
      <c r="AC109" s="149">
        <v>0</v>
      </c>
      <c r="AD109" s="149">
        <v>0</v>
      </c>
      <c r="AE109" s="149">
        <v>1</v>
      </c>
      <c r="AF109" s="149">
        <v>0</v>
      </c>
      <c r="AG109" s="149">
        <v>0</v>
      </c>
      <c r="AH109" s="149">
        <v>0</v>
      </c>
      <c r="AI109" s="149">
        <v>1</v>
      </c>
      <c r="AJ109" s="149">
        <v>0</v>
      </c>
      <c r="AK109" s="149">
        <v>0</v>
      </c>
      <c r="AL109" s="149">
        <v>1</v>
      </c>
      <c r="AM109" s="149">
        <v>0</v>
      </c>
      <c r="AN109" s="149">
        <v>0</v>
      </c>
      <c r="AO109" s="149">
        <v>0</v>
      </c>
      <c r="AP109" s="311">
        <v>0</v>
      </c>
      <c r="AQ109" s="313">
        <f t="shared" si="20"/>
        <v>4</v>
      </c>
      <c r="AR109" s="312" t="str">
        <f t="shared" si="21"/>
        <v>O</v>
      </c>
      <c r="AS109" s="177">
        <v>0</v>
      </c>
      <c r="AT109" s="149">
        <v>0</v>
      </c>
      <c r="AU109" s="149">
        <v>0</v>
      </c>
      <c r="AV109" s="149">
        <v>1</v>
      </c>
      <c r="AW109" s="149">
        <v>0</v>
      </c>
      <c r="AX109" s="149">
        <v>0</v>
      </c>
      <c r="AY109" s="149">
        <v>0</v>
      </c>
      <c r="AZ109" s="149">
        <v>0</v>
      </c>
      <c r="BA109" s="149">
        <v>1</v>
      </c>
      <c r="BB109" s="149">
        <v>1</v>
      </c>
      <c r="BC109" s="149">
        <v>1</v>
      </c>
      <c r="BD109" s="314">
        <v>0</v>
      </c>
      <c r="BE109" s="313">
        <f t="shared" si="14"/>
        <v>4</v>
      </c>
      <c r="BF109" s="312" t="str">
        <f t="shared" si="15"/>
        <v>O</v>
      </c>
      <c r="BG109" s="230">
        <v>0</v>
      </c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313">
        <f t="shared" si="16"/>
        <v>0</v>
      </c>
      <c r="BT109" s="312" t="str">
        <f t="shared" si="17"/>
        <v>-</v>
      </c>
    </row>
    <row r="110" spans="1:72" ht="15" thickBot="1" x14ac:dyDescent="0.35">
      <c r="A110" s="12">
        <f t="shared" si="13"/>
        <v>104</v>
      </c>
      <c r="B110" s="7" t="s">
        <v>2113</v>
      </c>
      <c r="C110" s="3"/>
      <c r="D110" s="3"/>
      <c r="E110" s="28"/>
      <c r="F110" s="247">
        <v>0</v>
      </c>
      <c r="G110" s="254">
        <v>0</v>
      </c>
      <c r="H110" s="254">
        <v>0</v>
      </c>
      <c r="I110" s="254">
        <v>0</v>
      </c>
      <c r="J110" s="254">
        <v>0</v>
      </c>
      <c r="K110" s="13">
        <v>0</v>
      </c>
      <c r="L110" s="13">
        <v>0</v>
      </c>
      <c r="M110" s="13">
        <v>0</v>
      </c>
      <c r="N110" s="13">
        <v>0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0</v>
      </c>
      <c r="V110" s="35">
        <v>0</v>
      </c>
      <c r="W110" s="301">
        <f t="shared" si="18"/>
        <v>0</v>
      </c>
      <c r="X110" s="302" t="str">
        <f t="shared" si="19"/>
        <v>-</v>
      </c>
      <c r="Y110" s="51">
        <v>0</v>
      </c>
      <c r="Z110" s="136">
        <v>0</v>
      </c>
      <c r="AA110" s="149">
        <v>0</v>
      </c>
      <c r="AB110" s="149">
        <v>0</v>
      </c>
      <c r="AC110" s="149">
        <v>0</v>
      </c>
      <c r="AD110" s="149">
        <v>0</v>
      </c>
      <c r="AE110" s="149">
        <v>0</v>
      </c>
      <c r="AF110" s="149">
        <v>0</v>
      </c>
      <c r="AG110" s="149">
        <v>0</v>
      </c>
      <c r="AH110" s="149">
        <v>0</v>
      </c>
      <c r="AI110" s="149">
        <v>0</v>
      </c>
      <c r="AJ110" s="149">
        <v>0</v>
      </c>
      <c r="AK110" s="149">
        <v>0</v>
      </c>
      <c r="AL110" s="149">
        <v>0</v>
      </c>
      <c r="AM110" s="149">
        <v>0</v>
      </c>
      <c r="AN110" s="149">
        <v>0</v>
      </c>
      <c r="AO110" s="149">
        <v>0</v>
      </c>
      <c r="AP110" s="311">
        <v>0</v>
      </c>
      <c r="AQ110" s="313">
        <f t="shared" si="20"/>
        <v>0</v>
      </c>
      <c r="AR110" s="312" t="str">
        <f t="shared" si="21"/>
        <v>-</v>
      </c>
      <c r="AS110" s="177">
        <v>0</v>
      </c>
      <c r="AT110" s="149">
        <v>0</v>
      </c>
      <c r="AU110" s="149">
        <v>0</v>
      </c>
      <c r="AV110" s="149">
        <v>0</v>
      </c>
      <c r="AW110" s="149">
        <v>0</v>
      </c>
      <c r="AX110" s="149">
        <v>1</v>
      </c>
      <c r="AY110" s="149">
        <v>0</v>
      </c>
      <c r="AZ110" s="149">
        <v>0</v>
      </c>
      <c r="BA110" s="149">
        <v>0</v>
      </c>
      <c r="BB110" s="149">
        <v>1</v>
      </c>
      <c r="BC110" s="149">
        <v>0</v>
      </c>
      <c r="BD110" s="314">
        <v>0</v>
      </c>
      <c r="BE110" s="313">
        <f t="shared" si="14"/>
        <v>2</v>
      </c>
      <c r="BF110" s="312" t="str">
        <f t="shared" si="15"/>
        <v>O</v>
      </c>
      <c r="BG110" s="230">
        <v>0</v>
      </c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313">
        <f t="shared" si="16"/>
        <v>0</v>
      </c>
      <c r="BT110" s="312" t="str">
        <f t="shared" si="17"/>
        <v>-</v>
      </c>
    </row>
    <row r="111" spans="1:72" ht="15" thickBot="1" x14ac:dyDescent="0.35">
      <c r="A111" s="12">
        <f t="shared" si="13"/>
        <v>105</v>
      </c>
      <c r="B111" s="7" t="s">
        <v>1535</v>
      </c>
      <c r="C111" s="3"/>
      <c r="D111" s="3"/>
      <c r="E111" s="28"/>
      <c r="F111" s="247">
        <v>0</v>
      </c>
      <c r="G111" s="254">
        <v>0</v>
      </c>
      <c r="H111" s="254">
        <v>1</v>
      </c>
      <c r="I111" s="254">
        <v>1</v>
      </c>
      <c r="J111" s="254">
        <v>1</v>
      </c>
      <c r="K111" s="13">
        <v>0</v>
      </c>
      <c r="L111" s="13">
        <v>0</v>
      </c>
      <c r="M111" s="13">
        <v>1</v>
      </c>
      <c r="N111" s="13">
        <v>0</v>
      </c>
      <c r="O111" s="35">
        <v>0</v>
      </c>
      <c r="P111" s="35">
        <v>0</v>
      </c>
      <c r="Q111" s="35">
        <v>1</v>
      </c>
      <c r="R111" s="35">
        <v>0</v>
      </c>
      <c r="S111" s="35">
        <v>0</v>
      </c>
      <c r="T111" s="35">
        <v>0</v>
      </c>
      <c r="U111" s="35">
        <v>0</v>
      </c>
      <c r="V111" s="35">
        <v>0</v>
      </c>
      <c r="W111" s="301">
        <f t="shared" si="18"/>
        <v>5</v>
      </c>
      <c r="X111" s="302" t="str">
        <f t="shared" si="19"/>
        <v>C</v>
      </c>
      <c r="Y111" s="51">
        <v>0</v>
      </c>
      <c r="Z111" s="136">
        <v>0</v>
      </c>
      <c r="AA111" s="149">
        <v>0</v>
      </c>
      <c r="AB111" s="149">
        <v>0</v>
      </c>
      <c r="AC111" s="149">
        <v>0</v>
      </c>
      <c r="AD111" s="149">
        <v>0</v>
      </c>
      <c r="AE111" s="149">
        <v>0</v>
      </c>
      <c r="AF111" s="149">
        <v>0</v>
      </c>
      <c r="AG111" s="149">
        <v>0</v>
      </c>
      <c r="AH111" s="149">
        <v>0</v>
      </c>
      <c r="AI111" s="149">
        <v>0</v>
      </c>
      <c r="AJ111" s="149">
        <v>0</v>
      </c>
      <c r="AK111" s="149">
        <v>0</v>
      </c>
      <c r="AL111" s="149">
        <v>0</v>
      </c>
      <c r="AM111" s="149">
        <v>0</v>
      </c>
      <c r="AN111" s="149">
        <v>0</v>
      </c>
      <c r="AO111" s="149">
        <v>0</v>
      </c>
      <c r="AP111" s="311">
        <v>0</v>
      </c>
      <c r="AQ111" s="313">
        <f t="shared" si="20"/>
        <v>0</v>
      </c>
      <c r="AR111" s="312" t="str">
        <f t="shared" si="21"/>
        <v>-</v>
      </c>
      <c r="AS111" s="177">
        <v>0</v>
      </c>
      <c r="AT111" s="149">
        <v>0</v>
      </c>
      <c r="AU111" s="149">
        <v>0</v>
      </c>
      <c r="AV111" s="149">
        <v>0</v>
      </c>
      <c r="AW111" s="149">
        <v>0</v>
      </c>
      <c r="AX111" s="149">
        <v>0</v>
      </c>
      <c r="AY111" s="149">
        <v>0</v>
      </c>
      <c r="AZ111" s="149">
        <v>0</v>
      </c>
      <c r="BA111" s="149">
        <v>0</v>
      </c>
      <c r="BB111" s="149">
        <v>0</v>
      </c>
      <c r="BC111" s="149">
        <v>0</v>
      </c>
      <c r="BD111" s="314">
        <v>0</v>
      </c>
      <c r="BE111" s="313">
        <f t="shared" si="14"/>
        <v>0</v>
      </c>
      <c r="BF111" s="312" t="str">
        <f t="shared" si="15"/>
        <v>-</v>
      </c>
      <c r="BG111" s="230">
        <v>0</v>
      </c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313">
        <f t="shared" si="16"/>
        <v>0</v>
      </c>
      <c r="BT111" s="312" t="str">
        <f t="shared" si="17"/>
        <v>-</v>
      </c>
    </row>
    <row r="112" spans="1:72" ht="15" thickBot="1" x14ac:dyDescent="0.35">
      <c r="A112" s="12">
        <f t="shared" si="13"/>
        <v>106</v>
      </c>
      <c r="B112" s="7" t="s">
        <v>2088</v>
      </c>
      <c r="C112" s="3">
        <v>11</v>
      </c>
      <c r="D112" s="3"/>
      <c r="E112" s="28"/>
      <c r="F112" s="247">
        <v>0</v>
      </c>
      <c r="G112" s="254">
        <v>0</v>
      </c>
      <c r="H112" s="254">
        <v>0</v>
      </c>
      <c r="I112" s="254">
        <v>0</v>
      </c>
      <c r="J112" s="254">
        <v>0</v>
      </c>
      <c r="K112" s="13">
        <v>0</v>
      </c>
      <c r="L112" s="13">
        <v>0</v>
      </c>
      <c r="M112" s="13">
        <v>0</v>
      </c>
      <c r="N112" s="13">
        <v>0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0</v>
      </c>
      <c r="V112" s="35">
        <v>0</v>
      </c>
      <c r="W112" s="301">
        <f t="shared" si="18"/>
        <v>0</v>
      </c>
      <c r="X112" s="302" t="str">
        <f t="shared" si="19"/>
        <v>-</v>
      </c>
      <c r="Y112" s="51">
        <v>0</v>
      </c>
      <c r="Z112" s="136">
        <v>0</v>
      </c>
      <c r="AA112" s="149">
        <v>0</v>
      </c>
      <c r="AB112" s="149">
        <v>0</v>
      </c>
      <c r="AC112" s="149">
        <v>0</v>
      </c>
      <c r="AD112" s="149">
        <v>0</v>
      </c>
      <c r="AE112" s="149">
        <v>0</v>
      </c>
      <c r="AF112" s="149">
        <v>0</v>
      </c>
      <c r="AG112" s="149">
        <v>0</v>
      </c>
      <c r="AH112" s="149">
        <v>0</v>
      </c>
      <c r="AI112" s="149">
        <v>0</v>
      </c>
      <c r="AJ112" s="149">
        <v>0</v>
      </c>
      <c r="AK112" s="149">
        <v>0</v>
      </c>
      <c r="AL112" s="149">
        <v>0</v>
      </c>
      <c r="AM112" s="149">
        <v>0</v>
      </c>
      <c r="AN112" s="149">
        <v>1</v>
      </c>
      <c r="AO112" s="149">
        <v>0</v>
      </c>
      <c r="AP112" s="311">
        <v>0</v>
      </c>
      <c r="AQ112" s="313">
        <f t="shared" si="20"/>
        <v>1</v>
      </c>
      <c r="AR112" s="312" t="str">
        <f t="shared" si="21"/>
        <v>NI</v>
      </c>
      <c r="AS112" s="177">
        <v>0</v>
      </c>
      <c r="AT112" s="149">
        <v>0</v>
      </c>
      <c r="AU112" s="149">
        <v>0</v>
      </c>
      <c r="AV112" s="149">
        <v>0</v>
      </c>
      <c r="AW112" s="149">
        <v>1</v>
      </c>
      <c r="AX112" s="149">
        <v>0</v>
      </c>
      <c r="AY112" s="149">
        <v>0</v>
      </c>
      <c r="AZ112" s="149">
        <v>0</v>
      </c>
      <c r="BA112" s="149">
        <v>0</v>
      </c>
      <c r="BB112" s="149">
        <v>0</v>
      </c>
      <c r="BC112" s="149">
        <v>0</v>
      </c>
      <c r="BD112" s="314">
        <v>0</v>
      </c>
      <c r="BE112" s="313">
        <f t="shared" si="14"/>
        <v>1</v>
      </c>
      <c r="BF112" s="312" t="str">
        <f t="shared" si="15"/>
        <v>NI</v>
      </c>
      <c r="BG112" s="230">
        <v>0</v>
      </c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313">
        <f t="shared" si="16"/>
        <v>0</v>
      </c>
      <c r="BT112" s="312" t="str">
        <f t="shared" si="17"/>
        <v>-</v>
      </c>
    </row>
    <row r="113" spans="1:72" ht="15" thickBot="1" x14ac:dyDescent="0.35">
      <c r="A113" s="12">
        <f t="shared" si="13"/>
        <v>107</v>
      </c>
      <c r="B113" s="7" t="s">
        <v>1526</v>
      </c>
      <c r="C113" s="3"/>
      <c r="D113" s="3"/>
      <c r="E113" s="28"/>
      <c r="F113" s="247">
        <v>0</v>
      </c>
      <c r="G113" s="254">
        <v>1</v>
      </c>
      <c r="H113" s="254">
        <v>0</v>
      </c>
      <c r="I113" s="254">
        <v>0</v>
      </c>
      <c r="J113" s="254">
        <v>0</v>
      </c>
      <c r="K113" s="13">
        <v>0</v>
      </c>
      <c r="L113" s="12">
        <v>0</v>
      </c>
      <c r="M113" s="13">
        <v>0</v>
      </c>
      <c r="N113" s="13">
        <v>1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01">
        <f t="shared" si="18"/>
        <v>2</v>
      </c>
      <c r="X113" s="302" t="str">
        <f t="shared" si="19"/>
        <v>O</v>
      </c>
      <c r="Y113" s="51">
        <v>0</v>
      </c>
      <c r="Z113" s="136">
        <v>0</v>
      </c>
      <c r="AA113" s="149">
        <v>0</v>
      </c>
      <c r="AB113" s="149">
        <v>0</v>
      </c>
      <c r="AC113" s="149">
        <v>0</v>
      </c>
      <c r="AD113" s="149">
        <v>0</v>
      </c>
      <c r="AE113" s="149">
        <v>0</v>
      </c>
      <c r="AF113" s="149">
        <v>0</v>
      </c>
      <c r="AG113" s="149">
        <v>0</v>
      </c>
      <c r="AH113" s="149">
        <v>0</v>
      </c>
      <c r="AI113" s="149">
        <v>0</v>
      </c>
      <c r="AJ113" s="149">
        <v>0</v>
      </c>
      <c r="AK113" s="149">
        <v>0</v>
      </c>
      <c r="AL113" s="149">
        <v>0</v>
      </c>
      <c r="AM113" s="149">
        <v>0</v>
      </c>
      <c r="AN113" s="149">
        <v>0</v>
      </c>
      <c r="AO113" s="149">
        <v>0</v>
      </c>
      <c r="AP113" s="311">
        <v>0</v>
      </c>
      <c r="AQ113" s="313">
        <f t="shared" si="20"/>
        <v>0</v>
      </c>
      <c r="AR113" s="312" t="str">
        <f t="shared" si="21"/>
        <v>-</v>
      </c>
      <c r="AS113" s="177">
        <v>0</v>
      </c>
      <c r="AT113" s="149">
        <v>0</v>
      </c>
      <c r="AU113" s="149">
        <v>0</v>
      </c>
      <c r="AV113" s="149">
        <v>0</v>
      </c>
      <c r="AW113" s="149">
        <v>0</v>
      </c>
      <c r="AX113" s="149">
        <v>0</v>
      </c>
      <c r="AY113" s="149">
        <v>0</v>
      </c>
      <c r="AZ113" s="149">
        <v>0</v>
      </c>
      <c r="BA113" s="149">
        <v>0</v>
      </c>
      <c r="BB113" s="149">
        <v>0</v>
      </c>
      <c r="BC113" s="149">
        <v>0</v>
      </c>
      <c r="BD113" s="314">
        <v>0</v>
      </c>
      <c r="BE113" s="313">
        <f t="shared" si="14"/>
        <v>0</v>
      </c>
      <c r="BF113" s="312" t="str">
        <f t="shared" si="15"/>
        <v>-</v>
      </c>
      <c r="BG113" s="230">
        <v>0</v>
      </c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313">
        <f t="shared" si="16"/>
        <v>0</v>
      </c>
      <c r="BT113" s="312" t="str">
        <f t="shared" si="17"/>
        <v>-</v>
      </c>
    </row>
    <row r="114" spans="1:72" ht="15" thickBot="1" x14ac:dyDescent="0.35">
      <c r="A114" s="12">
        <f t="shared" si="13"/>
        <v>108</v>
      </c>
      <c r="B114" s="7" t="s">
        <v>1543</v>
      </c>
      <c r="C114" s="3"/>
      <c r="D114" s="3"/>
      <c r="E114" s="28"/>
      <c r="F114" s="248">
        <v>0</v>
      </c>
      <c r="G114" s="254">
        <v>0</v>
      </c>
      <c r="H114" s="254">
        <v>0</v>
      </c>
      <c r="I114" s="254">
        <v>0</v>
      </c>
      <c r="J114" s="254">
        <v>0</v>
      </c>
      <c r="K114" s="13">
        <v>0</v>
      </c>
      <c r="L114" s="13">
        <v>0</v>
      </c>
      <c r="M114" s="12">
        <v>0</v>
      </c>
      <c r="N114" s="13">
        <v>1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0</v>
      </c>
      <c r="V114" s="35">
        <v>0</v>
      </c>
      <c r="W114" s="301">
        <f t="shared" si="18"/>
        <v>1</v>
      </c>
      <c r="X114" s="302" t="str">
        <f t="shared" si="19"/>
        <v>NI</v>
      </c>
      <c r="Y114" s="53">
        <v>0</v>
      </c>
      <c r="Z114" s="136">
        <v>0</v>
      </c>
      <c r="AA114" s="149">
        <v>0</v>
      </c>
      <c r="AB114" s="149">
        <v>0</v>
      </c>
      <c r="AC114" s="149">
        <v>0</v>
      </c>
      <c r="AD114" s="149">
        <v>0</v>
      </c>
      <c r="AE114" s="149">
        <v>0</v>
      </c>
      <c r="AF114" s="149">
        <v>0</v>
      </c>
      <c r="AG114" s="149">
        <v>0</v>
      </c>
      <c r="AH114" s="149">
        <v>0</v>
      </c>
      <c r="AI114" s="149">
        <v>0</v>
      </c>
      <c r="AJ114" s="149">
        <v>0</v>
      </c>
      <c r="AK114" s="149">
        <v>0</v>
      </c>
      <c r="AL114" s="149">
        <v>0</v>
      </c>
      <c r="AM114" s="149">
        <v>0</v>
      </c>
      <c r="AN114" s="149">
        <v>0</v>
      </c>
      <c r="AO114" s="149">
        <v>0</v>
      </c>
      <c r="AP114" s="311">
        <v>0</v>
      </c>
      <c r="AQ114" s="313">
        <f t="shared" si="20"/>
        <v>0</v>
      </c>
      <c r="AR114" s="312" t="str">
        <f t="shared" si="21"/>
        <v>-</v>
      </c>
      <c r="AS114" s="177">
        <v>0</v>
      </c>
      <c r="AT114" s="149">
        <v>0</v>
      </c>
      <c r="AU114" s="149">
        <v>0</v>
      </c>
      <c r="AV114" s="149">
        <v>0</v>
      </c>
      <c r="AW114" s="149">
        <v>0</v>
      </c>
      <c r="AX114" s="149">
        <v>0</v>
      </c>
      <c r="AY114" s="149">
        <v>0</v>
      </c>
      <c r="AZ114" s="149">
        <v>0</v>
      </c>
      <c r="BA114" s="149">
        <v>0</v>
      </c>
      <c r="BB114" s="149">
        <v>0</v>
      </c>
      <c r="BC114" s="149">
        <v>0</v>
      </c>
      <c r="BD114" s="314">
        <v>0</v>
      </c>
      <c r="BE114" s="313">
        <f t="shared" si="14"/>
        <v>0</v>
      </c>
      <c r="BF114" s="312" t="str">
        <f t="shared" si="15"/>
        <v>-</v>
      </c>
      <c r="BG114" s="230">
        <v>0</v>
      </c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313">
        <f t="shared" si="16"/>
        <v>0</v>
      </c>
      <c r="BT114" s="312" t="str">
        <f t="shared" si="17"/>
        <v>-</v>
      </c>
    </row>
    <row r="115" spans="1:72" ht="15" thickBot="1" x14ac:dyDescent="0.35">
      <c r="A115" s="12">
        <f t="shared" si="13"/>
        <v>109</v>
      </c>
      <c r="B115" s="7" t="s">
        <v>2077</v>
      </c>
      <c r="C115" s="3"/>
      <c r="D115" s="3"/>
      <c r="E115" s="28"/>
      <c r="F115" s="248">
        <v>0</v>
      </c>
      <c r="G115" s="254">
        <v>0</v>
      </c>
      <c r="H115" s="254">
        <v>0</v>
      </c>
      <c r="I115" s="254">
        <v>0</v>
      </c>
      <c r="J115" s="254">
        <v>0</v>
      </c>
      <c r="K115" s="13">
        <v>0</v>
      </c>
      <c r="L115" s="13">
        <v>0</v>
      </c>
      <c r="M115" s="12">
        <v>0</v>
      </c>
      <c r="N115" s="13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01">
        <f t="shared" si="18"/>
        <v>0</v>
      </c>
      <c r="X115" s="302" t="str">
        <f t="shared" si="19"/>
        <v>-</v>
      </c>
      <c r="Y115" s="53">
        <v>0</v>
      </c>
      <c r="Z115" s="136">
        <v>0</v>
      </c>
      <c r="AA115" s="149">
        <v>0</v>
      </c>
      <c r="AB115" s="149">
        <v>0</v>
      </c>
      <c r="AC115" s="149">
        <v>0</v>
      </c>
      <c r="AD115" s="149">
        <v>0</v>
      </c>
      <c r="AE115" s="149">
        <v>0</v>
      </c>
      <c r="AF115" s="149">
        <v>0</v>
      </c>
      <c r="AG115" s="149">
        <v>0</v>
      </c>
      <c r="AH115" s="149">
        <v>0</v>
      </c>
      <c r="AI115" s="149">
        <v>0</v>
      </c>
      <c r="AJ115" s="149">
        <v>1</v>
      </c>
      <c r="AK115" s="149">
        <v>1</v>
      </c>
      <c r="AL115" s="149">
        <v>0</v>
      </c>
      <c r="AM115" s="149">
        <v>0</v>
      </c>
      <c r="AN115" s="149">
        <v>1</v>
      </c>
      <c r="AO115" s="149">
        <v>1</v>
      </c>
      <c r="AP115" s="311">
        <v>0</v>
      </c>
      <c r="AQ115" s="313">
        <f t="shared" si="20"/>
        <v>4</v>
      </c>
      <c r="AR115" s="312" t="str">
        <f t="shared" si="21"/>
        <v>O</v>
      </c>
      <c r="AS115" s="177">
        <v>0</v>
      </c>
      <c r="AT115" s="149">
        <v>0</v>
      </c>
      <c r="AU115" s="149">
        <v>0</v>
      </c>
      <c r="AV115" s="149">
        <v>0</v>
      </c>
      <c r="AW115" s="149">
        <v>0</v>
      </c>
      <c r="AX115" s="149">
        <v>0</v>
      </c>
      <c r="AY115" s="149">
        <v>0</v>
      </c>
      <c r="AZ115" s="149">
        <v>0</v>
      </c>
      <c r="BA115" s="149">
        <v>0</v>
      </c>
      <c r="BB115" s="149">
        <v>0</v>
      </c>
      <c r="BC115" s="149">
        <v>0</v>
      </c>
      <c r="BD115" s="314">
        <v>0</v>
      </c>
      <c r="BE115" s="313">
        <f t="shared" si="14"/>
        <v>0</v>
      </c>
      <c r="BF115" s="312" t="str">
        <f t="shared" si="15"/>
        <v>-</v>
      </c>
      <c r="BG115" s="230">
        <v>0</v>
      </c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313">
        <f t="shared" si="16"/>
        <v>0</v>
      </c>
      <c r="BT115" s="312" t="str">
        <f t="shared" si="17"/>
        <v>-</v>
      </c>
    </row>
    <row r="116" spans="1:72" ht="15" thickBot="1" x14ac:dyDescent="0.35">
      <c r="A116" s="12">
        <f t="shared" si="13"/>
        <v>110</v>
      </c>
      <c r="B116" s="7" t="s">
        <v>2062</v>
      </c>
      <c r="C116" s="3">
        <v>35</v>
      </c>
      <c r="D116" s="3"/>
      <c r="E116" s="28"/>
      <c r="F116" s="248">
        <v>0</v>
      </c>
      <c r="G116" s="254">
        <v>0</v>
      </c>
      <c r="H116" s="254">
        <v>0</v>
      </c>
      <c r="I116" s="254">
        <v>0</v>
      </c>
      <c r="J116" s="254">
        <v>0</v>
      </c>
      <c r="K116" s="13">
        <v>0</v>
      </c>
      <c r="L116" s="13">
        <v>0</v>
      </c>
      <c r="M116" s="12">
        <v>0</v>
      </c>
      <c r="N116" s="13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V116" s="35">
        <v>0</v>
      </c>
      <c r="W116" s="301">
        <f t="shared" si="18"/>
        <v>0</v>
      </c>
      <c r="X116" s="302" t="str">
        <f t="shared" si="19"/>
        <v>-</v>
      </c>
      <c r="Y116" s="53">
        <v>0</v>
      </c>
      <c r="Z116" s="136">
        <v>0</v>
      </c>
      <c r="AA116" s="149">
        <v>0</v>
      </c>
      <c r="AB116" s="149">
        <v>0</v>
      </c>
      <c r="AC116" s="149">
        <v>0</v>
      </c>
      <c r="AD116" s="149">
        <v>1</v>
      </c>
      <c r="AE116" s="149">
        <v>1</v>
      </c>
      <c r="AF116" s="149">
        <v>0</v>
      </c>
      <c r="AG116" s="149">
        <v>0</v>
      </c>
      <c r="AH116" s="149">
        <v>1</v>
      </c>
      <c r="AI116" s="149">
        <v>1</v>
      </c>
      <c r="AJ116" s="149">
        <v>1</v>
      </c>
      <c r="AK116" s="149">
        <v>1</v>
      </c>
      <c r="AL116" s="149">
        <v>0</v>
      </c>
      <c r="AM116" s="149">
        <v>1</v>
      </c>
      <c r="AN116" s="149">
        <v>1</v>
      </c>
      <c r="AO116" s="149">
        <v>1</v>
      </c>
      <c r="AP116" s="311">
        <v>0</v>
      </c>
      <c r="AQ116" s="313">
        <f t="shared" si="20"/>
        <v>9</v>
      </c>
      <c r="AR116" s="312" t="str">
        <f t="shared" si="21"/>
        <v>C</v>
      </c>
      <c r="AS116" s="177">
        <v>1</v>
      </c>
      <c r="AT116" s="149">
        <v>1</v>
      </c>
      <c r="AU116" s="149">
        <v>0</v>
      </c>
      <c r="AV116" s="149">
        <v>0</v>
      </c>
      <c r="AW116" s="149">
        <v>1</v>
      </c>
      <c r="AX116" s="149">
        <v>0</v>
      </c>
      <c r="AY116" s="149">
        <v>0</v>
      </c>
      <c r="AZ116" s="149">
        <v>1</v>
      </c>
      <c r="BA116" s="149">
        <v>1</v>
      </c>
      <c r="BB116" s="149">
        <v>0</v>
      </c>
      <c r="BC116" s="149">
        <v>1</v>
      </c>
      <c r="BD116" s="314">
        <v>0</v>
      </c>
      <c r="BE116" s="313">
        <f t="shared" si="14"/>
        <v>6</v>
      </c>
      <c r="BF116" s="312" t="str">
        <f t="shared" si="15"/>
        <v>C</v>
      </c>
      <c r="BG116" s="230">
        <v>0</v>
      </c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313">
        <f t="shared" si="16"/>
        <v>0</v>
      </c>
      <c r="BT116" s="312" t="str">
        <f t="shared" si="17"/>
        <v>-</v>
      </c>
    </row>
    <row r="117" spans="1:72" ht="15" thickBot="1" x14ac:dyDescent="0.35">
      <c r="A117" s="12">
        <f t="shared" si="13"/>
        <v>111</v>
      </c>
      <c r="B117" s="7" t="s">
        <v>2076</v>
      </c>
      <c r="C117" s="3">
        <v>67</v>
      </c>
      <c r="D117" s="3"/>
      <c r="E117" s="28"/>
      <c r="F117" s="248">
        <v>0</v>
      </c>
      <c r="G117" s="254">
        <v>0</v>
      </c>
      <c r="H117" s="254">
        <v>0</v>
      </c>
      <c r="I117" s="254">
        <v>0</v>
      </c>
      <c r="J117" s="254">
        <v>0</v>
      </c>
      <c r="K117" s="13">
        <v>0</v>
      </c>
      <c r="L117" s="13">
        <v>0</v>
      </c>
      <c r="M117" s="12">
        <v>0</v>
      </c>
      <c r="N117" s="13">
        <v>0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0</v>
      </c>
      <c r="V117" s="35">
        <v>0</v>
      </c>
      <c r="W117" s="301">
        <f t="shared" si="18"/>
        <v>0</v>
      </c>
      <c r="X117" s="302" t="str">
        <f t="shared" si="19"/>
        <v>-</v>
      </c>
      <c r="Y117" s="53">
        <v>0</v>
      </c>
      <c r="Z117" s="136">
        <v>0</v>
      </c>
      <c r="AA117" s="149">
        <v>0</v>
      </c>
      <c r="AB117" s="149">
        <v>0</v>
      </c>
      <c r="AC117" s="149">
        <v>0</v>
      </c>
      <c r="AD117" s="149">
        <v>0</v>
      </c>
      <c r="AE117" s="149">
        <v>0</v>
      </c>
      <c r="AF117" s="149">
        <v>0</v>
      </c>
      <c r="AG117" s="149">
        <v>0</v>
      </c>
      <c r="AH117" s="149">
        <v>0</v>
      </c>
      <c r="AI117" s="149">
        <v>1</v>
      </c>
      <c r="AJ117" s="149">
        <v>0</v>
      </c>
      <c r="AK117" s="149">
        <v>0</v>
      </c>
      <c r="AL117" s="149">
        <v>0</v>
      </c>
      <c r="AM117" s="149">
        <v>0</v>
      </c>
      <c r="AN117" s="149">
        <v>0</v>
      </c>
      <c r="AO117" s="149">
        <v>0</v>
      </c>
      <c r="AP117" s="311">
        <v>0</v>
      </c>
      <c r="AQ117" s="313">
        <f t="shared" si="20"/>
        <v>1</v>
      </c>
      <c r="AR117" s="312" t="str">
        <f t="shared" si="21"/>
        <v>NI</v>
      </c>
      <c r="AS117" s="177">
        <v>0</v>
      </c>
      <c r="AT117" s="149">
        <v>0</v>
      </c>
      <c r="AU117" s="149">
        <v>0</v>
      </c>
      <c r="AV117" s="149">
        <v>0</v>
      </c>
      <c r="AW117" s="149">
        <v>0</v>
      </c>
      <c r="AX117" s="149">
        <v>0</v>
      </c>
      <c r="AY117" s="149">
        <v>0</v>
      </c>
      <c r="AZ117" s="149">
        <v>0</v>
      </c>
      <c r="BA117" s="149">
        <v>0</v>
      </c>
      <c r="BB117" s="149">
        <v>0</v>
      </c>
      <c r="BC117" s="149">
        <v>0</v>
      </c>
      <c r="BD117" s="314">
        <v>0</v>
      </c>
      <c r="BE117" s="313">
        <f t="shared" si="14"/>
        <v>0</v>
      </c>
      <c r="BF117" s="312" t="str">
        <f t="shared" si="15"/>
        <v>-</v>
      </c>
      <c r="BG117" s="230">
        <v>0</v>
      </c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313">
        <f t="shared" si="16"/>
        <v>0</v>
      </c>
      <c r="BT117" s="312" t="str">
        <f t="shared" si="17"/>
        <v>-</v>
      </c>
    </row>
    <row r="118" spans="1:72" ht="15" thickBot="1" x14ac:dyDescent="0.35">
      <c r="A118" s="12">
        <f t="shared" si="13"/>
        <v>112</v>
      </c>
      <c r="B118" s="7" t="s">
        <v>2099</v>
      </c>
      <c r="C118" s="3"/>
      <c r="D118" s="3"/>
      <c r="E118" s="28"/>
      <c r="F118" s="248">
        <v>0</v>
      </c>
      <c r="G118" s="254">
        <v>0</v>
      </c>
      <c r="H118" s="254">
        <v>0</v>
      </c>
      <c r="I118" s="254">
        <v>0</v>
      </c>
      <c r="J118" s="254">
        <v>0</v>
      </c>
      <c r="K118" s="13">
        <v>0</v>
      </c>
      <c r="L118" s="13">
        <v>0</v>
      </c>
      <c r="M118" s="12">
        <v>0</v>
      </c>
      <c r="N118" s="13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01">
        <f t="shared" si="18"/>
        <v>0</v>
      </c>
      <c r="X118" s="302" t="str">
        <f t="shared" si="19"/>
        <v>-</v>
      </c>
      <c r="Y118" s="53">
        <v>0</v>
      </c>
      <c r="Z118" s="136">
        <v>0</v>
      </c>
      <c r="AA118" s="149">
        <v>0</v>
      </c>
      <c r="AB118" s="149">
        <v>0</v>
      </c>
      <c r="AC118" s="149">
        <v>0</v>
      </c>
      <c r="AD118" s="149">
        <v>0</v>
      </c>
      <c r="AE118" s="149">
        <v>0</v>
      </c>
      <c r="AF118" s="149">
        <v>0</v>
      </c>
      <c r="AG118" s="149">
        <v>0</v>
      </c>
      <c r="AH118" s="149">
        <v>0</v>
      </c>
      <c r="AI118" s="149">
        <v>0</v>
      </c>
      <c r="AJ118" s="149">
        <v>0</v>
      </c>
      <c r="AK118" s="149">
        <v>0</v>
      </c>
      <c r="AL118" s="149">
        <v>0</v>
      </c>
      <c r="AM118" s="149">
        <v>0</v>
      </c>
      <c r="AN118" s="149">
        <v>0</v>
      </c>
      <c r="AO118" s="149">
        <v>0</v>
      </c>
      <c r="AP118" s="311">
        <v>0</v>
      </c>
      <c r="AQ118" s="313">
        <f t="shared" si="20"/>
        <v>0</v>
      </c>
      <c r="AR118" s="312" t="str">
        <f t="shared" si="21"/>
        <v>-</v>
      </c>
      <c r="AS118" s="177">
        <v>0</v>
      </c>
      <c r="AT118" s="149">
        <v>0</v>
      </c>
      <c r="AU118" s="149">
        <v>1</v>
      </c>
      <c r="AV118" s="149">
        <v>1</v>
      </c>
      <c r="AW118" s="149">
        <v>0</v>
      </c>
      <c r="AX118" s="149">
        <v>0</v>
      </c>
      <c r="AY118" s="149">
        <v>0</v>
      </c>
      <c r="AZ118" s="149">
        <v>0</v>
      </c>
      <c r="BA118" s="149">
        <v>0</v>
      </c>
      <c r="BB118" s="149">
        <v>0</v>
      </c>
      <c r="BC118" s="149">
        <v>0</v>
      </c>
      <c r="BD118" s="314">
        <v>0</v>
      </c>
      <c r="BE118" s="313">
        <f t="shared" si="14"/>
        <v>2</v>
      </c>
      <c r="BF118" s="312" t="str">
        <f t="shared" si="15"/>
        <v>O</v>
      </c>
      <c r="BG118" s="230">
        <v>0</v>
      </c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313">
        <f t="shared" si="16"/>
        <v>0</v>
      </c>
      <c r="BT118" s="312" t="str">
        <f t="shared" si="17"/>
        <v>-</v>
      </c>
    </row>
    <row r="119" spans="1:72" ht="15" thickBot="1" x14ac:dyDescent="0.35">
      <c r="A119" s="12">
        <f t="shared" si="13"/>
        <v>113</v>
      </c>
      <c r="B119" s="7" t="s">
        <v>2063</v>
      </c>
      <c r="C119" s="3">
        <v>43</v>
      </c>
      <c r="D119" s="3"/>
      <c r="E119" s="28"/>
      <c r="F119" s="247">
        <v>0</v>
      </c>
      <c r="G119" s="254">
        <v>0</v>
      </c>
      <c r="H119" s="254">
        <v>0</v>
      </c>
      <c r="I119" s="254">
        <v>0</v>
      </c>
      <c r="J119" s="254">
        <v>0</v>
      </c>
      <c r="K119" s="13">
        <v>0</v>
      </c>
      <c r="L119" s="13">
        <v>1</v>
      </c>
      <c r="M119" s="13">
        <v>0</v>
      </c>
      <c r="N119" s="13">
        <v>0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0</v>
      </c>
      <c r="V119" s="35">
        <v>0</v>
      </c>
      <c r="W119" s="301">
        <f t="shared" si="18"/>
        <v>1</v>
      </c>
      <c r="X119" s="302" t="str">
        <f t="shared" si="19"/>
        <v>NI</v>
      </c>
      <c r="Y119" s="51">
        <v>0</v>
      </c>
      <c r="Z119" s="136">
        <v>0</v>
      </c>
      <c r="AA119" s="149">
        <v>0</v>
      </c>
      <c r="AB119" s="149">
        <v>0</v>
      </c>
      <c r="AC119" s="149">
        <v>1</v>
      </c>
      <c r="AD119" s="149">
        <v>0</v>
      </c>
      <c r="AE119" s="149">
        <v>0</v>
      </c>
      <c r="AF119" s="149">
        <v>0</v>
      </c>
      <c r="AG119" s="149">
        <v>0</v>
      </c>
      <c r="AH119" s="149">
        <v>0</v>
      </c>
      <c r="AI119" s="149">
        <v>0</v>
      </c>
      <c r="AJ119" s="149">
        <v>0</v>
      </c>
      <c r="AK119" s="149">
        <v>0</v>
      </c>
      <c r="AL119" s="149">
        <v>0</v>
      </c>
      <c r="AM119" s="149">
        <v>0</v>
      </c>
      <c r="AN119" s="149">
        <v>0</v>
      </c>
      <c r="AO119" s="149">
        <v>0</v>
      </c>
      <c r="AP119" s="311">
        <v>0</v>
      </c>
      <c r="AQ119" s="313">
        <f t="shared" si="20"/>
        <v>1</v>
      </c>
      <c r="AR119" s="312" t="str">
        <f t="shared" si="21"/>
        <v>NI</v>
      </c>
      <c r="AS119" s="177">
        <v>0</v>
      </c>
      <c r="AT119" s="149">
        <v>0</v>
      </c>
      <c r="AU119" s="149">
        <v>0</v>
      </c>
      <c r="AV119" s="149">
        <v>0</v>
      </c>
      <c r="AW119" s="149">
        <v>0</v>
      </c>
      <c r="AX119" s="149">
        <v>0</v>
      </c>
      <c r="AY119" s="149">
        <v>0</v>
      </c>
      <c r="AZ119" s="149">
        <v>0</v>
      </c>
      <c r="BA119" s="149">
        <v>0</v>
      </c>
      <c r="BB119" s="149">
        <v>0</v>
      </c>
      <c r="BC119" s="149">
        <v>0</v>
      </c>
      <c r="BD119" s="314">
        <v>0</v>
      </c>
      <c r="BE119" s="313">
        <f t="shared" si="14"/>
        <v>0</v>
      </c>
      <c r="BF119" s="312" t="str">
        <f t="shared" si="15"/>
        <v>-</v>
      </c>
      <c r="BG119" s="230">
        <v>0</v>
      </c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313">
        <f t="shared" si="16"/>
        <v>0</v>
      </c>
      <c r="BT119" s="312" t="str">
        <f t="shared" si="17"/>
        <v>-</v>
      </c>
    </row>
    <row r="120" spans="1:72" ht="15" thickBot="1" x14ac:dyDescent="0.35">
      <c r="A120" s="12">
        <f t="shared" si="13"/>
        <v>114</v>
      </c>
      <c r="B120" s="7" t="s">
        <v>2065</v>
      </c>
      <c r="C120" s="3">
        <v>60</v>
      </c>
      <c r="D120" s="3"/>
      <c r="E120" s="28"/>
      <c r="F120" s="247">
        <v>0</v>
      </c>
      <c r="G120" s="254">
        <v>0</v>
      </c>
      <c r="H120" s="254">
        <v>0</v>
      </c>
      <c r="I120" s="254">
        <v>0</v>
      </c>
      <c r="J120" s="254">
        <v>0</v>
      </c>
      <c r="K120" s="13">
        <v>0</v>
      </c>
      <c r="L120" s="13">
        <v>0</v>
      </c>
      <c r="M120" s="13">
        <v>0</v>
      </c>
      <c r="N120" s="13">
        <v>0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01">
        <f t="shared" si="18"/>
        <v>0</v>
      </c>
      <c r="X120" s="302" t="str">
        <f t="shared" si="19"/>
        <v>-</v>
      </c>
      <c r="Y120" s="51">
        <v>0</v>
      </c>
      <c r="Z120" s="136">
        <v>0</v>
      </c>
      <c r="AA120" s="149">
        <v>0</v>
      </c>
      <c r="AB120" s="149">
        <v>0</v>
      </c>
      <c r="AC120" s="149">
        <v>0</v>
      </c>
      <c r="AD120" s="149">
        <v>1</v>
      </c>
      <c r="AE120" s="149">
        <v>1</v>
      </c>
      <c r="AF120" s="149">
        <v>0</v>
      </c>
      <c r="AG120" s="149">
        <v>0</v>
      </c>
      <c r="AH120" s="149">
        <v>1</v>
      </c>
      <c r="AI120" s="149">
        <v>1</v>
      </c>
      <c r="AJ120" s="149">
        <v>0</v>
      </c>
      <c r="AK120" s="149">
        <v>1</v>
      </c>
      <c r="AL120" s="149">
        <v>0</v>
      </c>
      <c r="AM120" s="149">
        <v>1</v>
      </c>
      <c r="AN120" s="149">
        <v>1</v>
      </c>
      <c r="AO120" s="149">
        <v>0</v>
      </c>
      <c r="AP120" s="311">
        <v>0</v>
      </c>
      <c r="AQ120" s="313">
        <f t="shared" si="20"/>
        <v>7</v>
      </c>
      <c r="AR120" s="312" t="str">
        <f t="shared" si="21"/>
        <v>C</v>
      </c>
      <c r="AS120" s="177">
        <v>1</v>
      </c>
      <c r="AT120" s="149">
        <v>1</v>
      </c>
      <c r="AU120" s="149">
        <v>0</v>
      </c>
      <c r="AV120" s="149">
        <v>0</v>
      </c>
      <c r="AW120" s="149">
        <v>1</v>
      </c>
      <c r="AX120" s="149">
        <v>0</v>
      </c>
      <c r="AY120" s="149">
        <v>0</v>
      </c>
      <c r="AZ120" s="149">
        <v>1</v>
      </c>
      <c r="BA120" s="149">
        <v>1</v>
      </c>
      <c r="BB120" s="149">
        <v>0</v>
      </c>
      <c r="BC120" s="149">
        <v>1</v>
      </c>
      <c r="BD120" s="314">
        <v>0</v>
      </c>
      <c r="BE120" s="313">
        <f t="shared" si="14"/>
        <v>6</v>
      </c>
      <c r="BF120" s="312" t="str">
        <f t="shared" si="15"/>
        <v>C</v>
      </c>
      <c r="BG120" s="230">
        <v>0</v>
      </c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313">
        <f t="shared" si="16"/>
        <v>0</v>
      </c>
      <c r="BT120" s="312" t="str">
        <f t="shared" si="17"/>
        <v>-</v>
      </c>
    </row>
    <row r="121" spans="1:72" ht="15" thickBot="1" x14ac:dyDescent="0.35">
      <c r="A121" s="12">
        <f t="shared" si="13"/>
        <v>115</v>
      </c>
      <c r="B121" s="7" t="s">
        <v>2111</v>
      </c>
      <c r="C121" s="3"/>
      <c r="D121" s="3"/>
      <c r="E121" s="28"/>
      <c r="F121" s="247">
        <v>0</v>
      </c>
      <c r="G121" s="254">
        <v>0</v>
      </c>
      <c r="H121" s="254">
        <v>0</v>
      </c>
      <c r="I121" s="254">
        <v>0</v>
      </c>
      <c r="J121" s="254">
        <v>0</v>
      </c>
      <c r="K121" s="13">
        <v>0</v>
      </c>
      <c r="L121" s="13">
        <v>0</v>
      </c>
      <c r="M121" s="13">
        <v>0</v>
      </c>
      <c r="N121" s="13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01">
        <f t="shared" si="18"/>
        <v>0</v>
      </c>
      <c r="X121" s="302" t="str">
        <f t="shared" si="19"/>
        <v>-</v>
      </c>
      <c r="Y121" s="51">
        <v>0</v>
      </c>
      <c r="Z121" s="136">
        <v>0</v>
      </c>
      <c r="AA121" s="149">
        <v>0</v>
      </c>
      <c r="AB121" s="149">
        <v>0</v>
      </c>
      <c r="AC121" s="149">
        <v>0</v>
      </c>
      <c r="AD121" s="149">
        <v>0</v>
      </c>
      <c r="AE121" s="149">
        <v>0</v>
      </c>
      <c r="AF121" s="149">
        <v>0</v>
      </c>
      <c r="AG121" s="149">
        <v>0</v>
      </c>
      <c r="AH121" s="149">
        <v>0</v>
      </c>
      <c r="AI121" s="149">
        <v>0</v>
      </c>
      <c r="AJ121" s="149">
        <v>0</v>
      </c>
      <c r="AK121" s="149">
        <v>0</v>
      </c>
      <c r="AL121" s="149">
        <v>0</v>
      </c>
      <c r="AM121" s="149">
        <v>0</v>
      </c>
      <c r="AN121" s="149">
        <v>0</v>
      </c>
      <c r="AO121" s="149">
        <v>0</v>
      </c>
      <c r="AP121" s="311">
        <v>0</v>
      </c>
      <c r="AQ121" s="313">
        <f t="shared" si="20"/>
        <v>0</v>
      </c>
      <c r="AR121" s="312" t="str">
        <f t="shared" si="21"/>
        <v>-</v>
      </c>
      <c r="AS121" s="177">
        <v>0</v>
      </c>
      <c r="AT121" s="149">
        <v>0</v>
      </c>
      <c r="AU121" s="149">
        <v>0</v>
      </c>
      <c r="AV121" s="149">
        <v>0</v>
      </c>
      <c r="AW121" s="149">
        <v>0</v>
      </c>
      <c r="AX121" s="149">
        <v>0</v>
      </c>
      <c r="AY121" s="149">
        <v>0</v>
      </c>
      <c r="AZ121" s="149">
        <v>1</v>
      </c>
      <c r="BA121" s="149">
        <v>0</v>
      </c>
      <c r="BB121" s="149">
        <v>0</v>
      </c>
      <c r="BC121" s="149">
        <v>0</v>
      </c>
      <c r="BD121" s="314">
        <v>0</v>
      </c>
      <c r="BE121" s="313">
        <f t="shared" si="14"/>
        <v>1</v>
      </c>
      <c r="BF121" s="312" t="str">
        <f t="shared" si="15"/>
        <v>NI</v>
      </c>
      <c r="BG121" s="230">
        <v>0</v>
      </c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313">
        <f t="shared" si="16"/>
        <v>0</v>
      </c>
      <c r="BT121" s="312" t="str">
        <f t="shared" si="17"/>
        <v>-</v>
      </c>
    </row>
    <row r="122" spans="1:72" ht="15" thickBot="1" x14ac:dyDescent="0.35">
      <c r="A122" s="12">
        <f t="shared" si="13"/>
        <v>116</v>
      </c>
      <c r="B122" s="7" t="s">
        <v>2098</v>
      </c>
      <c r="C122" s="3"/>
      <c r="D122" s="3"/>
      <c r="E122" s="28"/>
      <c r="F122" s="247">
        <v>0</v>
      </c>
      <c r="G122" s="254">
        <v>0</v>
      </c>
      <c r="H122" s="254">
        <v>0</v>
      </c>
      <c r="I122" s="254">
        <v>0</v>
      </c>
      <c r="J122" s="254">
        <v>0</v>
      </c>
      <c r="K122" s="13">
        <v>0</v>
      </c>
      <c r="L122" s="13">
        <v>0</v>
      </c>
      <c r="M122" s="13">
        <v>0</v>
      </c>
      <c r="N122" s="13">
        <v>0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01">
        <f t="shared" si="18"/>
        <v>0</v>
      </c>
      <c r="X122" s="302" t="str">
        <f t="shared" si="19"/>
        <v>-</v>
      </c>
      <c r="Y122" s="51">
        <v>0</v>
      </c>
      <c r="Z122" s="136">
        <v>0</v>
      </c>
      <c r="AA122" s="149">
        <v>0</v>
      </c>
      <c r="AB122" s="149">
        <v>0</v>
      </c>
      <c r="AC122" s="149">
        <v>0</v>
      </c>
      <c r="AD122" s="149">
        <v>0</v>
      </c>
      <c r="AE122" s="149">
        <v>0</v>
      </c>
      <c r="AF122" s="149">
        <v>0</v>
      </c>
      <c r="AG122" s="149">
        <v>0</v>
      </c>
      <c r="AH122" s="149">
        <v>0</v>
      </c>
      <c r="AI122" s="149">
        <v>0</v>
      </c>
      <c r="AJ122" s="149">
        <v>0</v>
      </c>
      <c r="AK122" s="149">
        <v>0</v>
      </c>
      <c r="AL122" s="149">
        <v>0</v>
      </c>
      <c r="AM122" s="149">
        <v>0</v>
      </c>
      <c r="AN122" s="149">
        <v>0</v>
      </c>
      <c r="AO122" s="149">
        <v>0</v>
      </c>
      <c r="AP122" s="311">
        <v>0</v>
      </c>
      <c r="AQ122" s="313">
        <f t="shared" si="20"/>
        <v>0</v>
      </c>
      <c r="AR122" s="312" t="str">
        <f t="shared" si="21"/>
        <v>-</v>
      </c>
      <c r="AS122" s="177">
        <v>0</v>
      </c>
      <c r="AT122" s="149">
        <v>1</v>
      </c>
      <c r="AU122" s="149">
        <v>0</v>
      </c>
      <c r="AV122" s="149">
        <v>1</v>
      </c>
      <c r="AW122" s="149">
        <v>1</v>
      </c>
      <c r="AX122" s="149">
        <v>0</v>
      </c>
      <c r="AY122" s="149">
        <v>1</v>
      </c>
      <c r="AZ122" s="149">
        <v>0</v>
      </c>
      <c r="BA122" s="149">
        <v>1</v>
      </c>
      <c r="BB122" s="149">
        <v>0</v>
      </c>
      <c r="BC122" s="149">
        <v>1</v>
      </c>
      <c r="BD122" s="314">
        <v>0</v>
      </c>
      <c r="BE122" s="313">
        <f t="shared" si="14"/>
        <v>6</v>
      </c>
      <c r="BF122" s="312" t="str">
        <f t="shared" si="15"/>
        <v>C</v>
      </c>
      <c r="BG122" s="230">
        <v>0</v>
      </c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313">
        <f t="shared" si="16"/>
        <v>0</v>
      </c>
      <c r="BT122" s="312" t="str">
        <f t="shared" si="17"/>
        <v>-</v>
      </c>
    </row>
    <row r="123" spans="1:72" ht="15" thickBot="1" x14ac:dyDescent="0.35">
      <c r="A123" s="12">
        <f t="shared" si="13"/>
        <v>117</v>
      </c>
      <c r="B123" s="7" t="s">
        <v>2079</v>
      </c>
      <c r="C123" s="3">
        <v>57</v>
      </c>
      <c r="D123" s="3"/>
      <c r="E123" s="28"/>
      <c r="F123" s="247">
        <v>0</v>
      </c>
      <c r="G123" s="254">
        <v>0</v>
      </c>
      <c r="H123" s="254">
        <v>0</v>
      </c>
      <c r="I123" s="254">
        <v>0</v>
      </c>
      <c r="J123" s="254">
        <v>0</v>
      </c>
      <c r="K123" s="13">
        <v>0</v>
      </c>
      <c r="L123" s="13">
        <v>0</v>
      </c>
      <c r="M123" s="13">
        <v>0</v>
      </c>
      <c r="N123" s="13">
        <v>0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01">
        <f t="shared" si="18"/>
        <v>0</v>
      </c>
      <c r="X123" s="302" t="str">
        <f t="shared" si="19"/>
        <v>-</v>
      </c>
      <c r="Y123" s="51">
        <v>0</v>
      </c>
      <c r="Z123" s="136">
        <v>0</v>
      </c>
      <c r="AA123" s="149">
        <v>0</v>
      </c>
      <c r="AB123" s="149">
        <v>0</v>
      </c>
      <c r="AC123" s="149">
        <v>0</v>
      </c>
      <c r="AD123" s="149">
        <v>0</v>
      </c>
      <c r="AE123" s="149">
        <v>0</v>
      </c>
      <c r="AF123" s="149">
        <v>0</v>
      </c>
      <c r="AG123" s="149">
        <v>0</v>
      </c>
      <c r="AH123" s="149">
        <v>0</v>
      </c>
      <c r="AI123" s="149">
        <v>0</v>
      </c>
      <c r="AJ123" s="149">
        <v>1</v>
      </c>
      <c r="AK123" s="149">
        <v>0</v>
      </c>
      <c r="AL123" s="149">
        <v>0</v>
      </c>
      <c r="AM123" s="149">
        <v>0</v>
      </c>
      <c r="AN123" s="149">
        <v>0</v>
      </c>
      <c r="AO123" s="149">
        <v>0</v>
      </c>
      <c r="AP123" s="311">
        <v>0</v>
      </c>
      <c r="AQ123" s="313">
        <f t="shared" si="20"/>
        <v>1</v>
      </c>
      <c r="AR123" s="312" t="str">
        <f t="shared" si="21"/>
        <v>NI</v>
      </c>
      <c r="AS123" s="177">
        <v>0</v>
      </c>
      <c r="AT123" s="149">
        <v>0</v>
      </c>
      <c r="AU123" s="149">
        <v>0</v>
      </c>
      <c r="AV123" s="149">
        <v>0</v>
      </c>
      <c r="AW123" s="149">
        <v>0</v>
      </c>
      <c r="AX123" s="149">
        <v>0</v>
      </c>
      <c r="AY123" s="149">
        <v>0</v>
      </c>
      <c r="AZ123" s="149">
        <v>0</v>
      </c>
      <c r="BA123" s="149">
        <v>0</v>
      </c>
      <c r="BB123" s="149">
        <v>0</v>
      </c>
      <c r="BC123" s="149">
        <v>1</v>
      </c>
      <c r="BD123" s="314">
        <v>0</v>
      </c>
      <c r="BE123" s="313">
        <f t="shared" si="14"/>
        <v>1</v>
      </c>
      <c r="BF123" s="312" t="str">
        <f t="shared" si="15"/>
        <v>NI</v>
      </c>
      <c r="BG123" s="230">
        <v>0</v>
      </c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313">
        <f t="shared" si="16"/>
        <v>0</v>
      </c>
      <c r="BT123" s="312" t="str">
        <f t="shared" si="17"/>
        <v>-</v>
      </c>
    </row>
    <row r="124" spans="1:72" ht="15" thickBot="1" x14ac:dyDescent="0.35">
      <c r="A124" s="12">
        <f t="shared" si="13"/>
        <v>118</v>
      </c>
      <c r="B124" s="7" t="s">
        <v>2100</v>
      </c>
      <c r="C124" s="3">
        <v>67</v>
      </c>
      <c r="D124" s="3"/>
      <c r="E124" s="28"/>
      <c r="F124" s="248">
        <v>0</v>
      </c>
      <c r="G124" s="254">
        <v>0</v>
      </c>
      <c r="H124" s="254">
        <v>1</v>
      </c>
      <c r="I124" s="254">
        <v>0</v>
      </c>
      <c r="J124" s="254">
        <v>1</v>
      </c>
      <c r="K124" s="13">
        <v>0</v>
      </c>
      <c r="L124" s="12">
        <v>0</v>
      </c>
      <c r="M124" s="12">
        <v>0</v>
      </c>
      <c r="N124" s="13">
        <v>0</v>
      </c>
      <c r="O124" s="35">
        <v>0</v>
      </c>
      <c r="P124" s="35">
        <v>1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01">
        <f t="shared" si="18"/>
        <v>3</v>
      </c>
      <c r="X124" s="302" t="str">
        <f t="shared" si="19"/>
        <v>O</v>
      </c>
      <c r="Y124" s="53">
        <v>1</v>
      </c>
      <c r="Z124" s="136">
        <v>0</v>
      </c>
      <c r="AA124" s="149">
        <v>0</v>
      </c>
      <c r="AB124" s="149">
        <v>0</v>
      </c>
      <c r="AC124" s="149">
        <v>1</v>
      </c>
      <c r="AD124" s="149">
        <v>0</v>
      </c>
      <c r="AE124" s="149">
        <v>0</v>
      </c>
      <c r="AF124" s="149">
        <v>0</v>
      </c>
      <c r="AG124" s="149">
        <v>1</v>
      </c>
      <c r="AH124" s="149">
        <v>0</v>
      </c>
      <c r="AI124" s="149">
        <v>0</v>
      </c>
      <c r="AJ124" s="149">
        <v>0</v>
      </c>
      <c r="AK124" s="149">
        <v>0</v>
      </c>
      <c r="AL124" s="149">
        <v>0</v>
      </c>
      <c r="AM124" s="149">
        <v>0</v>
      </c>
      <c r="AN124" s="149">
        <v>1</v>
      </c>
      <c r="AO124" s="149">
        <v>0</v>
      </c>
      <c r="AP124" s="311">
        <v>0</v>
      </c>
      <c r="AQ124" s="313">
        <f t="shared" si="20"/>
        <v>4</v>
      </c>
      <c r="AR124" s="312" t="str">
        <f t="shared" si="21"/>
        <v>O</v>
      </c>
      <c r="AS124" s="177">
        <v>0</v>
      </c>
      <c r="AT124" s="149">
        <v>0</v>
      </c>
      <c r="AU124" s="149">
        <v>1</v>
      </c>
      <c r="AV124" s="149">
        <v>0</v>
      </c>
      <c r="AW124" s="149">
        <v>1</v>
      </c>
      <c r="AX124" s="149">
        <v>0</v>
      </c>
      <c r="AY124" s="149">
        <v>0</v>
      </c>
      <c r="AZ124" s="149">
        <v>0</v>
      </c>
      <c r="BA124" s="149">
        <v>1</v>
      </c>
      <c r="BB124" s="149">
        <v>0</v>
      </c>
      <c r="BC124" s="149">
        <v>0</v>
      </c>
      <c r="BD124" s="314">
        <v>0</v>
      </c>
      <c r="BE124" s="313">
        <f t="shared" si="14"/>
        <v>3</v>
      </c>
      <c r="BF124" s="312" t="str">
        <f t="shared" si="15"/>
        <v>O</v>
      </c>
      <c r="BG124" s="230">
        <v>1</v>
      </c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313">
        <f t="shared" si="16"/>
        <v>1</v>
      </c>
      <c r="BT124" s="312" t="str">
        <f t="shared" si="17"/>
        <v>NI</v>
      </c>
    </row>
    <row r="125" spans="1:72" ht="15" thickBot="1" x14ac:dyDescent="0.35">
      <c r="A125" s="12">
        <f t="shared" si="13"/>
        <v>119</v>
      </c>
      <c r="B125" s="7" t="s">
        <v>1566</v>
      </c>
      <c r="C125" s="3"/>
      <c r="D125" s="3"/>
      <c r="E125" s="28"/>
      <c r="F125" s="247">
        <v>0</v>
      </c>
      <c r="G125" s="254">
        <v>0</v>
      </c>
      <c r="H125" s="254">
        <v>0</v>
      </c>
      <c r="I125" s="254">
        <v>0</v>
      </c>
      <c r="J125" s="254">
        <v>0</v>
      </c>
      <c r="K125" s="13">
        <v>0</v>
      </c>
      <c r="L125" s="13">
        <v>0</v>
      </c>
      <c r="M125" s="13">
        <v>0</v>
      </c>
      <c r="N125" s="13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1</v>
      </c>
      <c r="W125" s="301">
        <f t="shared" si="18"/>
        <v>1</v>
      </c>
      <c r="X125" s="302" t="str">
        <f t="shared" si="19"/>
        <v>NI</v>
      </c>
      <c r="Y125" s="51">
        <v>0</v>
      </c>
      <c r="Z125" s="136">
        <v>0</v>
      </c>
      <c r="AA125" s="149">
        <v>0</v>
      </c>
      <c r="AB125" s="149">
        <v>0</v>
      </c>
      <c r="AC125" s="149">
        <v>0</v>
      </c>
      <c r="AD125" s="149">
        <v>0</v>
      </c>
      <c r="AE125" s="149">
        <v>0</v>
      </c>
      <c r="AF125" s="149">
        <v>0</v>
      </c>
      <c r="AG125" s="149">
        <v>0</v>
      </c>
      <c r="AH125" s="149">
        <v>0</v>
      </c>
      <c r="AI125" s="149">
        <v>0</v>
      </c>
      <c r="AJ125" s="149">
        <v>0</v>
      </c>
      <c r="AK125" s="149">
        <v>0</v>
      </c>
      <c r="AL125" s="149">
        <v>0</v>
      </c>
      <c r="AM125" s="149">
        <v>0</v>
      </c>
      <c r="AN125" s="149">
        <v>0</v>
      </c>
      <c r="AO125" s="149">
        <v>0</v>
      </c>
      <c r="AP125" s="311">
        <v>0</v>
      </c>
      <c r="AQ125" s="313">
        <f t="shared" si="20"/>
        <v>0</v>
      </c>
      <c r="AR125" s="312" t="str">
        <f t="shared" si="21"/>
        <v>-</v>
      </c>
      <c r="AS125" s="177">
        <v>0</v>
      </c>
      <c r="AT125" s="149">
        <v>0</v>
      </c>
      <c r="AU125" s="149">
        <v>0</v>
      </c>
      <c r="AV125" s="149">
        <v>0</v>
      </c>
      <c r="AW125" s="149">
        <v>0</v>
      </c>
      <c r="AX125" s="149">
        <v>0</v>
      </c>
      <c r="AY125" s="149">
        <v>0</v>
      </c>
      <c r="AZ125" s="149">
        <v>0</v>
      </c>
      <c r="BA125" s="149">
        <v>0</v>
      </c>
      <c r="BB125" s="149">
        <v>0</v>
      </c>
      <c r="BC125" s="149">
        <v>0</v>
      </c>
      <c r="BD125" s="314">
        <v>0</v>
      </c>
      <c r="BE125" s="313">
        <f t="shared" si="14"/>
        <v>0</v>
      </c>
      <c r="BF125" s="312" t="str">
        <f t="shared" si="15"/>
        <v>-</v>
      </c>
      <c r="BG125" s="230">
        <v>0</v>
      </c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313">
        <f t="shared" si="16"/>
        <v>0</v>
      </c>
      <c r="BT125" s="312" t="str">
        <f t="shared" si="17"/>
        <v>-</v>
      </c>
    </row>
    <row r="126" spans="1:72" ht="15" thickBot="1" x14ac:dyDescent="0.35">
      <c r="A126" s="12">
        <f t="shared" si="13"/>
        <v>120</v>
      </c>
      <c r="B126" s="7" t="s">
        <v>2119</v>
      </c>
      <c r="C126" s="3"/>
      <c r="D126" s="3"/>
      <c r="E126" s="28"/>
      <c r="F126" s="247">
        <v>0</v>
      </c>
      <c r="G126" s="254">
        <v>0</v>
      </c>
      <c r="H126" s="254">
        <v>0</v>
      </c>
      <c r="I126" s="254">
        <v>0</v>
      </c>
      <c r="J126" s="254">
        <v>0</v>
      </c>
      <c r="K126" s="13">
        <v>0</v>
      </c>
      <c r="L126" s="13">
        <v>0</v>
      </c>
      <c r="M126" s="13">
        <v>0</v>
      </c>
      <c r="N126" s="13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0</v>
      </c>
      <c r="V126" s="35">
        <v>0</v>
      </c>
      <c r="W126" s="301">
        <f t="shared" si="18"/>
        <v>0</v>
      </c>
      <c r="X126" s="302" t="str">
        <f t="shared" si="19"/>
        <v>-</v>
      </c>
      <c r="Y126" s="51">
        <v>0</v>
      </c>
      <c r="Z126" s="136">
        <v>0</v>
      </c>
      <c r="AA126" s="149">
        <v>0</v>
      </c>
      <c r="AB126" s="149">
        <v>0</v>
      </c>
      <c r="AC126" s="149">
        <v>0</v>
      </c>
      <c r="AD126" s="149">
        <v>0</v>
      </c>
      <c r="AE126" s="149">
        <v>0</v>
      </c>
      <c r="AF126" s="149">
        <v>0</v>
      </c>
      <c r="AG126" s="149">
        <v>0</v>
      </c>
      <c r="AH126" s="149">
        <v>0</v>
      </c>
      <c r="AI126" s="149">
        <v>0</v>
      </c>
      <c r="AJ126" s="149">
        <v>0</v>
      </c>
      <c r="AK126" s="149">
        <v>0</v>
      </c>
      <c r="AL126" s="149">
        <v>0</v>
      </c>
      <c r="AM126" s="149">
        <v>0</v>
      </c>
      <c r="AN126" s="149">
        <v>0</v>
      </c>
      <c r="AO126" s="149">
        <v>0</v>
      </c>
      <c r="AP126" s="311">
        <v>0</v>
      </c>
      <c r="AQ126" s="313">
        <f t="shared" si="20"/>
        <v>0</v>
      </c>
      <c r="AR126" s="312" t="str">
        <f t="shared" si="21"/>
        <v>-</v>
      </c>
      <c r="AS126" s="177">
        <v>0</v>
      </c>
      <c r="AT126" s="149">
        <v>0</v>
      </c>
      <c r="AU126" s="149">
        <v>0</v>
      </c>
      <c r="AV126" s="149">
        <v>0</v>
      </c>
      <c r="AW126" s="149">
        <v>0</v>
      </c>
      <c r="AX126" s="149">
        <v>0</v>
      </c>
      <c r="AY126" s="149">
        <v>0</v>
      </c>
      <c r="AZ126" s="149">
        <v>0</v>
      </c>
      <c r="BA126" s="149">
        <v>0</v>
      </c>
      <c r="BB126" s="149">
        <v>0</v>
      </c>
      <c r="BC126" s="149">
        <v>0</v>
      </c>
      <c r="BD126" s="314">
        <v>1</v>
      </c>
      <c r="BE126" s="313">
        <f t="shared" si="14"/>
        <v>1</v>
      </c>
      <c r="BF126" s="312" t="str">
        <f t="shared" si="15"/>
        <v>NI</v>
      </c>
      <c r="BG126" s="230">
        <v>0</v>
      </c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313">
        <f t="shared" si="16"/>
        <v>0</v>
      </c>
      <c r="BT126" s="312" t="str">
        <f t="shared" si="17"/>
        <v>-</v>
      </c>
    </row>
    <row r="127" spans="1:72" ht="15" thickBot="1" x14ac:dyDescent="0.35">
      <c r="A127" s="12">
        <f t="shared" ref="A127" si="22">A126+1</f>
        <v>121</v>
      </c>
      <c r="B127" s="7" t="s">
        <v>2118</v>
      </c>
      <c r="C127" s="3"/>
      <c r="D127" s="3"/>
      <c r="E127" s="28"/>
      <c r="F127" s="247">
        <v>0</v>
      </c>
      <c r="G127" s="254">
        <v>0</v>
      </c>
      <c r="H127" s="254">
        <v>0</v>
      </c>
      <c r="I127" s="254">
        <v>0</v>
      </c>
      <c r="J127" s="254">
        <v>0</v>
      </c>
      <c r="K127" s="13">
        <v>0</v>
      </c>
      <c r="L127" s="13">
        <v>0</v>
      </c>
      <c r="M127" s="13">
        <v>0</v>
      </c>
      <c r="N127" s="13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01">
        <f t="shared" si="18"/>
        <v>0</v>
      </c>
      <c r="X127" s="302" t="str">
        <f t="shared" si="19"/>
        <v>-</v>
      </c>
      <c r="Y127" s="51">
        <v>0</v>
      </c>
      <c r="Z127" s="136">
        <v>0</v>
      </c>
      <c r="AA127" s="149">
        <v>0</v>
      </c>
      <c r="AB127" s="149">
        <v>0</v>
      </c>
      <c r="AC127" s="149">
        <v>0</v>
      </c>
      <c r="AD127" s="149">
        <v>0</v>
      </c>
      <c r="AE127" s="149">
        <v>0</v>
      </c>
      <c r="AF127" s="149">
        <v>0</v>
      </c>
      <c r="AG127" s="149">
        <v>0</v>
      </c>
      <c r="AH127" s="149">
        <v>0</v>
      </c>
      <c r="AI127" s="149">
        <v>0</v>
      </c>
      <c r="AJ127" s="149">
        <v>0</v>
      </c>
      <c r="AK127" s="149">
        <v>0</v>
      </c>
      <c r="AL127" s="149">
        <v>0</v>
      </c>
      <c r="AM127" s="149">
        <v>0</v>
      </c>
      <c r="AN127" s="149">
        <v>0</v>
      </c>
      <c r="AO127" s="149">
        <v>0</v>
      </c>
      <c r="AP127" s="311">
        <v>0</v>
      </c>
      <c r="AQ127" s="313">
        <f t="shared" si="20"/>
        <v>0</v>
      </c>
      <c r="AR127" s="312" t="str">
        <f t="shared" si="21"/>
        <v>-</v>
      </c>
      <c r="AS127" s="177">
        <v>0</v>
      </c>
      <c r="AT127" s="149">
        <v>0</v>
      </c>
      <c r="AU127" s="149">
        <v>0</v>
      </c>
      <c r="AV127" s="149">
        <v>0</v>
      </c>
      <c r="AW127" s="149">
        <v>0</v>
      </c>
      <c r="AX127" s="149">
        <v>0</v>
      </c>
      <c r="AY127" s="149">
        <v>0</v>
      </c>
      <c r="AZ127" s="149">
        <v>0</v>
      </c>
      <c r="BA127" s="149">
        <v>0</v>
      </c>
      <c r="BB127" s="149">
        <v>0</v>
      </c>
      <c r="BC127" s="149">
        <v>1</v>
      </c>
      <c r="BD127" s="314">
        <v>0</v>
      </c>
      <c r="BE127" s="313">
        <f t="shared" si="14"/>
        <v>1</v>
      </c>
      <c r="BF127" s="312" t="str">
        <f t="shared" si="15"/>
        <v>NI</v>
      </c>
      <c r="BG127" s="230">
        <v>0</v>
      </c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313">
        <f t="shared" si="16"/>
        <v>0</v>
      </c>
      <c r="BT127" s="312" t="str">
        <f t="shared" si="17"/>
        <v>-</v>
      </c>
    </row>
    <row r="128" spans="1:72" ht="15" thickBot="1" x14ac:dyDescent="0.35">
      <c r="A128" s="12">
        <f t="shared" ref="A128" si="23">A127+1</f>
        <v>122</v>
      </c>
      <c r="B128" s="7" t="s">
        <v>2103</v>
      </c>
      <c r="C128" s="3"/>
      <c r="D128" s="3"/>
      <c r="E128" s="28"/>
      <c r="F128" s="247">
        <v>0</v>
      </c>
      <c r="G128" s="254">
        <v>0</v>
      </c>
      <c r="H128" s="254">
        <v>0</v>
      </c>
      <c r="I128" s="254">
        <v>0</v>
      </c>
      <c r="J128" s="254">
        <v>0</v>
      </c>
      <c r="K128" s="13">
        <v>0</v>
      </c>
      <c r="L128" s="13">
        <v>0</v>
      </c>
      <c r="M128" s="13">
        <v>0</v>
      </c>
      <c r="N128" s="13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01">
        <f t="shared" si="18"/>
        <v>0</v>
      </c>
      <c r="X128" s="302" t="str">
        <f t="shared" si="19"/>
        <v>-</v>
      </c>
      <c r="Y128" s="51">
        <v>0</v>
      </c>
      <c r="Z128" s="136">
        <v>0</v>
      </c>
      <c r="AA128" s="149">
        <v>0</v>
      </c>
      <c r="AB128" s="149">
        <v>0</v>
      </c>
      <c r="AC128" s="149">
        <v>0</v>
      </c>
      <c r="AD128" s="149">
        <v>0</v>
      </c>
      <c r="AE128" s="149">
        <v>0</v>
      </c>
      <c r="AF128" s="149">
        <v>0</v>
      </c>
      <c r="AG128" s="149">
        <v>0</v>
      </c>
      <c r="AH128" s="149">
        <v>0</v>
      </c>
      <c r="AI128" s="149">
        <v>0</v>
      </c>
      <c r="AJ128" s="149">
        <v>0</v>
      </c>
      <c r="AK128" s="149">
        <v>0</v>
      </c>
      <c r="AL128" s="149">
        <v>0</v>
      </c>
      <c r="AM128" s="149">
        <v>0</v>
      </c>
      <c r="AN128" s="149">
        <v>0</v>
      </c>
      <c r="AO128" s="149">
        <v>0</v>
      </c>
      <c r="AP128" s="311">
        <v>0</v>
      </c>
      <c r="AQ128" s="313">
        <f t="shared" si="20"/>
        <v>0</v>
      </c>
      <c r="AR128" s="312" t="str">
        <f t="shared" si="21"/>
        <v>-</v>
      </c>
      <c r="AS128" s="177">
        <v>0</v>
      </c>
      <c r="AT128" s="149">
        <v>0</v>
      </c>
      <c r="AU128" s="149">
        <v>0</v>
      </c>
      <c r="AV128" s="149">
        <v>1</v>
      </c>
      <c r="AW128" s="149">
        <v>0</v>
      </c>
      <c r="AX128" s="149">
        <v>0</v>
      </c>
      <c r="AY128" s="149">
        <v>0</v>
      </c>
      <c r="AZ128" s="149">
        <v>0</v>
      </c>
      <c r="BA128" s="149">
        <v>0</v>
      </c>
      <c r="BB128" s="149">
        <v>0</v>
      </c>
      <c r="BC128" s="149">
        <v>0</v>
      </c>
      <c r="BD128" s="314">
        <v>0</v>
      </c>
      <c r="BE128" s="313">
        <f t="shared" si="14"/>
        <v>1</v>
      </c>
      <c r="BF128" s="312" t="str">
        <f t="shared" si="15"/>
        <v>NI</v>
      </c>
      <c r="BG128" s="230">
        <v>0</v>
      </c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313">
        <f t="shared" si="16"/>
        <v>0</v>
      </c>
      <c r="BT128" s="312" t="str">
        <f t="shared" si="17"/>
        <v>-</v>
      </c>
    </row>
    <row r="129" spans="1:72" ht="15" thickBot="1" x14ac:dyDescent="0.35">
      <c r="A129" s="12">
        <f t="shared" ref="A129:A146" si="24">A128+1</f>
        <v>123</v>
      </c>
      <c r="B129" s="7" t="s">
        <v>2094</v>
      </c>
      <c r="C129" s="3"/>
      <c r="D129" s="3"/>
      <c r="E129" s="28"/>
      <c r="F129" s="247">
        <v>0</v>
      </c>
      <c r="G129" s="254">
        <v>0</v>
      </c>
      <c r="H129" s="254">
        <v>0</v>
      </c>
      <c r="I129" s="254">
        <v>0</v>
      </c>
      <c r="J129" s="254">
        <v>0</v>
      </c>
      <c r="K129" s="13">
        <v>0</v>
      </c>
      <c r="L129" s="13">
        <v>0</v>
      </c>
      <c r="M129" s="13">
        <v>0</v>
      </c>
      <c r="N129" s="13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0</v>
      </c>
      <c r="W129" s="301">
        <f t="shared" si="18"/>
        <v>0</v>
      </c>
      <c r="X129" s="302" t="str">
        <f t="shared" si="19"/>
        <v>-</v>
      </c>
      <c r="Y129" s="51">
        <v>0</v>
      </c>
      <c r="Z129" s="136">
        <v>0</v>
      </c>
      <c r="AA129" s="149">
        <v>0</v>
      </c>
      <c r="AB129" s="149">
        <v>0</v>
      </c>
      <c r="AC129" s="149">
        <v>0</v>
      </c>
      <c r="AD129" s="149">
        <v>0</v>
      </c>
      <c r="AE129" s="149">
        <v>0</v>
      </c>
      <c r="AF129" s="149">
        <v>0</v>
      </c>
      <c r="AG129" s="149">
        <v>0</v>
      </c>
      <c r="AH129" s="149">
        <v>0</v>
      </c>
      <c r="AI129" s="149">
        <v>0</v>
      </c>
      <c r="AJ129" s="149">
        <v>0</v>
      </c>
      <c r="AK129" s="149">
        <v>0</v>
      </c>
      <c r="AL129" s="149">
        <v>0</v>
      </c>
      <c r="AM129" s="149">
        <v>0</v>
      </c>
      <c r="AN129" s="149">
        <v>0</v>
      </c>
      <c r="AO129" s="149">
        <v>0</v>
      </c>
      <c r="AP129" s="311">
        <v>0</v>
      </c>
      <c r="AQ129" s="313">
        <f t="shared" si="20"/>
        <v>0</v>
      </c>
      <c r="AR129" s="312" t="str">
        <f t="shared" si="21"/>
        <v>-</v>
      </c>
      <c r="AS129" s="177">
        <v>0</v>
      </c>
      <c r="AT129" s="149">
        <v>1</v>
      </c>
      <c r="AU129" s="149">
        <v>0</v>
      </c>
      <c r="AV129" s="149">
        <v>0</v>
      </c>
      <c r="AW129" s="149">
        <v>0</v>
      </c>
      <c r="AX129" s="149">
        <v>0</v>
      </c>
      <c r="AY129" s="149">
        <v>0</v>
      </c>
      <c r="AZ129" s="149">
        <v>0</v>
      </c>
      <c r="BA129" s="149">
        <v>0</v>
      </c>
      <c r="BB129" s="149">
        <v>0</v>
      </c>
      <c r="BC129" s="149">
        <v>0</v>
      </c>
      <c r="BD129" s="314">
        <v>0</v>
      </c>
      <c r="BE129" s="313">
        <f t="shared" si="14"/>
        <v>1</v>
      </c>
      <c r="BF129" s="312" t="str">
        <f t="shared" si="15"/>
        <v>NI</v>
      </c>
      <c r="BG129" s="230">
        <v>0</v>
      </c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313">
        <f t="shared" si="16"/>
        <v>0</v>
      </c>
      <c r="BT129" s="312" t="str">
        <f t="shared" si="17"/>
        <v>-</v>
      </c>
    </row>
    <row r="130" spans="1:72" ht="15" thickBot="1" x14ac:dyDescent="0.35">
      <c r="A130" s="12">
        <f t="shared" si="24"/>
        <v>124</v>
      </c>
      <c r="B130" s="7" t="s">
        <v>1527</v>
      </c>
      <c r="C130" s="3"/>
      <c r="D130" s="3"/>
      <c r="E130" s="28"/>
      <c r="F130" s="247">
        <v>0</v>
      </c>
      <c r="G130" s="254">
        <v>1</v>
      </c>
      <c r="H130" s="254">
        <v>0</v>
      </c>
      <c r="I130" s="254">
        <v>0</v>
      </c>
      <c r="J130" s="254">
        <v>0</v>
      </c>
      <c r="K130" s="13">
        <v>0</v>
      </c>
      <c r="L130" s="13">
        <v>0</v>
      </c>
      <c r="M130" s="13">
        <v>0</v>
      </c>
      <c r="N130" s="12">
        <v>0</v>
      </c>
      <c r="O130" s="85">
        <v>0</v>
      </c>
      <c r="P130" s="85">
        <v>0</v>
      </c>
      <c r="Q130" s="85">
        <v>0</v>
      </c>
      <c r="R130" s="85">
        <v>0</v>
      </c>
      <c r="S130" s="85">
        <v>0</v>
      </c>
      <c r="T130" s="85">
        <v>0</v>
      </c>
      <c r="U130" s="85">
        <v>0</v>
      </c>
      <c r="V130" s="85">
        <v>0</v>
      </c>
      <c r="W130" s="301">
        <f t="shared" si="18"/>
        <v>1</v>
      </c>
      <c r="X130" s="302" t="str">
        <f t="shared" si="19"/>
        <v>NI</v>
      </c>
      <c r="Y130" s="51">
        <v>0</v>
      </c>
      <c r="Z130" s="136">
        <v>0</v>
      </c>
      <c r="AA130" s="149">
        <v>0</v>
      </c>
      <c r="AB130" s="149">
        <v>0</v>
      </c>
      <c r="AC130" s="149">
        <v>0</v>
      </c>
      <c r="AD130" s="149">
        <v>0</v>
      </c>
      <c r="AE130" s="149">
        <v>0</v>
      </c>
      <c r="AF130" s="149">
        <v>0</v>
      </c>
      <c r="AG130" s="149">
        <v>0</v>
      </c>
      <c r="AH130" s="149">
        <v>0</v>
      </c>
      <c r="AI130" s="149">
        <v>0</v>
      </c>
      <c r="AJ130" s="149">
        <v>0</v>
      </c>
      <c r="AK130" s="149">
        <v>0</v>
      </c>
      <c r="AL130" s="149">
        <v>0</v>
      </c>
      <c r="AM130" s="149">
        <v>0</v>
      </c>
      <c r="AN130" s="149">
        <v>0</v>
      </c>
      <c r="AO130" s="149">
        <v>0</v>
      </c>
      <c r="AP130" s="311">
        <v>0</v>
      </c>
      <c r="AQ130" s="313">
        <f t="shared" si="20"/>
        <v>0</v>
      </c>
      <c r="AR130" s="312" t="str">
        <f t="shared" si="21"/>
        <v>-</v>
      </c>
      <c r="AS130" s="177">
        <v>0</v>
      </c>
      <c r="AT130" s="149">
        <v>0</v>
      </c>
      <c r="AU130" s="149">
        <v>0</v>
      </c>
      <c r="AV130" s="149">
        <v>0</v>
      </c>
      <c r="AW130" s="149">
        <v>0</v>
      </c>
      <c r="AX130" s="149">
        <v>0</v>
      </c>
      <c r="AY130" s="149">
        <v>0</v>
      </c>
      <c r="AZ130" s="149">
        <v>0</v>
      </c>
      <c r="BA130" s="149">
        <v>0</v>
      </c>
      <c r="BB130" s="149">
        <v>0</v>
      </c>
      <c r="BC130" s="149">
        <v>0</v>
      </c>
      <c r="BD130" s="314">
        <v>0</v>
      </c>
      <c r="BE130" s="313">
        <f t="shared" si="14"/>
        <v>0</v>
      </c>
      <c r="BF130" s="312" t="str">
        <f t="shared" si="15"/>
        <v>-</v>
      </c>
      <c r="BG130" s="230">
        <v>0</v>
      </c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313">
        <f t="shared" si="16"/>
        <v>0</v>
      </c>
      <c r="BT130" s="312" t="str">
        <f t="shared" si="17"/>
        <v>-</v>
      </c>
    </row>
    <row r="131" spans="1:72" ht="15" thickBot="1" x14ac:dyDescent="0.35">
      <c r="A131" s="12">
        <f t="shared" si="24"/>
        <v>125</v>
      </c>
      <c r="B131" s="7" t="s">
        <v>1562</v>
      </c>
      <c r="C131" s="3"/>
      <c r="D131" s="3"/>
      <c r="E131" s="28"/>
      <c r="F131" s="248">
        <v>0</v>
      </c>
      <c r="G131" s="254">
        <v>0</v>
      </c>
      <c r="H131" s="254">
        <v>0</v>
      </c>
      <c r="I131" s="254">
        <v>0</v>
      </c>
      <c r="J131" s="254">
        <v>0</v>
      </c>
      <c r="K131" s="13">
        <v>0</v>
      </c>
      <c r="L131" s="13">
        <v>0</v>
      </c>
      <c r="M131" s="12">
        <v>0</v>
      </c>
      <c r="N131" s="13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0</v>
      </c>
      <c r="V131" s="35">
        <v>1</v>
      </c>
      <c r="W131" s="301">
        <f t="shared" si="18"/>
        <v>1</v>
      </c>
      <c r="X131" s="302" t="str">
        <f t="shared" si="19"/>
        <v>NI</v>
      </c>
      <c r="Y131" s="53">
        <v>0</v>
      </c>
      <c r="Z131" s="136">
        <v>0</v>
      </c>
      <c r="AA131" s="149">
        <v>0</v>
      </c>
      <c r="AB131" s="149">
        <v>0</v>
      </c>
      <c r="AC131" s="149">
        <v>0</v>
      </c>
      <c r="AD131" s="149">
        <v>0</v>
      </c>
      <c r="AE131" s="149">
        <v>0</v>
      </c>
      <c r="AF131" s="149">
        <v>0</v>
      </c>
      <c r="AG131" s="149">
        <v>0</v>
      </c>
      <c r="AH131" s="149">
        <v>0</v>
      </c>
      <c r="AI131" s="149">
        <v>0</v>
      </c>
      <c r="AJ131" s="149">
        <v>0</v>
      </c>
      <c r="AK131" s="149">
        <v>0</v>
      </c>
      <c r="AL131" s="149">
        <v>0</v>
      </c>
      <c r="AM131" s="149">
        <v>0</v>
      </c>
      <c r="AN131" s="149">
        <v>0</v>
      </c>
      <c r="AO131" s="149">
        <v>0</v>
      </c>
      <c r="AP131" s="311">
        <v>1</v>
      </c>
      <c r="AQ131" s="313">
        <f t="shared" si="20"/>
        <v>1</v>
      </c>
      <c r="AR131" s="312" t="str">
        <f t="shared" si="21"/>
        <v>NI</v>
      </c>
      <c r="AS131" s="177">
        <v>0</v>
      </c>
      <c r="AT131" s="149">
        <v>0</v>
      </c>
      <c r="AU131" s="149">
        <v>0</v>
      </c>
      <c r="AV131" s="149">
        <v>0</v>
      </c>
      <c r="AW131" s="149">
        <v>0</v>
      </c>
      <c r="AX131" s="149">
        <v>0</v>
      </c>
      <c r="AY131" s="149">
        <v>0</v>
      </c>
      <c r="AZ131" s="149">
        <v>0</v>
      </c>
      <c r="BA131" s="149">
        <v>1</v>
      </c>
      <c r="BB131" s="149">
        <v>0</v>
      </c>
      <c r="BC131" s="149">
        <v>0</v>
      </c>
      <c r="BD131" s="314">
        <v>0</v>
      </c>
      <c r="BE131" s="313">
        <f t="shared" si="14"/>
        <v>1</v>
      </c>
      <c r="BF131" s="312" t="str">
        <f t="shared" si="15"/>
        <v>NI</v>
      </c>
      <c r="BG131" s="230">
        <v>0</v>
      </c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313">
        <f t="shared" si="16"/>
        <v>0</v>
      </c>
      <c r="BT131" s="312" t="str">
        <f t="shared" si="17"/>
        <v>-</v>
      </c>
    </row>
    <row r="132" spans="1:72" ht="15" thickBot="1" x14ac:dyDescent="0.35">
      <c r="A132" s="12">
        <f t="shared" si="24"/>
        <v>126</v>
      </c>
      <c r="B132" s="7" t="s">
        <v>2122</v>
      </c>
      <c r="C132" s="3"/>
      <c r="D132" s="3"/>
      <c r="E132" s="28"/>
      <c r="F132" s="248">
        <v>0</v>
      </c>
      <c r="G132" s="254">
        <v>0</v>
      </c>
      <c r="H132" s="254">
        <v>0</v>
      </c>
      <c r="I132" s="254">
        <v>0</v>
      </c>
      <c r="J132" s="254">
        <v>0</v>
      </c>
      <c r="K132" s="13">
        <v>0</v>
      </c>
      <c r="L132" s="12">
        <v>0</v>
      </c>
      <c r="M132" s="12">
        <v>0</v>
      </c>
      <c r="N132" s="13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01">
        <f t="shared" si="18"/>
        <v>0</v>
      </c>
      <c r="X132" s="302" t="str">
        <f t="shared" si="19"/>
        <v>-</v>
      </c>
      <c r="Y132" s="53">
        <v>0</v>
      </c>
      <c r="Z132" s="136">
        <v>0</v>
      </c>
      <c r="AA132" s="149">
        <v>0</v>
      </c>
      <c r="AB132" s="149">
        <v>0</v>
      </c>
      <c r="AC132" s="149">
        <v>0</v>
      </c>
      <c r="AD132" s="149">
        <v>0</v>
      </c>
      <c r="AE132" s="149">
        <v>0</v>
      </c>
      <c r="AF132" s="149">
        <v>0</v>
      </c>
      <c r="AG132" s="149">
        <v>0</v>
      </c>
      <c r="AH132" s="149">
        <v>0</v>
      </c>
      <c r="AI132" s="149">
        <v>0</v>
      </c>
      <c r="AJ132" s="149">
        <v>0</v>
      </c>
      <c r="AK132" s="149">
        <v>0</v>
      </c>
      <c r="AL132" s="149">
        <v>0</v>
      </c>
      <c r="AM132" s="149">
        <v>0</v>
      </c>
      <c r="AN132" s="149">
        <v>0</v>
      </c>
      <c r="AO132" s="149">
        <v>0</v>
      </c>
      <c r="AP132" s="311">
        <v>0</v>
      </c>
      <c r="AQ132" s="313">
        <f t="shared" si="20"/>
        <v>0</v>
      </c>
      <c r="AR132" s="312" t="str">
        <f t="shared" si="21"/>
        <v>-</v>
      </c>
      <c r="AS132" s="177">
        <v>0</v>
      </c>
      <c r="AT132" s="149">
        <v>0</v>
      </c>
      <c r="AU132" s="149">
        <v>0</v>
      </c>
      <c r="AV132" s="149">
        <v>0</v>
      </c>
      <c r="AW132" s="149">
        <v>0</v>
      </c>
      <c r="AX132" s="149">
        <v>0</v>
      </c>
      <c r="AY132" s="149">
        <v>0</v>
      </c>
      <c r="AZ132" s="149">
        <v>0</v>
      </c>
      <c r="BA132" s="149">
        <v>0</v>
      </c>
      <c r="BB132" s="149">
        <v>0</v>
      </c>
      <c r="BC132" s="149">
        <v>0</v>
      </c>
      <c r="BD132" s="314">
        <v>0</v>
      </c>
      <c r="BE132" s="313">
        <f t="shared" si="14"/>
        <v>0</v>
      </c>
      <c r="BF132" s="312" t="str">
        <f t="shared" si="15"/>
        <v>-</v>
      </c>
      <c r="BG132" s="230">
        <v>1</v>
      </c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313">
        <f t="shared" si="16"/>
        <v>1</v>
      </c>
      <c r="BT132" s="312" t="str">
        <f t="shared" si="17"/>
        <v>NI</v>
      </c>
    </row>
    <row r="133" spans="1:72" ht="15" thickBot="1" x14ac:dyDescent="0.35">
      <c r="A133" s="12">
        <f t="shared" si="24"/>
        <v>127</v>
      </c>
      <c r="B133" s="7" t="s">
        <v>1536</v>
      </c>
      <c r="C133" s="3"/>
      <c r="D133" s="3"/>
      <c r="E133" s="28"/>
      <c r="F133" s="247">
        <v>0</v>
      </c>
      <c r="G133" s="254">
        <v>0</v>
      </c>
      <c r="H133" s="254">
        <v>0</v>
      </c>
      <c r="I133" s="254">
        <v>1</v>
      </c>
      <c r="J133" s="254">
        <v>1</v>
      </c>
      <c r="K133" s="13">
        <v>0</v>
      </c>
      <c r="L133" s="13">
        <v>0</v>
      </c>
      <c r="M133" s="12">
        <v>0</v>
      </c>
      <c r="N133" s="13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1</v>
      </c>
      <c r="W133" s="301">
        <f t="shared" si="18"/>
        <v>3</v>
      </c>
      <c r="X133" s="302" t="str">
        <f t="shared" si="19"/>
        <v>O</v>
      </c>
      <c r="Y133" s="51">
        <v>0</v>
      </c>
      <c r="Z133" s="136">
        <v>0</v>
      </c>
      <c r="AA133" s="149">
        <v>0</v>
      </c>
      <c r="AB133" s="149">
        <v>0</v>
      </c>
      <c r="AC133" s="149">
        <v>0</v>
      </c>
      <c r="AD133" s="149">
        <v>0</v>
      </c>
      <c r="AE133" s="149">
        <v>0</v>
      </c>
      <c r="AF133" s="149">
        <v>0</v>
      </c>
      <c r="AG133" s="149">
        <v>0</v>
      </c>
      <c r="AH133" s="149">
        <v>0</v>
      </c>
      <c r="AI133" s="149">
        <v>0</v>
      </c>
      <c r="AJ133" s="149">
        <v>0</v>
      </c>
      <c r="AK133" s="149">
        <v>0</v>
      </c>
      <c r="AL133" s="149">
        <v>0</v>
      </c>
      <c r="AM133" s="149">
        <v>0</v>
      </c>
      <c r="AN133" s="149">
        <v>0</v>
      </c>
      <c r="AO133" s="149">
        <v>0</v>
      </c>
      <c r="AP133" s="311">
        <v>0</v>
      </c>
      <c r="AQ133" s="313">
        <f t="shared" si="20"/>
        <v>0</v>
      </c>
      <c r="AR133" s="312" t="str">
        <f t="shared" si="21"/>
        <v>-</v>
      </c>
      <c r="AS133" s="177">
        <v>0</v>
      </c>
      <c r="AT133" s="149">
        <v>0</v>
      </c>
      <c r="AU133" s="149">
        <v>0</v>
      </c>
      <c r="AV133" s="149">
        <v>0</v>
      </c>
      <c r="AW133" s="149">
        <v>0</v>
      </c>
      <c r="AX133" s="149">
        <v>0</v>
      </c>
      <c r="AY133" s="149">
        <v>0</v>
      </c>
      <c r="AZ133" s="149">
        <v>0</v>
      </c>
      <c r="BA133" s="149">
        <v>0</v>
      </c>
      <c r="BB133" s="149">
        <v>0</v>
      </c>
      <c r="BC133" s="149">
        <v>0</v>
      </c>
      <c r="BD133" s="314">
        <v>0</v>
      </c>
      <c r="BE133" s="313">
        <f t="shared" si="14"/>
        <v>0</v>
      </c>
      <c r="BF133" s="312" t="str">
        <f t="shared" si="15"/>
        <v>-</v>
      </c>
      <c r="BG133" s="230">
        <v>0</v>
      </c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313">
        <f t="shared" si="16"/>
        <v>0</v>
      </c>
      <c r="BT133" s="312" t="str">
        <f t="shared" si="17"/>
        <v>-</v>
      </c>
    </row>
    <row r="134" spans="1:72" ht="15" thickBot="1" x14ac:dyDescent="0.35">
      <c r="A134" s="12">
        <f t="shared" si="24"/>
        <v>128</v>
      </c>
      <c r="B134" s="7" t="s">
        <v>2109</v>
      </c>
      <c r="C134" s="3"/>
      <c r="D134" s="3"/>
      <c r="E134" s="28"/>
      <c r="F134" s="247">
        <v>0</v>
      </c>
      <c r="G134" s="254">
        <v>0</v>
      </c>
      <c r="H134" s="254">
        <v>0</v>
      </c>
      <c r="I134" s="254">
        <v>0</v>
      </c>
      <c r="J134" s="254">
        <v>0</v>
      </c>
      <c r="K134" s="13">
        <v>0</v>
      </c>
      <c r="L134" s="13">
        <v>0</v>
      </c>
      <c r="M134" s="12">
        <v>0</v>
      </c>
      <c r="N134" s="13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0</v>
      </c>
      <c r="V134" s="35">
        <v>0</v>
      </c>
      <c r="W134" s="301">
        <f t="shared" si="18"/>
        <v>0</v>
      </c>
      <c r="X134" s="302" t="str">
        <f t="shared" si="19"/>
        <v>-</v>
      </c>
      <c r="Y134" s="51">
        <v>0</v>
      </c>
      <c r="Z134" s="136">
        <v>0</v>
      </c>
      <c r="AA134" s="149">
        <v>0</v>
      </c>
      <c r="AB134" s="149">
        <v>0</v>
      </c>
      <c r="AC134" s="149">
        <v>0</v>
      </c>
      <c r="AD134" s="149">
        <v>0</v>
      </c>
      <c r="AE134" s="149">
        <v>0</v>
      </c>
      <c r="AF134" s="149">
        <v>0</v>
      </c>
      <c r="AG134" s="149">
        <v>0</v>
      </c>
      <c r="AH134" s="149">
        <v>0</v>
      </c>
      <c r="AI134" s="149">
        <v>0</v>
      </c>
      <c r="AJ134" s="149">
        <v>0</v>
      </c>
      <c r="AK134" s="149">
        <v>0</v>
      </c>
      <c r="AL134" s="149">
        <v>0</v>
      </c>
      <c r="AM134" s="149">
        <v>0</v>
      </c>
      <c r="AN134" s="149">
        <v>0</v>
      </c>
      <c r="AO134" s="149">
        <v>0</v>
      </c>
      <c r="AP134" s="311">
        <v>0</v>
      </c>
      <c r="AQ134" s="313">
        <f t="shared" si="20"/>
        <v>0</v>
      </c>
      <c r="AR134" s="312" t="str">
        <f t="shared" si="21"/>
        <v>-</v>
      </c>
      <c r="AS134" s="177">
        <v>0</v>
      </c>
      <c r="AT134" s="149">
        <v>0</v>
      </c>
      <c r="AU134" s="149">
        <v>0</v>
      </c>
      <c r="AV134" s="149">
        <v>0</v>
      </c>
      <c r="AW134" s="149">
        <v>0</v>
      </c>
      <c r="AX134" s="149">
        <v>1</v>
      </c>
      <c r="AY134" s="149">
        <v>0</v>
      </c>
      <c r="AZ134" s="149">
        <v>0</v>
      </c>
      <c r="BA134" s="149">
        <v>0</v>
      </c>
      <c r="BB134" s="149">
        <v>1</v>
      </c>
      <c r="BC134" s="149">
        <v>0</v>
      </c>
      <c r="BD134" s="314">
        <v>1</v>
      </c>
      <c r="BE134" s="313">
        <f t="shared" si="14"/>
        <v>3</v>
      </c>
      <c r="BF134" s="312" t="str">
        <f t="shared" si="15"/>
        <v>O</v>
      </c>
      <c r="BG134" s="230">
        <v>0</v>
      </c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313">
        <f t="shared" si="16"/>
        <v>0</v>
      </c>
      <c r="BT134" s="312" t="str">
        <f t="shared" si="17"/>
        <v>-</v>
      </c>
    </row>
    <row r="135" spans="1:72" ht="15" thickBot="1" x14ac:dyDescent="0.35">
      <c r="A135" s="12">
        <f t="shared" si="24"/>
        <v>129</v>
      </c>
      <c r="B135" s="7" t="s">
        <v>1520</v>
      </c>
      <c r="C135" s="3">
        <v>32</v>
      </c>
      <c r="D135" s="3"/>
      <c r="E135" s="28">
        <v>8</v>
      </c>
      <c r="F135" s="247">
        <v>1</v>
      </c>
      <c r="G135" s="254">
        <v>1</v>
      </c>
      <c r="H135" s="254">
        <v>1</v>
      </c>
      <c r="I135" s="254">
        <v>1</v>
      </c>
      <c r="J135" s="254">
        <v>0</v>
      </c>
      <c r="K135" s="13">
        <v>1</v>
      </c>
      <c r="L135" s="13">
        <v>1</v>
      </c>
      <c r="M135" s="13">
        <v>1</v>
      </c>
      <c r="N135" s="13">
        <v>1</v>
      </c>
      <c r="O135" s="35">
        <v>1</v>
      </c>
      <c r="P135" s="35">
        <v>1</v>
      </c>
      <c r="Q135" s="35">
        <v>1</v>
      </c>
      <c r="R135" s="35">
        <v>1</v>
      </c>
      <c r="S135" s="35">
        <v>1</v>
      </c>
      <c r="T135" s="35">
        <v>1</v>
      </c>
      <c r="U135" s="35">
        <v>1</v>
      </c>
      <c r="V135" s="35">
        <v>1</v>
      </c>
      <c r="W135" s="301">
        <f t="shared" si="18"/>
        <v>16</v>
      </c>
      <c r="X135" s="302" t="str">
        <f t="shared" si="19"/>
        <v>C</v>
      </c>
      <c r="Y135" s="51">
        <v>1</v>
      </c>
      <c r="Z135" s="136">
        <v>1</v>
      </c>
      <c r="AA135" s="149">
        <v>1</v>
      </c>
      <c r="AB135" s="149">
        <v>1</v>
      </c>
      <c r="AC135" s="149">
        <v>1</v>
      </c>
      <c r="AD135" s="149">
        <v>0</v>
      </c>
      <c r="AE135" s="149">
        <v>1</v>
      </c>
      <c r="AF135" s="149">
        <v>1</v>
      </c>
      <c r="AG135" s="149">
        <v>1</v>
      </c>
      <c r="AH135" s="149">
        <v>0</v>
      </c>
      <c r="AI135" s="149">
        <v>1</v>
      </c>
      <c r="AJ135" s="149">
        <v>1</v>
      </c>
      <c r="AK135" s="149">
        <v>1</v>
      </c>
      <c r="AL135" s="149">
        <v>1</v>
      </c>
      <c r="AM135" s="149">
        <v>1</v>
      </c>
      <c r="AN135" s="149">
        <v>1</v>
      </c>
      <c r="AO135" s="149">
        <v>0</v>
      </c>
      <c r="AP135" s="311">
        <v>1</v>
      </c>
      <c r="AQ135" s="313">
        <f t="shared" si="20"/>
        <v>15</v>
      </c>
      <c r="AR135" s="312" t="str">
        <f t="shared" si="21"/>
        <v>C</v>
      </c>
      <c r="AS135" s="177">
        <v>1</v>
      </c>
      <c r="AT135" s="149">
        <v>1</v>
      </c>
      <c r="AU135" s="149">
        <v>1</v>
      </c>
      <c r="AV135" s="149">
        <v>1</v>
      </c>
      <c r="AW135" s="149">
        <v>1</v>
      </c>
      <c r="AX135" s="149">
        <v>1</v>
      </c>
      <c r="AY135" s="149">
        <v>1</v>
      </c>
      <c r="AZ135" s="149">
        <v>0</v>
      </c>
      <c r="BA135" s="149">
        <v>0</v>
      </c>
      <c r="BB135" s="149">
        <v>0</v>
      </c>
      <c r="BC135" s="149">
        <v>1</v>
      </c>
      <c r="BD135" s="314">
        <v>0</v>
      </c>
      <c r="BE135" s="313">
        <f t="shared" si="14"/>
        <v>8</v>
      </c>
      <c r="BF135" s="312" t="str">
        <f t="shared" si="15"/>
        <v>C</v>
      </c>
      <c r="BG135" s="230">
        <v>1</v>
      </c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313">
        <f t="shared" si="16"/>
        <v>1</v>
      </c>
      <c r="BT135" s="312" t="str">
        <f t="shared" si="17"/>
        <v>NI</v>
      </c>
    </row>
    <row r="136" spans="1:72" ht="15" thickBot="1" x14ac:dyDescent="0.35">
      <c r="A136" s="12">
        <f t="shared" si="24"/>
        <v>130</v>
      </c>
      <c r="B136" s="7" t="s">
        <v>1899</v>
      </c>
      <c r="C136" s="3"/>
      <c r="D136" s="3"/>
      <c r="E136" s="28"/>
      <c r="F136" s="247">
        <v>0</v>
      </c>
      <c r="G136" s="254">
        <v>0</v>
      </c>
      <c r="H136" s="254">
        <v>0</v>
      </c>
      <c r="I136" s="254">
        <v>0</v>
      </c>
      <c r="J136" s="254">
        <v>0</v>
      </c>
      <c r="K136" s="13">
        <v>0</v>
      </c>
      <c r="L136" s="13">
        <v>0</v>
      </c>
      <c r="M136" s="13">
        <v>0</v>
      </c>
      <c r="N136" s="13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  <c r="V136" s="35">
        <v>0</v>
      </c>
      <c r="W136" s="301">
        <f t="shared" si="18"/>
        <v>0</v>
      </c>
      <c r="X136" s="302" t="str">
        <f t="shared" si="19"/>
        <v>-</v>
      </c>
      <c r="Y136" s="51">
        <v>0</v>
      </c>
      <c r="Z136" s="136">
        <v>1</v>
      </c>
      <c r="AA136" s="149">
        <v>0</v>
      </c>
      <c r="AB136" s="149">
        <v>0</v>
      </c>
      <c r="AC136" s="149">
        <v>0</v>
      </c>
      <c r="AD136" s="149">
        <v>1</v>
      </c>
      <c r="AE136" s="149">
        <v>0</v>
      </c>
      <c r="AF136" s="149">
        <v>0</v>
      </c>
      <c r="AG136" s="149">
        <v>0</v>
      </c>
      <c r="AH136" s="149">
        <v>0</v>
      </c>
      <c r="AI136" s="149">
        <v>0</v>
      </c>
      <c r="AJ136" s="149">
        <v>0</v>
      </c>
      <c r="AK136" s="149">
        <v>0</v>
      </c>
      <c r="AL136" s="149">
        <v>0</v>
      </c>
      <c r="AM136" s="149">
        <v>0</v>
      </c>
      <c r="AN136" s="149">
        <v>0</v>
      </c>
      <c r="AO136" s="149">
        <v>0</v>
      </c>
      <c r="AP136" s="311">
        <v>0</v>
      </c>
      <c r="AQ136" s="313">
        <f t="shared" si="20"/>
        <v>2</v>
      </c>
      <c r="AR136" s="312" t="str">
        <f t="shared" si="21"/>
        <v>O</v>
      </c>
      <c r="AS136" s="177">
        <v>0</v>
      </c>
      <c r="AT136" s="149">
        <v>0</v>
      </c>
      <c r="AU136" s="149">
        <v>0</v>
      </c>
      <c r="AV136" s="149">
        <v>0</v>
      </c>
      <c r="AW136" s="149">
        <v>0</v>
      </c>
      <c r="AX136" s="149">
        <v>0</v>
      </c>
      <c r="AY136" s="149">
        <v>0</v>
      </c>
      <c r="AZ136" s="149">
        <v>0</v>
      </c>
      <c r="BA136" s="149">
        <v>0</v>
      </c>
      <c r="BB136" s="149">
        <v>0</v>
      </c>
      <c r="BC136" s="149">
        <v>0</v>
      </c>
      <c r="BD136" s="314">
        <v>0</v>
      </c>
      <c r="BE136" s="313">
        <f t="shared" ref="BE136:BE146" si="25">SUM(AS136:BD136)</f>
        <v>0</v>
      </c>
      <c r="BF136" s="312" t="str">
        <f t="shared" ref="BF136:BF146" si="26">IF(BE136&gt;=5,"C",IF(BE136=0,"-",IF(BE136=1,"NI",IF(BE136&gt;1,"O",IF(BE136&gt;5,"O")))))</f>
        <v>-</v>
      </c>
      <c r="BG136" s="230">
        <v>0</v>
      </c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313">
        <f t="shared" ref="BS136:BS146" si="27">SUM(BG136:BR136)</f>
        <v>0</v>
      </c>
      <c r="BT136" s="312" t="str">
        <f t="shared" ref="BT136:BT146" si="28">IF(BS136&gt;=5,"C",IF(BS136=0,"-",IF(BS136=1,"NI",IF(BS136&gt;1,"O",IF(BS136&gt;5,"O")))))</f>
        <v>-</v>
      </c>
    </row>
    <row r="137" spans="1:72" ht="15" thickBot="1" x14ac:dyDescent="0.35">
      <c r="A137" s="12">
        <f t="shared" si="24"/>
        <v>131</v>
      </c>
      <c r="B137" s="7" t="s">
        <v>2120</v>
      </c>
      <c r="C137" s="3"/>
      <c r="D137" s="3"/>
      <c r="E137" s="28"/>
      <c r="F137" s="247">
        <v>0</v>
      </c>
      <c r="G137" s="254">
        <v>0</v>
      </c>
      <c r="H137" s="254">
        <v>0</v>
      </c>
      <c r="I137" s="254">
        <v>0</v>
      </c>
      <c r="J137" s="254">
        <v>0</v>
      </c>
      <c r="K137" s="13">
        <v>0</v>
      </c>
      <c r="L137" s="13">
        <v>0</v>
      </c>
      <c r="M137" s="13">
        <v>0</v>
      </c>
      <c r="N137" s="13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  <c r="V137" s="35">
        <v>0</v>
      </c>
      <c r="W137" s="301">
        <f t="shared" si="18"/>
        <v>0</v>
      </c>
      <c r="X137" s="302" t="str">
        <f t="shared" si="19"/>
        <v>-</v>
      </c>
      <c r="Y137" s="51">
        <v>0</v>
      </c>
      <c r="Z137" s="136">
        <v>0</v>
      </c>
      <c r="AA137" s="149">
        <v>0</v>
      </c>
      <c r="AB137" s="149">
        <v>0</v>
      </c>
      <c r="AC137" s="149">
        <v>0</v>
      </c>
      <c r="AD137" s="149">
        <v>0</v>
      </c>
      <c r="AE137" s="149">
        <v>0</v>
      </c>
      <c r="AF137" s="149">
        <v>0</v>
      </c>
      <c r="AG137" s="149">
        <v>0</v>
      </c>
      <c r="AH137" s="149">
        <v>0</v>
      </c>
      <c r="AI137" s="149">
        <v>0</v>
      </c>
      <c r="AJ137" s="149">
        <v>0</v>
      </c>
      <c r="AK137" s="149">
        <v>0</v>
      </c>
      <c r="AL137" s="149">
        <v>0</v>
      </c>
      <c r="AM137" s="149">
        <v>0</v>
      </c>
      <c r="AN137" s="149">
        <v>0</v>
      </c>
      <c r="AO137" s="149">
        <v>0</v>
      </c>
      <c r="AP137" s="311">
        <v>0</v>
      </c>
      <c r="AQ137" s="313">
        <f t="shared" si="20"/>
        <v>0</v>
      </c>
      <c r="AR137" s="312" t="str">
        <f t="shared" si="21"/>
        <v>-</v>
      </c>
      <c r="AS137" s="177">
        <v>0</v>
      </c>
      <c r="AT137" s="149">
        <v>0</v>
      </c>
      <c r="AU137" s="149">
        <v>0</v>
      </c>
      <c r="AV137" s="149">
        <v>0</v>
      </c>
      <c r="AW137" s="149">
        <v>0</v>
      </c>
      <c r="AX137" s="149">
        <v>0</v>
      </c>
      <c r="AY137" s="149">
        <v>0</v>
      </c>
      <c r="AZ137" s="149">
        <v>0</v>
      </c>
      <c r="BA137" s="149">
        <v>0</v>
      </c>
      <c r="BB137" s="149">
        <v>0</v>
      </c>
      <c r="BC137" s="149">
        <v>0</v>
      </c>
      <c r="BD137" s="314">
        <v>1</v>
      </c>
      <c r="BE137" s="313">
        <f t="shared" si="25"/>
        <v>1</v>
      </c>
      <c r="BF137" s="312" t="str">
        <f t="shared" si="26"/>
        <v>NI</v>
      </c>
      <c r="BG137" s="230">
        <v>0</v>
      </c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313">
        <f t="shared" si="27"/>
        <v>0</v>
      </c>
      <c r="BT137" s="312" t="str">
        <f t="shared" si="28"/>
        <v>-</v>
      </c>
    </row>
    <row r="138" spans="1:72" ht="15" thickBot="1" x14ac:dyDescent="0.35">
      <c r="A138" s="12">
        <f t="shared" si="24"/>
        <v>132</v>
      </c>
      <c r="B138" s="7" t="s">
        <v>1886</v>
      </c>
      <c r="C138" s="3">
        <v>67</v>
      </c>
      <c r="D138" s="3"/>
      <c r="E138" s="28"/>
      <c r="F138" s="248">
        <v>1</v>
      </c>
      <c r="G138" s="254">
        <v>1</v>
      </c>
      <c r="H138" s="254">
        <v>1</v>
      </c>
      <c r="I138" s="254">
        <v>0</v>
      </c>
      <c r="J138" s="254">
        <v>1</v>
      </c>
      <c r="K138" s="13">
        <v>0</v>
      </c>
      <c r="L138" s="13">
        <v>1</v>
      </c>
      <c r="M138" s="12">
        <v>1</v>
      </c>
      <c r="N138" s="12">
        <v>1</v>
      </c>
      <c r="O138" s="85">
        <v>1</v>
      </c>
      <c r="P138" s="85">
        <v>0</v>
      </c>
      <c r="Q138" s="85">
        <v>0</v>
      </c>
      <c r="R138" s="85">
        <v>1</v>
      </c>
      <c r="S138" s="85">
        <v>1</v>
      </c>
      <c r="T138" s="85">
        <v>0</v>
      </c>
      <c r="U138" s="85">
        <v>1</v>
      </c>
      <c r="V138" s="85">
        <v>1</v>
      </c>
      <c r="W138" s="301">
        <f t="shared" si="18"/>
        <v>12</v>
      </c>
      <c r="X138" s="302" t="str">
        <f t="shared" si="19"/>
        <v>C</v>
      </c>
      <c r="Y138" s="53">
        <v>1</v>
      </c>
      <c r="Z138" s="136">
        <v>1</v>
      </c>
      <c r="AA138" s="149">
        <v>0</v>
      </c>
      <c r="AB138" s="149">
        <v>0</v>
      </c>
      <c r="AC138" s="149">
        <v>1</v>
      </c>
      <c r="AD138" s="149">
        <v>1</v>
      </c>
      <c r="AE138" s="149">
        <v>1</v>
      </c>
      <c r="AF138" s="149">
        <v>1</v>
      </c>
      <c r="AG138" s="149">
        <v>1</v>
      </c>
      <c r="AH138" s="149">
        <v>0</v>
      </c>
      <c r="AI138" s="149">
        <v>1</v>
      </c>
      <c r="AJ138" s="149">
        <v>1</v>
      </c>
      <c r="AK138" s="149">
        <v>0</v>
      </c>
      <c r="AL138" s="149">
        <v>1</v>
      </c>
      <c r="AM138" s="149">
        <v>1</v>
      </c>
      <c r="AN138" s="149">
        <v>1</v>
      </c>
      <c r="AO138" s="149">
        <v>1</v>
      </c>
      <c r="AP138" s="311">
        <v>1</v>
      </c>
      <c r="AQ138" s="313">
        <f t="shared" si="20"/>
        <v>14</v>
      </c>
      <c r="AR138" s="312" t="str">
        <f t="shared" si="21"/>
        <v>C</v>
      </c>
      <c r="AS138" s="177">
        <v>1</v>
      </c>
      <c r="AT138" s="149">
        <v>0</v>
      </c>
      <c r="AU138" s="149">
        <v>1</v>
      </c>
      <c r="AV138" s="149">
        <v>0</v>
      </c>
      <c r="AW138" s="149">
        <v>1</v>
      </c>
      <c r="AX138" s="149">
        <v>1</v>
      </c>
      <c r="AY138" s="149">
        <v>1</v>
      </c>
      <c r="AZ138" s="149">
        <v>0</v>
      </c>
      <c r="BA138" s="149">
        <v>1</v>
      </c>
      <c r="BB138" s="149">
        <v>1</v>
      </c>
      <c r="BC138" s="149">
        <v>0</v>
      </c>
      <c r="BD138" s="314">
        <v>0</v>
      </c>
      <c r="BE138" s="313">
        <f t="shared" si="25"/>
        <v>7</v>
      </c>
      <c r="BF138" s="312" t="str">
        <f t="shared" si="26"/>
        <v>C</v>
      </c>
      <c r="BG138" s="230">
        <v>1</v>
      </c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313">
        <f t="shared" si="27"/>
        <v>1</v>
      </c>
      <c r="BT138" s="312" t="str">
        <f t="shared" si="28"/>
        <v>NI</v>
      </c>
    </row>
    <row r="139" spans="1:72" ht="15" thickBot="1" x14ac:dyDescent="0.35">
      <c r="A139" s="12">
        <f t="shared" si="24"/>
        <v>133</v>
      </c>
      <c r="B139" s="7" t="s">
        <v>1537</v>
      </c>
      <c r="C139" s="3"/>
      <c r="D139" s="3"/>
      <c r="E139" s="28"/>
      <c r="F139" s="247">
        <v>0</v>
      </c>
      <c r="G139" s="254">
        <v>0</v>
      </c>
      <c r="H139" s="254">
        <v>0</v>
      </c>
      <c r="I139" s="254">
        <v>0</v>
      </c>
      <c r="J139" s="254">
        <v>1</v>
      </c>
      <c r="K139" s="13">
        <v>1</v>
      </c>
      <c r="L139" s="13">
        <v>0</v>
      </c>
      <c r="M139" s="13">
        <v>0</v>
      </c>
      <c r="N139" s="12">
        <v>0</v>
      </c>
      <c r="O139" s="85">
        <v>0</v>
      </c>
      <c r="P139" s="85">
        <v>1</v>
      </c>
      <c r="Q139" s="85">
        <v>0</v>
      </c>
      <c r="R139" s="85">
        <v>0</v>
      </c>
      <c r="S139" s="85">
        <v>0</v>
      </c>
      <c r="T139" s="85">
        <v>0</v>
      </c>
      <c r="U139" s="85">
        <v>0</v>
      </c>
      <c r="V139" s="85">
        <v>0</v>
      </c>
      <c r="W139" s="301">
        <f t="shared" si="18"/>
        <v>3</v>
      </c>
      <c r="X139" s="302" t="str">
        <f t="shared" si="19"/>
        <v>O</v>
      </c>
      <c r="Y139" s="51">
        <v>0</v>
      </c>
      <c r="Z139" s="136">
        <v>0</v>
      </c>
      <c r="AA139" s="149">
        <v>0</v>
      </c>
      <c r="AB139" s="149">
        <v>0</v>
      </c>
      <c r="AC139" s="149">
        <v>0</v>
      </c>
      <c r="AD139" s="149">
        <v>0</v>
      </c>
      <c r="AE139" s="149">
        <v>0</v>
      </c>
      <c r="AF139" s="149">
        <v>0</v>
      </c>
      <c r="AG139" s="149">
        <v>0</v>
      </c>
      <c r="AH139" s="149">
        <v>0</v>
      </c>
      <c r="AI139" s="149">
        <v>0</v>
      </c>
      <c r="AJ139" s="149">
        <v>0</v>
      </c>
      <c r="AK139" s="149">
        <v>0</v>
      </c>
      <c r="AL139" s="149">
        <v>0</v>
      </c>
      <c r="AM139" s="149">
        <v>0</v>
      </c>
      <c r="AN139" s="149">
        <v>0</v>
      </c>
      <c r="AO139" s="149">
        <v>0</v>
      </c>
      <c r="AP139" s="311">
        <v>0</v>
      </c>
      <c r="AQ139" s="313">
        <f t="shared" si="20"/>
        <v>0</v>
      </c>
      <c r="AR139" s="312" t="str">
        <f t="shared" si="21"/>
        <v>-</v>
      </c>
      <c r="AS139" s="177">
        <v>0</v>
      </c>
      <c r="AT139" s="149">
        <v>0</v>
      </c>
      <c r="AU139" s="149">
        <v>0</v>
      </c>
      <c r="AV139" s="149">
        <v>0</v>
      </c>
      <c r="AW139" s="149">
        <v>0</v>
      </c>
      <c r="AX139" s="149">
        <v>0</v>
      </c>
      <c r="AY139" s="149">
        <v>0</v>
      </c>
      <c r="AZ139" s="149">
        <v>0</v>
      </c>
      <c r="BA139" s="149">
        <v>0</v>
      </c>
      <c r="BB139" s="149">
        <v>0</v>
      </c>
      <c r="BC139" s="149">
        <v>0</v>
      </c>
      <c r="BD139" s="314">
        <v>0</v>
      </c>
      <c r="BE139" s="313">
        <f t="shared" si="25"/>
        <v>0</v>
      </c>
      <c r="BF139" s="312" t="str">
        <f t="shared" si="26"/>
        <v>-</v>
      </c>
      <c r="BG139" s="230">
        <v>0</v>
      </c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313">
        <f t="shared" si="27"/>
        <v>0</v>
      </c>
      <c r="BT139" s="312" t="str">
        <f t="shared" si="28"/>
        <v>-</v>
      </c>
    </row>
    <row r="140" spans="1:72" ht="15" thickBot="1" x14ac:dyDescent="0.35">
      <c r="A140" s="12">
        <f t="shared" si="24"/>
        <v>134</v>
      </c>
      <c r="B140" s="99" t="s">
        <v>1539</v>
      </c>
      <c r="C140" s="3"/>
      <c r="D140" s="3"/>
      <c r="E140" s="28"/>
      <c r="F140" s="247">
        <v>0</v>
      </c>
      <c r="G140" s="254">
        <v>0</v>
      </c>
      <c r="H140" s="254">
        <v>0</v>
      </c>
      <c r="I140" s="254">
        <v>0</v>
      </c>
      <c r="J140" s="254">
        <v>0</v>
      </c>
      <c r="K140" s="13">
        <v>0</v>
      </c>
      <c r="L140" s="13">
        <v>1</v>
      </c>
      <c r="M140" s="12">
        <v>0</v>
      </c>
      <c r="N140" s="13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  <c r="V140" s="35">
        <v>0</v>
      </c>
      <c r="W140" s="301">
        <f t="shared" si="18"/>
        <v>1</v>
      </c>
      <c r="X140" s="302" t="str">
        <f t="shared" si="19"/>
        <v>NI</v>
      </c>
      <c r="Y140" s="51">
        <v>0</v>
      </c>
      <c r="Z140" s="136">
        <v>0</v>
      </c>
      <c r="AA140" s="149">
        <v>0</v>
      </c>
      <c r="AB140" s="149">
        <v>0</v>
      </c>
      <c r="AC140" s="149">
        <v>0</v>
      </c>
      <c r="AD140" s="149">
        <v>0</v>
      </c>
      <c r="AE140" s="149">
        <v>0</v>
      </c>
      <c r="AF140" s="149">
        <v>0</v>
      </c>
      <c r="AG140" s="149">
        <v>0</v>
      </c>
      <c r="AH140" s="149">
        <v>0</v>
      </c>
      <c r="AI140" s="149">
        <v>0</v>
      </c>
      <c r="AJ140" s="149">
        <v>0</v>
      </c>
      <c r="AK140" s="149">
        <v>0</v>
      </c>
      <c r="AL140" s="149">
        <v>0</v>
      </c>
      <c r="AM140" s="149">
        <v>0</v>
      </c>
      <c r="AN140" s="149">
        <v>0</v>
      </c>
      <c r="AO140" s="149">
        <v>0</v>
      </c>
      <c r="AP140" s="311">
        <v>0</v>
      </c>
      <c r="AQ140" s="313">
        <f t="shared" si="20"/>
        <v>0</v>
      </c>
      <c r="AR140" s="312" t="str">
        <f t="shared" si="21"/>
        <v>-</v>
      </c>
      <c r="AS140" s="177">
        <v>0</v>
      </c>
      <c r="AT140" s="149">
        <v>0</v>
      </c>
      <c r="AU140" s="149">
        <v>0</v>
      </c>
      <c r="AV140" s="149">
        <v>0</v>
      </c>
      <c r="AW140" s="149">
        <v>0</v>
      </c>
      <c r="AX140" s="149">
        <v>0</v>
      </c>
      <c r="AY140" s="149">
        <v>0</v>
      </c>
      <c r="AZ140" s="149">
        <v>0</v>
      </c>
      <c r="BA140" s="149">
        <v>0</v>
      </c>
      <c r="BB140" s="149">
        <v>0</v>
      </c>
      <c r="BC140" s="149">
        <v>0</v>
      </c>
      <c r="BD140" s="314">
        <v>0</v>
      </c>
      <c r="BE140" s="313">
        <f t="shared" si="25"/>
        <v>0</v>
      </c>
      <c r="BF140" s="312" t="str">
        <f t="shared" si="26"/>
        <v>-</v>
      </c>
      <c r="BG140" s="230">
        <v>0</v>
      </c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313">
        <f t="shared" si="27"/>
        <v>0</v>
      </c>
      <c r="BT140" s="312" t="str">
        <f t="shared" si="28"/>
        <v>-</v>
      </c>
    </row>
    <row r="141" spans="1:72" ht="15" thickBot="1" x14ac:dyDescent="0.35">
      <c r="A141" s="12">
        <f t="shared" si="24"/>
        <v>135</v>
      </c>
      <c r="B141" s="99" t="s">
        <v>2050</v>
      </c>
      <c r="C141" s="3"/>
      <c r="D141" s="3"/>
      <c r="E141" s="28"/>
      <c r="F141" s="247">
        <v>0</v>
      </c>
      <c r="G141" s="247">
        <v>0</v>
      </c>
      <c r="H141" s="247">
        <v>0</v>
      </c>
      <c r="I141" s="247">
        <v>0</v>
      </c>
      <c r="J141" s="247">
        <v>0</v>
      </c>
      <c r="K141" s="247">
        <v>0</v>
      </c>
      <c r="L141" s="247">
        <v>0</v>
      </c>
      <c r="M141" s="247">
        <v>0</v>
      </c>
      <c r="N141" s="247">
        <v>0</v>
      </c>
      <c r="O141" s="247">
        <v>0</v>
      </c>
      <c r="P141" s="247">
        <v>0</v>
      </c>
      <c r="Q141" s="247">
        <v>0</v>
      </c>
      <c r="R141" s="247">
        <v>0</v>
      </c>
      <c r="S141" s="247">
        <v>0</v>
      </c>
      <c r="T141" s="247">
        <v>0</v>
      </c>
      <c r="U141" s="247">
        <v>0</v>
      </c>
      <c r="V141" s="247">
        <v>0</v>
      </c>
      <c r="W141" s="301">
        <f t="shared" si="18"/>
        <v>0</v>
      </c>
      <c r="X141" s="302" t="str">
        <f t="shared" si="19"/>
        <v>-</v>
      </c>
      <c r="Y141" s="51">
        <v>0</v>
      </c>
      <c r="Z141" s="136">
        <v>0</v>
      </c>
      <c r="AA141" s="149">
        <v>0</v>
      </c>
      <c r="AB141" s="149">
        <v>1</v>
      </c>
      <c r="AC141" s="149">
        <v>0</v>
      </c>
      <c r="AD141" s="149">
        <v>0</v>
      </c>
      <c r="AE141" s="149">
        <v>0</v>
      </c>
      <c r="AF141" s="149">
        <v>0</v>
      </c>
      <c r="AG141" s="149">
        <v>0</v>
      </c>
      <c r="AH141" s="149">
        <v>0</v>
      </c>
      <c r="AI141" s="149">
        <v>0</v>
      </c>
      <c r="AJ141" s="149">
        <v>0</v>
      </c>
      <c r="AK141" s="149">
        <v>0</v>
      </c>
      <c r="AL141" s="149">
        <v>0</v>
      </c>
      <c r="AM141" s="149">
        <v>0</v>
      </c>
      <c r="AN141" s="149">
        <v>0</v>
      </c>
      <c r="AO141" s="149">
        <v>0</v>
      </c>
      <c r="AP141" s="311">
        <v>0</v>
      </c>
      <c r="AQ141" s="313">
        <f t="shared" si="20"/>
        <v>1</v>
      </c>
      <c r="AR141" s="312" t="str">
        <f t="shared" si="21"/>
        <v>NI</v>
      </c>
      <c r="AS141" s="177">
        <v>0</v>
      </c>
      <c r="AT141" s="149">
        <v>0</v>
      </c>
      <c r="AU141" s="149">
        <v>1</v>
      </c>
      <c r="AV141" s="149">
        <v>0</v>
      </c>
      <c r="AW141" s="149">
        <v>0</v>
      </c>
      <c r="AX141" s="149">
        <v>0</v>
      </c>
      <c r="AY141" s="149">
        <v>0</v>
      </c>
      <c r="AZ141" s="149">
        <v>0</v>
      </c>
      <c r="BA141" s="149">
        <v>0</v>
      </c>
      <c r="BB141" s="149">
        <v>0</v>
      </c>
      <c r="BC141" s="149">
        <v>0</v>
      </c>
      <c r="BD141" s="314">
        <v>0</v>
      </c>
      <c r="BE141" s="313">
        <f t="shared" si="25"/>
        <v>1</v>
      </c>
      <c r="BF141" s="312" t="str">
        <f t="shared" si="26"/>
        <v>NI</v>
      </c>
      <c r="BG141" s="230">
        <v>0</v>
      </c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313">
        <f t="shared" si="27"/>
        <v>0</v>
      </c>
      <c r="BT141" s="312" t="str">
        <f t="shared" si="28"/>
        <v>-</v>
      </c>
    </row>
    <row r="142" spans="1:72" ht="15" thickBot="1" x14ac:dyDescent="0.35">
      <c r="A142" s="12">
        <f t="shared" si="24"/>
        <v>136</v>
      </c>
      <c r="B142" s="7" t="s">
        <v>1559</v>
      </c>
      <c r="C142" s="3">
        <v>59</v>
      </c>
      <c r="D142" s="3"/>
      <c r="E142" s="28"/>
      <c r="F142" s="247">
        <v>0</v>
      </c>
      <c r="G142" s="254">
        <v>0</v>
      </c>
      <c r="H142" s="254">
        <v>0</v>
      </c>
      <c r="I142" s="254">
        <v>0</v>
      </c>
      <c r="J142" s="254">
        <v>0</v>
      </c>
      <c r="K142" s="13">
        <v>0</v>
      </c>
      <c r="L142" s="13">
        <v>0</v>
      </c>
      <c r="M142" s="13">
        <v>0</v>
      </c>
      <c r="N142" s="13">
        <v>0</v>
      </c>
      <c r="O142" s="35">
        <v>0</v>
      </c>
      <c r="P142" s="35">
        <v>0</v>
      </c>
      <c r="Q142" s="35">
        <v>1</v>
      </c>
      <c r="R142" s="35">
        <v>0</v>
      </c>
      <c r="S142" s="35">
        <v>0</v>
      </c>
      <c r="T142" s="35">
        <v>0</v>
      </c>
      <c r="U142" s="35">
        <v>1</v>
      </c>
      <c r="V142" s="35">
        <v>0</v>
      </c>
      <c r="W142" s="301">
        <f t="shared" si="18"/>
        <v>2</v>
      </c>
      <c r="X142" s="302" t="str">
        <f t="shared" si="19"/>
        <v>O</v>
      </c>
      <c r="Y142" s="51">
        <v>0</v>
      </c>
      <c r="Z142" s="136">
        <v>0</v>
      </c>
      <c r="AA142" s="149">
        <v>0</v>
      </c>
      <c r="AB142" s="149">
        <v>0</v>
      </c>
      <c r="AC142" s="149">
        <v>0</v>
      </c>
      <c r="AD142" s="149">
        <v>1</v>
      </c>
      <c r="AE142" s="149">
        <v>0</v>
      </c>
      <c r="AF142" s="149">
        <v>1</v>
      </c>
      <c r="AG142" s="149">
        <v>0</v>
      </c>
      <c r="AH142" s="149">
        <v>1</v>
      </c>
      <c r="AI142" s="149">
        <v>0</v>
      </c>
      <c r="AJ142" s="149">
        <v>0</v>
      </c>
      <c r="AK142" s="149">
        <v>1</v>
      </c>
      <c r="AL142" s="149">
        <v>1</v>
      </c>
      <c r="AM142" s="149">
        <v>1</v>
      </c>
      <c r="AN142" s="149">
        <v>1</v>
      </c>
      <c r="AO142" s="149">
        <v>0</v>
      </c>
      <c r="AP142" s="311">
        <v>0</v>
      </c>
      <c r="AQ142" s="313">
        <f t="shared" si="20"/>
        <v>7</v>
      </c>
      <c r="AR142" s="312" t="str">
        <f t="shared" si="21"/>
        <v>C</v>
      </c>
      <c r="AS142" s="177">
        <v>1</v>
      </c>
      <c r="AT142" s="149">
        <v>0</v>
      </c>
      <c r="AU142" s="149">
        <v>0</v>
      </c>
      <c r="AV142" s="149">
        <v>0</v>
      </c>
      <c r="AW142" s="149">
        <v>0</v>
      </c>
      <c r="AX142" s="149">
        <v>0</v>
      </c>
      <c r="AY142" s="149">
        <v>0</v>
      </c>
      <c r="AZ142" s="149">
        <v>0</v>
      </c>
      <c r="BA142" s="149">
        <v>0</v>
      </c>
      <c r="BB142" s="149">
        <v>0</v>
      </c>
      <c r="BC142" s="149">
        <v>0</v>
      </c>
      <c r="BD142" s="314">
        <v>0</v>
      </c>
      <c r="BE142" s="313">
        <f t="shared" si="25"/>
        <v>1</v>
      </c>
      <c r="BF142" s="312" t="str">
        <f t="shared" si="26"/>
        <v>NI</v>
      </c>
      <c r="BG142" s="230">
        <v>0</v>
      </c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313">
        <f t="shared" si="27"/>
        <v>0</v>
      </c>
      <c r="BT142" s="312" t="str">
        <f t="shared" si="28"/>
        <v>-</v>
      </c>
    </row>
    <row r="143" spans="1:72" ht="15" thickBot="1" x14ac:dyDescent="0.35">
      <c r="A143" s="12">
        <f t="shared" si="24"/>
        <v>137</v>
      </c>
      <c r="B143" s="299" t="s">
        <v>2055</v>
      </c>
      <c r="C143" s="3">
        <v>64</v>
      </c>
      <c r="D143" s="3"/>
      <c r="E143" s="28"/>
      <c r="F143" s="248">
        <v>0</v>
      </c>
      <c r="G143" s="254">
        <v>0</v>
      </c>
      <c r="H143" s="254">
        <v>0</v>
      </c>
      <c r="I143" s="254">
        <v>0</v>
      </c>
      <c r="J143" s="254">
        <v>0</v>
      </c>
      <c r="K143" s="13">
        <v>0</v>
      </c>
      <c r="L143" s="13">
        <v>0</v>
      </c>
      <c r="M143" s="13">
        <v>0</v>
      </c>
      <c r="N143" s="13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01">
        <f t="shared" si="18"/>
        <v>0</v>
      </c>
      <c r="X143" s="302" t="str">
        <f t="shared" si="19"/>
        <v>-</v>
      </c>
      <c r="Y143" s="53">
        <v>0</v>
      </c>
      <c r="Z143" s="136">
        <v>0</v>
      </c>
      <c r="AA143" s="149">
        <v>1</v>
      </c>
      <c r="AB143" s="35">
        <v>0</v>
      </c>
      <c r="AC143" s="149">
        <v>1</v>
      </c>
      <c r="AD143" s="149">
        <v>0</v>
      </c>
      <c r="AE143" s="149">
        <v>0</v>
      </c>
      <c r="AF143" s="149">
        <v>0</v>
      </c>
      <c r="AG143" s="149">
        <v>0</v>
      </c>
      <c r="AH143" s="149">
        <v>0</v>
      </c>
      <c r="AI143" s="149">
        <v>0</v>
      </c>
      <c r="AJ143" s="149">
        <v>0</v>
      </c>
      <c r="AK143" s="149">
        <v>0</v>
      </c>
      <c r="AL143" s="149">
        <v>0</v>
      </c>
      <c r="AM143" s="149">
        <v>0</v>
      </c>
      <c r="AN143" s="149">
        <v>0</v>
      </c>
      <c r="AO143" s="149">
        <v>0</v>
      </c>
      <c r="AP143" s="311">
        <v>0</v>
      </c>
      <c r="AQ143" s="313">
        <f t="shared" si="20"/>
        <v>2</v>
      </c>
      <c r="AR143" s="312" t="str">
        <f t="shared" si="21"/>
        <v>O</v>
      </c>
      <c r="AS143" s="177">
        <v>0</v>
      </c>
      <c r="AT143" s="149">
        <v>0</v>
      </c>
      <c r="AU143" s="149">
        <v>0</v>
      </c>
      <c r="AV143" s="149">
        <v>0</v>
      </c>
      <c r="AW143" s="149">
        <v>0</v>
      </c>
      <c r="AX143" s="149">
        <v>0</v>
      </c>
      <c r="AY143" s="149">
        <v>0</v>
      </c>
      <c r="AZ143" s="149">
        <v>0</v>
      </c>
      <c r="BA143" s="149">
        <v>0</v>
      </c>
      <c r="BB143" s="149">
        <v>0</v>
      </c>
      <c r="BC143" s="149">
        <v>0</v>
      </c>
      <c r="BD143" s="314">
        <v>0</v>
      </c>
      <c r="BE143" s="313">
        <f t="shared" si="25"/>
        <v>0</v>
      </c>
      <c r="BF143" s="312" t="str">
        <f t="shared" si="26"/>
        <v>-</v>
      </c>
      <c r="BG143" s="230">
        <v>0</v>
      </c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313">
        <f t="shared" si="27"/>
        <v>0</v>
      </c>
      <c r="BT143" s="312" t="str">
        <f t="shared" si="28"/>
        <v>-</v>
      </c>
    </row>
    <row r="144" spans="1:72" ht="15" thickBot="1" x14ac:dyDescent="0.35">
      <c r="A144" s="12">
        <f t="shared" si="24"/>
        <v>138</v>
      </c>
      <c r="B144" s="7" t="s">
        <v>2117</v>
      </c>
      <c r="C144" s="3"/>
      <c r="D144" s="3"/>
      <c r="E144" s="28"/>
      <c r="F144" s="248">
        <v>0</v>
      </c>
      <c r="G144" s="254">
        <v>0</v>
      </c>
      <c r="H144" s="254">
        <v>0</v>
      </c>
      <c r="I144" s="254">
        <v>0</v>
      </c>
      <c r="J144" s="254">
        <v>0</v>
      </c>
      <c r="K144" s="13">
        <v>0</v>
      </c>
      <c r="L144" s="13">
        <v>0</v>
      </c>
      <c r="M144" s="12">
        <v>0</v>
      </c>
      <c r="N144" s="12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301">
        <f t="shared" ref="W144" si="29">SUM(F144:V144)</f>
        <v>0</v>
      </c>
      <c r="X144" s="302" t="str">
        <f t="shared" ref="X144" si="30">IF(W144&gt;=5,"C",IF(W144=0,"-",IF(W144=1,"NI",IF(W144&gt;1,"O",IF(W144&gt;5,"O")))))</f>
        <v>-</v>
      </c>
      <c r="Y144" s="53">
        <v>0</v>
      </c>
      <c r="Z144" s="136">
        <v>0</v>
      </c>
      <c r="AA144" s="136">
        <v>0</v>
      </c>
      <c r="AB144" s="13">
        <v>0</v>
      </c>
      <c r="AC144" s="136">
        <v>0</v>
      </c>
      <c r="AD144" s="136">
        <v>0</v>
      </c>
      <c r="AE144" s="136">
        <v>0</v>
      </c>
      <c r="AF144" s="171">
        <v>0</v>
      </c>
      <c r="AG144" s="171">
        <v>0</v>
      </c>
      <c r="AH144" s="161">
        <v>0</v>
      </c>
      <c r="AI144" s="161">
        <v>0</v>
      </c>
      <c r="AJ144" s="161">
        <v>0</v>
      </c>
      <c r="AK144" s="161">
        <v>0</v>
      </c>
      <c r="AL144" s="161">
        <v>0</v>
      </c>
      <c r="AM144" s="161">
        <v>0</v>
      </c>
      <c r="AN144" s="161">
        <v>0</v>
      </c>
      <c r="AO144" s="161">
        <v>0</v>
      </c>
      <c r="AP144" s="166">
        <v>0</v>
      </c>
      <c r="AQ144" s="313">
        <f t="shared" ref="AQ144" si="31">SUM(Y144:AP144)</f>
        <v>0</v>
      </c>
      <c r="AR144" s="312" t="str">
        <f t="shared" ref="AR144" si="32">IF(AQ144&gt;=5,"C",IF(AQ144=0,"-",IF(AQ144=1,"NI",IF(AQ144&gt;1,"O",IF(AQ144&gt;5,"O")))))</f>
        <v>-</v>
      </c>
      <c r="AS144" s="177">
        <v>0</v>
      </c>
      <c r="AT144" s="149">
        <v>0</v>
      </c>
      <c r="AU144" s="149">
        <v>0</v>
      </c>
      <c r="AV144" s="149">
        <v>0</v>
      </c>
      <c r="AW144" s="149">
        <v>0</v>
      </c>
      <c r="AX144" s="149">
        <v>0</v>
      </c>
      <c r="AY144" s="149">
        <v>0</v>
      </c>
      <c r="AZ144" s="149">
        <v>0</v>
      </c>
      <c r="BA144" s="149">
        <v>0</v>
      </c>
      <c r="BB144" s="149">
        <v>0</v>
      </c>
      <c r="BC144" s="149">
        <v>1</v>
      </c>
      <c r="BD144" s="314">
        <v>0</v>
      </c>
      <c r="BE144" s="313">
        <f t="shared" si="25"/>
        <v>1</v>
      </c>
      <c r="BF144" s="312" t="str">
        <f t="shared" si="26"/>
        <v>NI</v>
      </c>
      <c r="BG144" s="230">
        <v>0</v>
      </c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313">
        <f t="shared" si="27"/>
        <v>0</v>
      </c>
      <c r="BT144" s="312" t="str">
        <f t="shared" si="28"/>
        <v>-</v>
      </c>
    </row>
    <row r="145" spans="1:72" ht="15" thickBot="1" x14ac:dyDescent="0.35">
      <c r="A145" s="12">
        <f t="shared" si="24"/>
        <v>139</v>
      </c>
      <c r="B145" s="7"/>
      <c r="C145" s="3"/>
      <c r="D145" s="3"/>
      <c r="E145" s="28"/>
      <c r="F145" s="247"/>
      <c r="G145" s="254"/>
      <c r="H145" s="254"/>
      <c r="I145" s="254"/>
      <c r="J145" s="254"/>
      <c r="K145" s="13"/>
      <c r="L145" s="13"/>
      <c r="M145" s="12"/>
      <c r="N145" s="13"/>
      <c r="O145" s="35"/>
      <c r="P145" s="35"/>
      <c r="Q145" s="35"/>
      <c r="R145" s="35"/>
      <c r="S145" s="35"/>
      <c r="T145" s="35"/>
      <c r="U145" s="35"/>
      <c r="V145" s="35"/>
      <c r="W145" s="35">
        <f t="shared" ref="W145:W146" si="33">SUM(F145:N145)</f>
        <v>0</v>
      </c>
      <c r="X145" s="52"/>
      <c r="Y145" s="51"/>
      <c r="Z145" s="136"/>
      <c r="AA145" s="136"/>
      <c r="AB145" s="13"/>
      <c r="AC145" s="136"/>
      <c r="AD145" s="136"/>
      <c r="AE145" s="136"/>
      <c r="AF145" s="171"/>
      <c r="AG145" s="136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35">
        <f t="shared" ref="AQ145:AQ146" si="34">SUM(Y145:AP145)</f>
        <v>0</v>
      </c>
      <c r="AR145" s="50"/>
      <c r="AS145" s="177">
        <v>0</v>
      </c>
      <c r="AT145" s="149">
        <v>0</v>
      </c>
      <c r="AU145" s="149">
        <v>0</v>
      </c>
      <c r="AV145" s="149">
        <v>0</v>
      </c>
      <c r="AW145" s="149">
        <v>0</v>
      </c>
      <c r="AX145" s="149">
        <v>0</v>
      </c>
      <c r="AY145" s="149">
        <v>0</v>
      </c>
      <c r="AZ145" s="149">
        <v>0</v>
      </c>
      <c r="BA145" s="149">
        <v>0</v>
      </c>
      <c r="BB145" s="149">
        <v>0</v>
      </c>
      <c r="BC145" s="149">
        <v>0</v>
      </c>
      <c r="BD145" s="314">
        <v>0</v>
      </c>
      <c r="BE145" s="313">
        <f t="shared" si="25"/>
        <v>0</v>
      </c>
      <c r="BF145" s="312" t="str">
        <f t="shared" si="26"/>
        <v>-</v>
      </c>
      <c r="BG145" s="230">
        <v>0</v>
      </c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313">
        <f t="shared" si="27"/>
        <v>0</v>
      </c>
      <c r="BT145" s="312" t="str">
        <f t="shared" si="28"/>
        <v>-</v>
      </c>
    </row>
    <row r="146" spans="1:72" ht="15" thickBot="1" x14ac:dyDescent="0.35">
      <c r="A146" s="12">
        <f t="shared" si="24"/>
        <v>140</v>
      </c>
      <c r="B146" s="7"/>
      <c r="C146" s="3"/>
      <c r="D146" s="3"/>
      <c r="E146" s="28"/>
      <c r="F146" s="248"/>
      <c r="G146" s="254"/>
      <c r="H146" s="254"/>
      <c r="I146" s="254"/>
      <c r="J146" s="254"/>
      <c r="K146" s="13"/>
      <c r="L146" s="12"/>
      <c r="M146" s="12"/>
      <c r="N146" s="13"/>
      <c r="O146" s="35"/>
      <c r="P146" s="35"/>
      <c r="Q146" s="35"/>
      <c r="R146" s="35"/>
      <c r="S146" s="35"/>
      <c r="T146" s="35"/>
      <c r="U146" s="35"/>
      <c r="V146" s="35"/>
      <c r="W146" s="35">
        <f t="shared" si="33"/>
        <v>0</v>
      </c>
      <c r="X146" s="52"/>
      <c r="Y146" s="53"/>
      <c r="Z146" s="136"/>
      <c r="AA146" s="136"/>
      <c r="AB146" s="13"/>
      <c r="AC146" s="136"/>
      <c r="AD146" s="136"/>
      <c r="AE146" s="171"/>
      <c r="AF146" s="171"/>
      <c r="AG146" s="136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35">
        <f t="shared" si="34"/>
        <v>0</v>
      </c>
      <c r="AR146" s="52"/>
      <c r="AS146" s="177">
        <v>0</v>
      </c>
      <c r="AT146" s="149">
        <v>0</v>
      </c>
      <c r="AU146" s="149">
        <v>0</v>
      </c>
      <c r="AV146" s="149">
        <v>0</v>
      </c>
      <c r="AW146" s="149">
        <v>0</v>
      </c>
      <c r="AX146" s="149">
        <v>0</v>
      </c>
      <c r="AY146" s="149">
        <v>0</v>
      </c>
      <c r="AZ146" s="149">
        <v>0</v>
      </c>
      <c r="BA146" s="149">
        <v>0</v>
      </c>
      <c r="BB146" s="149">
        <v>0</v>
      </c>
      <c r="BC146" s="149">
        <v>0</v>
      </c>
      <c r="BD146" s="35">
        <v>0</v>
      </c>
      <c r="BE146" s="300">
        <f t="shared" si="25"/>
        <v>0</v>
      </c>
      <c r="BF146" s="303" t="str">
        <f t="shared" si="26"/>
        <v>-</v>
      </c>
      <c r="BG146" s="310">
        <v>0</v>
      </c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313">
        <f t="shared" si="27"/>
        <v>0</v>
      </c>
      <c r="BT146" s="312" t="str">
        <f t="shared" si="28"/>
        <v>-</v>
      </c>
    </row>
    <row r="147" spans="1:72" x14ac:dyDescent="0.3">
      <c r="A147" s="15"/>
      <c r="B147" s="24"/>
      <c r="C147" s="16"/>
      <c r="D147" s="16"/>
      <c r="E147" s="15"/>
      <c r="F147" s="315"/>
      <c r="G147" s="315"/>
      <c r="H147" s="315"/>
      <c r="I147" s="315"/>
      <c r="J147" s="315"/>
      <c r="K147" s="228"/>
      <c r="L147" s="15"/>
      <c r="M147" s="15"/>
      <c r="N147" s="228"/>
      <c r="O147" s="228"/>
      <c r="P147" s="228"/>
      <c r="Q147" s="228"/>
      <c r="R147" s="228"/>
      <c r="S147" s="228"/>
      <c r="T147" s="228"/>
      <c r="U147" s="228"/>
      <c r="V147" s="228"/>
      <c r="W147" s="228"/>
      <c r="X147" s="228"/>
      <c r="Y147" s="228"/>
      <c r="Z147" s="233"/>
      <c r="AA147" s="233"/>
      <c r="AB147" s="228"/>
      <c r="AC147" s="233"/>
      <c r="AD147" s="233"/>
      <c r="AE147" s="203"/>
      <c r="AF147" s="203"/>
      <c r="AG147" s="233"/>
      <c r="AH147" s="233"/>
      <c r="AI147" s="233"/>
      <c r="AJ147" s="233"/>
      <c r="AK147" s="233"/>
      <c r="AL147" s="233"/>
      <c r="AM147" s="233"/>
      <c r="AN147" s="233"/>
      <c r="AO147" s="233"/>
      <c r="AP147" s="233"/>
      <c r="AQ147" s="228"/>
      <c r="AR147" s="228"/>
      <c r="AS147" s="233"/>
      <c r="AT147" s="233"/>
      <c r="AU147" s="233"/>
      <c r="AV147" s="233"/>
      <c r="AW147" s="233"/>
      <c r="AX147" s="233"/>
      <c r="AY147" s="233"/>
      <c r="AZ147" s="233"/>
      <c r="BA147" s="233"/>
      <c r="BB147" s="233"/>
      <c r="BC147" s="233"/>
      <c r="BD147" s="228"/>
      <c r="BE147" s="316"/>
      <c r="BF147" s="316"/>
      <c r="BG147" s="15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316"/>
      <c r="BT147" s="316"/>
    </row>
    <row r="148" spans="1:72" x14ac:dyDescent="0.3">
      <c r="A148" s="15"/>
      <c r="B148" s="24"/>
      <c r="C148" s="16"/>
      <c r="D148" s="16"/>
      <c r="E148" s="15"/>
      <c r="F148" s="315"/>
      <c r="G148" s="315"/>
      <c r="H148" s="315"/>
      <c r="I148" s="315"/>
      <c r="J148" s="315"/>
      <c r="K148" s="228"/>
      <c r="L148" s="15"/>
      <c r="M148" s="15"/>
      <c r="N148" s="228"/>
      <c r="O148" s="228"/>
      <c r="P148" s="228"/>
      <c r="Q148" s="228"/>
      <c r="R148" s="228"/>
      <c r="S148" s="228"/>
      <c r="T148" s="228"/>
      <c r="U148" s="228"/>
      <c r="V148" s="228"/>
      <c r="W148" s="228"/>
      <c r="X148" s="228"/>
      <c r="Y148" s="228"/>
      <c r="Z148" s="233"/>
      <c r="AA148" s="233"/>
      <c r="AB148" s="228"/>
      <c r="AC148" s="233"/>
      <c r="AD148" s="233"/>
      <c r="AE148" s="203"/>
      <c r="AF148" s="203"/>
      <c r="AG148" s="233"/>
      <c r="AH148" s="233"/>
      <c r="AI148" s="233"/>
      <c r="AJ148" s="233"/>
      <c r="AK148" s="233"/>
      <c r="AL148" s="233"/>
      <c r="AM148" s="233"/>
      <c r="AN148" s="233"/>
      <c r="AO148" s="233"/>
      <c r="AP148" s="233"/>
      <c r="AQ148" s="228"/>
      <c r="AR148" s="228"/>
      <c r="AS148" s="233"/>
      <c r="AT148" s="233"/>
      <c r="AU148" s="233"/>
      <c r="AV148" s="233"/>
      <c r="AW148" s="233"/>
      <c r="AX148" s="233"/>
      <c r="AY148" s="233"/>
      <c r="AZ148" s="233"/>
      <c r="BA148" s="233"/>
      <c r="BB148" s="233"/>
      <c r="BC148" s="233"/>
      <c r="BD148" s="228"/>
      <c r="BE148" s="316"/>
      <c r="BF148" s="316"/>
      <c r="BG148" s="15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316"/>
      <c r="BT148" s="316"/>
    </row>
    <row r="149" spans="1:72" ht="15" thickBot="1" x14ac:dyDescent="0.35"/>
    <row r="150" spans="1:72" x14ac:dyDescent="0.3">
      <c r="A150"/>
      <c r="B150" s="68" t="s">
        <v>10</v>
      </c>
      <c r="C150" s="33">
        <v>1</v>
      </c>
    </row>
    <row r="151" spans="1:72" ht="15" thickBot="1" x14ac:dyDescent="0.35">
      <c r="A151"/>
      <c r="B151" s="56" t="s">
        <v>28</v>
      </c>
      <c r="C151" s="31">
        <v>0</v>
      </c>
    </row>
    <row r="152" spans="1:72" x14ac:dyDescent="0.3">
      <c r="A152"/>
      <c r="B152" s="65" t="s">
        <v>15</v>
      </c>
      <c r="C152" s="67" t="s">
        <v>19</v>
      </c>
      <c r="D152" s="66" t="s">
        <v>16</v>
      </c>
    </row>
    <row r="153" spans="1:72" x14ac:dyDescent="0.3">
      <c r="A153"/>
      <c r="B153" s="25" t="s">
        <v>4</v>
      </c>
      <c r="C153" s="30" t="s">
        <v>7</v>
      </c>
      <c r="D153" s="7" t="s">
        <v>17</v>
      </c>
    </row>
    <row r="154" spans="1:72" x14ac:dyDescent="0.3">
      <c r="A154"/>
      <c r="B154" s="25" t="s">
        <v>5</v>
      </c>
      <c r="C154" s="30" t="s">
        <v>8</v>
      </c>
      <c r="D154" s="7" t="s">
        <v>3</v>
      </c>
    </row>
    <row r="155" spans="1:72" ht="15" thickBot="1" x14ac:dyDescent="0.35">
      <c r="A155"/>
      <c r="B155" s="26" t="s">
        <v>6</v>
      </c>
      <c r="C155" s="31" t="s">
        <v>20</v>
      </c>
      <c r="D155" s="32" t="s">
        <v>18</v>
      </c>
    </row>
    <row r="156" spans="1:72" ht="15" thickBot="1" x14ac:dyDescent="0.35"/>
    <row r="157" spans="1:72" ht="16.2" thickBot="1" x14ac:dyDescent="0.35">
      <c r="B157" s="153" t="s">
        <v>943</v>
      </c>
      <c r="C157" s="154"/>
      <c r="D157" s="154"/>
      <c r="E157" s="155"/>
    </row>
    <row r="158" spans="1:72" x14ac:dyDescent="0.3">
      <c r="B158" s="64" t="s">
        <v>15</v>
      </c>
      <c r="C158" s="9" t="s">
        <v>19</v>
      </c>
      <c r="D158" s="20" t="s">
        <v>22</v>
      </c>
      <c r="E158" s="74" t="s">
        <v>16</v>
      </c>
    </row>
    <row r="159" spans="1:72" x14ac:dyDescent="0.3">
      <c r="B159" s="25" t="s">
        <v>4</v>
      </c>
      <c r="C159" s="11" t="s">
        <v>7</v>
      </c>
      <c r="D159" s="43">
        <f>COUNTIF(X7:X144,"C")</f>
        <v>8</v>
      </c>
      <c r="E159" s="27" t="s">
        <v>17</v>
      </c>
    </row>
    <row r="160" spans="1:72" x14ac:dyDescent="0.3">
      <c r="B160" s="25" t="s">
        <v>5</v>
      </c>
      <c r="C160" s="11" t="s">
        <v>8</v>
      </c>
      <c r="D160" s="43">
        <f>COUNTIF(X7:X144,"O")</f>
        <v>21</v>
      </c>
      <c r="E160" s="27" t="s">
        <v>3</v>
      </c>
    </row>
    <row r="161" spans="2:5" ht="15" thickBot="1" x14ac:dyDescent="0.35">
      <c r="B161" s="75" t="s">
        <v>6</v>
      </c>
      <c r="C161" s="8" t="s">
        <v>20</v>
      </c>
      <c r="D161" s="43">
        <f>COUNTIF(X7:X144,"NI")</f>
        <v>33</v>
      </c>
      <c r="E161" s="73" t="s">
        <v>18</v>
      </c>
    </row>
    <row r="162" spans="2:5" ht="15" thickBot="1" x14ac:dyDescent="0.35">
      <c r="B162" s="69" t="s">
        <v>22</v>
      </c>
      <c r="C162" s="71"/>
      <c r="D162" s="70">
        <f>SUM(D159:D161)</f>
        <v>62</v>
      </c>
      <c r="E162" s="71"/>
    </row>
    <row r="164" spans="2:5" x14ac:dyDescent="0.3">
      <c r="B164" s="156" t="s">
        <v>944</v>
      </c>
      <c r="C164" s="157" t="s">
        <v>19</v>
      </c>
      <c r="D164" s="158" t="s">
        <v>22</v>
      </c>
      <c r="E164" s="157" t="s">
        <v>16</v>
      </c>
    </row>
    <row r="165" spans="2:5" x14ac:dyDescent="0.3">
      <c r="B165" s="25" t="s">
        <v>4</v>
      </c>
      <c r="C165" s="11" t="s">
        <v>7</v>
      </c>
      <c r="D165" s="43">
        <f>COUNTIF(AR7:AR144,"C")</f>
        <v>9</v>
      </c>
      <c r="E165" s="27" t="s">
        <v>17</v>
      </c>
    </row>
    <row r="166" spans="2:5" x14ac:dyDescent="0.3">
      <c r="B166" s="25" t="s">
        <v>5</v>
      </c>
      <c r="C166" s="11" t="s">
        <v>8</v>
      </c>
      <c r="D166" s="43">
        <f>COUNTIF(AR7:AR144,"O")</f>
        <v>23</v>
      </c>
      <c r="E166" s="27" t="s">
        <v>3</v>
      </c>
    </row>
    <row r="167" spans="2:5" ht="15" thickBot="1" x14ac:dyDescent="0.35">
      <c r="B167" s="75" t="s">
        <v>6</v>
      </c>
      <c r="C167" s="8" t="s">
        <v>20</v>
      </c>
      <c r="D167" s="44">
        <f>COUNTIF(AR7:AR144,"NI")</f>
        <v>37</v>
      </c>
      <c r="E167" s="73" t="s">
        <v>18</v>
      </c>
    </row>
    <row r="168" spans="2:5" ht="15" thickBot="1" x14ac:dyDescent="0.35">
      <c r="B168" s="69" t="s">
        <v>22</v>
      </c>
      <c r="C168" s="71"/>
      <c r="D168" s="70">
        <f>SUM(D165:D167)</f>
        <v>69</v>
      </c>
      <c r="E168" s="71"/>
    </row>
    <row r="170" spans="2:5" x14ac:dyDescent="0.3">
      <c r="B170" s="195" t="s">
        <v>1075</v>
      </c>
      <c r="C170" s="196" t="s">
        <v>19</v>
      </c>
      <c r="D170" s="197" t="s">
        <v>22</v>
      </c>
      <c r="E170" s="196" t="s">
        <v>16</v>
      </c>
    </row>
    <row r="171" spans="2:5" x14ac:dyDescent="0.3">
      <c r="B171" s="25" t="s">
        <v>4</v>
      </c>
      <c r="C171" s="11" t="s">
        <v>7</v>
      </c>
      <c r="D171" s="43">
        <f>COUNTIF(BF7:BF144,"C")</f>
        <v>6</v>
      </c>
      <c r="E171" s="27" t="s">
        <v>17</v>
      </c>
    </row>
    <row r="172" spans="2:5" x14ac:dyDescent="0.3">
      <c r="B172" s="25" t="s">
        <v>5</v>
      </c>
      <c r="C172" s="11" t="s">
        <v>8</v>
      </c>
      <c r="D172" s="43">
        <f>COUNTIF(BF7:BF144,"O")</f>
        <v>18</v>
      </c>
      <c r="E172" s="27" t="s">
        <v>3</v>
      </c>
    </row>
    <row r="173" spans="2:5" ht="15" thickBot="1" x14ac:dyDescent="0.35">
      <c r="B173" s="75" t="s">
        <v>6</v>
      </c>
      <c r="C173" s="8" t="s">
        <v>20</v>
      </c>
      <c r="D173" s="44">
        <f>COUNTIF(BF7:BF144,"NI")</f>
        <v>36</v>
      </c>
      <c r="E173" s="73" t="s">
        <v>18</v>
      </c>
    </row>
    <row r="174" spans="2:5" ht="15" thickBot="1" x14ac:dyDescent="0.35">
      <c r="B174" s="69" t="s">
        <v>22</v>
      </c>
      <c r="C174" s="71"/>
      <c r="D174" s="70">
        <f>SUM(D171:D173)</f>
        <v>60</v>
      </c>
      <c r="E174" s="71"/>
    </row>
    <row r="195" spans="1:24" x14ac:dyDescent="0.3">
      <c r="A195"/>
      <c r="E195" s="1"/>
      <c r="X195"/>
    </row>
    <row r="196" spans="1:24" x14ac:dyDescent="0.3">
      <c r="A196"/>
      <c r="E196" s="1"/>
      <c r="X196"/>
    </row>
    <row r="197" spans="1:24" x14ac:dyDescent="0.3">
      <c r="A197"/>
      <c r="E197" s="1"/>
      <c r="X197"/>
    </row>
    <row r="198" spans="1:24" x14ac:dyDescent="0.3">
      <c r="A198"/>
      <c r="E198" s="1"/>
      <c r="X198"/>
    </row>
    <row r="199" spans="1:24" x14ac:dyDescent="0.3">
      <c r="A199"/>
      <c r="E199" s="1"/>
      <c r="X199"/>
    </row>
  </sheetData>
  <sortState ref="A4:AT133">
    <sortCondition ref="A71"/>
  </sortState>
  <mergeCells count="10">
    <mergeCell ref="BG4:BT4"/>
    <mergeCell ref="BG5:BO5"/>
    <mergeCell ref="F5:N5"/>
    <mergeCell ref="Y5:AG5"/>
    <mergeCell ref="AS5:BA5"/>
    <mergeCell ref="E1:N1"/>
    <mergeCell ref="E2:N2"/>
    <mergeCell ref="F4:X4"/>
    <mergeCell ref="Y4:AR4"/>
    <mergeCell ref="AS4:BF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433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4337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77"/>
  <sheetViews>
    <sheetView zoomScale="80" zoomScaleNormal="80" workbookViewId="0">
      <selection activeCell="E161" sqref="B143:E161"/>
    </sheetView>
  </sheetViews>
  <sheetFormatPr baseColWidth="10" defaultRowHeight="14.4" x14ac:dyDescent="0.3"/>
  <cols>
    <col min="1" max="1" width="6.33203125" style="1" customWidth="1"/>
    <col min="2" max="2" width="31.44140625" customWidth="1"/>
    <col min="3" max="3" width="8.33203125" customWidth="1"/>
    <col min="4" max="4" width="12.33203125" customWidth="1"/>
    <col min="5" max="5" width="11.44140625" customWidth="1"/>
    <col min="6" max="7" width="10.44140625" style="130" customWidth="1"/>
    <col min="8" max="8" width="11.33203125" style="130" customWidth="1"/>
    <col min="9" max="9" width="9" style="124" customWidth="1"/>
    <col min="10" max="10" width="9.5546875" style="130" customWidth="1"/>
    <col min="11" max="11" width="10" style="130" customWidth="1"/>
    <col min="12" max="12" width="9.88671875" style="130" customWidth="1"/>
    <col min="13" max="13" width="11" customWidth="1"/>
    <col min="14" max="14" width="11" style="1" customWidth="1"/>
    <col min="15" max="15" width="11.109375" style="130" customWidth="1"/>
    <col min="16" max="21" width="11.44140625" style="130"/>
    <col min="24" max="26" width="11.44140625" style="130"/>
    <col min="27" max="27" width="11.44140625" style="124"/>
    <col min="28" max="30" width="11.44140625" style="130"/>
  </cols>
  <sheetData>
    <row r="1" spans="1:32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77"/>
    </row>
    <row r="2" spans="1:32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"/>
    </row>
    <row r="3" spans="1:32" ht="16.5" thickBot="1" x14ac:dyDescent="0.3">
      <c r="A3" s="77"/>
      <c r="E3" s="77"/>
      <c r="F3" s="139"/>
      <c r="G3" s="139"/>
      <c r="H3" s="139"/>
      <c r="I3" s="241"/>
      <c r="J3" s="139"/>
      <c r="K3" s="139"/>
      <c r="L3" s="160"/>
      <c r="M3" s="77"/>
    </row>
    <row r="4" spans="1:32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60"/>
      <c r="O4" s="463" t="s">
        <v>26</v>
      </c>
      <c r="P4" s="461"/>
      <c r="Q4" s="461"/>
      <c r="R4" s="461"/>
      <c r="S4" s="461"/>
      <c r="T4" s="461"/>
      <c r="U4" s="461"/>
      <c r="V4" s="461"/>
      <c r="W4" s="462"/>
      <c r="X4" s="452" t="s">
        <v>27</v>
      </c>
      <c r="Y4" s="453"/>
      <c r="Z4" s="453"/>
      <c r="AA4" s="453"/>
      <c r="AB4" s="453"/>
      <c r="AC4" s="453"/>
      <c r="AD4" s="453"/>
      <c r="AE4" s="453"/>
      <c r="AF4" s="454"/>
    </row>
    <row r="5" spans="1:32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78"/>
      <c r="N5" s="47"/>
      <c r="O5" s="455" t="s">
        <v>25</v>
      </c>
      <c r="P5" s="456"/>
      <c r="Q5" s="456"/>
      <c r="R5" s="456"/>
      <c r="S5" s="456"/>
      <c r="T5" s="456"/>
      <c r="U5" s="456"/>
      <c r="V5" s="78"/>
      <c r="W5" s="47"/>
      <c r="X5" s="455" t="s">
        <v>25</v>
      </c>
      <c r="Y5" s="456"/>
      <c r="Z5" s="456"/>
      <c r="AA5" s="456"/>
      <c r="AB5" s="456"/>
      <c r="AC5" s="456"/>
      <c r="AD5" s="456"/>
      <c r="AE5" s="78"/>
      <c r="AF5" s="48"/>
    </row>
    <row r="6" spans="1:32" ht="32.25" thickBot="1" x14ac:dyDescent="0.3">
      <c r="A6" s="60" t="s">
        <v>1</v>
      </c>
      <c r="B6" s="61" t="s">
        <v>0</v>
      </c>
      <c r="C6" s="238" t="s">
        <v>23</v>
      </c>
      <c r="D6" s="238" t="s">
        <v>24</v>
      </c>
      <c r="E6" s="19" t="s">
        <v>9</v>
      </c>
      <c r="F6" s="239">
        <v>5</v>
      </c>
      <c r="G6" s="240">
        <v>10</v>
      </c>
      <c r="H6" s="144" t="s">
        <v>203</v>
      </c>
      <c r="I6" s="146" t="s">
        <v>80</v>
      </c>
      <c r="J6" s="144" t="s">
        <v>208</v>
      </c>
      <c r="K6" s="144" t="s">
        <v>81</v>
      </c>
      <c r="L6" s="144" t="s">
        <v>210</v>
      </c>
      <c r="M6" s="41" t="s">
        <v>13</v>
      </c>
      <c r="N6" s="42" t="s">
        <v>14</v>
      </c>
      <c r="O6" s="176">
        <v>10</v>
      </c>
      <c r="P6" s="143">
        <v>15</v>
      </c>
      <c r="Q6" s="144" t="s">
        <v>80</v>
      </c>
      <c r="R6" s="144" t="s">
        <v>246</v>
      </c>
      <c r="S6" s="144" t="s">
        <v>81</v>
      </c>
      <c r="T6" s="144" t="s">
        <v>247</v>
      </c>
      <c r="U6" s="144" t="s">
        <v>1732</v>
      </c>
      <c r="V6" s="41" t="s">
        <v>13</v>
      </c>
      <c r="W6" s="42" t="s">
        <v>14</v>
      </c>
      <c r="X6" s="176">
        <v>7</v>
      </c>
      <c r="Y6" s="143">
        <v>12</v>
      </c>
      <c r="Z6" s="144" t="s">
        <v>236</v>
      </c>
      <c r="AA6" s="146" t="s">
        <v>208</v>
      </c>
      <c r="AB6" s="144" t="s">
        <v>957</v>
      </c>
      <c r="AC6" s="144" t="s">
        <v>210</v>
      </c>
      <c r="AD6" s="144" t="s">
        <v>958</v>
      </c>
      <c r="AE6" s="41" t="s">
        <v>13</v>
      </c>
      <c r="AF6" s="42" t="s">
        <v>14</v>
      </c>
    </row>
    <row r="7" spans="1:32" ht="14.4" customHeight="1" x14ac:dyDescent="0.25">
      <c r="A7" s="12">
        <v>1</v>
      </c>
      <c r="B7" s="3" t="s">
        <v>1229</v>
      </c>
      <c r="C7" s="3">
        <v>32</v>
      </c>
      <c r="D7" s="3"/>
      <c r="E7" s="12"/>
      <c r="F7" s="99">
        <v>1</v>
      </c>
      <c r="G7" s="136">
        <v>0</v>
      </c>
      <c r="H7" s="149">
        <v>0</v>
      </c>
      <c r="I7" s="182">
        <v>1</v>
      </c>
      <c r="J7" s="149">
        <v>1</v>
      </c>
      <c r="K7" s="149">
        <v>0</v>
      </c>
      <c r="L7" s="149">
        <v>1</v>
      </c>
      <c r="M7" s="35">
        <f t="shared" ref="M7:M38" si="0">SUM(G7:L7)</f>
        <v>3</v>
      </c>
      <c r="N7" s="50" t="str">
        <f t="shared" ref="N7:N70" si="1">IF(M7&gt;=5,"C",IF(M7=0,"-",IF(M7=1,"NI",IF(M7&gt;1,"O",IF(M7&gt;5,"O")))))</f>
        <v>O</v>
      </c>
      <c r="O7" s="177">
        <v>1</v>
      </c>
      <c r="P7" s="149">
        <v>1</v>
      </c>
      <c r="Q7" s="149">
        <v>1</v>
      </c>
      <c r="R7" s="149">
        <v>1</v>
      </c>
      <c r="S7" s="149">
        <v>1</v>
      </c>
      <c r="T7" s="149">
        <v>1</v>
      </c>
      <c r="U7" s="149">
        <v>1</v>
      </c>
      <c r="V7" s="35">
        <f t="shared" ref="V7:V38" si="2">SUM(O7:U7)</f>
        <v>7</v>
      </c>
      <c r="W7" s="28" t="str">
        <f>IF(V7&gt;=5,"C",IF(V7=0,"-",IF(V7=1,"NI",IF(V7&gt;1,"O",IF(V7&gt;5,"O")))))</f>
        <v>C</v>
      </c>
      <c r="X7" s="177">
        <v>0</v>
      </c>
      <c r="Y7" s="149">
        <v>0</v>
      </c>
      <c r="Z7" s="149">
        <v>0</v>
      </c>
      <c r="AA7" s="182">
        <v>0</v>
      </c>
      <c r="AB7" s="149">
        <v>0</v>
      </c>
      <c r="AC7" s="149">
        <v>0</v>
      </c>
      <c r="AD7" s="149">
        <v>0</v>
      </c>
      <c r="AE7" s="35">
        <f>SUM(X7:AD7)</f>
        <v>0</v>
      </c>
      <c r="AF7" s="50" t="str">
        <f>IF(AE7&gt;=5,"C",IF(AE7=0,"-",IF(AE7=1,"NI",IF(AE7&gt;1,"O",IF(AE7&gt;5,"O")))))</f>
        <v>-</v>
      </c>
    </row>
    <row r="8" spans="1:32" ht="14.4" customHeight="1" x14ac:dyDescent="0.25">
      <c r="A8" s="12">
        <f t="shared" ref="A8:A14" si="3">A7+1</f>
        <v>2</v>
      </c>
      <c r="B8" s="3" t="s">
        <v>1245</v>
      </c>
      <c r="C8" s="3"/>
      <c r="D8" s="3"/>
      <c r="E8" s="12"/>
      <c r="F8" s="99">
        <v>1</v>
      </c>
      <c r="G8" s="136">
        <v>1</v>
      </c>
      <c r="H8" s="149">
        <v>1</v>
      </c>
      <c r="I8" s="182">
        <v>1</v>
      </c>
      <c r="J8" s="149">
        <v>0</v>
      </c>
      <c r="K8" s="149">
        <v>0</v>
      </c>
      <c r="L8" s="149">
        <v>0</v>
      </c>
      <c r="M8" s="35">
        <f t="shared" si="0"/>
        <v>3</v>
      </c>
      <c r="N8" s="50" t="str">
        <f t="shared" si="1"/>
        <v>O</v>
      </c>
      <c r="O8" s="177">
        <v>0</v>
      </c>
      <c r="P8" s="149">
        <v>1</v>
      </c>
      <c r="Q8" s="149">
        <v>0</v>
      </c>
      <c r="R8" s="149">
        <v>0</v>
      </c>
      <c r="S8" s="149">
        <v>0</v>
      </c>
      <c r="T8" s="149">
        <v>0</v>
      </c>
      <c r="U8" s="149">
        <v>0</v>
      </c>
      <c r="V8" s="35">
        <f t="shared" si="2"/>
        <v>1</v>
      </c>
      <c r="W8" s="28" t="str">
        <f t="shared" ref="W8:W71" si="4">IF(V8&gt;=5,"C",IF(V8=0,"-",IF(V8=1,"NI",IF(V8&gt;1,"O",IF(V8&gt;5,"O")))))</f>
        <v>NI</v>
      </c>
      <c r="X8" s="177">
        <v>0</v>
      </c>
      <c r="Y8" s="149">
        <v>0</v>
      </c>
      <c r="Z8" s="149">
        <v>0</v>
      </c>
      <c r="AA8" s="182">
        <v>0</v>
      </c>
      <c r="AB8" s="149">
        <v>0</v>
      </c>
      <c r="AC8" s="149">
        <v>0</v>
      </c>
      <c r="AD8" s="149">
        <v>0</v>
      </c>
      <c r="AE8" s="35">
        <f t="shared" ref="AE8:AE71" si="5">SUM(X8:AD8)</f>
        <v>0</v>
      </c>
      <c r="AF8" s="50" t="str">
        <f t="shared" ref="AF8:AF71" si="6">IF(AE8&gt;=5,"C",IF(AE8=0,"-",IF(AE8=1,"NI",IF(AE8&gt;1,"O",IF(AE8&gt;5,"O")))))</f>
        <v>-</v>
      </c>
    </row>
    <row r="9" spans="1:32" ht="14.4" customHeight="1" x14ac:dyDescent="0.25">
      <c r="A9" s="12">
        <f t="shared" si="3"/>
        <v>3</v>
      </c>
      <c r="B9" s="3" t="s">
        <v>1190</v>
      </c>
      <c r="C9" s="3"/>
      <c r="D9" s="3"/>
      <c r="E9" s="12"/>
      <c r="F9" s="99">
        <v>0</v>
      </c>
      <c r="G9" s="136">
        <v>0</v>
      </c>
      <c r="H9" s="149">
        <v>0</v>
      </c>
      <c r="I9" s="182">
        <v>0</v>
      </c>
      <c r="J9" s="149">
        <v>0</v>
      </c>
      <c r="K9" s="149">
        <v>0</v>
      </c>
      <c r="L9" s="149">
        <v>0</v>
      </c>
      <c r="M9" s="35">
        <f t="shared" si="0"/>
        <v>0</v>
      </c>
      <c r="N9" s="50" t="str">
        <f t="shared" si="1"/>
        <v>-</v>
      </c>
      <c r="O9" s="177">
        <v>0</v>
      </c>
      <c r="P9" s="149">
        <v>0</v>
      </c>
      <c r="Q9" s="149">
        <v>0</v>
      </c>
      <c r="R9" s="149">
        <v>0</v>
      </c>
      <c r="S9" s="149">
        <v>0</v>
      </c>
      <c r="T9" s="149">
        <v>0</v>
      </c>
      <c r="U9" s="149">
        <v>0</v>
      </c>
      <c r="V9" s="35">
        <f t="shared" si="2"/>
        <v>0</v>
      </c>
      <c r="W9" s="28" t="str">
        <f t="shared" si="4"/>
        <v>-</v>
      </c>
      <c r="X9" s="177">
        <v>0</v>
      </c>
      <c r="Y9" s="149">
        <v>0</v>
      </c>
      <c r="Z9" s="149">
        <v>1</v>
      </c>
      <c r="AA9" s="182">
        <v>1</v>
      </c>
      <c r="AB9" s="149">
        <v>0</v>
      </c>
      <c r="AC9" s="149">
        <v>0</v>
      </c>
      <c r="AD9" s="149">
        <v>1</v>
      </c>
      <c r="AE9" s="35">
        <f t="shared" si="5"/>
        <v>3</v>
      </c>
      <c r="AF9" s="50" t="str">
        <f t="shared" si="6"/>
        <v>O</v>
      </c>
    </row>
    <row r="10" spans="1:32" ht="14.4" customHeight="1" x14ac:dyDescent="0.25">
      <c r="A10" s="12">
        <f t="shared" si="3"/>
        <v>4</v>
      </c>
      <c r="B10" s="3" t="s">
        <v>1251</v>
      </c>
      <c r="C10" s="3"/>
      <c r="D10" s="3"/>
      <c r="E10" s="12"/>
      <c r="F10" s="99">
        <v>0</v>
      </c>
      <c r="G10" s="136">
        <v>0</v>
      </c>
      <c r="H10" s="149">
        <v>0</v>
      </c>
      <c r="I10" s="182">
        <v>0</v>
      </c>
      <c r="J10" s="149">
        <v>0</v>
      </c>
      <c r="K10" s="149">
        <v>0</v>
      </c>
      <c r="L10" s="149">
        <v>0</v>
      </c>
      <c r="M10" s="35">
        <f t="shared" si="0"/>
        <v>0</v>
      </c>
      <c r="N10" s="50" t="str">
        <f t="shared" si="1"/>
        <v>-</v>
      </c>
      <c r="O10" s="177">
        <v>0</v>
      </c>
      <c r="P10" s="149">
        <v>0</v>
      </c>
      <c r="Q10" s="149">
        <v>0</v>
      </c>
      <c r="R10" s="149">
        <v>0</v>
      </c>
      <c r="S10" s="149">
        <v>0</v>
      </c>
      <c r="T10" s="149">
        <v>0</v>
      </c>
      <c r="U10" s="149">
        <v>0</v>
      </c>
      <c r="V10" s="35">
        <f t="shared" si="2"/>
        <v>0</v>
      </c>
      <c r="W10" s="28" t="str">
        <f t="shared" si="4"/>
        <v>-</v>
      </c>
      <c r="X10" s="177">
        <v>0</v>
      </c>
      <c r="Y10" s="149">
        <v>0</v>
      </c>
      <c r="Z10" s="149">
        <v>0</v>
      </c>
      <c r="AA10" s="182">
        <v>0</v>
      </c>
      <c r="AB10" s="149">
        <v>0</v>
      </c>
      <c r="AC10" s="149">
        <v>0</v>
      </c>
      <c r="AD10" s="149">
        <v>0</v>
      </c>
      <c r="AE10" s="35">
        <f t="shared" si="5"/>
        <v>0</v>
      </c>
      <c r="AF10" s="50" t="str">
        <f t="shared" si="6"/>
        <v>-</v>
      </c>
    </row>
    <row r="11" spans="1:32" ht="14.4" customHeight="1" x14ac:dyDescent="0.25">
      <c r="A11" s="12">
        <f t="shared" si="3"/>
        <v>5</v>
      </c>
      <c r="B11" s="3" t="s">
        <v>1250</v>
      </c>
      <c r="C11" s="3"/>
      <c r="D11" s="3"/>
      <c r="E11" s="12"/>
      <c r="F11" s="99">
        <v>0</v>
      </c>
      <c r="G11" s="136">
        <v>0</v>
      </c>
      <c r="H11" s="149">
        <v>0</v>
      </c>
      <c r="I11" s="182">
        <v>0</v>
      </c>
      <c r="J11" s="149">
        <v>0</v>
      </c>
      <c r="K11" s="149">
        <v>0</v>
      </c>
      <c r="L11" s="149">
        <v>0</v>
      </c>
      <c r="M11" s="35">
        <f t="shared" si="0"/>
        <v>0</v>
      </c>
      <c r="N11" s="50" t="str">
        <f t="shared" si="1"/>
        <v>-</v>
      </c>
      <c r="O11" s="177">
        <v>0</v>
      </c>
      <c r="P11" s="149">
        <v>0</v>
      </c>
      <c r="Q11" s="149">
        <v>0</v>
      </c>
      <c r="R11" s="149">
        <v>0</v>
      </c>
      <c r="S11" s="149">
        <v>0</v>
      </c>
      <c r="T11" s="149">
        <v>0</v>
      </c>
      <c r="U11" s="149">
        <v>0</v>
      </c>
      <c r="V11" s="35">
        <f t="shared" si="2"/>
        <v>0</v>
      </c>
      <c r="W11" s="28" t="str">
        <f t="shared" si="4"/>
        <v>-</v>
      </c>
      <c r="X11" s="177">
        <v>0</v>
      </c>
      <c r="Y11" s="149">
        <v>0</v>
      </c>
      <c r="Z11" s="149">
        <v>0</v>
      </c>
      <c r="AA11" s="182">
        <v>0</v>
      </c>
      <c r="AB11" s="149">
        <v>0</v>
      </c>
      <c r="AC11" s="149">
        <v>0</v>
      </c>
      <c r="AD11" s="149">
        <v>0</v>
      </c>
      <c r="AE11" s="35">
        <f t="shared" si="5"/>
        <v>0</v>
      </c>
      <c r="AF11" s="50" t="str">
        <f t="shared" si="6"/>
        <v>-</v>
      </c>
    </row>
    <row r="12" spans="1:32" ht="14.4" customHeight="1" x14ac:dyDescent="0.3">
      <c r="A12" s="12">
        <f t="shared" si="3"/>
        <v>6</v>
      </c>
      <c r="B12" s="3" t="s">
        <v>1248</v>
      </c>
      <c r="C12" s="3"/>
      <c r="D12" s="3"/>
      <c r="E12" s="12"/>
      <c r="F12" s="99">
        <v>1</v>
      </c>
      <c r="G12" s="136">
        <v>0</v>
      </c>
      <c r="H12" s="149">
        <v>0</v>
      </c>
      <c r="I12" s="182">
        <v>0</v>
      </c>
      <c r="J12" s="149">
        <v>0</v>
      </c>
      <c r="K12" s="149">
        <v>0</v>
      </c>
      <c r="L12" s="149">
        <v>0</v>
      </c>
      <c r="M12" s="35">
        <f t="shared" si="0"/>
        <v>0</v>
      </c>
      <c r="N12" s="50" t="str">
        <f t="shared" si="1"/>
        <v>-</v>
      </c>
      <c r="O12" s="177">
        <v>0</v>
      </c>
      <c r="P12" s="149">
        <v>0</v>
      </c>
      <c r="Q12" s="149">
        <v>0</v>
      </c>
      <c r="R12" s="149">
        <v>0</v>
      </c>
      <c r="S12" s="149">
        <v>0</v>
      </c>
      <c r="T12" s="149">
        <v>0</v>
      </c>
      <c r="U12" s="149">
        <v>0</v>
      </c>
      <c r="V12" s="35">
        <f t="shared" si="2"/>
        <v>0</v>
      </c>
      <c r="W12" s="28" t="str">
        <f t="shared" si="4"/>
        <v>-</v>
      </c>
      <c r="X12" s="177">
        <v>0</v>
      </c>
      <c r="Y12" s="149">
        <v>0</v>
      </c>
      <c r="Z12" s="149">
        <v>0</v>
      </c>
      <c r="AA12" s="182">
        <v>0</v>
      </c>
      <c r="AB12" s="149">
        <v>0</v>
      </c>
      <c r="AC12" s="149">
        <v>0</v>
      </c>
      <c r="AD12" s="149">
        <v>0</v>
      </c>
      <c r="AE12" s="35">
        <f t="shared" si="5"/>
        <v>0</v>
      </c>
      <c r="AF12" s="50" t="str">
        <f t="shared" si="6"/>
        <v>-</v>
      </c>
    </row>
    <row r="13" spans="1:32" ht="16.95" customHeight="1" x14ac:dyDescent="0.3">
      <c r="A13" s="12">
        <f t="shared" si="3"/>
        <v>7</v>
      </c>
      <c r="B13" s="3" t="s">
        <v>1274</v>
      </c>
      <c r="C13" s="3"/>
      <c r="D13" s="3"/>
      <c r="E13" s="12"/>
      <c r="F13" s="99">
        <v>0</v>
      </c>
      <c r="G13" s="136">
        <v>0</v>
      </c>
      <c r="H13" s="149">
        <v>1</v>
      </c>
      <c r="I13" s="182">
        <v>0</v>
      </c>
      <c r="J13" s="149">
        <v>1</v>
      </c>
      <c r="K13" s="149">
        <v>0</v>
      </c>
      <c r="L13" s="149">
        <v>0</v>
      </c>
      <c r="M13" s="35">
        <f t="shared" si="0"/>
        <v>2</v>
      </c>
      <c r="N13" s="50" t="str">
        <f t="shared" si="1"/>
        <v>O</v>
      </c>
      <c r="O13" s="177">
        <v>0</v>
      </c>
      <c r="P13" s="149">
        <v>0</v>
      </c>
      <c r="Q13" s="149">
        <v>0</v>
      </c>
      <c r="R13" s="149">
        <v>1</v>
      </c>
      <c r="S13" s="149">
        <v>0</v>
      </c>
      <c r="T13" s="149">
        <v>1</v>
      </c>
      <c r="U13" s="149">
        <v>0</v>
      </c>
      <c r="V13" s="35">
        <f t="shared" si="2"/>
        <v>2</v>
      </c>
      <c r="W13" s="28" t="str">
        <f t="shared" si="4"/>
        <v>O</v>
      </c>
      <c r="X13" s="177">
        <v>0</v>
      </c>
      <c r="Y13" s="149">
        <v>0</v>
      </c>
      <c r="Z13" s="149">
        <v>0</v>
      </c>
      <c r="AA13" s="182">
        <v>0</v>
      </c>
      <c r="AB13" s="149">
        <v>0</v>
      </c>
      <c r="AC13" s="149">
        <v>0</v>
      </c>
      <c r="AD13" s="149">
        <v>0</v>
      </c>
      <c r="AE13" s="35">
        <f t="shared" si="5"/>
        <v>0</v>
      </c>
      <c r="AF13" s="50" t="str">
        <f t="shared" si="6"/>
        <v>-</v>
      </c>
    </row>
    <row r="14" spans="1:32" ht="14.4" customHeight="1" x14ac:dyDescent="0.3">
      <c r="A14" s="12">
        <f t="shared" si="3"/>
        <v>8</v>
      </c>
      <c r="B14" s="3" t="s">
        <v>1230</v>
      </c>
      <c r="C14" s="3">
        <v>40</v>
      </c>
      <c r="D14" s="3"/>
      <c r="E14" s="12"/>
      <c r="F14" s="99">
        <v>0</v>
      </c>
      <c r="G14" s="136">
        <v>0</v>
      </c>
      <c r="H14" s="149">
        <v>0</v>
      </c>
      <c r="I14" s="182">
        <v>0</v>
      </c>
      <c r="J14" s="149">
        <v>0</v>
      </c>
      <c r="K14" s="149">
        <v>0</v>
      </c>
      <c r="L14" s="149">
        <v>0</v>
      </c>
      <c r="M14" s="35">
        <f t="shared" si="0"/>
        <v>0</v>
      </c>
      <c r="N14" s="50" t="str">
        <f t="shared" si="1"/>
        <v>-</v>
      </c>
      <c r="O14" s="177">
        <v>1</v>
      </c>
      <c r="P14" s="149">
        <v>0</v>
      </c>
      <c r="Q14" s="149">
        <v>0</v>
      </c>
      <c r="R14" s="149">
        <v>1</v>
      </c>
      <c r="S14" s="149">
        <v>0</v>
      </c>
      <c r="T14" s="149">
        <v>0</v>
      </c>
      <c r="U14" s="149">
        <v>0</v>
      </c>
      <c r="V14" s="35">
        <f t="shared" si="2"/>
        <v>2</v>
      </c>
      <c r="W14" s="28" t="str">
        <f t="shared" si="4"/>
        <v>O</v>
      </c>
      <c r="X14" s="177">
        <v>0</v>
      </c>
      <c r="Y14" s="149">
        <v>0</v>
      </c>
      <c r="Z14" s="149">
        <v>0</v>
      </c>
      <c r="AA14" s="182">
        <v>0</v>
      </c>
      <c r="AB14" s="149">
        <v>0</v>
      </c>
      <c r="AC14" s="149">
        <v>0</v>
      </c>
      <c r="AD14" s="149">
        <v>0</v>
      </c>
      <c r="AE14" s="35">
        <f t="shared" si="5"/>
        <v>0</v>
      </c>
      <c r="AF14" s="50" t="str">
        <f t="shared" si="6"/>
        <v>-</v>
      </c>
    </row>
    <row r="15" spans="1:32" ht="14.4" customHeight="1" x14ac:dyDescent="0.3">
      <c r="A15" s="12">
        <v>9</v>
      </c>
      <c r="B15" s="3" t="s">
        <v>1221</v>
      </c>
      <c r="C15" s="3">
        <v>30</v>
      </c>
      <c r="D15" s="3"/>
      <c r="E15" s="12"/>
      <c r="F15" s="99">
        <v>1</v>
      </c>
      <c r="G15" s="136">
        <v>0</v>
      </c>
      <c r="H15" s="149">
        <v>1</v>
      </c>
      <c r="I15" s="182">
        <v>0</v>
      </c>
      <c r="J15" s="149">
        <v>0</v>
      </c>
      <c r="K15" s="149">
        <v>0</v>
      </c>
      <c r="L15" s="149">
        <v>0</v>
      </c>
      <c r="M15" s="35">
        <f t="shared" si="0"/>
        <v>1</v>
      </c>
      <c r="N15" s="50" t="str">
        <f t="shared" si="1"/>
        <v>NI</v>
      </c>
      <c r="O15" s="177">
        <v>1</v>
      </c>
      <c r="P15" s="149">
        <v>0</v>
      </c>
      <c r="Q15" s="149">
        <v>0</v>
      </c>
      <c r="R15" s="149">
        <v>0</v>
      </c>
      <c r="S15" s="149">
        <v>0</v>
      </c>
      <c r="T15" s="149">
        <v>0</v>
      </c>
      <c r="U15" s="149">
        <v>0</v>
      </c>
      <c r="V15" s="35">
        <f t="shared" si="2"/>
        <v>1</v>
      </c>
      <c r="W15" s="28" t="str">
        <f t="shared" si="4"/>
        <v>NI</v>
      </c>
      <c r="X15" s="177">
        <v>0</v>
      </c>
      <c r="Y15" s="149">
        <v>0</v>
      </c>
      <c r="Z15" s="149">
        <v>0</v>
      </c>
      <c r="AA15" s="182">
        <v>0</v>
      </c>
      <c r="AB15" s="149">
        <v>0</v>
      </c>
      <c r="AC15" s="149">
        <v>0</v>
      </c>
      <c r="AD15" s="149">
        <v>0</v>
      </c>
      <c r="AE15" s="35">
        <f t="shared" si="5"/>
        <v>0</v>
      </c>
      <c r="AF15" s="50" t="str">
        <f t="shared" si="6"/>
        <v>-</v>
      </c>
    </row>
    <row r="16" spans="1:32" ht="14.4" customHeight="1" x14ac:dyDescent="0.3">
      <c r="A16" s="12">
        <f t="shared" ref="A16:A52" si="7">A15+1</f>
        <v>10</v>
      </c>
      <c r="B16" s="3" t="s">
        <v>1273</v>
      </c>
      <c r="C16" s="3"/>
      <c r="D16" s="3"/>
      <c r="E16" s="12"/>
      <c r="F16" s="99">
        <v>0</v>
      </c>
      <c r="G16" s="136">
        <v>0</v>
      </c>
      <c r="H16" s="149">
        <v>0</v>
      </c>
      <c r="I16" s="182">
        <v>0</v>
      </c>
      <c r="J16" s="149">
        <v>0</v>
      </c>
      <c r="K16" s="149">
        <v>0</v>
      </c>
      <c r="L16" s="149">
        <v>0</v>
      </c>
      <c r="M16" s="35">
        <f t="shared" si="0"/>
        <v>0</v>
      </c>
      <c r="N16" s="50" t="str">
        <f t="shared" si="1"/>
        <v>-</v>
      </c>
      <c r="O16" s="177">
        <v>0</v>
      </c>
      <c r="P16" s="149">
        <v>0</v>
      </c>
      <c r="Q16" s="149">
        <v>0</v>
      </c>
      <c r="R16" s="149">
        <v>0</v>
      </c>
      <c r="S16" s="149">
        <v>0</v>
      </c>
      <c r="T16" s="149">
        <v>0</v>
      </c>
      <c r="U16" s="149">
        <v>0</v>
      </c>
      <c r="V16" s="35">
        <f t="shared" si="2"/>
        <v>0</v>
      </c>
      <c r="W16" s="28" t="str">
        <f t="shared" si="4"/>
        <v>-</v>
      </c>
      <c r="X16" s="177">
        <v>0</v>
      </c>
      <c r="Y16" s="149">
        <v>0</v>
      </c>
      <c r="Z16" s="149">
        <v>0</v>
      </c>
      <c r="AA16" s="182">
        <v>0</v>
      </c>
      <c r="AB16" s="149">
        <v>0</v>
      </c>
      <c r="AC16" s="149">
        <v>0</v>
      </c>
      <c r="AD16" s="149">
        <v>0</v>
      </c>
      <c r="AE16" s="35">
        <f t="shared" si="5"/>
        <v>0</v>
      </c>
      <c r="AF16" s="50" t="str">
        <f t="shared" si="6"/>
        <v>-</v>
      </c>
    </row>
    <row r="17" spans="1:32" ht="14.4" customHeight="1" x14ac:dyDescent="0.3">
      <c r="A17" s="12">
        <f t="shared" si="7"/>
        <v>11</v>
      </c>
      <c r="B17" s="93" t="s">
        <v>1730</v>
      </c>
      <c r="C17" s="3"/>
      <c r="D17" s="3"/>
      <c r="E17" s="12"/>
      <c r="F17" s="99">
        <v>0</v>
      </c>
      <c r="G17" s="136">
        <v>0</v>
      </c>
      <c r="H17" s="149">
        <v>0</v>
      </c>
      <c r="I17" s="182">
        <v>0</v>
      </c>
      <c r="J17" s="149">
        <v>0</v>
      </c>
      <c r="K17" s="149">
        <v>0</v>
      </c>
      <c r="L17" s="149">
        <v>0</v>
      </c>
      <c r="M17" s="35">
        <f t="shared" si="0"/>
        <v>0</v>
      </c>
      <c r="N17" s="50" t="str">
        <f t="shared" si="1"/>
        <v>-</v>
      </c>
      <c r="O17" s="177">
        <v>0</v>
      </c>
      <c r="P17" s="149">
        <v>0</v>
      </c>
      <c r="Q17" s="149">
        <v>0</v>
      </c>
      <c r="R17" s="149">
        <v>1</v>
      </c>
      <c r="S17" s="149">
        <v>0</v>
      </c>
      <c r="T17" s="149">
        <v>0</v>
      </c>
      <c r="U17" s="149">
        <v>0</v>
      </c>
      <c r="V17" s="35">
        <f t="shared" si="2"/>
        <v>1</v>
      </c>
      <c r="W17" s="28" t="str">
        <f t="shared" si="4"/>
        <v>NI</v>
      </c>
      <c r="X17" s="177">
        <v>0</v>
      </c>
      <c r="Y17" s="149">
        <v>0</v>
      </c>
      <c r="Z17" s="149">
        <v>0</v>
      </c>
      <c r="AA17" s="182">
        <v>0</v>
      </c>
      <c r="AB17" s="149">
        <v>0</v>
      </c>
      <c r="AC17" s="149">
        <v>0</v>
      </c>
      <c r="AD17" s="149">
        <v>0</v>
      </c>
      <c r="AE17" s="35">
        <f t="shared" si="5"/>
        <v>0</v>
      </c>
      <c r="AF17" s="50" t="str">
        <f t="shared" si="6"/>
        <v>-</v>
      </c>
    </row>
    <row r="18" spans="1:32" ht="14.4" customHeight="1" x14ac:dyDescent="0.3">
      <c r="A18" s="12">
        <f t="shared" si="7"/>
        <v>12</v>
      </c>
      <c r="B18" s="3" t="s">
        <v>1255</v>
      </c>
      <c r="C18" s="3"/>
      <c r="D18" s="3"/>
      <c r="E18" s="12"/>
      <c r="F18" s="99">
        <v>0</v>
      </c>
      <c r="G18" s="136">
        <v>0</v>
      </c>
      <c r="H18" s="149">
        <v>0</v>
      </c>
      <c r="I18" s="182">
        <v>0</v>
      </c>
      <c r="J18" s="149">
        <v>0</v>
      </c>
      <c r="K18" s="149">
        <v>0</v>
      </c>
      <c r="L18" s="149">
        <v>0</v>
      </c>
      <c r="M18" s="35">
        <f t="shared" si="0"/>
        <v>0</v>
      </c>
      <c r="N18" s="50" t="str">
        <f t="shared" si="1"/>
        <v>-</v>
      </c>
      <c r="O18" s="177">
        <v>0</v>
      </c>
      <c r="P18" s="149">
        <v>0</v>
      </c>
      <c r="Q18" s="149">
        <v>0</v>
      </c>
      <c r="R18" s="149">
        <v>0</v>
      </c>
      <c r="S18" s="149">
        <v>0</v>
      </c>
      <c r="T18" s="149">
        <v>0</v>
      </c>
      <c r="U18" s="149">
        <v>0</v>
      </c>
      <c r="V18" s="35">
        <f t="shared" si="2"/>
        <v>0</v>
      </c>
      <c r="W18" s="28" t="str">
        <f t="shared" si="4"/>
        <v>-</v>
      </c>
      <c r="X18" s="177">
        <v>0</v>
      </c>
      <c r="Y18" s="149">
        <v>0</v>
      </c>
      <c r="Z18" s="149">
        <v>0</v>
      </c>
      <c r="AA18" s="182">
        <v>0</v>
      </c>
      <c r="AB18" s="149">
        <v>0</v>
      </c>
      <c r="AC18" s="149">
        <v>0</v>
      </c>
      <c r="AD18" s="149">
        <v>0</v>
      </c>
      <c r="AE18" s="35">
        <f t="shared" si="5"/>
        <v>0</v>
      </c>
      <c r="AF18" s="50" t="str">
        <f t="shared" si="6"/>
        <v>-</v>
      </c>
    </row>
    <row r="19" spans="1:32" ht="14.4" customHeight="1" x14ac:dyDescent="0.3">
      <c r="A19" s="12">
        <f t="shared" si="7"/>
        <v>13</v>
      </c>
      <c r="B19" s="3" t="s">
        <v>1183</v>
      </c>
      <c r="C19" s="3"/>
      <c r="D19" s="3"/>
      <c r="E19" s="12"/>
      <c r="F19" s="99">
        <v>0</v>
      </c>
      <c r="G19" s="136">
        <v>0</v>
      </c>
      <c r="H19" s="149">
        <v>0</v>
      </c>
      <c r="I19" s="182">
        <v>0</v>
      </c>
      <c r="J19" s="149">
        <v>0</v>
      </c>
      <c r="K19" s="149">
        <v>0</v>
      </c>
      <c r="L19" s="149">
        <v>0</v>
      </c>
      <c r="M19" s="35">
        <f t="shared" si="0"/>
        <v>0</v>
      </c>
      <c r="N19" s="50" t="str">
        <f t="shared" si="1"/>
        <v>-</v>
      </c>
      <c r="O19" s="177">
        <v>0</v>
      </c>
      <c r="P19" s="149">
        <v>0</v>
      </c>
      <c r="Q19" s="149">
        <v>0</v>
      </c>
      <c r="R19" s="149">
        <v>0</v>
      </c>
      <c r="S19" s="149">
        <v>0</v>
      </c>
      <c r="T19" s="149">
        <v>0</v>
      </c>
      <c r="U19" s="149">
        <v>0</v>
      </c>
      <c r="V19" s="35">
        <f t="shared" si="2"/>
        <v>0</v>
      </c>
      <c r="W19" s="28" t="str">
        <f t="shared" si="4"/>
        <v>-</v>
      </c>
      <c r="X19" s="177">
        <v>0</v>
      </c>
      <c r="Y19" s="149">
        <v>0</v>
      </c>
      <c r="Z19" s="149">
        <v>1</v>
      </c>
      <c r="AA19" s="182">
        <v>0</v>
      </c>
      <c r="AB19" s="149">
        <v>0</v>
      </c>
      <c r="AC19" s="149">
        <v>1</v>
      </c>
      <c r="AD19" s="149">
        <v>0</v>
      </c>
      <c r="AE19" s="35">
        <f t="shared" si="5"/>
        <v>2</v>
      </c>
      <c r="AF19" s="50" t="str">
        <f t="shared" si="6"/>
        <v>O</v>
      </c>
    </row>
    <row r="20" spans="1:32" ht="14.4" customHeight="1" x14ac:dyDescent="0.3">
      <c r="A20" s="12">
        <f t="shared" si="7"/>
        <v>14</v>
      </c>
      <c r="B20" s="3" t="s">
        <v>1263</v>
      </c>
      <c r="C20" s="3"/>
      <c r="D20" s="3"/>
      <c r="E20" s="12"/>
      <c r="F20" s="99">
        <v>0</v>
      </c>
      <c r="G20" s="136">
        <v>0</v>
      </c>
      <c r="H20" s="149">
        <v>1</v>
      </c>
      <c r="I20" s="182">
        <v>0</v>
      </c>
      <c r="J20" s="149">
        <v>1</v>
      </c>
      <c r="K20" s="149">
        <v>0</v>
      </c>
      <c r="L20" s="149">
        <v>0</v>
      </c>
      <c r="M20" s="35">
        <f t="shared" si="0"/>
        <v>2</v>
      </c>
      <c r="N20" s="50" t="str">
        <f t="shared" si="1"/>
        <v>O</v>
      </c>
      <c r="O20" s="177">
        <v>0</v>
      </c>
      <c r="P20" s="149">
        <v>0</v>
      </c>
      <c r="Q20" s="149">
        <v>0</v>
      </c>
      <c r="R20" s="149">
        <v>0</v>
      </c>
      <c r="S20" s="149">
        <v>0</v>
      </c>
      <c r="T20" s="149">
        <v>0</v>
      </c>
      <c r="U20" s="149">
        <v>0</v>
      </c>
      <c r="V20" s="35">
        <f t="shared" si="2"/>
        <v>0</v>
      </c>
      <c r="W20" s="28" t="str">
        <f t="shared" si="4"/>
        <v>-</v>
      </c>
      <c r="X20" s="177">
        <v>0</v>
      </c>
      <c r="Y20" s="149">
        <v>0</v>
      </c>
      <c r="Z20" s="149">
        <v>0</v>
      </c>
      <c r="AA20" s="182">
        <v>0</v>
      </c>
      <c r="AB20" s="149">
        <v>0</v>
      </c>
      <c r="AC20" s="149">
        <v>0</v>
      </c>
      <c r="AD20" s="149">
        <v>0</v>
      </c>
      <c r="AE20" s="35">
        <f t="shared" si="5"/>
        <v>0</v>
      </c>
      <c r="AF20" s="50" t="str">
        <f t="shared" si="6"/>
        <v>-</v>
      </c>
    </row>
    <row r="21" spans="1:32" ht="14.4" customHeight="1" x14ac:dyDescent="0.3">
      <c r="A21" s="12">
        <f t="shared" si="7"/>
        <v>15</v>
      </c>
      <c r="B21" s="3" t="s">
        <v>1241</v>
      </c>
      <c r="C21" s="3"/>
      <c r="D21" s="3"/>
      <c r="E21" s="12"/>
      <c r="F21" s="99">
        <v>0</v>
      </c>
      <c r="G21" s="136">
        <v>0</v>
      </c>
      <c r="H21" s="149">
        <v>0</v>
      </c>
      <c r="I21" s="182">
        <v>0</v>
      </c>
      <c r="J21" s="149">
        <v>0</v>
      </c>
      <c r="K21" s="149">
        <v>0</v>
      </c>
      <c r="L21" s="149">
        <v>0</v>
      </c>
      <c r="M21" s="35">
        <f t="shared" si="0"/>
        <v>0</v>
      </c>
      <c r="N21" s="50" t="str">
        <f t="shared" si="1"/>
        <v>-</v>
      </c>
      <c r="O21" s="177">
        <v>0</v>
      </c>
      <c r="P21" s="149">
        <v>0</v>
      </c>
      <c r="Q21" s="149">
        <v>0</v>
      </c>
      <c r="R21" s="149">
        <v>0</v>
      </c>
      <c r="S21" s="149">
        <v>0</v>
      </c>
      <c r="T21" s="149">
        <v>1</v>
      </c>
      <c r="U21" s="149">
        <v>0</v>
      </c>
      <c r="V21" s="35">
        <f t="shared" si="2"/>
        <v>1</v>
      </c>
      <c r="W21" s="28" t="str">
        <f t="shared" si="4"/>
        <v>NI</v>
      </c>
      <c r="X21" s="177">
        <v>0</v>
      </c>
      <c r="Y21" s="149">
        <v>0</v>
      </c>
      <c r="Z21" s="149">
        <v>0</v>
      </c>
      <c r="AA21" s="182">
        <v>0</v>
      </c>
      <c r="AB21" s="149">
        <v>0</v>
      </c>
      <c r="AC21" s="149">
        <v>0</v>
      </c>
      <c r="AD21" s="149">
        <v>0</v>
      </c>
      <c r="AE21" s="35">
        <f t="shared" si="5"/>
        <v>0</v>
      </c>
      <c r="AF21" s="50" t="str">
        <f t="shared" si="6"/>
        <v>-</v>
      </c>
    </row>
    <row r="22" spans="1:32" ht="14.4" customHeight="1" x14ac:dyDescent="0.3">
      <c r="A22" s="12">
        <f t="shared" si="7"/>
        <v>16</v>
      </c>
      <c r="B22" s="3" t="s">
        <v>1215</v>
      </c>
      <c r="C22" s="3"/>
      <c r="D22" s="3"/>
      <c r="E22" s="12"/>
      <c r="F22" s="99">
        <v>0</v>
      </c>
      <c r="G22" s="136">
        <v>0</v>
      </c>
      <c r="H22" s="149">
        <v>0</v>
      </c>
      <c r="I22" s="182">
        <v>0</v>
      </c>
      <c r="J22" s="149">
        <v>0</v>
      </c>
      <c r="K22" s="149">
        <v>0</v>
      </c>
      <c r="L22" s="149">
        <v>0</v>
      </c>
      <c r="M22" s="35">
        <f t="shared" si="0"/>
        <v>0</v>
      </c>
      <c r="N22" s="50" t="str">
        <f t="shared" si="1"/>
        <v>-</v>
      </c>
      <c r="O22" s="177">
        <v>0</v>
      </c>
      <c r="P22" s="149">
        <v>0</v>
      </c>
      <c r="Q22" s="149">
        <v>0</v>
      </c>
      <c r="R22" s="149">
        <v>0</v>
      </c>
      <c r="S22" s="149">
        <v>0</v>
      </c>
      <c r="T22" s="149">
        <v>0</v>
      </c>
      <c r="U22" s="149">
        <v>0</v>
      </c>
      <c r="V22" s="35">
        <f t="shared" si="2"/>
        <v>0</v>
      </c>
      <c r="W22" s="28" t="str">
        <f t="shared" si="4"/>
        <v>-</v>
      </c>
      <c r="X22" s="177">
        <v>0</v>
      </c>
      <c r="Y22" s="149">
        <v>0</v>
      </c>
      <c r="Z22" s="149">
        <v>0</v>
      </c>
      <c r="AA22" s="182">
        <v>0</v>
      </c>
      <c r="AB22" s="149">
        <v>0</v>
      </c>
      <c r="AC22" s="149">
        <v>0</v>
      </c>
      <c r="AD22" s="149">
        <v>1</v>
      </c>
      <c r="AE22" s="35">
        <f t="shared" si="5"/>
        <v>1</v>
      </c>
      <c r="AF22" s="50" t="str">
        <f t="shared" si="6"/>
        <v>NI</v>
      </c>
    </row>
    <row r="23" spans="1:32" ht="14.4" customHeight="1" x14ac:dyDescent="0.3">
      <c r="A23" s="12">
        <f t="shared" si="7"/>
        <v>17</v>
      </c>
      <c r="B23" s="3" t="s">
        <v>1171</v>
      </c>
      <c r="C23" s="3"/>
      <c r="D23" s="3"/>
      <c r="E23" s="12"/>
      <c r="F23" s="99">
        <v>0</v>
      </c>
      <c r="G23" s="136">
        <v>0</v>
      </c>
      <c r="H23" s="149">
        <v>0</v>
      </c>
      <c r="I23" s="182">
        <v>0</v>
      </c>
      <c r="J23" s="149">
        <v>0</v>
      </c>
      <c r="K23" s="149">
        <v>0</v>
      </c>
      <c r="L23" s="149">
        <v>0</v>
      </c>
      <c r="M23" s="35">
        <f t="shared" si="0"/>
        <v>0</v>
      </c>
      <c r="N23" s="50" t="str">
        <f t="shared" si="1"/>
        <v>-</v>
      </c>
      <c r="O23" s="177">
        <v>0</v>
      </c>
      <c r="P23" s="149">
        <v>0</v>
      </c>
      <c r="Q23" s="149">
        <v>0</v>
      </c>
      <c r="R23" s="149">
        <v>0</v>
      </c>
      <c r="S23" s="149">
        <v>0</v>
      </c>
      <c r="T23" s="149">
        <v>0</v>
      </c>
      <c r="U23" s="149">
        <v>0</v>
      </c>
      <c r="V23" s="35">
        <f t="shared" si="2"/>
        <v>0</v>
      </c>
      <c r="W23" s="28" t="str">
        <f t="shared" si="4"/>
        <v>-</v>
      </c>
      <c r="X23" s="177">
        <v>0</v>
      </c>
      <c r="Y23" s="149">
        <v>1</v>
      </c>
      <c r="Z23" s="149">
        <v>0</v>
      </c>
      <c r="AA23" s="182">
        <v>1</v>
      </c>
      <c r="AB23" s="149">
        <v>0</v>
      </c>
      <c r="AC23" s="149">
        <v>0</v>
      </c>
      <c r="AD23" s="149">
        <v>1</v>
      </c>
      <c r="AE23" s="35">
        <f t="shared" si="5"/>
        <v>3</v>
      </c>
      <c r="AF23" s="50" t="str">
        <f t="shared" si="6"/>
        <v>O</v>
      </c>
    </row>
    <row r="24" spans="1:32" ht="14.4" customHeight="1" x14ac:dyDescent="0.3">
      <c r="A24" s="12">
        <f t="shared" si="7"/>
        <v>18</v>
      </c>
      <c r="B24" s="3" t="s">
        <v>1165</v>
      </c>
      <c r="C24" s="3"/>
      <c r="D24" s="3"/>
      <c r="E24" s="12"/>
      <c r="F24" s="99">
        <v>0</v>
      </c>
      <c r="G24" s="136">
        <v>0</v>
      </c>
      <c r="H24" s="149">
        <v>0</v>
      </c>
      <c r="I24" s="182">
        <v>0</v>
      </c>
      <c r="J24" s="149">
        <v>0</v>
      </c>
      <c r="K24" s="149">
        <v>0</v>
      </c>
      <c r="L24" s="149">
        <v>0</v>
      </c>
      <c r="M24" s="35">
        <f t="shared" si="0"/>
        <v>0</v>
      </c>
      <c r="N24" s="50" t="str">
        <f t="shared" si="1"/>
        <v>-</v>
      </c>
      <c r="O24" s="177">
        <v>0</v>
      </c>
      <c r="P24" s="149">
        <v>0</v>
      </c>
      <c r="Q24" s="149">
        <v>0</v>
      </c>
      <c r="R24" s="149">
        <v>0</v>
      </c>
      <c r="S24" s="149">
        <v>0</v>
      </c>
      <c r="T24" s="149">
        <v>0</v>
      </c>
      <c r="U24" s="149">
        <v>0</v>
      </c>
      <c r="V24" s="35">
        <f t="shared" si="2"/>
        <v>0</v>
      </c>
      <c r="W24" s="28" t="str">
        <f t="shared" si="4"/>
        <v>-</v>
      </c>
      <c r="X24" s="177">
        <v>1</v>
      </c>
      <c r="Y24" s="149">
        <v>1</v>
      </c>
      <c r="Z24" s="149">
        <v>0</v>
      </c>
      <c r="AA24" s="182">
        <v>0</v>
      </c>
      <c r="AB24" s="149">
        <v>0</v>
      </c>
      <c r="AC24" s="149">
        <v>0</v>
      </c>
      <c r="AD24" s="149">
        <v>0</v>
      </c>
      <c r="AE24" s="35">
        <f t="shared" si="5"/>
        <v>2</v>
      </c>
      <c r="AF24" s="50" t="str">
        <f t="shared" si="6"/>
        <v>O</v>
      </c>
    </row>
    <row r="25" spans="1:32" ht="14.4" customHeight="1" x14ac:dyDescent="0.3">
      <c r="A25" s="12">
        <f t="shared" si="7"/>
        <v>19</v>
      </c>
      <c r="B25" s="3" t="s">
        <v>1161</v>
      </c>
      <c r="C25" s="3"/>
      <c r="D25" s="3"/>
      <c r="E25" s="12"/>
      <c r="F25" s="99">
        <v>1</v>
      </c>
      <c r="G25" s="136">
        <v>1</v>
      </c>
      <c r="H25" s="149">
        <v>1</v>
      </c>
      <c r="I25" s="182">
        <v>0</v>
      </c>
      <c r="J25" s="149">
        <v>0</v>
      </c>
      <c r="K25" s="149">
        <v>0</v>
      </c>
      <c r="L25" s="149">
        <v>0</v>
      </c>
      <c r="M25" s="35">
        <f t="shared" si="0"/>
        <v>2</v>
      </c>
      <c r="N25" s="50" t="str">
        <f t="shared" si="1"/>
        <v>O</v>
      </c>
      <c r="O25" s="177">
        <v>0</v>
      </c>
      <c r="P25" s="149">
        <v>0</v>
      </c>
      <c r="Q25" s="149">
        <v>0</v>
      </c>
      <c r="R25" s="149">
        <v>0</v>
      </c>
      <c r="S25" s="149">
        <v>0</v>
      </c>
      <c r="T25" s="149">
        <v>0</v>
      </c>
      <c r="U25" s="149">
        <v>0</v>
      </c>
      <c r="V25" s="35">
        <f t="shared" si="2"/>
        <v>0</v>
      </c>
      <c r="W25" s="28" t="str">
        <f t="shared" si="4"/>
        <v>-</v>
      </c>
      <c r="X25" s="177">
        <v>1</v>
      </c>
      <c r="Y25" s="149">
        <v>0</v>
      </c>
      <c r="Z25" s="149">
        <v>0</v>
      </c>
      <c r="AA25" s="182">
        <v>1</v>
      </c>
      <c r="AB25" s="149">
        <v>0</v>
      </c>
      <c r="AC25" s="149">
        <v>1</v>
      </c>
      <c r="AD25" s="149">
        <v>0</v>
      </c>
      <c r="AE25" s="35">
        <f t="shared" si="5"/>
        <v>3</v>
      </c>
      <c r="AF25" s="50" t="str">
        <f t="shared" si="6"/>
        <v>O</v>
      </c>
    </row>
    <row r="26" spans="1:32" ht="14.4" customHeight="1" x14ac:dyDescent="0.3">
      <c r="A26" s="12">
        <f t="shared" si="7"/>
        <v>20</v>
      </c>
      <c r="B26" s="3" t="s">
        <v>1159</v>
      </c>
      <c r="C26" s="3"/>
      <c r="D26" s="3"/>
      <c r="E26" s="12"/>
      <c r="F26" s="99">
        <v>1</v>
      </c>
      <c r="G26" s="136">
        <v>0</v>
      </c>
      <c r="H26" s="149">
        <v>1</v>
      </c>
      <c r="I26" s="182">
        <v>0</v>
      </c>
      <c r="J26" s="149">
        <v>0</v>
      </c>
      <c r="K26" s="149">
        <v>0</v>
      </c>
      <c r="L26" s="149">
        <v>0</v>
      </c>
      <c r="M26" s="35">
        <f t="shared" si="0"/>
        <v>1</v>
      </c>
      <c r="N26" s="50" t="str">
        <f t="shared" si="1"/>
        <v>NI</v>
      </c>
      <c r="O26" s="177">
        <v>0</v>
      </c>
      <c r="P26" s="149">
        <v>0</v>
      </c>
      <c r="Q26" s="149">
        <v>0</v>
      </c>
      <c r="R26" s="149">
        <v>0</v>
      </c>
      <c r="S26" s="149">
        <v>0</v>
      </c>
      <c r="T26" s="149">
        <v>0</v>
      </c>
      <c r="U26" s="149">
        <v>0</v>
      </c>
      <c r="V26" s="35">
        <f t="shared" si="2"/>
        <v>0</v>
      </c>
      <c r="W26" s="28" t="str">
        <f t="shared" si="4"/>
        <v>-</v>
      </c>
      <c r="X26" s="177">
        <v>1</v>
      </c>
      <c r="Y26" s="149">
        <v>1</v>
      </c>
      <c r="Z26" s="149">
        <v>0</v>
      </c>
      <c r="AA26" s="182">
        <v>0</v>
      </c>
      <c r="AB26" s="149">
        <v>0</v>
      </c>
      <c r="AC26" s="149">
        <v>0</v>
      </c>
      <c r="AD26" s="149">
        <v>0</v>
      </c>
      <c r="AE26" s="35">
        <f t="shared" si="5"/>
        <v>2</v>
      </c>
      <c r="AF26" s="50" t="str">
        <f t="shared" si="6"/>
        <v>O</v>
      </c>
    </row>
    <row r="27" spans="1:32" ht="14.4" customHeight="1" x14ac:dyDescent="0.3">
      <c r="A27" s="12">
        <f t="shared" si="7"/>
        <v>21</v>
      </c>
      <c r="B27" s="3" t="s">
        <v>1160</v>
      </c>
      <c r="C27" s="3"/>
      <c r="D27" s="3"/>
      <c r="E27" s="12"/>
      <c r="F27" s="99">
        <v>0</v>
      </c>
      <c r="G27" s="136">
        <v>0</v>
      </c>
      <c r="H27" s="149">
        <v>0</v>
      </c>
      <c r="I27" s="182">
        <v>0</v>
      </c>
      <c r="J27" s="149">
        <v>0</v>
      </c>
      <c r="K27" s="149">
        <v>0</v>
      </c>
      <c r="L27" s="149">
        <v>0</v>
      </c>
      <c r="M27" s="35">
        <f t="shared" si="0"/>
        <v>0</v>
      </c>
      <c r="N27" s="50" t="str">
        <f t="shared" si="1"/>
        <v>-</v>
      </c>
      <c r="O27" s="177">
        <v>0</v>
      </c>
      <c r="P27" s="149">
        <v>0</v>
      </c>
      <c r="Q27" s="149">
        <v>0</v>
      </c>
      <c r="R27" s="149">
        <v>0</v>
      </c>
      <c r="S27" s="149">
        <v>0</v>
      </c>
      <c r="T27" s="149">
        <v>0</v>
      </c>
      <c r="U27" s="149">
        <v>0</v>
      </c>
      <c r="V27" s="35">
        <f t="shared" si="2"/>
        <v>0</v>
      </c>
      <c r="W27" s="28" t="str">
        <f t="shared" si="4"/>
        <v>-</v>
      </c>
      <c r="X27" s="177">
        <v>1</v>
      </c>
      <c r="Y27" s="149">
        <v>0</v>
      </c>
      <c r="Z27" s="149">
        <v>0</v>
      </c>
      <c r="AA27" s="182">
        <v>0</v>
      </c>
      <c r="AB27" s="149">
        <v>1</v>
      </c>
      <c r="AC27" s="149">
        <v>0</v>
      </c>
      <c r="AD27" s="149">
        <v>0</v>
      </c>
      <c r="AE27" s="35">
        <f t="shared" si="5"/>
        <v>2</v>
      </c>
      <c r="AF27" s="50" t="str">
        <f t="shared" si="6"/>
        <v>O</v>
      </c>
    </row>
    <row r="28" spans="1:32" ht="14.4" customHeight="1" x14ac:dyDescent="0.3">
      <c r="A28" s="12">
        <f t="shared" si="7"/>
        <v>22</v>
      </c>
      <c r="B28" s="3" t="s">
        <v>1201</v>
      </c>
      <c r="C28" s="3"/>
      <c r="D28" s="3"/>
      <c r="E28" s="12"/>
      <c r="F28" s="99">
        <v>0</v>
      </c>
      <c r="G28" s="136">
        <v>0</v>
      </c>
      <c r="H28" s="149">
        <v>0</v>
      </c>
      <c r="I28" s="182">
        <v>0</v>
      </c>
      <c r="J28" s="149">
        <v>0</v>
      </c>
      <c r="K28" s="149">
        <v>0</v>
      </c>
      <c r="L28" s="149">
        <v>0</v>
      </c>
      <c r="M28" s="35">
        <f t="shared" si="0"/>
        <v>0</v>
      </c>
      <c r="N28" s="50" t="str">
        <f t="shared" si="1"/>
        <v>-</v>
      </c>
      <c r="O28" s="177">
        <v>0</v>
      </c>
      <c r="P28" s="149">
        <v>0</v>
      </c>
      <c r="Q28" s="149">
        <v>0</v>
      </c>
      <c r="R28" s="149">
        <v>0</v>
      </c>
      <c r="S28" s="149">
        <v>0</v>
      </c>
      <c r="T28" s="149">
        <v>0</v>
      </c>
      <c r="U28" s="149">
        <v>0</v>
      </c>
      <c r="V28" s="35">
        <f t="shared" si="2"/>
        <v>0</v>
      </c>
      <c r="W28" s="28" t="str">
        <f t="shared" si="4"/>
        <v>-</v>
      </c>
      <c r="X28" s="177">
        <v>0</v>
      </c>
      <c r="Y28" s="149">
        <v>0</v>
      </c>
      <c r="Z28" s="149">
        <v>0</v>
      </c>
      <c r="AA28" s="182">
        <v>0</v>
      </c>
      <c r="AB28" s="149">
        <v>1</v>
      </c>
      <c r="AC28" s="149">
        <v>0</v>
      </c>
      <c r="AD28" s="149">
        <v>0</v>
      </c>
      <c r="AE28" s="35">
        <f t="shared" si="5"/>
        <v>1</v>
      </c>
      <c r="AF28" s="50" t="str">
        <f t="shared" si="6"/>
        <v>NI</v>
      </c>
    </row>
    <row r="29" spans="1:32" ht="14.4" customHeight="1" x14ac:dyDescent="0.3">
      <c r="A29" s="12">
        <f t="shared" si="7"/>
        <v>23</v>
      </c>
      <c r="B29" s="3" t="s">
        <v>1205</v>
      </c>
      <c r="C29" s="3"/>
      <c r="D29" s="3"/>
      <c r="E29" s="12"/>
      <c r="F29" s="99">
        <v>0</v>
      </c>
      <c r="G29" s="136">
        <v>1</v>
      </c>
      <c r="H29" s="149">
        <v>0</v>
      </c>
      <c r="I29" s="182">
        <v>0</v>
      </c>
      <c r="J29" s="149">
        <v>0</v>
      </c>
      <c r="K29" s="149">
        <v>0</v>
      </c>
      <c r="L29" s="149">
        <v>0</v>
      </c>
      <c r="M29" s="35">
        <f t="shared" si="0"/>
        <v>1</v>
      </c>
      <c r="N29" s="50" t="str">
        <f t="shared" si="1"/>
        <v>NI</v>
      </c>
      <c r="O29" s="177">
        <v>0</v>
      </c>
      <c r="P29" s="149">
        <v>0</v>
      </c>
      <c r="Q29" s="149">
        <v>0</v>
      </c>
      <c r="R29" s="149">
        <v>0</v>
      </c>
      <c r="S29" s="149">
        <v>0</v>
      </c>
      <c r="T29" s="149">
        <v>0</v>
      </c>
      <c r="U29" s="149">
        <v>0</v>
      </c>
      <c r="V29" s="35">
        <f t="shared" si="2"/>
        <v>0</v>
      </c>
      <c r="W29" s="28" t="str">
        <f t="shared" si="4"/>
        <v>-</v>
      </c>
      <c r="X29" s="177">
        <v>0</v>
      </c>
      <c r="Y29" s="149">
        <v>0</v>
      </c>
      <c r="Z29" s="149">
        <v>0</v>
      </c>
      <c r="AA29" s="182">
        <v>0</v>
      </c>
      <c r="AB29" s="149">
        <v>0</v>
      </c>
      <c r="AC29" s="149">
        <v>1</v>
      </c>
      <c r="AD29" s="149">
        <v>0</v>
      </c>
      <c r="AE29" s="35">
        <f t="shared" si="5"/>
        <v>1</v>
      </c>
      <c r="AF29" s="50" t="str">
        <f t="shared" si="6"/>
        <v>NI</v>
      </c>
    </row>
    <row r="30" spans="1:32" ht="14.4" customHeight="1" x14ac:dyDescent="0.3">
      <c r="A30" s="12">
        <f t="shared" si="7"/>
        <v>24</v>
      </c>
      <c r="B30" s="3" t="s">
        <v>1238</v>
      </c>
      <c r="C30" s="3"/>
      <c r="D30" s="3"/>
      <c r="E30" s="12"/>
      <c r="F30" s="99">
        <v>0</v>
      </c>
      <c r="G30" s="136">
        <v>0</v>
      </c>
      <c r="H30" s="149">
        <v>0</v>
      </c>
      <c r="I30" s="182">
        <v>0</v>
      </c>
      <c r="J30" s="149">
        <v>0</v>
      </c>
      <c r="K30" s="149">
        <v>0</v>
      </c>
      <c r="L30" s="149">
        <v>0</v>
      </c>
      <c r="M30" s="35">
        <f t="shared" si="0"/>
        <v>0</v>
      </c>
      <c r="N30" s="50" t="str">
        <f t="shared" si="1"/>
        <v>-</v>
      </c>
      <c r="O30" s="177">
        <v>0</v>
      </c>
      <c r="P30" s="149">
        <v>0</v>
      </c>
      <c r="Q30" s="149">
        <v>0</v>
      </c>
      <c r="R30" s="149">
        <v>1</v>
      </c>
      <c r="S30" s="149">
        <v>0</v>
      </c>
      <c r="T30" s="149">
        <v>1</v>
      </c>
      <c r="U30" s="149">
        <v>0</v>
      </c>
      <c r="V30" s="35">
        <f t="shared" si="2"/>
        <v>2</v>
      </c>
      <c r="W30" s="28" t="str">
        <f t="shared" si="4"/>
        <v>O</v>
      </c>
      <c r="X30" s="177">
        <v>0</v>
      </c>
      <c r="Y30" s="149">
        <v>0</v>
      </c>
      <c r="Z30" s="149">
        <v>0</v>
      </c>
      <c r="AA30" s="182">
        <v>0</v>
      </c>
      <c r="AB30" s="149">
        <v>0</v>
      </c>
      <c r="AC30" s="149">
        <v>0</v>
      </c>
      <c r="AD30" s="149">
        <v>0</v>
      </c>
      <c r="AE30" s="35">
        <f t="shared" si="5"/>
        <v>0</v>
      </c>
      <c r="AF30" s="50" t="str">
        <f t="shared" si="6"/>
        <v>-</v>
      </c>
    </row>
    <row r="31" spans="1:32" ht="14.4" customHeight="1" x14ac:dyDescent="0.3">
      <c r="A31" s="12">
        <f t="shared" si="7"/>
        <v>25</v>
      </c>
      <c r="B31" s="3" t="s">
        <v>1193</v>
      </c>
      <c r="C31" s="3"/>
      <c r="D31" s="3"/>
      <c r="E31" s="12"/>
      <c r="F31" s="99">
        <v>0</v>
      </c>
      <c r="G31" s="136">
        <v>0</v>
      </c>
      <c r="H31" s="149">
        <v>0</v>
      </c>
      <c r="I31" s="182">
        <v>0</v>
      </c>
      <c r="J31" s="149">
        <v>0</v>
      </c>
      <c r="K31" s="149">
        <v>0</v>
      </c>
      <c r="L31" s="149">
        <v>0</v>
      </c>
      <c r="M31" s="35">
        <f t="shared" si="0"/>
        <v>0</v>
      </c>
      <c r="N31" s="50" t="str">
        <f t="shared" si="1"/>
        <v>-</v>
      </c>
      <c r="O31" s="177">
        <v>0</v>
      </c>
      <c r="P31" s="149">
        <v>0</v>
      </c>
      <c r="Q31" s="149">
        <v>0</v>
      </c>
      <c r="R31" s="149">
        <v>0</v>
      </c>
      <c r="S31" s="149">
        <v>0</v>
      </c>
      <c r="T31" s="149">
        <v>0</v>
      </c>
      <c r="U31" s="149">
        <v>0</v>
      </c>
      <c r="V31" s="35">
        <f t="shared" si="2"/>
        <v>0</v>
      </c>
      <c r="W31" s="28" t="str">
        <f t="shared" si="4"/>
        <v>-</v>
      </c>
      <c r="X31" s="177">
        <v>0</v>
      </c>
      <c r="Y31" s="149">
        <v>0</v>
      </c>
      <c r="Z31" s="149">
        <v>0</v>
      </c>
      <c r="AA31" s="182">
        <v>1</v>
      </c>
      <c r="AB31" s="149">
        <v>0</v>
      </c>
      <c r="AC31" s="149">
        <v>0</v>
      </c>
      <c r="AD31" s="149">
        <v>0</v>
      </c>
      <c r="AE31" s="35">
        <f t="shared" si="5"/>
        <v>1</v>
      </c>
      <c r="AF31" s="50" t="str">
        <f t="shared" si="6"/>
        <v>NI</v>
      </c>
    </row>
    <row r="32" spans="1:32" ht="14.4" customHeight="1" x14ac:dyDescent="0.3">
      <c r="A32" s="12">
        <f t="shared" si="7"/>
        <v>26</v>
      </c>
      <c r="B32" s="3" t="s">
        <v>1266</v>
      </c>
      <c r="C32" s="3">
        <v>49</v>
      </c>
      <c r="D32" s="3"/>
      <c r="E32" s="12"/>
      <c r="F32" s="99">
        <v>1</v>
      </c>
      <c r="G32" s="136">
        <v>0</v>
      </c>
      <c r="H32" s="149">
        <v>1</v>
      </c>
      <c r="I32" s="182">
        <v>0</v>
      </c>
      <c r="J32" s="149">
        <v>1</v>
      </c>
      <c r="K32" s="149">
        <v>0</v>
      </c>
      <c r="L32" s="149">
        <v>0</v>
      </c>
      <c r="M32" s="35">
        <f t="shared" si="0"/>
        <v>2</v>
      </c>
      <c r="N32" s="50" t="str">
        <f t="shared" si="1"/>
        <v>O</v>
      </c>
      <c r="O32" s="177">
        <v>0</v>
      </c>
      <c r="P32" s="149">
        <v>0</v>
      </c>
      <c r="Q32" s="149">
        <v>0</v>
      </c>
      <c r="R32" s="149">
        <v>0</v>
      </c>
      <c r="S32" s="149">
        <v>0</v>
      </c>
      <c r="T32" s="149">
        <v>0</v>
      </c>
      <c r="U32" s="149">
        <v>0</v>
      </c>
      <c r="V32" s="35">
        <f t="shared" si="2"/>
        <v>0</v>
      </c>
      <c r="W32" s="28" t="str">
        <f t="shared" si="4"/>
        <v>-</v>
      </c>
      <c r="X32" s="177">
        <v>0</v>
      </c>
      <c r="Y32" s="149">
        <v>0</v>
      </c>
      <c r="Z32" s="149">
        <v>0</v>
      </c>
      <c r="AA32" s="182">
        <v>0</v>
      </c>
      <c r="AB32" s="149">
        <v>0</v>
      </c>
      <c r="AC32" s="149">
        <v>0</v>
      </c>
      <c r="AD32" s="149">
        <v>0</v>
      </c>
      <c r="AE32" s="35">
        <f t="shared" si="5"/>
        <v>0</v>
      </c>
      <c r="AF32" s="50" t="str">
        <f t="shared" si="6"/>
        <v>-</v>
      </c>
    </row>
    <row r="33" spans="1:32" x14ac:dyDescent="0.3">
      <c r="A33" s="12">
        <f t="shared" si="7"/>
        <v>27</v>
      </c>
      <c r="B33" s="3" t="s">
        <v>1220</v>
      </c>
      <c r="C33" s="3">
        <v>57</v>
      </c>
      <c r="D33" s="3"/>
      <c r="E33" s="12"/>
      <c r="F33" s="99">
        <v>0</v>
      </c>
      <c r="G33" s="136">
        <v>0</v>
      </c>
      <c r="H33" s="149">
        <v>0</v>
      </c>
      <c r="I33" s="182">
        <v>1</v>
      </c>
      <c r="J33" s="149">
        <v>0</v>
      </c>
      <c r="K33" s="149">
        <v>0</v>
      </c>
      <c r="L33" s="149">
        <v>0</v>
      </c>
      <c r="M33" s="35">
        <f t="shared" si="0"/>
        <v>1</v>
      </c>
      <c r="N33" s="50" t="str">
        <f t="shared" si="1"/>
        <v>NI</v>
      </c>
      <c r="O33" s="177">
        <v>1</v>
      </c>
      <c r="P33" s="149">
        <v>0</v>
      </c>
      <c r="Q33" s="149">
        <v>0</v>
      </c>
      <c r="R33" s="149">
        <v>0</v>
      </c>
      <c r="S33" s="149">
        <v>0</v>
      </c>
      <c r="T33" s="149">
        <v>0</v>
      </c>
      <c r="U33" s="149">
        <v>0</v>
      </c>
      <c r="V33" s="35">
        <f t="shared" si="2"/>
        <v>1</v>
      </c>
      <c r="W33" s="28" t="str">
        <f t="shared" si="4"/>
        <v>NI</v>
      </c>
      <c r="X33" s="177">
        <v>0</v>
      </c>
      <c r="Y33" s="149">
        <v>0</v>
      </c>
      <c r="Z33" s="149">
        <v>0</v>
      </c>
      <c r="AA33" s="182">
        <v>0</v>
      </c>
      <c r="AB33" s="149">
        <v>0</v>
      </c>
      <c r="AC33" s="149">
        <v>0</v>
      </c>
      <c r="AD33" s="149">
        <v>0</v>
      </c>
      <c r="AE33" s="35">
        <f t="shared" si="5"/>
        <v>0</v>
      </c>
      <c r="AF33" s="50" t="str">
        <f t="shared" si="6"/>
        <v>-</v>
      </c>
    </row>
    <row r="34" spans="1:32" x14ac:dyDescent="0.3">
      <c r="A34" s="12">
        <f t="shared" si="7"/>
        <v>28</v>
      </c>
      <c r="B34" s="3" t="s">
        <v>1223</v>
      </c>
      <c r="C34" s="3">
        <v>57</v>
      </c>
      <c r="D34" s="3"/>
      <c r="E34" s="12"/>
      <c r="F34" s="99">
        <v>0</v>
      </c>
      <c r="G34" s="136">
        <v>0</v>
      </c>
      <c r="H34" s="149">
        <v>0</v>
      </c>
      <c r="I34" s="182">
        <v>1</v>
      </c>
      <c r="J34" s="149">
        <v>1</v>
      </c>
      <c r="K34" s="149">
        <v>1</v>
      </c>
      <c r="L34" s="149">
        <v>0</v>
      </c>
      <c r="M34" s="35">
        <f t="shared" si="0"/>
        <v>3</v>
      </c>
      <c r="N34" s="50" t="str">
        <f t="shared" si="1"/>
        <v>O</v>
      </c>
      <c r="O34" s="177">
        <v>1</v>
      </c>
      <c r="P34" s="149">
        <v>1</v>
      </c>
      <c r="Q34" s="149">
        <v>1</v>
      </c>
      <c r="R34" s="149">
        <v>0</v>
      </c>
      <c r="S34" s="149">
        <v>1</v>
      </c>
      <c r="T34" s="149">
        <v>0</v>
      </c>
      <c r="U34" s="149">
        <v>1</v>
      </c>
      <c r="V34" s="35">
        <f t="shared" si="2"/>
        <v>5</v>
      </c>
      <c r="W34" s="28" t="str">
        <f t="shared" si="4"/>
        <v>C</v>
      </c>
      <c r="X34" s="177">
        <v>0</v>
      </c>
      <c r="Y34" s="149">
        <v>0</v>
      </c>
      <c r="Z34" s="149">
        <v>0</v>
      </c>
      <c r="AA34" s="182">
        <v>0</v>
      </c>
      <c r="AB34" s="149">
        <v>0</v>
      </c>
      <c r="AC34" s="149">
        <v>0</v>
      </c>
      <c r="AD34" s="149">
        <v>0</v>
      </c>
      <c r="AE34" s="35">
        <f t="shared" si="5"/>
        <v>0</v>
      </c>
      <c r="AF34" s="50" t="str">
        <f t="shared" si="6"/>
        <v>-</v>
      </c>
    </row>
    <row r="35" spans="1:32" x14ac:dyDescent="0.3">
      <c r="A35" s="12">
        <f t="shared" si="7"/>
        <v>29</v>
      </c>
      <c r="B35" s="3" t="s">
        <v>1176</v>
      </c>
      <c r="C35" s="3"/>
      <c r="D35" s="3"/>
      <c r="E35" s="12"/>
      <c r="F35" s="99">
        <v>0</v>
      </c>
      <c r="G35" s="136">
        <v>1</v>
      </c>
      <c r="H35" s="149">
        <v>0</v>
      </c>
      <c r="I35" s="182">
        <v>0</v>
      </c>
      <c r="J35" s="149">
        <v>1</v>
      </c>
      <c r="K35" s="149">
        <v>1</v>
      </c>
      <c r="L35" s="149">
        <v>0</v>
      </c>
      <c r="M35" s="35">
        <f t="shared" si="0"/>
        <v>3</v>
      </c>
      <c r="N35" s="50" t="str">
        <f t="shared" si="1"/>
        <v>O</v>
      </c>
      <c r="O35" s="177">
        <v>0</v>
      </c>
      <c r="P35" s="149">
        <v>0</v>
      </c>
      <c r="Q35" s="149">
        <v>0</v>
      </c>
      <c r="R35" s="149">
        <v>0</v>
      </c>
      <c r="S35" s="149">
        <v>0</v>
      </c>
      <c r="T35" s="149">
        <v>0</v>
      </c>
      <c r="U35" s="149">
        <v>0</v>
      </c>
      <c r="V35" s="35">
        <f t="shared" si="2"/>
        <v>0</v>
      </c>
      <c r="W35" s="28" t="str">
        <f t="shared" si="4"/>
        <v>-</v>
      </c>
      <c r="X35" s="177">
        <v>0</v>
      </c>
      <c r="Y35" s="149">
        <v>1</v>
      </c>
      <c r="Z35" s="149">
        <v>0</v>
      </c>
      <c r="AA35" s="182">
        <v>1</v>
      </c>
      <c r="AB35" s="149">
        <v>0</v>
      </c>
      <c r="AC35" s="149">
        <v>0</v>
      </c>
      <c r="AD35" s="149">
        <v>0</v>
      </c>
      <c r="AE35" s="35">
        <f t="shared" si="5"/>
        <v>2</v>
      </c>
      <c r="AF35" s="50" t="str">
        <f t="shared" si="6"/>
        <v>O</v>
      </c>
    </row>
    <row r="36" spans="1:32" x14ac:dyDescent="0.3">
      <c r="A36" s="12">
        <f t="shared" si="7"/>
        <v>30</v>
      </c>
      <c r="B36" s="3" t="s">
        <v>1198</v>
      </c>
      <c r="C36" s="3"/>
      <c r="D36" s="3"/>
      <c r="E36" s="12"/>
      <c r="F36" s="99">
        <v>0</v>
      </c>
      <c r="G36" s="136">
        <v>0</v>
      </c>
      <c r="H36" s="149">
        <v>0</v>
      </c>
      <c r="I36" s="182">
        <v>0</v>
      </c>
      <c r="J36" s="149">
        <v>0</v>
      </c>
      <c r="K36" s="149">
        <v>0</v>
      </c>
      <c r="L36" s="149">
        <v>0</v>
      </c>
      <c r="M36" s="35">
        <f t="shared" si="0"/>
        <v>0</v>
      </c>
      <c r="N36" s="50" t="str">
        <f t="shared" si="1"/>
        <v>-</v>
      </c>
      <c r="O36" s="177">
        <v>0</v>
      </c>
      <c r="P36" s="149">
        <v>0</v>
      </c>
      <c r="Q36" s="149">
        <v>0</v>
      </c>
      <c r="R36" s="149">
        <v>0</v>
      </c>
      <c r="S36" s="149">
        <v>0</v>
      </c>
      <c r="T36" s="149">
        <v>0</v>
      </c>
      <c r="U36" s="149">
        <v>0</v>
      </c>
      <c r="V36" s="35">
        <f t="shared" si="2"/>
        <v>0</v>
      </c>
      <c r="W36" s="28" t="str">
        <f t="shared" si="4"/>
        <v>-</v>
      </c>
      <c r="X36" s="177">
        <v>0</v>
      </c>
      <c r="Y36" s="149">
        <v>0</v>
      </c>
      <c r="Z36" s="149">
        <v>0</v>
      </c>
      <c r="AA36" s="182">
        <v>0</v>
      </c>
      <c r="AB36" s="149">
        <v>1</v>
      </c>
      <c r="AC36" s="149">
        <v>0</v>
      </c>
      <c r="AD36" s="149">
        <v>0</v>
      </c>
      <c r="AE36" s="35">
        <f t="shared" si="5"/>
        <v>1</v>
      </c>
      <c r="AF36" s="50" t="str">
        <f t="shared" si="6"/>
        <v>NI</v>
      </c>
    </row>
    <row r="37" spans="1:32" x14ac:dyDescent="0.3">
      <c r="A37" s="12">
        <f t="shared" si="7"/>
        <v>31</v>
      </c>
      <c r="B37" s="3" t="s">
        <v>1236</v>
      </c>
      <c r="C37" s="3"/>
      <c r="D37" s="3"/>
      <c r="E37" s="12"/>
      <c r="F37" s="99">
        <v>0</v>
      </c>
      <c r="G37" s="136">
        <v>0</v>
      </c>
      <c r="H37" s="149">
        <v>0</v>
      </c>
      <c r="I37" s="182">
        <v>0</v>
      </c>
      <c r="J37" s="149">
        <v>0</v>
      </c>
      <c r="K37" s="149">
        <v>1</v>
      </c>
      <c r="L37" s="149">
        <v>0</v>
      </c>
      <c r="M37" s="35">
        <f t="shared" si="0"/>
        <v>1</v>
      </c>
      <c r="N37" s="50" t="str">
        <f t="shared" si="1"/>
        <v>NI</v>
      </c>
      <c r="O37" s="177">
        <v>0</v>
      </c>
      <c r="P37" s="149">
        <v>0</v>
      </c>
      <c r="Q37" s="149">
        <v>1</v>
      </c>
      <c r="R37" s="149">
        <v>0</v>
      </c>
      <c r="S37" s="149">
        <v>0</v>
      </c>
      <c r="T37" s="149">
        <v>0</v>
      </c>
      <c r="U37" s="149">
        <v>0</v>
      </c>
      <c r="V37" s="35">
        <f t="shared" si="2"/>
        <v>1</v>
      </c>
      <c r="W37" s="28" t="str">
        <f t="shared" si="4"/>
        <v>NI</v>
      </c>
      <c r="X37" s="177">
        <v>0</v>
      </c>
      <c r="Y37" s="149">
        <v>0</v>
      </c>
      <c r="Z37" s="149">
        <v>0</v>
      </c>
      <c r="AA37" s="182">
        <v>0</v>
      </c>
      <c r="AB37" s="149">
        <v>0</v>
      </c>
      <c r="AC37" s="149">
        <v>0</v>
      </c>
      <c r="AD37" s="149">
        <v>0</v>
      </c>
      <c r="AE37" s="35">
        <f t="shared" si="5"/>
        <v>0</v>
      </c>
      <c r="AF37" s="50" t="str">
        <f t="shared" si="6"/>
        <v>-</v>
      </c>
    </row>
    <row r="38" spans="1:32" x14ac:dyDescent="0.3">
      <c r="A38" s="12">
        <f t="shared" si="7"/>
        <v>32</v>
      </c>
      <c r="B38" s="3" t="s">
        <v>1191</v>
      </c>
      <c r="C38" s="3"/>
      <c r="D38" s="3"/>
      <c r="E38" s="12"/>
      <c r="F38" s="99">
        <v>0</v>
      </c>
      <c r="G38" s="136">
        <v>0</v>
      </c>
      <c r="H38" s="149">
        <v>0</v>
      </c>
      <c r="I38" s="182">
        <v>0</v>
      </c>
      <c r="J38" s="149">
        <v>0</v>
      </c>
      <c r="K38" s="149">
        <v>0</v>
      </c>
      <c r="L38" s="149">
        <v>0</v>
      </c>
      <c r="M38" s="35">
        <f t="shared" si="0"/>
        <v>0</v>
      </c>
      <c r="N38" s="50" t="str">
        <f t="shared" si="1"/>
        <v>-</v>
      </c>
      <c r="O38" s="177">
        <v>0</v>
      </c>
      <c r="P38" s="149">
        <v>0</v>
      </c>
      <c r="Q38" s="149">
        <v>0</v>
      </c>
      <c r="R38" s="149">
        <v>0</v>
      </c>
      <c r="S38" s="149">
        <v>0</v>
      </c>
      <c r="T38" s="149">
        <v>0</v>
      </c>
      <c r="U38" s="149">
        <v>0</v>
      </c>
      <c r="V38" s="35">
        <f t="shared" si="2"/>
        <v>0</v>
      </c>
      <c r="W38" s="28" t="str">
        <f t="shared" si="4"/>
        <v>-</v>
      </c>
      <c r="X38" s="177">
        <v>0</v>
      </c>
      <c r="Y38" s="149">
        <v>0</v>
      </c>
      <c r="Z38" s="149">
        <v>0</v>
      </c>
      <c r="AA38" s="182">
        <v>1</v>
      </c>
      <c r="AB38" s="149">
        <v>0</v>
      </c>
      <c r="AC38" s="149">
        <v>1</v>
      </c>
      <c r="AD38" s="149">
        <v>0</v>
      </c>
      <c r="AE38" s="35">
        <f t="shared" si="5"/>
        <v>2</v>
      </c>
      <c r="AF38" s="50" t="str">
        <f t="shared" si="6"/>
        <v>O</v>
      </c>
    </row>
    <row r="39" spans="1:32" x14ac:dyDescent="0.3">
      <c r="A39" s="12">
        <f t="shared" si="7"/>
        <v>33</v>
      </c>
      <c r="B39" s="3" t="s">
        <v>1156</v>
      </c>
      <c r="C39" s="3">
        <v>36</v>
      </c>
      <c r="D39" s="3"/>
      <c r="E39" s="12"/>
      <c r="F39" s="99">
        <v>0</v>
      </c>
      <c r="G39" s="136">
        <v>0</v>
      </c>
      <c r="H39" s="149">
        <v>0</v>
      </c>
      <c r="I39" s="182">
        <v>0</v>
      </c>
      <c r="J39" s="149">
        <v>0</v>
      </c>
      <c r="K39" s="149">
        <v>0</v>
      </c>
      <c r="L39" s="149">
        <v>0</v>
      </c>
      <c r="M39" s="35">
        <f t="shared" ref="M39:M70" si="8">SUM(G39:L39)</f>
        <v>0</v>
      </c>
      <c r="N39" s="50" t="str">
        <f t="shared" si="1"/>
        <v>-</v>
      </c>
      <c r="O39" s="177">
        <v>0</v>
      </c>
      <c r="P39" s="149">
        <v>0</v>
      </c>
      <c r="Q39" s="149">
        <v>0</v>
      </c>
      <c r="R39" s="149">
        <v>0</v>
      </c>
      <c r="S39" s="149">
        <v>0</v>
      </c>
      <c r="T39" s="149">
        <v>0</v>
      </c>
      <c r="U39" s="149">
        <v>0</v>
      </c>
      <c r="V39" s="35">
        <f t="shared" ref="V39:V70" si="9">SUM(O39:U39)</f>
        <v>0</v>
      </c>
      <c r="W39" s="28" t="str">
        <f t="shared" si="4"/>
        <v>-</v>
      </c>
      <c r="X39" s="177">
        <v>1</v>
      </c>
      <c r="Y39" s="149">
        <v>0</v>
      </c>
      <c r="Z39" s="149">
        <v>1</v>
      </c>
      <c r="AA39" s="182">
        <v>0</v>
      </c>
      <c r="AB39" s="149">
        <v>0</v>
      </c>
      <c r="AC39" s="149">
        <v>0</v>
      </c>
      <c r="AD39" s="149">
        <v>0</v>
      </c>
      <c r="AE39" s="35">
        <f t="shared" si="5"/>
        <v>2</v>
      </c>
      <c r="AF39" s="50" t="str">
        <f t="shared" si="6"/>
        <v>O</v>
      </c>
    </row>
    <row r="40" spans="1:32" x14ac:dyDescent="0.3">
      <c r="A40" s="12">
        <f t="shared" si="7"/>
        <v>34</v>
      </c>
      <c r="B40" s="3" t="s">
        <v>1222</v>
      </c>
      <c r="C40" s="3">
        <v>36</v>
      </c>
      <c r="D40" s="3"/>
      <c r="E40" s="12"/>
      <c r="F40" s="99">
        <v>0</v>
      </c>
      <c r="G40" s="136">
        <v>0</v>
      </c>
      <c r="H40" s="149">
        <v>0</v>
      </c>
      <c r="I40" s="182">
        <v>1</v>
      </c>
      <c r="J40" s="149">
        <v>0</v>
      </c>
      <c r="K40" s="149">
        <v>1</v>
      </c>
      <c r="L40" s="149">
        <v>1</v>
      </c>
      <c r="M40" s="35">
        <f t="shared" si="8"/>
        <v>3</v>
      </c>
      <c r="N40" s="50" t="str">
        <f t="shared" si="1"/>
        <v>O</v>
      </c>
      <c r="O40" s="177">
        <v>1</v>
      </c>
      <c r="P40" s="149">
        <v>0</v>
      </c>
      <c r="Q40" s="149">
        <v>0</v>
      </c>
      <c r="R40" s="149">
        <v>1</v>
      </c>
      <c r="S40" s="149">
        <v>1</v>
      </c>
      <c r="T40" s="149">
        <v>0</v>
      </c>
      <c r="U40" s="149">
        <v>1</v>
      </c>
      <c r="V40" s="35">
        <f t="shared" si="9"/>
        <v>4</v>
      </c>
      <c r="W40" s="28" t="str">
        <f t="shared" si="4"/>
        <v>O</v>
      </c>
      <c r="X40" s="177">
        <v>0</v>
      </c>
      <c r="Y40" s="149">
        <v>0</v>
      </c>
      <c r="Z40" s="149">
        <v>0</v>
      </c>
      <c r="AA40" s="182">
        <v>0</v>
      </c>
      <c r="AB40" s="149">
        <v>0</v>
      </c>
      <c r="AC40" s="149">
        <v>0</v>
      </c>
      <c r="AD40" s="149">
        <v>0</v>
      </c>
      <c r="AE40" s="35">
        <f t="shared" si="5"/>
        <v>0</v>
      </c>
      <c r="AF40" s="50" t="str">
        <f t="shared" si="6"/>
        <v>-</v>
      </c>
    </row>
    <row r="41" spans="1:32" x14ac:dyDescent="0.3">
      <c r="A41" s="12">
        <f t="shared" si="7"/>
        <v>35</v>
      </c>
      <c r="B41" s="3" t="s">
        <v>1170</v>
      </c>
      <c r="C41" s="3"/>
      <c r="D41" s="3"/>
      <c r="E41" s="12"/>
      <c r="F41" s="99">
        <v>0</v>
      </c>
      <c r="G41" s="136">
        <v>1</v>
      </c>
      <c r="H41" s="149">
        <v>0</v>
      </c>
      <c r="I41" s="182">
        <v>0</v>
      </c>
      <c r="J41" s="149">
        <v>0</v>
      </c>
      <c r="K41" s="149">
        <v>0</v>
      </c>
      <c r="L41" s="149">
        <v>0</v>
      </c>
      <c r="M41" s="35">
        <f t="shared" si="8"/>
        <v>1</v>
      </c>
      <c r="N41" s="50" t="str">
        <f t="shared" si="1"/>
        <v>NI</v>
      </c>
      <c r="O41" s="177">
        <v>0</v>
      </c>
      <c r="P41" s="149">
        <v>0</v>
      </c>
      <c r="Q41" s="149">
        <v>0</v>
      </c>
      <c r="R41" s="149">
        <v>0</v>
      </c>
      <c r="S41" s="149">
        <v>0</v>
      </c>
      <c r="T41" s="149">
        <v>0</v>
      </c>
      <c r="U41" s="149">
        <v>0</v>
      </c>
      <c r="V41" s="35">
        <f t="shared" si="9"/>
        <v>0</v>
      </c>
      <c r="W41" s="28" t="str">
        <f t="shared" si="4"/>
        <v>-</v>
      </c>
      <c r="X41" s="177">
        <v>1</v>
      </c>
      <c r="Y41" s="149">
        <v>1</v>
      </c>
      <c r="Z41" s="149">
        <v>1</v>
      </c>
      <c r="AA41" s="182">
        <v>0</v>
      </c>
      <c r="AB41" s="149">
        <v>0</v>
      </c>
      <c r="AC41" s="149">
        <v>1</v>
      </c>
      <c r="AD41" s="149">
        <v>0</v>
      </c>
      <c r="AE41" s="35">
        <f t="shared" si="5"/>
        <v>4</v>
      </c>
      <c r="AF41" s="50" t="str">
        <f t="shared" si="6"/>
        <v>O</v>
      </c>
    </row>
    <row r="42" spans="1:32" x14ac:dyDescent="0.3">
      <c r="A42" s="12">
        <f t="shared" si="7"/>
        <v>36</v>
      </c>
      <c r="B42" s="3" t="s">
        <v>1038</v>
      </c>
      <c r="C42" s="3"/>
      <c r="D42" s="3"/>
      <c r="E42" s="12"/>
      <c r="F42" s="99">
        <v>1</v>
      </c>
      <c r="G42" s="136">
        <v>0</v>
      </c>
      <c r="H42" s="149">
        <v>0</v>
      </c>
      <c r="I42" s="182">
        <v>0</v>
      </c>
      <c r="J42" s="149">
        <v>0</v>
      </c>
      <c r="K42" s="149">
        <v>0</v>
      </c>
      <c r="L42" s="149">
        <v>1</v>
      </c>
      <c r="M42" s="35">
        <f t="shared" si="8"/>
        <v>1</v>
      </c>
      <c r="N42" s="50" t="str">
        <f t="shared" si="1"/>
        <v>NI</v>
      </c>
      <c r="O42" s="177">
        <v>0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149">
        <v>0</v>
      </c>
      <c r="V42" s="35">
        <f t="shared" si="9"/>
        <v>0</v>
      </c>
      <c r="W42" s="28" t="str">
        <f t="shared" si="4"/>
        <v>-</v>
      </c>
      <c r="X42" s="177">
        <v>0</v>
      </c>
      <c r="Y42" s="149">
        <v>0</v>
      </c>
      <c r="Z42" s="149">
        <v>0</v>
      </c>
      <c r="AA42" s="182">
        <v>0</v>
      </c>
      <c r="AB42" s="149">
        <v>0</v>
      </c>
      <c r="AC42" s="149">
        <v>0</v>
      </c>
      <c r="AD42" s="149">
        <v>0</v>
      </c>
      <c r="AE42" s="35">
        <f t="shared" si="5"/>
        <v>0</v>
      </c>
      <c r="AF42" s="50" t="str">
        <f t="shared" si="6"/>
        <v>-</v>
      </c>
    </row>
    <row r="43" spans="1:32" x14ac:dyDescent="0.3">
      <c r="A43" s="12">
        <f t="shared" si="7"/>
        <v>37</v>
      </c>
      <c r="B43" s="3" t="s">
        <v>1188</v>
      </c>
      <c r="C43" s="3"/>
      <c r="D43" s="3"/>
      <c r="E43" s="12"/>
      <c r="F43" s="99">
        <v>0</v>
      </c>
      <c r="G43" s="136">
        <v>0</v>
      </c>
      <c r="H43" s="149">
        <v>0</v>
      </c>
      <c r="I43" s="182">
        <v>0</v>
      </c>
      <c r="J43" s="149">
        <v>0</v>
      </c>
      <c r="K43" s="149">
        <v>0</v>
      </c>
      <c r="L43" s="149">
        <v>0</v>
      </c>
      <c r="M43" s="35">
        <f t="shared" si="8"/>
        <v>0</v>
      </c>
      <c r="N43" s="50" t="str">
        <f t="shared" si="1"/>
        <v>-</v>
      </c>
      <c r="O43" s="177">
        <v>0</v>
      </c>
      <c r="P43" s="149">
        <v>0</v>
      </c>
      <c r="Q43" s="149">
        <v>0</v>
      </c>
      <c r="R43" s="149">
        <v>0</v>
      </c>
      <c r="S43" s="149">
        <v>0</v>
      </c>
      <c r="T43" s="149">
        <v>0</v>
      </c>
      <c r="U43" s="149">
        <v>0</v>
      </c>
      <c r="V43" s="35">
        <f t="shared" si="9"/>
        <v>0</v>
      </c>
      <c r="W43" s="28" t="str">
        <f t="shared" si="4"/>
        <v>-</v>
      </c>
      <c r="X43" s="177">
        <v>0</v>
      </c>
      <c r="Y43" s="149">
        <v>0</v>
      </c>
      <c r="Z43" s="149">
        <v>1</v>
      </c>
      <c r="AA43" s="182">
        <v>0</v>
      </c>
      <c r="AB43" s="149">
        <v>0</v>
      </c>
      <c r="AC43" s="149">
        <v>0</v>
      </c>
      <c r="AD43" s="149">
        <v>0</v>
      </c>
      <c r="AE43" s="35">
        <f t="shared" si="5"/>
        <v>1</v>
      </c>
      <c r="AF43" s="50" t="str">
        <f t="shared" si="6"/>
        <v>NI</v>
      </c>
    </row>
    <row r="44" spans="1:32" x14ac:dyDescent="0.3">
      <c r="A44" s="12">
        <f t="shared" si="7"/>
        <v>38</v>
      </c>
      <c r="B44" s="3" t="s">
        <v>1246</v>
      </c>
      <c r="C44" s="3"/>
      <c r="D44" s="3"/>
      <c r="E44" s="12"/>
      <c r="F44" s="99">
        <v>0</v>
      </c>
      <c r="G44" s="136">
        <v>0</v>
      </c>
      <c r="H44" s="149">
        <v>0</v>
      </c>
      <c r="I44" s="182">
        <v>0</v>
      </c>
      <c r="J44" s="149">
        <v>0</v>
      </c>
      <c r="K44" s="149">
        <v>0</v>
      </c>
      <c r="L44" s="149">
        <v>0</v>
      </c>
      <c r="M44" s="35">
        <f t="shared" si="8"/>
        <v>0</v>
      </c>
      <c r="N44" s="50" t="str">
        <f t="shared" si="1"/>
        <v>-</v>
      </c>
      <c r="O44" s="177">
        <v>0</v>
      </c>
      <c r="P44" s="149">
        <v>0</v>
      </c>
      <c r="Q44" s="149">
        <v>0</v>
      </c>
      <c r="R44" s="149">
        <v>0</v>
      </c>
      <c r="S44" s="149">
        <v>0</v>
      </c>
      <c r="T44" s="149">
        <v>0</v>
      </c>
      <c r="U44" s="149">
        <v>0</v>
      </c>
      <c r="V44" s="35">
        <f t="shared" si="9"/>
        <v>0</v>
      </c>
      <c r="W44" s="28" t="str">
        <f t="shared" si="4"/>
        <v>-</v>
      </c>
      <c r="X44" s="177">
        <v>0</v>
      </c>
      <c r="Y44" s="149">
        <v>0</v>
      </c>
      <c r="Z44" s="149">
        <v>0</v>
      </c>
      <c r="AA44" s="182">
        <v>0</v>
      </c>
      <c r="AB44" s="149">
        <v>0</v>
      </c>
      <c r="AC44" s="149">
        <v>0</v>
      </c>
      <c r="AD44" s="149">
        <v>0</v>
      </c>
      <c r="AE44" s="35">
        <f t="shared" si="5"/>
        <v>0</v>
      </c>
      <c r="AF44" s="50" t="str">
        <f t="shared" si="6"/>
        <v>-</v>
      </c>
    </row>
    <row r="45" spans="1:32" x14ac:dyDescent="0.3">
      <c r="A45" s="12">
        <f t="shared" si="7"/>
        <v>39</v>
      </c>
      <c r="B45" s="3" t="s">
        <v>1237</v>
      </c>
      <c r="C45" s="3"/>
      <c r="D45" s="3"/>
      <c r="E45" s="12"/>
      <c r="F45" s="99">
        <v>0</v>
      </c>
      <c r="G45" s="136">
        <v>0</v>
      </c>
      <c r="H45" s="149">
        <v>0</v>
      </c>
      <c r="I45" s="182">
        <v>1</v>
      </c>
      <c r="J45" s="149">
        <v>0</v>
      </c>
      <c r="K45" s="149">
        <v>0</v>
      </c>
      <c r="L45" s="149">
        <v>0</v>
      </c>
      <c r="M45" s="35">
        <f t="shared" si="8"/>
        <v>1</v>
      </c>
      <c r="N45" s="50" t="str">
        <f t="shared" si="1"/>
        <v>NI</v>
      </c>
      <c r="O45" s="177">
        <v>0</v>
      </c>
      <c r="P45" s="149">
        <v>0</v>
      </c>
      <c r="Q45" s="149">
        <v>1</v>
      </c>
      <c r="R45" s="149">
        <v>1</v>
      </c>
      <c r="S45" s="149">
        <v>0</v>
      </c>
      <c r="T45" s="149">
        <v>0</v>
      </c>
      <c r="U45" s="149">
        <v>0</v>
      </c>
      <c r="V45" s="35">
        <f t="shared" si="9"/>
        <v>2</v>
      </c>
      <c r="W45" s="28" t="str">
        <f t="shared" si="4"/>
        <v>O</v>
      </c>
      <c r="X45" s="177">
        <v>0</v>
      </c>
      <c r="Y45" s="149">
        <v>0</v>
      </c>
      <c r="Z45" s="149">
        <v>0</v>
      </c>
      <c r="AA45" s="182">
        <v>0</v>
      </c>
      <c r="AB45" s="149">
        <v>0</v>
      </c>
      <c r="AC45" s="149">
        <v>0</v>
      </c>
      <c r="AD45" s="149">
        <v>0</v>
      </c>
      <c r="AE45" s="35">
        <f t="shared" si="5"/>
        <v>0</v>
      </c>
      <c r="AF45" s="50" t="str">
        <f t="shared" si="6"/>
        <v>-</v>
      </c>
    </row>
    <row r="46" spans="1:32" x14ac:dyDescent="0.3">
      <c r="A46" s="12">
        <f t="shared" si="7"/>
        <v>40</v>
      </c>
      <c r="B46" s="3" t="s">
        <v>1185</v>
      </c>
      <c r="C46" s="3"/>
      <c r="D46" s="3"/>
      <c r="E46" s="12"/>
      <c r="F46" s="99">
        <v>0</v>
      </c>
      <c r="G46" s="136">
        <v>0</v>
      </c>
      <c r="H46" s="149">
        <v>0</v>
      </c>
      <c r="I46" s="182">
        <v>0</v>
      </c>
      <c r="J46" s="149">
        <v>0</v>
      </c>
      <c r="K46" s="149">
        <v>0</v>
      </c>
      <c r="L46" s="149">
        <v>0</v>
      </c>
      <c r="M46" s="35">
        <f t="shared" si="8"/>
        <v>0</v>
      </c>
      <c r="N46" s="50" t="str">
        <f t="shared" si="1"/>
        <v>-</v>
      </c>
      <c r="O46" s="177">
        <v>0</v>
      </c>
      <c r="P46" s="149">
        <v>0</v>
      </c>
      <c r="Q46" s="149">
        <v>0</v>
      </c>
      <c r="R46" s="149">
        <v>0</v>
      </c>
      <c r="S46" s="149">
        <v>0</v>
      </c>
      <c r="T46" s="149">
        <v>0</v>
      </c>
      <c r="U46" s="149">
        <v>0</v>
      </c>
      <c r="V46" s="35">
        <f t="shared" si="9"/>
        <v>0</v>
      </c>
      <c r="W46" s="28" t="str">
        <f t="shared" si="4"/>
        <v>-</v>
      </c>
      <c r="X46" s="177">
        <v>1</v>
      </c>
      <c r="Y46" s="149">
        <v>0</v>
      </c>
      <c r="Z46" s="149">
        <v>1</v>
      </c>
      <c r="AA46" s="182">
        <v>0</v>
      </c>
      <c r="AB46" s="149">
        <v>0</v>
      </c>
      <c r="AC46" s="149">
        <v>0</v>
      </c>
      <c r="AD46" s="149">
        <v>1</v>
      </c>
      <c r="AE46" s="35">
        <f t="shared" si="5"/>
        <v>3</v>
      </c>
      <c r="AF46" s="50" t="str">
        <f t="shared" si="6"/>
        <v>O</v>
      </c>
    </row>
    <row r="47" spans="1:32" x14ac:dyDescent="0.3">
      <c r="A47" s="12">
        <f t="shared" si="7"/>
        <v>41</v>
      </c>
      <c r="B47" s="3" t="s">
        <v>1234</v>
      </c>
      <c r="C47" s="3"/>
      <c r="D47" s="3"/>
      <c r="E47" s="12"/>
      <c r="F47" s="99">
        <v>0</v>
      </c>
      <c r="G47" s="136">
        <v>0</v>
      </c>
      <c r="H47" s="149">
        <v>0</v>
      </c>
      <c r="I47" s="182">
        <v>0</v>
      </c>
      <c r="J47" s="149">
        <v>0</v>
      </c>
      <c r="K47" s="149">
        <v>0</v>
      </c>
      <c r="L47" s="149">
        <v>0</v>
      </c>
      <c r="M47" s="35">
        <f t="shared" si="8"/>
        <v>0</v>
      </c>
      <c r="N47" s="50" t="str">
        <f t="shared" si="1"/>
        <v>-</v>
      </c>
      <c r="O47" s="177">
        <v>0</v>
      </c>
      <c r="P47" s="149">
        <v>0</v>
      </c>
      <c r="Q47" s="149">
        <v>1</v>
      </c>
      <c r="R47" s="149">
        <v>0</v>
      </c>
      <c r="S47" s="149">
        <v>0</v>
      </c>
      <c r="T47" s="149">
        <v>0</v>
      </c>
      <c r="U47" s="149">
        <v>0</v>
      </c>
      <c r="V47" s="35">
        <f t="shared" si="9"/>
        <v>1</v>
      </c>
      <c r="W47" s="28" t="str">
        <f t="shared" si="4"/>
        <v>NI</v>
      </c>
      <c r="X47" s="177">
        <v>0</v>
      </c>
      <c r="Y47" s="149">
        <v>0</v>
      </c>
      <c r="Z47" s="149">
        <v>0</v>
      </c>
      <c r="AA47" s="182">
        <v>0</v>
      </c>
      <c r="AB47" s="149">
        <v>0</v>
      </c>
      <c r="AC47" s="149">
        <v>0</v>
      </c>
      <c r="AD47" s="149">
        <v>0</v>
      </c>
      <c r="AE47" s="35">
        <f t="shared" si="5"/>
        <v>0</v>
      </c>
      <c r="AF47" s="50" t="str">
        <f t="shared" si="6"/>
        <v>-</v>
      </c>
    </row>
    <row r="48" spans="1:32" x14ac:dyDescent="0.3">
      <c r="A48" s="12">
        <f t="shared" si="7"/>
        <v>42</v>
      </c>
      <c r="B48" s="3" t="s">
        <v>1199</v>
      </c>
      <c r="C48" s="3">
        <v>32</v>
      </c>
      <c r="D48" s="3"/>
      <c r="E48" s="12"/>
      <c r="F48" s="99">
        <v>0</v>
      </c>
      <c r="G48" s="136">
        <v>0</v>
      </c>
      <c r="H48" s="149">
        <v>0</v>
      </c>
      <c r="I48" s="182">
        <v>0</v>
      </c>
      <c r="J48" s="149">
        <v>0</v>
      </c>
      <c r="K48" s="149">
        <v>0</v>
      </c>
      <c r="L48" s="149">
        <v>0</v>
      </c>
      <c r="M48" s="35">
        <f t="shared" si="8"/>
        <v>0</v>
      </c>
      <c r="N48" s="50" t="str">
        <f t="shared" si="1"/>
        <v>-</v>
      </c>
      <c r="O48" s="177">
        <v>0</v>
      </c>
      <c r="P48" s="149">
        <v>0</v>
      </c>
      <c r="Q48" s="149">
        <v>0</v>
      </c>
      <c r="R48" s="149">
        <v>0</v>
      </c>
      <c r="S48" s="149">
        <v>0</v>
      </c>
      <c r="T48" s="149">
        <v>0</v>
      </c>
      <c r="U48" s="149">
        <v>0</v>
      </c>
      <c r="V48" s="35">
        <f t="shared" si="9"/>
        <v>0</v>
      </c>
      <c r="W48" s="28" t="str">
        <f t="shared" si="4"/>
        <v>-</v>
      </c>
      <c r="X48" s="177">
        <v>0</v>
      </c>
      <c r="Y48" s="149">
        <v>0</v>
      </c>
      <c r="Z48" s="149">
        <v>0</v>
      </c>
      <c r="AA48" s="182">
        <v>0</v>
      </c>
      <c r="AB48" s="149">
        <v>1</v>
      </c>
      <c r="AC48" s="149">
        <v>0</v>
      </c>
      <c r="AD48" s="149">
        <v>0</v>
      </c>
      <c r="AE48" s="35">
        <f t="shared" si="5"/>
        <v>1</v>
      </c>
      <c r="AF48" s="50" t="str">
        <f t="shared" si="6"/>
        <v>NI</v>
      </c>
    </row>
    <row r="49" spans="1:32" x14ac:dyDescent="0.3">
      <c r="A49" s="12">
        <f t="shared" si="7"/>
        <v>43</v>
      </c>
      <c r="B49" s="3" t="s">
        <v>1219</v>
      </c>
      <c r="C49" s="3">
        <v>32</v>
      </c>
      <c r="D49" s="3"/>
      <c r="E49" s="12"/>
      <c r="F49" s="99">
        <v>0</v>
      </c>
      <c r="G49" s="136">
        <v>0</v>
      </c>
      <c r="H49" s="149">
        <v>0</v>
      </c>
      <c r="I49" s="182">
        <v>1</v>
      </c>
      <c r="J49" s="149">
        <v>1</v>
      </c>
      <c r="K49" s="149">
        <v>1</v>
      </c>
      <c r="L49" s="149">
        <v>0</v>
      </c>
      <c r="M49" s="35">
        <f t="shared" si="8"/>
        <v>3</v>
      </c>
      <c r="N49" s="50" t="str">
        <f t="shared" si="1"/>
        <v>O</v>
      </c>
      <c r="O49" s="177">
        <v>1</v>
      </c>
      <c r="P49" s="149">
        <v>1</v>
      </c>
      <c r="Q49" s="149">
        <v>1</v>
      </c>
      <c r="R49" s="149">
        <v>1</v>
      </c>
      <c r="S49" s="149">
        <v>1</v>
      </c>
      <c r="T49" s="149">
        <v>1</v>
      </c>
      <c r="U49" s="149">
        <v>1</v>
      </c>
      <c r="V49" s="35">
        <f t="shared" si="9"/>
        <v>7</v>
      </c>
      <c r="W49" s="28" t="str">
        <f t="shared" si="4"/>
        <v>C</v>
      </c>
      <c r="X49" s="177">
        <v>0</v>
      </c>
      <c r="Y49" s="149">
        <v>0</v>
      </c>
      <c r="Z49" s="149">
        <v>0</v>
      </c>
      <c r="AA49" s="182">
        <v>0</v>
      </c>
      <c r="AB49" s="149">
        <v>0</v>
      </c>
      <c r="AC49" s="149">
        <v>0</v>
      </c>
      <c r="AD49" s="149">
        <v>0</v>
      </c>
      <c r="AE49" s="35">
        <f t="shared" si="5"/>
        <v>0</v>
      </c>
      <c r="AF49" s="50" t="str">
        <f t="shared" si="6"/>
        <v>-</v>
      </c>
    </row>
    <row r="50" spans="1:32" x14ac:dyDescent="0.3">
      <c r="A50" s="12">
        <f t="shared" si="7"/>
        <v>44</v>
      </c>
      <c r="B50" s="3" t="s">
        <v>1214</v>
      </c>
      <c r="C50" s="3"/>
      <c r="D50" s="3"/>
      <c r="E50" s="12"/>
      <c r="F50" s="99">
        <v>1</v>
      </c>
      <c r="G50" s="136">
        <v>0</v>
      </c>
      <c r="H50" s="149">
        <v>0</v>
      </c>
      <c r="I50" s="182">
        <v>0</v>
      </c>
      <c r="J50" s="149">
        <v>0</v>
      </c>
      <c r="K50" s="149">
        <v>0</v>
      </c>
      <c r="L50" s="149">
        <v>0</v>
      </c>
      <c r="M50" s="35">
        <f t="shared" si="8"/>
        <v>0</v>
      </c>
      <c r="N50" s="50" t="str">
        <f t="shared" si="1"/>
        <v>-</v>
      </c>
      <c r="O50" s="177">
        <v>0</v>
      </c>
      <c r="P50" s="149">
        <v>0</v>
      </c>
      <c r="Q50" s="149">
        <v>0</v>
      </c>
      <c r="R50" s="149">
        <v>0</v>
      </c>
      <c r="S50" s="149">
        <v>0</v>
      </c>
      <c r="T50" s="149">
        <v>0</v>
      </c>
      <c r="U50" s="149">
        <v>0</v>
      </c>
      <c r="V50" s="35">
        <f t="shared" si="9"/>
        <v>0</v>
      </c>
      <c r="W50" s="28" t="str">
        <f t="shared" si="4"/>
        <v>-</v>
      </c>
      <c r="X50" s="177">
        <v>0</v>
      </c>
      <c r="Y50" s="149">
        <v>0</v>
      </c>
      <c r="Z50" s="149">
        <v>0</v>
      </c>
      <c r="AA50" s="182">
        <v>0</v>
      </c>
      <c r="AB50" s="149">
        <v>0</v>
      </c>
      <c r="AC50" s="149">
        <v>0</v>
      </c>
      <c r="AD50" s="149">
        <v>1</v>
      </c>
      <c r="AE50" s="35">
        <f t="shared" si="5"/>
        <v>1</v>
      </c>
      <c r="AF50" s="50" t="str">
        <f t="shared" si="6"/>
        <v>NI</v>
      </c>
    </row>
    <row r="51" spans="1:32" x14ac:dyDescent="0.3">
      <c r="A51" s="12">
        <f t="shared" si="7"/>
        <v>45</v>
      </c>
      <c r="B51" s="3" t="s">
        <v>1226</v>
      </c>
      <c r="C51" s="3">
        <v>44</v>
      </c>
      <c r="D51" s="3"/>
      <c r="E51" s="12"/>
      <c r="F51" s="99">
        <v>0</v>
      </c>
      <c r="G51" s="136">
        <v>0</v>
      </c>
      <c r="H51" s="149">
        <v>0</v>
      </c>
      <c r="I51" s="182">
        <v>0</v>
      </c>
      <c r="J51" s="149">
        <v>0</v>
      </c>
      <c r="K51" s="149">
        <v>0</v>
      </c>
      <c r="L51" s="149">
        <v>0</v>
      </c>
      <c r="M51" s="35">
        <f t="shared" si="8"/>
        <v>0</v>
      </c>
      <c r="N51" s="50" t="str">
        <f t="shared" si="1"/>
        <v>-</v>
      </c>
      <c r="O51" s="177">
        <v>1</v>
      </c>
      <c r="P51" s="149">
        <v>0</v>
      </c>
      <c r="Q51" s="149">
        <v>0</v>
      </c>
      <c r="R51" s="149">
        <v>0</v>
      </c>
      <c r="S51" s="149">
        <v>0</v>
      </c>
      <c r="T51" s="149">
        <v>0</v>
      </c>
      <c r="U51" s="149">
        <v>0</v>
      </c>
      <c r="V51" s="35">
        <f t="shared" si="9"/>
        <v>1</v>
      </c>
      <c r="W51" s="28" t="str">
        <f t="shared" si="4"/>
        <v>NI</v>
      </c>
      <c r="X51" s="177">
        <v>0</v>
      </c>
      <c r="Y51" s="149">
        <v>0</v>
      </c>
      <c r="Z51" s="149">
        <v>0</v>
      </c>
      <c r="AA51" s="182">
        <v>0</v>
      </c>
      <c r="AB51" s="149">
        <v>0</v>
      </c>
      <c r="AC51" s="149">
        <v>0</v>
      </c>
      <c r="AD51" s="149">
        <v>0</v>
      </c>
      <c r="AE51" s="35">
        <f t="shared" si="5"/>
        <v>0</v>
      </c>
      <c r="AF51" s="50" t="str">
        <f t="shared" si="6"/>
        <v>-</v>
      </c>
    </row>
    <row r="52" spans="1:32" x14ac:dyDescent="0.3">
      <c r="A52" s="12">
        <f t="shared" si="7"/>
        <v>46</v>
      </c>
      <c r="B52" s="3" t="s">
        <v>1194</v>
      </c>
      <c r="C52" s="3"/>
      <c r="D52" s="3"/>
      <c r="E52" s="12"/>
      <c r="F52" s="99">
        <v>0</v>
      </c>
      <c r="G52" s="136">
        <v>0</v>
      </c>
      <c r="H52" s="149">
        <v>0</v>
      </c>
      <c r="I52" s="182">
        <v>0</v>
      </c>
      <c r="J52" s="149">
        <v>0</v>
      </c>
      <c r="K52" s="149">
        <v>0</v>
      </c>
      <c r="L52" s="149">
        <v>0</v>
      </c>
      <c r="M52" s="35">
        <f t="shared" si="8"/>
        <v>0</v>
      </c>
      <c r="N52" s="50" t="str">
        <f t="shared" si="1"/>
        <v>-</v>
      </c>
      <c r="O52" s="177">
        <v>0</v>
      </c>
      <c r="P52" s="149">
        <v>0</v>
      </c>
      <c r="Q52" s="149">
        <v>0</v>
      </c>
      <c r="R52" s="149">
        <v>0</v>
      </c>
      <c r="S52" s="149">
        <v>0</v>
      </c>
      <c r="T52" s="149">
        <v>0</v>
      </c>
      <c r="U52" s="149">
        <v>0</v>
      </c>
      <c r="V52" s="35">
        <f t="shared" si="9"/>
        <v>0</v>
      </c>
      <c r="W52" s="28" t="str">
        <f t="shared" si="4"/>
        <v>-</v>
      </c>
      <c r="X52" s="177">
        <v>0</v>
      </c>
      <c r="Y52" s="149">
        <v>0</v>
      </c>
      <c r="Z52" s="149">
        <v>0</v>
      </c>
      <c r="AA52" s="182">
        <v>0</v>
      </c>
      <c r="AB52" s="149">
        <v>1</v>
      </c>
      <c r="AC52" s="149">
        <v>1</v>
      </c>
      <c r="AD52" s="149">
        <v>1</v>
      </c>
      <c r="AE52" s="35">
        <f t="shared" si="5"/>
        <v>3</v>
      </c>
      <c r="AF52" s="50" t="str">
        <f t="shared" si="6"/>
        <v>O</v>
      </c>
    </row>
    <row r="53" spans="1:32" x14ac:dyDescent="0.3">
      <c r="A53" s="12">
        <f>A52+1</f>
        <v>47</v>
      </c>
      <c r="B53" s="3" t="s">
        <v>1731</v>
      </c>
      <c r="C53" s="3"/>
      <c r="D53" s="3"/>
      <c r="E53" s="12"/>
      <c r="F53" s="99">
        <v>0</v>
      </c>
      <c r="G53" s="136">
        <v>0</v>
      </c>
      <c r="H53" s="149">
        <v>0</v>
      </c>
      <c r="I53" s="182">
        <v>0</v>
      </c>
      <c r="J53" s="149">
        <v>0</v>
      </c>
      <c r="K53" s="149">
        <v>0</v>
      </c>
      <c r="L53" s="149">
        <v>0</v>
      </c>
      <c r="M53" s="35">
        <f t="shared" si="8"/>
        <v>0</v>
      </c>
      <c r="N53" s="50" t="str">
        <f t="shared" si="1"/>
        <v>-</v>
      </c>
      <c r="O53" s="177">
        <v>0</v>
      </c>
      <c r="P53" s="149">
        <v>0</v>
      </c>
      <c r="Q53" s="149">
        <v>0</v>
      </c>
      <c r="R53" s="149">
        <v>0</v>
      </c>
      <c r="S53" s="149">
        <v>0</v>
      </c>
      <c r="T53" s="149">
        <v>0</v>
      </c>
      <c r="U53" s="149">
        <v>0</v>
      </c>
      <c r="V53" s="35">
        <f t="shared" si="9"/>
        <v>0</v>
      </c>
      <c r="W53" s="28" t="str">
        <f t="shared" si="4"/>
        <v>-</v>
      </c>
      <c r="X53" s="177">
        <v>0</v>
      </c>
      <c r="Y53" s="149">
        <v>0</v>
      </c>
      <c r="Z53" s="149">
        <v>0</v>
      </c>
      <c r="AA53" s="182">
        <v>0</v>
      </c>
      <c r="AB53" s="149">
        <v>0</v>
      </c>
      <c r="AC53" s="149">
        <v>1</v>
      </c>
      <c r="AD53" s="149">
        <v>0</v>
      </c>
      <c r="AE53" s="35">
        <f t="shared" si="5"/>
        <v>1</v>
      </c>
      <c r="AF53" s="50" t="str">
        <f t="shared" si="6"/>
        <v>NI</v>
      </c>
    </row>
    <row r="54" spans="1:32" x14ac:dyDescent="0.3">
      <c r="A54" s="12">
        <v>49</v>
      </c>
      <c r="B54" s="3" t="s">
        <v>1216</v>
      </c>
      <c r="C54" s="3">
        <v>51</v>
      </c>
      <c r="D54" s="3"/>
      <c r="E54" s="12"/>
      <c r="F54" s="99">
        <v>0</v>
      </c>
      <c r="G54" s="136">
        <v>1</v>
      </c>
      <c r="H54" s="149">
        <v>0</v>
      </c>
      <c r="I54" s="182">
        <v>1</v>
      </c>
      <c r="J54" s="136">
        <v>1</v>
      </c>
      <c r="K54" s="149">
        <v>1</v>
      </c>
      <c r="L54" s="149">
        <v>1</v>
      </c>
      <c r="M54" s="35">
        <f t="shared" si="8"/>
        <v>5</v>
      </c>
      <c r="N54" s="50" t="str">
        <f t="shared" si="1"/>
        <v>C</v>
      </c>
      <c r="O54" s="177">
        <v>1</v>
      </c>
      <c r="P54" s="149">
        <v>1</v>
      </c>
      <c r="Q54" s="149">
        <v>1</v>
      </c>
      <c r="R54" s="149">
        <v>1</v>
      </c>
      <c r="S54" s="149">
        <v>1</v>
      </c>
      <c r="T54" s="149">
        <v>1</v>
      </c>
      <c r="U54" s="149">
        <v>1</v>
      </c>
      <c r="V54" s="35">
        <f t="shared" si="9"/>
        <v>7</v>
      </c>
      <c r="W54" s="28" t="str">
        <f t="shared" si="4"/>
        <v>C</v>
      </c>
      <c r="X54" s="177">
        <v>0</v>
      </c>
      <c r="Y54" s="149">
        <v>0</v>
      </c>
      <c r="Z54" s="149">
        <v>0</v>
      </c>
      <c r="AA54" s="182">
        <v>0</v>
      </c>
      <c r="AB54" s="149">
        <v>0</v>
      </c>
      <c r="AC54" s="149">
        <v>0</v>
      </c>
      <c r="AD54" s="149">
        <v>0</v>
      </c>
      <c r="AE54" s="35">
        <f t="shared" si="5"/>
        <v>0</v>
      </c>
      <c r="AF54" s="50" t="str">
        <f t="shared" si="6"/>
        <v>-</v>
      </c>
    </row>
    <row r="55" spans="1:32" x14ac:dyDescent="0.3">
      <c r="A55" s="12">
        <f t="shared" ref="A55:A100" si="10">A54+1</f>
        <v>50</v>
      </c>
      <c r="B55" s="3" t="s">
        <v>1224</v>
      </c>
      <c r="C55" s="3">
        <v>51</v>
      </c>
      <c r="D55" s="3"/>
      <c r="E55" s="12"/>
      <c r="F55" s="99">
        <v>0</v>
      </c>
      <c r="G55" s="136">
        <v>1</v>
      </c>
      <c r="H55" s="149">
        <v>0</v>
      </c>
      <c r="I55" s="182">
        <v>1</v>
      </c>
      <c r="J55" s="136">
        <v>0</v>
      </c>
      <c r="K55" s="149">
        <v>0</v>
      </c>
      <c r="L55" s="149">
        <v>0</v>
      </c>
      <c r="M55" s="35">
        <f t="shared" si="8"/>
        <v>2</v>
      </c>
      <c r="N55" s="50" t="str">
        <f t="shared" si="1"/>
        <v>O</v>
      </c>
      <c r="O55" s="177">
        <v>1</v>
      </c>
      <c r="P55" s="149">
        <v>0</v>
      </c>
      <c r="Q55" s="149">
        <v>0</v>
      </c>
      <c r="R55" s="149">
        <v>0</v>
      </c>
      <c r="S55" s="149">
        <v>0</v>
      </c>
      <c r="T55" s="149">
        <v>1</v>
      </c>
      <c r="U55" s="149">
        <v>0</v>
      </c>
      <c r="V55" s="35">
        <f t="shared" si="9"/>
        <v>2</v>
      </c>
      <c r="W55" s="28" t="str">
        <f t="shared" si="4"/>
        <v>O</v>
      </c>
      <c r="X55" s="177">
        <v>0</v>
      </c>
      <c r="Y55" s="149">
        <v>0</v>
      </c>
      <c r="Z55" s="149">
        <v>0</v>
      </c>
      <c r="AA55" s="182">
        <v>0</v>
      </c>
      <c r="AB55" s="149">
        <v>0</v>
      </c>
      <c r="AC55" s="149">
        <v>0</v>
      </c>
      <c r="AD55" s="149">
        <v>0</v>
      </c>
      <c r="AE55" s="35">
        <f t="shared" si="5"/>
        <v>0</v>
      </c>
      <c r="AF55" s="50" t="str">
        <f t="shared" si="6"/>
        <v>-</v>
      </c>
    </row>
    <row r="56" spans="1:32" x14ac:dyDescent="0.3">
      <c r="A56" s="12">
        <f t="shared" si="10"/>
        <v>51</v>
      </c>
      <c r="B56" s="3" t="s">
        <v>1182</v>
      </c>
      <c r="C56" s="3"/>
      <c r="D56" s="3"/>
      <c r="E56" s="12"/>
      <c r="F56" s="99">
        <v>0</v>
      </c>
      <c r="G56" s="136">
        <v>0</v>
      </c>
      <c r="H56" s="149">
        <v>0</v>
      </c>
      <c r="I56" s="182">
        <v>0</v>
      </c>
      <c r="J56" s="136">
        <v>0</v>
      </c>
      <c r="K56" s="149">
        <v>0</v>
      </c>
      <c r="L56" s="149">
        <v>0</v>
      </c>
      <c r="M56" s="35">
        <f t="shared" si="8"/>
        <v>0</v>
      </c>
      <c r="N56" s="50" t="str">
        <f t="shared" si="1"/>
        <v>-</v>
      </c>
      <c r="O56" s="177">
        <v>0</v>
      </c>
      <c r="P56" s="149">
        <v>0</v>
      </c>
      <c r="Q56" s="149">
        <v>0</v>
      </c>
      <c r="R56" s="149">
        <v>0</v>
      </c>
      <c r="S56" s="149">
        <v>0</v>
      </c>
      <c r="T56" s="149">
        <v>0</v>
      </c>
      <c r="U56" s="149">
        <v>0</v>
      </c>
      <c r="V56" s="35">
        <f t="shared" si="9"/>
        <v>0</v>
      </c>
      <c r="W56" s="28" t="str">
        <f t="shared" si="4"/>
        <v>-</v>
      </c>
      <c r="X56" s="177">
        <v>0</v>
      </c>
      <c r="Y56" s="149">
        <v>0</v>
      </c>
      <c r="Z56" s="149">
        <v>1</v>
      </c>
      <c r="AA56" s="182">
        <v>1</v>
      </c>
      <c r="AB56" s="149">
        <v>0</v>
      </c>
      <c r="AC56" s="149">
        <v>0</v>
      </c>
      <c r="AD56" s="149">
        <v>0</v>
      </c>
      <c r="AE56" s="35">
        <f t="shared" si="5"/>
        <v>2</v>
      </c>
      <c r="AF56" s="50" t="str">
        <f t="shared" si="6"/>
        <v>O</v>
      </c>
    </row>
    <row r="57" spans="1:32" x14ac:dyDescent="0.3">
      <c r="A57" s="12">
        <f>A56+1</f>
        <v>52</v>
      </c>
      <c r="B57" s="3" t="s">
        <v>1269</v>
      </c>
      <c r="C57" s="3"/>
      <c r="D57" s="3"/>
      <c r="E57" s="12"/>
      <c r="F57" s="99">
        <v>0</v>
      </c>
      <c r="G57" s="136">
        <v>0</v>
      </c>
      <c r="H57" s="149">
        <v>0</v>
      </c>
      <c r="I57" s="182">
        <v>1</v>
      </c>
      <c r="J57" s="136">
        <v>1</v>
      </c>
      <c r="K57" s="149">
        <v>1</v>
      </c>
      <c r="L57" s="149">
        <v>1</v>
      </c>
      <c r="M57" s="35">
        <f t="shared" si="8"/>
        <v>4</v>
      </c>
      <c r="N57" s="50" t="str">
        <f t="shared" si="1"/>
        <v>O</v>
      </c>
      <c r="O57" s="177">
        <v>0</v>
      </c>
      <c r="P57" s="149">
        <v>0</v>
      </c>
      <c r="Q57" s="149">
        <v>0</v>
      </c>
      <c r="R57" s="149">
        <v>0</v>
      </c>
      <c r="S57" s="149">
        <v>0</v>
      </c>
      <c r="T57" s="149">
        <v>0</v>
      </c>
      <c r="U57" s="149">
        <v>0</v>
      </c>
      <c r="V57" s="35">
        <f t="shared" si="9"/>
        <v>0</v>
      </c>
      <c r="W57" s="28" t="str">
        <f t="shared" si="4"/>
        <v>-</v>
      </c>
      <c r="X57" s="177">
        <v>0</v>
      </c>
      <c r="Y57" s="149">
        <v>0</v>
      </c>
      <c r="Z57" s="149">
        <v>0</v>
      </c>
      <c r="AA57" s="182">
        <v>0</v>
      </c>
      <c r="AB57" s="149">
        <v>0</v>
      </c>
      <c r="AC57" s="149">
        <v>0</v>
      </c>
      <c r="AD57" s="149">
        <v>0</v>
      </c>
      <c r="AE57" s="35">
        <f t="shared" si="5"/>
        <v>0</v>
      </c>
      <c r="AF57" s="50" t="str">
        <f t="shared" si="6"/>
        <v>-</v>
      </c>
    </row>
    <row r="58" spans="1:32" x14ac:dyDescent="0.3">
      <c r="A58" s="12">
        <f t="shared" si="10"/>
        <v>53</v>
      </c>
      <c r="B58" s="3" t="s">
        <v>1268</v>
      </c>
      <c r="C58" s="3">
        <v>39</v>
      </c>
      <c r="D58" s="3"/>
      <c r="E58" s="12"/>
      <c r="F58" s="99">
        <v>0</v>
      </c>
      <c r="G58" s="136">
        <v>1</v>
      </c>
      <c r="H58" s="149">
        <v>0</v>
      </c>
      <c r="I58" s="182">
        <v>0</v>
      </c>
      <c r="J58" s="136">
        <v>0</v>
      </c>
      <c r="K58" s="149">
        <v>1</v>
      </c>
      <c r="L58" s="149">
        <v>0</v>
      </c>
      <c r="M58" s="35">
        <f t="shared" si="8"/>
        <v>2</v>
      </c>
      <c r="N58" s="50" t="str">
        <f t="shared" si="1"/>
        <v>O</v>
      </c>
      <c r="O58" s="177">
        <v>1</v>
      </c>
      <c r="P58" s="149">
        <v>0</v>
      </c>
      <c r="Q58" s="149">
        <v>0</v>
      </c>
      <c r="R58" s="149">
        <v>0</v>
      </c>
      <c r="S58" s="149">
        <v>0</v>
      </c>
      <c r="T58" s="149">
        <v>0</v>
      </c>
      <c r="U58" s="149">
        <v>1</v>
      </c>
      <c r="V58" s="35">
        <f t="shared" si="9"/>
        <v>2</v>
      </c>
      <c r="W58" s="28" t="str">
        <f t="shared" si="4"/>
        <v>O</v>
      </c>
      <c r="X58" s="177">
        <v>0</v>
      </c>
      <c r="Y58" s="149">
        <v>0</v>
      </c>
      <c r="Z58" s="149">
        <v>0</v>
      </c>
      <c r="AA58" s="182">
        <v>0</v>
      </c>
      <c r="AB58" s="149">
        <v>0</v>
      </c>
      <c r="AC58" s="149">
        <v>0</v>
      </c>
      <c r="AD58" s="149">
        <v>0</v>
      </c>
      <c r="AE58" s="35">
        <f t="shared" si="5"/>
        <v>0</v>
      </c>
      <c r="AF58" s="50" t="str">
        <f t="shared" si="6"/>
        <v>-</v>
      </c>
    </row>
    <row r="59" spans="1:32" x14ac:dyDescent="0.3">
      <c r="A59" s="12">
        <f t="shared" si="10"/>
        <v>54</v>
      </c>
      <c r="B59" s="3" t="s">
        <v>1175</v>
      </c>
      <c r="C59" s="3"/>
      <c r="D59" s="3"/>
      <c r="E59" s="12"/>
      <c r="F59" s="99">
        <v>0</v>
      </c>
      <c r="G59" s="136">
        <v>1</v>
      </c>
      <c r="H59" s="149">
        <v>0</v>
      </c>
      <c r="I59" s="182">
        <v>0</v>
      </c>
      <c r="J59" s="136">
        <v>0</v>
      </c>
      <c r="K59" s="149">
        <v>0</v>
      </c>
      <c r="L59" s="149">
        <v>0</v>
      </c>
      <c r="M59" s="35">
        <f t="shared" si="8"/>
        <v>1</v>
      </c>
      <c r="N59" s="50" t="str">
        <f t="shared" si="1"/>
        <v>NI</v>
      </c>
      <c r="O59" s="177">
        <v>0</v>
      </c>
      <c r="P59" s="149">
        <v>0</v>
      </c>
      <c r="Q59" s="149">
        <v>0</v>
      </c>
      <c r="R59" s="149">
        <v>0</v>
      </c>
      <c r="S59" s="149">
        <v>0</v>
      </c>
      <c r="T59" s="149">
        <v>0</v>
      </c>
      <c r="U59" s="149">
        <v>0</v>
      </c>
      <c r="V59" s="35">
        <f t="shared" si="9"/>
        <v>0</v>
      </c>
      <c r="W59" s="28" t="str">
        <f t="shared" si="4"/>
        <v>-</v>
      </c>
      <c r="X59" s="177">
        <v>0</v>
      </c>
      <c r="Y59" s="149">
        <v>1</v>
      </c>
      <c r="Z59" s="149">
        <v>0</v>
      </c>
      <c r="AA59" s="182">
        <v>0</v>
      </c>
      <c r="AB59" s="149">
        <v>0</v>
      </c>
      <c r="AC59" s="149">
        <v>0</v>
      </c>
      <c r="AD59" s="149">
        <v>0</v>
      </c>
      <c r="AE59" s="35">
        <f t="shared" si="5"/>
        <v>1</v>
      </c>
      <c r="AF59" s="50" t="str">
        <f t="shared" si="6"/>
        <v>NI</v>
      </c>
    </row>
    <row r="60" spans="1:32" x14ac:dyDescent="0.3">
      <c r="A60" s="12">
        <f t="shared" si="10"/>
        <v>55</v>
      </c>
      <c r="B60" s="3" t="s">
        <v>1157</v>
      </c>
      <c r="C60" s="3"/>
      <c r="D60" s="3"/>
      <c r="E60" s="12"/>
      <c r="F60" s="99">
        <v>1</v>
      </c>
      <c r="G60" s="136">
        <v>0</v>
      </c>
      <c r="H60" s="149">
        <v>0</v>
      </c>
      <c r="I60" s="182">
        <v>0</v>
      </c>
      <c r="J60" s="136">
        <v>0</v>
      </c>
      <c r="K60" s="149">
        <v>0</v>
      </c>
      <c r="L60" s="149">
        <v>0</v>
      </c>
      <c r="M60" s="35">
        <f t="shared" si="8"/>
        <v>0</v>
      </c>
      <c r="N60" s="50" t="str">
        <f t="shared" si="1"/>
        <v>-</v>
      </c>
      <c r="O60" s="177">
        <v>0</v>
      </c>
      <c r="P60" s="149">
        <v>0</v>
      </c>
      <c r="Q60" s="149">
        <v>0</v>
      </c>
      <c r="R60" s="149">
        <v>0</v>
      </c>
      <c r="S60" s="149">
        <v>0</v>
      </c>
      <c r="T60" s="149">
        <v>0</v>
      </c>
      <c r="U60" s="149">
        <v>0</v>
      </c>
      <c r="V60" s="35">
        <f t="shared" si="9"/>
        <v>0</v>
      </c>
      <c r="W60" s="28" t="str">
        <f t="shared" si="4"/>
        <v>-</v>
      </c>
      <c r="X60" s="177">
        <v>1</v>
      </c>
      <c r="Y60" s="149">
        <v>0</v>
      </c>
      <c r="Z60" s="149">
        <v>1</v>
      </c>
      <c r="AA60" s="182">
        <v>1</v>
      </c>
      <c r="AB60" s="149">
        <v>0</v>
      </c>
      <c r="AC60" s="149">
        <v>0</v>
      </c>
      <c r="AD60" s="149">
        <v>0</v>
      </c>
      <c r="AE60" s="35">
        <f t="shared" si="5"/>
        <v>3</v>
      </c>
      <c r="AF60" s="50" t="str">
        <f t="shared" si="6"/>
        <v>O</v>
      </c>
    </row>
    <row r="61" spans="1:32" x14ac:dyDescent="0.3">
      <c r="A61" s="12">
        <f t="shared" si="10"/>
        <v>56</v>
      </c>
      <c r="B61" s="3" t="s">
        <v>1177</v>
      </c>
      <c r="C61" s="3"/>
      <c r="D61" s="3"/>
      <c r="E61" s="12"/>
      <c r="F61" s="99">
        <v>0</v>
      </c>
      <c r="G61" s="136">
        <v>0</v>
      </c>
      <c r="H61" s="149">
        <v>0</v>
      </c>
      <c r="I61" s="182">
        <v>0</v>
      </c>
      <c r="J61" s="136">
        <v>0</v>
      </c>
      <c r="K61" s="149">
        <v>0</v>
      </c>
      <c r="L61" s="149">
        <v>0</v>
      </c>
      <c r="M61" s="35">
        <f t="shared" si="8"/>
        <v>0</v>
      </c>
      <c r="N61" s="50" t="str">
        <f t="shared" si="1"/>
        <v>-</v>
      </c>
      <c r="O61" s="177">
        <v>0</v>
      </c>
      <c r="P61" s="149">
        <v>0</v>
      </c>
      <c r="Q61" s="149">
        <v>0</v>
      </c>
      <c r="R61" s="149">
        <v>0</v>
      </c>
      <c r="S61" s="149">
        <v>0</v>
      </c>
      <c r="T61" s="149">
        <v>0</v>
      </c>
      <c r="U61" s="149">
        <v>0</v>
      </c>
      <c r="V61" s="35">
        <f t="shared" si="9"/>
        <v>0</v>
      </c>
      <c r="W61" s="28" t="str">
        <f t="shared" si="4"/>
        <v>-</v>
      </c>
      <c r="X61" s="177">
        <v>0</v>
      </c>
      <c r="Y61" s="149">
        <v>1</v>
      </c>
      <c r="Z61" s="149">
        <v>0</v>
      </c>
      <c r="AA61" s="182">
        <v>0</v>
      </c>
      <c r="AB61" s="149">
        <v>0</v>
      </c>
      <c r="AC61" s="149">
        <v>0</v>
      </c>
      <c r="AD61" s="149">
        <v>0</v>
      </c>
      <c r="AE61" s="35">
        <f t="shared" si="5"/>
        <v>1</v>
      </c>
      <c r="AF61" s="50" t="str">
        <f t="shared" si="6"/>
        <v>NI</v>
      </c>
    </row>
    <row r="62" spans="1:32" x14ac:dyDescent="0.3">
      <c r="A62" s="12">
        <f t="shared" si="10"/>
        <v>57</v>
      </c>
      <c r="B62" s="3" t="s">
        <v>1196</v>
      </c>
      <c r="C62" s="3"/>
      <c r="D62" s="3"/>
      <c r="E62" s="12"/>
      <c r="F62" s="99">
        <v>0</v>
      </c>
      <c r="G62" s="136">
        <v>0</v>
      </c>
      <c r="H62" s="149">
        <v>0</v>
      </c>
      <c r="I62" s="182">
        <v>0</v>
      </c>
      <c r="J62" s="136">
        <v>0</v>
      </c>
      <c r="K62" s="149">
        <v>0</v>
      </c>
      <c r="L62" s="149">
        <v>0</v>
      </c>
      <c r="M62" s="35">
        <f t="shared" si="8"/>
        <v>0</v>
      </c>
      <c r="N62" s="50" t="str">
        <f t="shared" si="1"/>
        <v>-</v>
      </c>
      <c r="O62" s="177">
        <v>0</v>
      </c>
      <c r="P62" s="149">
        <v>0</v>
      </c>
      <c r="Q62" s="149">
        <v>0</v>
      </c>
      <c r="R62" s="149">
        <v>0</v>
      </c>
      <c r="S62" s="149">
        <v>0</v>
      </c>
      <c r="T62" s="149">
        <v>0</v>
      </c>
      <c r="U62" s="149">
        <v>0</v>
      </c>
      <c r="V62" s="35">
        <f t="shared" si="9"/>
        <v>0</v>
      </c>
      <c r="W62" s="28" t="str">
        <f t="shared" si="4"/>
        <v>-</v>
      </c>
      <c r="X62" s="177">
        <v>0</v>
      </c>
      <c r="Y62" s="149">
        <v>0</v>
      </c>
      <c r="Z62" s="149">
        <v>0</v>
      </c>
      <c r="AA62" s="182">
        <v>0</v>
      </c>
      <c r="AB62" s="149">
        <v>1</v>
      </c>
      <c r="AC62" s="149">
        <v>0</v>
      </c>
      <c r="AD62" s="149">
        <v>0</v>
      </c>
      <c r="AE62" s="35">
        <f t="shared" si="5"/>
        <v>1</v>
      </c>
      <c r="AF62" s="50" t="str">
        <f t="shared" si="6"/>
        <v>NI</v>
      </c>
    </row>
    <row r="63" spans="1:32" x14ac:dyDescent="0.3">
      <c r="A63" s="12">
        <f t="shared" si="10"/>
        <v>58</v>
      </c>
      <c r="B63" s="3" t="s">
        <v>1173</v>
      </c>
      <c r="C63" s="3">
        <v>53</v>
      </c>
      <c r="D63" s="3"/>
      <c r="E63" s="12"/>
      <c r="F63" s="99">
        <v>0</v>
      </c>
      <c r="G63" s="136">
        <v>0</v>
      </c>
      <c r="H63" s="149">
        <v>0</v>
      </c>
      <c r="I63" s="182">
        <v>0</v>
      </c>
      <c r="J63" s="136">
        <v>0</v>
      </c>
      <c r="K63" s="149">
        <v>0</v>
      </c>
      <c r="L63" s="149">
        <v>0</v>
      </c>
      <c r="M63" s="35">
        <f t="shared" si="8"/>
        <v>0</v>
      </c>
      <c r="N63" s="50" t="str">
        <f t="shared" si="1"/>
        <v>-</v>
      </c>
      <c r="O63" s="177">
        <v>0</v>
      </c>
      <c r="P63" s="149">
        <v>0</v>
      </c>
      <c r="Q63" s="149">
        <v>0</v>
      </c>
      <c r="R63" s="149">
        <v>0</v>
      </c>
      <c r="S63" s="149">
        <v>0</v>
      </c>
      <c r="T63" s="149">
        <v>0</v>
      </c>
      <c r="U63" s="149">
        <v>0</v>
      </c>
      <c r="V63" s="35">
        <f t="shared" si="9"/>
        <v>0</v>
      </c>
      <c r="W63" s="28" t="str">
        <f t="shared" si="4"/>
        <v>-</v>
      </c>
      <c r="X63" s="177">
        <v>0</v>
      </c>
      <c r="Y63" s="149">
        <v>1</v>
      </c>
      <c r="Z63" s="149">
        <v>0</v>
      </c>
      <c r="AA63" s="182">
        <v>0</v>
      </c>
      <c r="AB63" s="149">
        <v>0</v>
      </c>
      <c r="AC63" s="149">
        <v>0</v>
      </c>
      <c r="AD63" s="149">
        <v>0</v>
      </c>
      <c r="AE63" s="35">
        <f t="shared" si="5"/>
        <v>1</v>
      </c>
      <c r="AF63" s="50" t="str">
        <f t="shared" si="6"/>
        <v>NI</v>
      </c>
    </row>
    <row r="64" spans="1:32" x14ac:dyDescent="0.3">
      <c r="A64" s="12">
        <f t="shared" si="10"/>
        <v>59</v>
      </c>
      <c r="B64" s="3" t="s">
        <v>1217</v>
      </c>
      <c r="C64" s="3">
        <v>35</v>
      </c>
      <c r="D64" s="3"/>
      <c r="E64" s="12"/>
      <c r="F64" s="99">
        <v>0</v>
      </c>
      <c r="G64" s="136">
        <v>0</v>
      </c>
      <c r="H64" s="149">
        <v>0</v>
      </c>
      <c r="I64" s="182">
        <v>1</v>
      </c>
      <c r="J64" s="136">
        <v>1</v>
      </c>
      <c r="K64" s="149">
        <v>1</v>
      </c>
      <c r="L64" s="149">
        <v>1</v>
      </c>
      <c r="M64" s="35">
        <f t="shared" si="8"/>
        <v>4</v>
      </c>
      <c r="N64" s="50" t="str">
        <f t="shared" si="1"/>
        <v>O</v>
      </c>
      <c r="O64" s="177">
        <v>0</v>
      </c>
      <c r="P64" s="149">
        <v>0</v>
      </c>
      <c r="Q64" s="149">
        <v>1</v>
      </c>
      <c r="R64" s="149">
        <v>1</v>
      </c>
      <c r="S64" s="149">
        <v>1</v>
      </c>
      <c r="T64" s="149">
        <v>1</v>
      </c>
      <c r="U64" s="149">
        <v>1</v>
      </c>
      <c r="V64" s="35">
        <f t="shared" si="9"/>
        <v>5</v>
      </c>
      <c r="W64" s="28" t="str">
        <f t="shared" si="4"/>
        <v>C</v>
      </c>
      <c r="X64" s="177">
        <v>0</v>
      </c>
      <c r="Y64" s="149">
        <v>0</v>
      </c>
      <c r="Z64" s="149">
        <v>0</v>
      </c>
      <c r="AA64" s="182">
        <v>0</v>
      </c>
      <c r="AB64" s="149">
        <v>0</v>
      </c>
      <c r="AC64" s="149">
        <v>0</v>
      </c>
      <c r="AD64" s="149">
        <v>0</v>
      </c>
      <c r="AE64" s="35">
        <f t="shared" si="5"/>
        <v>0</v>
      </c>
      <c r="AF64" s="50" t="str">
        <f t="shared" si="6"/>
        <v>-</v>
      </c>
    </row>
    <row r="65" spans="1:32" x14ac:dyDescent="0.3">
      <c r="A65" s="12">
        <f t="shared" si="10"/>
        <v>60</v>
      </c>
      <c r="B65" s="93" t="s">
        <v>1627</v>
      </c>
      <c r="C65" s="3">
        <v>35</v>
      </c>
      <c r="D65" s="3"/>
      <c r="E65" s="12"/>
      <c r="F65" s="99">
        <v>0</v>
      </c>
      <c r="G65" s="136">
        <v>0</v>
      </c>
      <c r="H65" s="149">
        <v>0</v>
      </c>
      <c r="I65" s="182">
        <v>0</v>
      </c>
      <c r="J65" s="136">
        <v>0</v>
      </c>
      <c r="K65" s="149">
        <v>0</v>
      </c>
      <c r="L65" s="149">
        <v>0</v>
      </c>
      <c r="M65" s="35">
        <f t="shared" si="8"/>
        <v>0</v>
      </c>
      <c r="N65" s="50" t="str">
        <f t="shared" si="1"/>
        <v>-</v>
      </c>
      <c r="O65" s="177">
        <v>1</v>
      </c>
      <c r="P65" s="149">
        <v>1</v>
      </c>
      <c r="Q65" s="149">
        <v>1</v>
      </c>
      <c r="R65" s="149">
        <v>1</v>
      </c>
      <c r="S65" s="149">
        <v>1</v>
      </c>
      <c r="T65" s="149">
        <v>1</v>
      </c>
      <c r="U65" s="149">
        <v>1</v>
      </c>
      <c r="V65" s="35">
        <f t="shared" si="9"/>
        <v>7</v>
      </c>
      <c r="W65" s="28" t="str">
        <f t="shared" si="4"/>
        <v>C</v>
      </c>
      <c r="X65" s="177">
        <v>0</v>
      </c>
      <c r="Y65" s="149">
        <v>0</v>
      </c>
      <c r="Z65" s="149">
        <v>0</v>
      </c>
      <c r="AA65" s="182">
        <v>0</v>
      </c>
      <c r="AB65" s="149">
        <v>0</v>
      </c>
      <c r="AC65" s="149">
        <v>0</v>
      </c>
      <c r="AD65" s="149">
        <v>0</v>
      </c>
      <c r="AE65" s="35">
        <f t="shared" si="5"/>
        <v>0</v>
      </c>
      <c r="AF65" s="50" t="str">
        <f t="shared" si="6"/>
        <v>-</v>
      </c>
    </row>
    <row r="66" spans="1:32" x14ac:dyDescent="0.3">
      <c r="A66" s="12">
        <f t="shared" si="10"/>
        <v>61</v>
      </c>
      <c r="B66" s="3" t="s">
        <v>1169</v>
      </c>
      <c r="C66" s="3"/>
      <c r="D66" s="3"/>
      <c r="E66" s="12"/>
      <c r="F66" s="99">
        <v>1</v>
      </c>
      <c r="G66" s="136">
        <v>0</v>
      </c>
      <c r="H66" s="149">
        <v>1</v>
      </c>
      <c r="I66" s="182">
        <v>0</v>
      </c>
      <c r="J66" s="136">
        <v>0</v>
      </c>
      <c r="K66" s="149">
        <v>0</v>
      </c>
      <c r="L66" s="149">
        <v>0</v>
      </c>
      <c r="M66" s="35">
        <f t="shared" si="8"/>
        <v>1</v>
      </c>
      <c r="N66" s="50" t="str">
        <f t="shared" si="1"/>
        <v>NI</v>
      </c>
      <c r="O66" s="177">
        <v>0</v>
      </c>
      <c r="P66" s="149">
        <v>0</v>
      </c>
      <c r="Q66" s="149">
        <v>0</v>
      </c>
      <c r="R66" s="149">
        <v>0</v>
      </c>
      <c r="S66" s="149">
        <v>0</v>
      </c>
      <c r="T66" s="149">
        <v>0</v>
      </c>
      <c r="U66" s="149">
        <v>0</v>
      </c>
      <c r="V66" s="35">
        <f t="shared" si="9"/>
        <v>0</v>
      </c>
      <c r="W66" s="28" t="str">
        <f t="shared" si="4"/>
        <v>-</v>
      </c>
      <c r="X66" s="177">
        <v>1</v>
      </c>
      <c r="Y66" s="149">
        <v>0</v>
      </c>
      <c r="Z66" s="149">
        <v>0</v>
      </c>
      <c r="AA66" s="182">
        <v>0</v>
      </c>
      <c r="AB66" s="149">
        <v>0</v>
      </c>
      <c r="AC66" s="149">
        <v>0</v>
      </c>
      <c r="AD66" s="149">
        <v>0</v>
      </c>
      <c r="AE66" s="35">
        <f t="shared" si="5"/>
        <v>1</v>
      </c>
      <c r="AF66" s="50" t="str">
        <f t="shared" si="6"/>
        <v>NI</v>
      </c>
    </row>
    <row r="67" spans="1:32" x14ac:dyDescent="0.3">
      <c r="A67" s="12">
        <f t="shared" si="10"/>
        <v>62</v>
      </c>
      <c r="B67" s="3" t="s">
        <v>1254</v>
      </c>
      <c r="C67" s="3"/>
      <c r="D67" s="3"/>
      <c r="E67" s="12"/>
      <c r="F67" s="99">
        <v>0</v>
      </c>
      <c r="G67" s="136">
        <v>0</v>
      </c>
      <c r="H67" s="149">
        <v>1</v>
      </c>
      <c r="I67" s="182">
        <v>0</v>
      </c>
      <c r="J67" s="136">
        <v>0</v>
      </c>
      <c r="K67" s="149">
        <v>0</v>
      </c>
      <c r="L67" s="149">
        <v>0</v>
      </c>
      <c r="M67" s="35">
        <f t="shared" si="8"/>
        <v>1</v>
      </c>
      <c r="N67" s="50" t="str">
        <f t="shared" si="1"/>
        <v>NI</v>
      </c>
      <c r="O67" s="177">
        <v>0</v>
      </c>
      <c r="P67" s="149">
        <v>0</v>
      </c>
      <c r="Q67" s="149">
        <v>0</v>
      </c>
      <c r="R67" s="149">
        <v>0</v>
      </c>
      <c r="S67" s="149">
        <v>0</v>
      </c>
      <c r="T67" s="149">
        <v>0</v>
      </c>
      <c r="U67" s="149">
        <v>0</v>
      </c>
      <c r="V67" s="35">
        <f t="shared" si="9"/>
        <v>0</v>
      </c>
      <c r="W67" s="28" t="str">
        <f t="shared" si="4"/>
        <v>-</v>
      </c>
      <c r="X67" s="177">
        <v>0</v>
      </c>
      <c r="Y67" s="149">
        <v>0</v>
      </c>
      <c r="Z67" s="149">
        <v>0</v>
      </c>
      <c r="AA67" s="182">
        <v>0</v>
      </c>
      <c r="AB67" s="149">
        <v>0</v>
      </c>
      <c r="AC67" s="149">
        <v>0</v>
      </c>
      <c r="AD67" s="149">
        <v>0</v>
      </c>
      <c r="AE67" s="35">
        <f t="shared" si="5"/>
        <v>0</v>
      </c>
      <c r="AF67" s="50" t="str">
        <f t="shared" si="6"/>
        <v>-</v>
      </c>
    </row>
    <row r="68" spans="1:32" x14ac:dyDescent="0.3">
      <c r="A68" s="12">
        <f t="shared" si="10"/>
        <v>63</v>
      </c>
      <c r="B68" s="3" t="s">
        <v>1253</v>
      </c>
      <c r="C68" s="3"/>
      <c r="D68" s="3"/>
      <c r="E68" s="12"/>
      <c r="F68" s="99">
        <v>0</v>
      </c>
      <c r="G68" s="136">
        <v>0</v>
      </c>
      <c r="H68" s="149">
        <v>0</v>
      </c>
      <c r="I68" s="182">
        <v>0</v>
      </c>
      <c r="J68" s="136">
        <v>0</v>
      </c>
      <c r="K68" s="149">
        <v>0</v>
      </c>
      <c r="L68" s="149">
        <v>0</v>
      </c>
      <c r="M68" s="35">
        <f t="shared" si="8"/>
        <v>0</v>
      </c>
      <c r="N68" s="50" t="str">
        <f t="shared" si="1"/>
        <v>-</v>
      </c>
      <c r="O68" s="177">
        <v>0</v>
      </c>
      <c r="P68" s="149">
        <v>0</v>
      </c>
      <c r="Q68" s="149">
        <v>0</v>
      </c>
      <c r="R68" s="149">
        <v>0</v>
      </c>
      <c r="S68" s="149">
        <v>0</v>
      </c>
      <c r="T68" s="149">
        <v>0</v>
      </c>
      <c r="U68" s="149">
        <v>0</v>
      </c>
      <c r="V68" s="35">
        <f t="shared" si="9"/>
        <v>0</v>
      </c>
      <c r="W68" s="28" t="str">
        <f t="shared" si="4"/>
        <v>-</v>
      </c>
      <c r="X68" s="177">
        <v>0</v>
      </c>
      <c r="Y68" s="149">
        <v>0</v>
      </c>
      <c r="Z68" s="149">
        <v>0</v>
      </c>
      <c r="AA68" s="182">
        <v>0</v>
      </c>
      <c r="AB68" s="149">
        <v>0</v>
      </c>
      <c r="AC68" s="149">
        <v>0</v>
      </c>
      <c r="AD68" s="149">
        <v>0</v>
      </c>
      <c r="AE68" s="35">
        <f t="shared" si="5"/>
        <v>0</v>
      </c>
      <c r="AF68" s="50" t="str">
        <f t="shared" si="6"/>
        <v>-</v>
      </c>
    </row>
    <row r="69" spans="1:32" x14ac:dyDescent="0.3">
      <c r="A69" s="12">
        <f t="shared" si="10"/>
        <v>64</v>
      </c>
      <c r="B69" s="3" t="s">
        <v>1277</v>
      </c>
      <c r="C69" s="3">
        <v>67</v>
      </c>
      <c r="D69" s="3"/>
      <c r="E69" s="12"/>
      <c r="F69" s="99">
        <v>0</v>
      </c>
      <c r="G69" s="136">
        <v>0</v>
      </c>
      <c r="H69" s="149">
        <v>0</v>
      </c>
      <c r="I69" s="182">
        <v>0</v>
      </c>
      <c r="J69" s="136">
        <v>0</v>
      </c>
      <c r="K69" s="149">
        <v>1</v>
      </c>
      <c r="L69" s="149">
        <v>0</v>
      </c>
      <c r="M69" s="35">
        <f t="shared" si="8"/>
        <v>1</v>
      </c>
      <c r="N69" s="50" t="str">
        <f t="shared" si="1"/>
        <v>NI</v>
      </c>
      <c r="O69" s="177">
        <v>0</v>
      </c>
      <c r="P69" s="149">
        <v>0</v>
      </c>
      <c r="Q69" s="149">
        <v>0</v>
      </c>
      <c r="R69" s="149">
        <v>0</v>
      </c>
      <c r="S69" s="149">
        <v>0</v>
      </c>
      <c r="T69" s="149">
        <v>0</v>
      </c>
      <c r="U69" s="149">
        <v>0</v>
      </c>
      <c r="V69" s="35">
        <f t="shared" si="9"/>
        <v>0</v>
      </c>
      <c r="W69" s="28" t="str">
        <f t="shared" si="4"/>
        <v>-</v>
      </c>
      <c r="X69" s="177">
        <v>0</v>
      </c>
      <c r="Y69" s="149">
        <v>0</v>
      </c>
      <c r="Z69" s="149">
        <v>0</v>
      </c>
      <c r="AA69" s="182">
        <v>0</v>
      </c>
      <c r="AB69" s="149">
        <v>0</v>
      </c>
      <c r="AC69" s="149">
        <v>0</v>
      </c>
      <c r="AD69" s="149">
        <v>0</v>
      </c>
      <c r="AE69" s="35">
        <f t="shared" si="5"/>
        <v>0</v>
      </c>
      <c r="AF69" s="50" t="str">
        <f t="shared" si="6"/>
        <v>-</v>
      </c>
    </row>
    <row r="70" spans="1:32" x14ac:dyDescent="0.3">
      <c r="A70" s="12">
        <f t="shared" si="10"/>
        <v>65</v>
      </c>
      <c r="B70" s="3" t="s">
        <v>1257</v>
      </c>
      <c r="C70" s="3">
        <v>67</v>
      </c>
      <c r="D70" s="3"/>
      <c r="E70" s="12"/>
      <c r="F70" s="99">
        <v>0</v>
      </c>
      <c r="G70" s="136">
        <v>0</v>
      </c>
      <c r="H70" s="149">
        <v>0</v>
      </c>
      <c r="I70" s="182">
        <v>0</v>
      </c>
      <c r="J70" s="136">
        <v>0</v>
      </c>
      <c r="K70" s="149">
        <v>1</v>
      </c>
      <c r="L70" s="149">
        <v>1</v>
      </c>
      <c r="M70" s="35">
        <f t="shared" si="8"/>
        <v>2</v>
      </c>
      <c r="N70" s="50" t="str">
        <f t="shared" si="1"/>
        <v>O</v>
      </c>
      <c r="O70" s="177">
        <v>1</v>
      </c>
      <c r="P70" s="149">
        <v>1</v>
      </c>
      <c r="Q70" s="149">
        <v>0</v>
      </c>
      <c r="R70" s="149">
        <v>1</v>
      </c>
      <c r="S70" s="149">
        <v>0</v>
      </c>
      <c r="T70" s="149">
        <v>1</v>
      </c>
      <c r="U70" s="149">
        <v>0</v>
      </c>
      <c r="V70" s="35">
        <f t="shared" si="9"/>
        <v>4</v>
      </c>
      <c r="W70" s="28" t="str">
        <f t="shared" si="4"/>
        <v>O</v>
      </c>
      <c r="X70" s="177">
        <v>0</v>
      </c>
      <c r="Y70" s="149">
        <v>0</v>
      </c>
      <c r="Z70" s="149">
        <v>0</v>
      </c>
      <c r="AA70" s="182">
        <v>0</v>
      </c>
      <c r="AB70" s="149">
        <v>0</v>
      </c>
      <c r="AC70" s="149">
        <v>0</v>
      </c>
      <c r="AD70" s="149">
        <v>0</v>
      </c>
      <c r="AE70" s="35">
        <f t="shared" si="5"/>
        <v>0</v>
      </c>
      <c r="AF70" s="50" t="str">
        <f t="shared" si="6"/>
        <v>-</v>
      </c>
    </row>
    <row r="71" spans="1:32" x14ac:dyDescent="0.3">
      <c r="A71" s="12">
        <f t="shared" si="10"/>
        <v>66</v>
      </c>
      <c r="B71" s="3" t="s">
        <v>1247</v>
      </c>
      <c r="C71" s="3"/>
      <c r="D71" s="3"/>
      <c r="E71" s="12"/>
      <c r="F71" s="99">
        <v>1</v>
      </c>
      <c r="G71" s="136">
        <v>1</v>
      </c>
      <c r="H71" s="149">
        <v>0</v>
      </c>
      <c r="I71" s="182">
        <v>1</v>
      </c>
      <c r="J71" s="136">
        <v>0</v>
      </c>
      <c r="K71" s="149">
        <v>0</v>
      </c>
      <c r="L71" s="149">
        <v>0</v>
      </c>
      <c r="M71" s="35">
        <f t="shared" ref="M71:M102" si="11">SUM(G71:L71)</f>
        <v>2</v>
      </c>
      <c r="N71" s="50" t="str">
        <f t="shared" ref="N71:N134" si="12">IF(M71&gt;=5,"C",IF(M71=0,"-",IF(M71=1,"NI",IF(M71&gt;1,"O",IF(M71&gt;5,"O")))))</f>
        <v>O</v>
      </c>
      <c r="O71" s="177">
        <v>0</v>
      </c>
      <c r="P71" s="149">
        <v>0</v>
      </c>
      <c r="Q71" s="149">
        <v>0</v>
      </c>
      <c r="R71" s="149">
        <v>0</v>
      </c>
      <c r="S71" s="149">
        <v>0</v>
      </c>
      <c r="T71" s="149">
        <v>0</v>
      </c>
      <c r="U71" s="149">
        <v>0</v>
      </c>
      <c r="V71" s="35">
        <f t="shared" ref="V71:V102" si="13">SUM(O71:U71)</f>
        <v>0</v>
      </c>
      <c r="W71" s="28" t="str">
        <f t="shared" si="4"/>
        <v>-</v>
      </c>
      <c r="X71" s="177">
        <v>0</v>
      </c>
      <c r="Y71" s="149">
        <v>0</v>
      </c>
      <c r="Z71" s="149">
        <v>0</v>
      </c>
      <c r="AA71" s="182">
        <v>0</v>
      </c>
      <c r="AB71" s="149">
        <v>0</v>
      </c>
      <c r="AC71" s="149">
        <v>0</v>
      </c>
      <c r="AD71" s="149">
        <v>0</v>
      </c>
      <c r="AE71" s="35">
        <f t="shared" si="5"/>
        <v>0</v>
      </c>
      <c r="AF71" s="50" t="str">
        <f t="shared" si="6"/>
        <v>-</v>
      </c>
    </row>
    <row r="72" spans="1:32" x14ac:dyDescent="0.3">
      <c r="A72" s="12">
        <f t="shared" si="10"/>
        <v>67</v>
      </c>
      <c r="B72" s="3" t="s">
        <v>1232</v>
      </c>
      <c r="C72" s="3"/>
      <c r="D72" s="3"/>
      <c r="E72" s="12"/>
      <c r="F72" s="99">
        <v>1</v>
      </c>
      <c r="G72" s="136">
        <v>0</v>
      </c>
      <c r="H72" s="149">
        <v>0</v>
      </c>
      <c r="I72" s="182">
        <v>0</v>
      </c>
      <c r="J72" s="136">
        <v>0</v>
      </c>
      <c r="K72" s="149">
        <v>0</v>
      </c>
      <c r="L72" s="149">
        <v>0</v>
      </c>
      <c r="M72" s="35">
        <f t="shared" si="11"/>
        <v>0</v>
      </c>
      <c r="N72" s="50" t="str">
        <f t="shared" si="12"/>
        <v>-</v>
      </c>
      <c r="O72" s="177">
        <v>0</v>
      </c>
      <c r="P72" s="149">
        <v>1</v>
      </c>
      <c r="Q72" s="149">
        <v>0</v>
      </c>
      <c r="R72" s="149">
        <v>0</v>
      </c>
      <c r="S72" s="149">
        <v>0</v>
      </c>
      <c r="T72" s="149">
        <v>0</v>
      </c>
      <c r="U72" s="149">
        <v>0</v>
      </c>
      <c r="V72" s="35">
        <f t="shared" si="13"/>
        <v>1</v>
      </c>
      <c r="W72" s="28" t="str">
        <f t="shared" ref="W72:W135" si="14">IF(V72&gt;=5,"C",IF(V72=0,"-",IF(V72=1,"NI",IF(V72&gt;1,"O",IF(V72&gt;5,"O")))))</f>
        <v>NI</v>
      </c>
      <c r="X72" s="177">
        <v>0</v>
      </c>
      <c r="Y72" s="149">
        <v>0</v>
      </c>
      <c r="Z72" s="149">
        <v>0</v>
      </c>
      <c r="AA72" s="182">
        <v>0</v>
      </c>
      <c r="AB72" s="149">
        <v>0</v>
      </c>
      <c r="AC72" s="149">
        <v>0</v>
      </c>
      <c r="AD72" s="149">
        <v>0</v>
      </c>
      <c r="AE72" s="35">
        <f t="shared" ref="AE72:AE135" si="15">SUM(X72:AD72)</f>
        <v>0</v>
      </c>
      <c r="AF72" s="50" t="str">
        <f t="shared" ref="AF72:AF135" si="16">IF(AE72&gt;=5,"C",IF(AE72=0,"-",IF(AE72=1,"NI",IF(AE72&gt;1,"O",IF(AE72&gt;5,"O")))))</f>
        <v>-</v>
      </c>
    </row>
    <row r="73" spans="1:32" x14ac:dyDescent="0.3">
      <c r="A73" s="12">
        <f t="shared" si="10"/>
        <v>68</v>
      </c>
      <c r="B73" s="3" t="s">
        <v>1212</v>
      </c>
      <c r="C73" s="3"/>
      <c r="D73" s="3"/>
      <c r="E73" s="12"/>
      <c r="F73" s="99">
        <v>0</v>
      </c>
      <c r="G73" s="136">
        <v>0</v>
      </c>
      <c r="H73" s="149">
        <v>0</v>
      </c>
      <c r="I73" s="182">
        <v>0</v>
      </c>
      <c r="J73" s="136">
        <v>0</v>
      </c>
      <c r="K73" s="149">
        <v>0</v>
      </c>
      <c r="L73" s="149">
        <v>0</v>
      </c>
      <c r="M73" s="35">
        <f t="shared" si="11"/>
        <v>0</v>
      </c>
      <c r="N73" s="50" t="str">
        <f t="shared" si="12"/>
        <v>-</v>
      </c>
      <c r="O73" s="177">
        <v>0</v>
      </c>
      <c r="P73" s="149">
        <v>0</v>
      </c>
      <c r="Q73" s="149">
        <v>0</v>
      </c>
      <c r="R73" s="149">
        <v>0</v>
      </c>
      <c r="S73" s="149">
        <v>0</v>
      </c>
      <c r="T73" s="149">
        <v>0</v>
      </c>
      <c r="U73" s="149">
        <v>0</v>
      </c>
      <c r="V73" s="35">
        <f t="shared" si="13"/>
        <v>0</v>
      </c>
      <c r="W73" s="28" t="str">
        <f t="shared" si="14"/>
        <v>-</v>
      </c>
      <c r="X73" s="177">
        <v>0</v>
      </c>
      <c r="Y73" s="149">
        <v>0</v>
      </c>
      <c r="Z73" s="149">
        <v>0</v>
      </c>
      <c r="AA73" s="182">
        <v>0</v>
      </c>
      <c r="AB73" s="149">
        <v>0</v>
      </c>
      <c r="AC73" s="149">
        <v>0</v>
      </c>
      <c r="AD73" s="149">
        <v>0</v>
      </c>
      <c r="AE73" s="35">
        <f t="shared" si="15"/>
        <v>0</v>
      </c>
      <c r="AF73" s="50" t="str">
        <f t="shared" si="16"/>
        <v>-</v>
      </c>
    </row>
    <row r="74" spans="1:32" x14ac:dyDescent="0.3">
      <c r="A74" s="12">
        <f t="shared" si="10"/>
        <v>69</v>
      </c>
      <c r="B74" s="3" t="s">
        <v>1184</v>
      </c>
      <c r="C74" s="3"/>
      <c r="D74" s="3"/>
      <c r="E74" s="12"/>
      <c r="F74" s="99">
        <v>0</v>
      </c>
      <c r="G74" s="136">
        <v>0</v>
      </c>
      <c r="H74" s="149">
        <v>0</v>
      </c>
      <c r="I74" s="182">
        <v>0</v>
      </c>
      <c r="J74" s="136">
        <v>0</v>
      </c>
      <c r="K74" s="149">
        <v>0</v>
      </c>
      <c r="L74" s="149">
        <v>0</v>
      </c>
      <c r="M74" s="35">
        <f t="shared" si="11"/>
        <v>0</v>
      </c>
      <c r="N74" s="50" t="str">
        <f t="shared" si="12"/>
        <v>-</v>
      </c>
      <c r="O74" s="177">
        <v>0</v>
      </c>
      <c r="P74" s="149">
        <v>0</v>
      </c>
      <c r="Q74" s="149">
        <v>0</v>
      </c>
      <c r="R74" s="149">
        <v>0</v>
      </c>
      <c r="S74" s="149">
        <v>0</v>
      </c>
      <c r="T74" s="149">
        <v>0</v>
      </c>
      <c r="U74" s="149">
        <v>0</v>
      </c>
      <c r="V74" s="35">
        <f t="shared" si="13"/>
        <v>0</v>
      </c>
      <c r="W74" s="28" t="str">
        <f t="shared" si="14"/>
        <v>-</v>
      </c>
      <c r="X74" s="177">
        <v>0</v>
      </c>
      <c r="Y74" s="149">
        <v>0</v>
      </c>
      <c r="Z74" s="149">
        <v>1</v>
      </c>
      <c r="AA74" s="182">
        <v>0</v>
      </c>
      <c r="AB74" s="149">
        <v>0</v>
      </c>
      <c r="AC74" s="149">
        <v>0</v>
      </c>
      <c r="AD74" s="149">
        <v>0</v>
      </c>
      <c r="AE74" s="35">
        <f t="shared" si="15"/>
        <v>1</v>
      </c>
      <c r="AF74" s="50" t="str">
        <f t="shared" si="16"/>
        <v>NI</v>
      </c>
    </row>
    <row r="75" spans="1:32" x14ac:dyDescent="0.3">
      <c r="A75" s="12">
        <f t="shared" si="10"/>
        <v>70</v>
      </c>
      <c r="B75" s="3" t="s">
        <v>1256</v>
      </c>
      <c r="C75" s="3"/>
      <c r="D75" s="3"/>
      <c r="E75" s="12"/>
      <c r="F75" s="99">
        <v>0</v>
      </c>
      <c r="G75" s="136">
        <v>0</v>
      </c>
      <c r="H75" s="149">
        <v>0</v>
      </c>
      <c r="I75" s="182">
        <v>0</v>
      </c>
      <c r="J75" s="136">
        <v>0</v>
      </c>
      <c r="K75" s="149">
        <v>1</v>
      </c>
      <c r="L75" s="149">
        <v>1</v>
      </c>
      <c r="M75" s="35">
        <f t="shared" si="11"/>
        <v>2</v>
      </c>
      <c r="N75" s="50" t="str">
        <f t="shared" si="12"/>
        <v>O</v>
      </c>
      <c r="O75" s="177">
        <v>0</v>
      </c>
      <c r="P75" s="149">
        <v>0</v>
      </c>
      <c r="Q75" s="149">
        <v>1</v>
      </c>
      <c r="R75" s="149">
        <v>0</v>
      </c>
      <c r="S75" s="149">
        <v>0</v>
      </c>
      <c r="T75" s="149">
        <v>0</v>
      </c>
      <c r="U75" s="149">
        <v>0</v>
      </c>
      <c r="V75" s="35">
        <f t="shared" si="13"/>
        <v>1</v>
      </c>
      <c r="W75" s="28" t="str">
        <f t="shared" si="14"/>
        <v>NI</v>
      </c>
      <c r="X75" s="177">
        <v>0</v>
      </c>
      <c r="Y75" s="149">
        <v>0</v>
      </c>
      <c r="Z75" s="149">
        <v>0</v>
      </c>
      <c r="AA75" s="182">
        <v>0</v>
      </c>
      <c r="AB75" s="149">
        <v>0</v>
      </c>
      <c r="AC75" s="149">
        <v>0</v>
      </c>
      <c r="AD75" s="149">
        <v>0</v>
      </c>
      <c r="AE75" s="35">
        <f t="shared" si="15"/>
        <v>0</v>
      </c>
      <c r="AF75" s="50" t="str">
        <f t="shared" si="16"/>
        <v>-</v>
      </c>
    </row>
    <row r="76" spans="1:32" x14ac:dyDescent="0.3">
      <c r="A76" s="12">
        <f t="shared" si="10"/>
        <v>71</v>
      </c>
      <c r="B76" s="3" t="s">
        <v>1259</v>
      </c>
      <c r="C76" s="3"/>
      <c r="D76" s="3"/>
      <c r="E76" s="12"/>
      <c r="F76" s="99">
        <v>0</v>
      </c>
      <c r="G76" s="136">
        <v>0</v>
      </c>
      <c r="H76" s="149">
        <v>0</v>
      </c>
      <c r="I76" s="182">
        <v>1</v>
      </c>
      <c r="J76" s="136">
        <v>0</v>
      </c>
      <c r="K76" s="149">
        <v>0</v>
      </c>
      <c r="L76" s="149">
        <v>0</v>
      </c>
      <c r="M76" s="35">
        <f t="shared" si="11"/>
        <v>1</v>
      </c>
      <c r="N76" s="50" t="str">
        <f t="shared" si="12"/>
        <v>NI</v>
      </c>
      <c r="O76" s="177">
        <v>0</v>
      </c>
      <c r="P76" s="149">
        <v>0</v>
      </c>
      <c r="Q76" s="149">
        <v>0</v>
      </c>
      <c r="R76" s="149">
        <v>0</v>
      </c>
      <c r="S76" s="149">
        <v>0</v>
      </c>
      <c r="T76" s="149">
        <v>0</v>
      </c>
      <c r="U76" s="149">
        <v>0</v>
      </c>
      <c r="V76" s="35">
        <f t="shared" si="13"/>
        <v>0</v>
      </c>
      <c r="W76" s="28" t="str">
        <f t="shared" si="14"/>
        <v>-</v>
      </c>
      <c r="X76" s="177">
        <v>0</v>
      </c>
      <c r="Y76" s="149">
        <v>0</v>
      </c>
      <c r="Z76" s="149">
        <v>0</v>
      </c>
      <c r="AA76" s="182">
        <v>0</v>
      </c>
      <c r="AB76" s="149">
        <v>0</v>
      </c>
      <c r="AC76" s="149">
        <v>0</v>
      </c>
      <c r="AD76" s="149">
        <v>0</v>
      </c>
      <c r="AE76" s="35">
        <f t="shared" si="15"/>
        <v>0</v>
      </c>
      <c r="AF76" s="50" t="str">
        <f t="shared" si="16"/>
        <v>-</v>
      </c>
    </row>
    <row r="77" spans="1:32" x14ac:dyDescent="0.3">
      <c r="A77" s="12">
        <f t="shared" si="10"/>
        <v>72</v>
      </c>
      <c r="B77" s="3" t="s">
        <v>1240</v>
      </c>
      <c r="C77" s="3"/>
      <c r="D77" s="3"/>
      <c r="E77" s="12"/>
      <c r="F77" s="99">
        <v>1</v>
      </c>
      <c r="G77" s="136">
        <v>1</v>
      </c>
      <c r="H77" s="149">
        <v>1</v>
      </c>
      <c r="I77" s="182">
        <v>0</v>
      </c>
      <c r="J77" s="136">
        <v>0</v>
      </c>
      <c r="K77" s="149">
        <v>0</v>
      </c>
      <c r="L77" s="149">
        <v>0</v>
      </c>
      <c r="M77" s="35">
        <f t="shared" si="11"/>
        <v>2</v>
      </c>
      <c r="N77" s="50" t="str">
        <f t="shared" si="12"/>
        <v>O</v>
      </c>
      <c r="O77" s="177">
        <v>0</v>
      </c>
      <c r="P77" s="149">
        <v>0</v>
      </c>
      <c r="Q77" s="149">
        <v>0</v>
      </c>
      <c r="R77" s="149">
        <v>0</v>
      </c>
      <c r="S77" s="149">
        <v>0</v>
      </c>
      <c r="T77" s="149">
        <v>1</v>
      </c>
      <c r="U77" s="149">
        <v>1</v>
      </c>
      <c r="V77" s="35">
        <f t="shared" si="13"/>
        <v>2</v>
      </c>
      <c r="W77" s="28" t="str">
        <f t="shared" si="14"/>
        <v>O</v>
      </c>
      <c r="X77" s="177">
        <v>0</v>
      </c>
      <c r="Y77" s="149">
        <v>0</v>
      </c>
      <c r="Z77" s="149">
        <v>0</v>
      </c>
      <c r="AA77" s="182">
        <v>0</v>
      </c>
      <c r="AB77" s="149">
        <v>0</v>
      </c>
      <c r="AC77" s="149">
        <v>0</v>
      </c>
      <c r="AD77" s="149">
        <v>0</v>
      </c>
      <c r="AE77" s="35">
        <f t="shared" si="15"/>
        <v>0</v>
      </c>
      <c r="AF77" s="50" t="str">
        <f t="shared" si="16"/>
        <v>-</v>
      </c>
    </row>
    <row r="78" spans="1:32" x14ac:dyDescent="0.3">
      <c r="A78" s="12">
        <f t="shared" si="10"/>
        <v>73</v>
      </c>
      <c r="B78" s="3" t="s">
        <v>1271</v>
      </c>
      <c r="C78" s="3"/>
      <c r="D78" s="3"/>
      <c r="E78" s="12"/>
      <c r="F78" s="99">
        <v>0</v>
      </c>
      <c r="G78" s="136">
        <v>1</v>
      </c>
      <c r="H78" s="149">
        <v>0</v>
      </c>
      <c r="I78" s="182">
        <v>0</v>
      </c>
      <c r="J78" s="136">
        <v>0</v>
      </c>
      <c r="K78" s="149">
        <v>1</v>
      </c>
      <c r="L78" s="149">
        <v>1</v>
      </c>
      <c r="M78" s="35">
        <f t="shared" si="11"/>
        <v>3</v>
      </c>
      <c r="N78" s="50" t="str">
        <f t="shared" si="12"/>
        <v>O</v>
      </c>
      <c r="O78" s="177">
        <v>0</v>
      </c>
      <c r="P78" s="149">
        <v>0</v>
      </c>
      <c r="Q78" s="149">
        <v>0</v>
      </c>
      <c r="R78" s="149">
        <v>0</v>
      </c>
      <c r="S78" s="149">
        <v>0</v>
      </c>
      <c r="T78" s="149">
        <v>0</v>
      </c>
      <c r="U78" s="149">
        <v>0</v>
      </c>
      <c r="V78" s="35">
        <f t="shared" si="13"/>
        <v>0</v>
      </c>
      <c r="W78" s="28" t="str">
        <f t="shared" si="14"/>
        <v>-</v>
      </c>
      <c r="X78" s="177">
        <v>0</v>
      </c>
      <c r="Y78" s="149">
        <v>0</v>
      </c>
      <c r="Z78" s="149">
        <v>0</v>
      </c>
      <c r="AA78" s="182">
        <v>0</v>
      </c>
      <c r="AB78" s="149">
        <v>0</v>
      </c>
      <c r="AC78" s="149">
        <v>0</v>
      </c>
      <c r="AD78" s="149">
        <v>0</v>
      </c>
      <c r="AE78" s="35">
        <f t="shared" si="15"/>
        <v>0</v>
      </c>
      <c r="AF78" s="50" t="str">
        <f t="shared" si="16"/>
        <v>-</v>
      </c>
    </row>
    <row r="79" spans="1:32" x14ac:dyDescent="0.3">
      <c r="A79" s="12">
        <f t="shared" si="10"/>
        <v>74</v>
      </c>
      <c r="B79" s="3" t="s">
        <v>1260</v>
      </c>
      <c r="C79" s="3"/>
      <c r="D79" s="3"/>
      <c r="E79" s="12"/>
      <c r="F79" s="99">
        <v>0</v>
      </c>
      <c r="G79" s="136">
        <v>0</v>
      </c>
      <c r="H79" s="149">
        <v>0</v>
      </c>
      <c r="I79" s="182">
        <v>1</v>
      </c>
      <c r="J79" s="136">
        <v>0</v>
      </c>
      <c r="K79" s="149">
        <v>0</v>
      </c>
      <c r="L79" s="149">
        <v>0</v>
      </c>
      <c r="M79" s="35">
        <f t="shared" si="11"/>
        <v>1</v>
      </c>
      <c r="N79" s="50" t="str">
        <f t="shared" si="12"/>
        <v>NI</v>
      </c>
      <c r="O79" s="177">
        <v>0</v>
      </c>
      <c r="P79" s="149">
        <v>0</v>
      </c>
      <c r="Q79" s="149">
        <v>0</v>
      </c>
      <c r="R79" s="149">
        <v>0</v>
      </c>
      <c r="S79" s="149">
        <v>0</v>
      </c>
      <c r="T79" s="149">
        <v>0</v>
      </c>
      <c r="U79" s="149">
        <v>0</v>
      </c>
      <c r="V79" s="35">
        <f t="shared" si="13"/>
        <v>0</v>
      </c>
      <c r="W79" s="28" t="str">
        <f t="shared" si="14"/>
        <v>-</v>
      </c>
      <c r="X79" s="177">
        <v>0</v>
      </c>
      <c r="Y79" s="149">
        <v>0</v>
      </c>
      <c r="Z79" s="149">
        <v>0</v>
      </c>
      <c r="AA79" s="182">
        <v>0</v>
      </c>
      <c r="AB79" s="149">
        <v>0</v>
      </c>
      <c r="AC79" s="149">
        <v>0</v>
      </c>
      <c r="AD79" s="149">
        <v>0</v>
      </c>
      <c r="AE79" s="35">
        <f t="shared" si="15"/>
        <v>0</v>
      </c>
      <c r="AF79" s="50" t="str">
        <f t="shared" si="16"/>
        <v>-</v>
      </c>
    </row>
    <row r="80" spans="1:32" x14ac:dyDescent="0.3">
      <c r="A80" s="12">
        <f t="shared" si="10"/>
        <v>75</v>
      </c>
      <c r="B80" s="3" t="s">
        <v>1242</v>
      </c>
      <c r="C80" s="3"/>
      <c r="D80" s="3"/>
      <c r="E80" s="12"/>
      <c r="F80" s="99">
        <v>0</v>
      </c>
      <c r="G80" s="136">
        <v>0</v>
      </c>
      <c r="H80" s="149">
        <v>0</v>
      </c>
      <c r="I80" s="182">
        <v>0</v>
      </c>
      <c r="J80" s="136">
        <v>0</v>
      </c>
      <c r="K80" s="149">
        <v>0</v>
      </c>
      <c r="L80" s="149">
        <v>0</v>
      </c>
      <c r="M80" s="35">
        <f t="shared" si="11"/>
        <v>0</v>
      </c>
      <c r="N80" s="50" t="str">
        <f t="shared" si="12"/>
        <v>-</v>
      </c>
      <c r="O80" s="177">
        <v>0</v>
      </c>
      <c r="P80" s="149">
        <v>0</v>
      </c>
      <c r="Q80" s="149">
        <v>0</v>
      </c>
      <c r="R80" s="149">
        <v>0</v>
      </c>
      <c r="S80" s="149">
        <v>0</v>
      </c>
      <c r="T80" s="149">
        <v>0</v>
      </c>
      <c r="U80" s="149">
        <v>1</v>
      </c>
      <c r="V80" s="35">
        <f t="shared" si="13"/>
        <v>1</v>
      </c>
      <c r="W80" s="28" t="str">
        <f t="shared" si="14"/>
        <v>NI</v>
      </c>
      <c r="X80" s="177">
        <v>0</v>
      </c>
      <c r="Y80" s="149">
        <v>0</v>
      </c>
      <c r="Z80" s="149">
        <v>0</v>
      </c>
      <c r="AA80" s="182">
        <v>0</v>
      </c>
      <c r="AB80" s="149">
        <v>0</v>
      </c>
      <c r="AC80" s="149">
        <v>0</v>
      </c>
      <c r="AD80" s="149">
        <v>0</v>
      </c>
      <c r="AE80" s="35">
        <f t="shared" si="15"/>
        <v>0</v>
      </c>
      <c r="AF80" s="50" t="str">
        <f t="shared" si="16"/>
        <v>-</v>
      </c>
    </row>
    <row r="81" spans="1:32" x14ac:dyDescent="0.3">
      <c r="A81" s="12">
        <f t="shared" si="10"/>
        <v>76</v>
      </c>
      <c r="B81" s="3" t="s">
        <v>1244</v>
      </c>
      <c r="C81" s="3"/>
      <c r="D81" s="3"/>
      <c r="E81" s="12"/>
      <c r="F81" s="99">
        <v>0</v>
      </c>
      <c r="G81" s="136">
        <v>0</v>
      </c>
      <c r="H81" s="149">
        <v>0</v>
      </c>
      <c r="I81" s="182">
        <v>0</v>
      </c>
      <c r="J81" s="136">
        <v>0</v>
      </c>
      <c r="K81" s="149">
        <v>0</v>
      </c>
      <c r="L81" s="149">
        <v>0</v>
      </c>
      <c r="M81" s="35">
        <f t="shared" si="11"/>
        <v>0</v>
      </c>
      <c r="N81" s="50" t="str">
        <f t="shared" si="12"/>
        <v>-</v>
      </c>
      <c r="O81" s="177">
        <v>0</v>
      </c>
      <c r="P81" s="149">
        <v>0</v>
      </c>
      <c r="Q81" s="149">
        <v>0</v>
      </c>
      <c r="R81" s="149">
        <v>0</v>
      </c>
      <c r="S81" s="149">
        <v>0</v>
      </c>
      <c r="T81" s="149">
        <v>0</v>
      </c>
      <c r="U81" s="149">
        <v>0</v>
      </c>
      <c r="V81" s="35">
        <f t="shared" si="13"/>
        <v>0</v>
      </c>
      <c r="W81" s="28" t="str">
        <f t="shared" si="14"/>
        <v>-</v>
      </c>
      <c r="X81" s="177">
        <v>0</v>
      </c>
      <c r="Y81" s="149">
        <v>0</v>
      </c>
      <c r="Z81" s="149">
        <v>0</v>
      </c>
      <c r="AA81" s="182">
        <v>0</v>
      </c>
      <c r="AB81" s="149">
        <v>0</v>
      </c>
      <c r="AC81" s="149">
        <v>0</v>
      </c>
      <c r="AD81" s="149">
        <v>0</v>
      </c>
      <c r="AE81" s="35">
        <f t="shared" si="15"/>
        <v>0</v>
      </c>
      <c r="AF81" s="50" t="str">
        <f t="shared" si="16"/>
        <v>-</v>
      </c>
    </row>
    <row r="82" spans="1:32" x14ac:dyDescent="0.3">
      <c r="A82" s="12">
        <f t="shared" si="10"/>
        <v>77</v>
      </c>
      <c r="B82" s="3" t="s">
        <v>1202</v>
      </c>
      <c r="C82" s="3"/>
      <c r="D82" s="3"/>
      <c r="E82" s="12"/>
      <c r="F82" s="99">
        <v>0</v>
      </c>
      <c r="G82" s="136">
        <v>1</v>
      </c>
      <c r="H82" s="149">
        <v>0</v>
      </c>
      <c r="I82" s="182">
        <v>0</v>
      </c>
      <c r="J82" s="136">
        <v>0</v>
      </c>
      <c r="K82" s="149">
        <v>0</v>
      </c>
      <c r="L82" s="149">
        <v>0</v>
      </c>
      <c r="M82" s="35">
        <f t="shared" si="11"/>
        <v>1</v>
      </c>
      <c r="N82" s="50" t="str">
        <f t="shared" si="12"/>
        <v>NI</v>
      </c>
      <c r="O82" s="177">
        <v>0</v>
      </c>
      <c r="P82" s="149">
        <v>0</v>
      </c>
      <c r="Q82" s="149">
        <v>0</v>
      </c>
      <c r="R82" s="149">
        <v>0</v>
      </c>
      <c r="S82" s="149">
        <v>0</v>
      </c>
      <c r="T82" s="149">
        <v>0</v>
      </c>
      <c r="U82" s="149">
        <v>0</v>
      </c>
      <c r="V82" s="35">
        <f t="shared" si="13"/>
        <v>0</v>
      </c>
      <c r="W82" s="28" t="str">
        <f t="shared" si="14"/>
        <v>-</v>
      </c>
      <c r="X82" s="177">
        <v>0</v>
      </c>
      <c r="Y82" s="149">
        <v>0</v>
      </c>
      <c r="Z82" s="149">
        <v>0</v>
      </c>
      <c r="AA82" s="182">
        <v>0</v>
      </c>
      <c r="AB82" s="149">
        <v>1</v>
      </c>
      <c r="AC82" s="149">
        <v>0</v>
      </c>
      <c r="AD82" s="149">
        <v>0</v>
      </c>
      <c r="AE82" s="35">
        <f t="shared" si="15"/>
        <v>1</v>
      </c>
      <c r="AF82" s="50" t="str">
        <f t="shared" si="16"/>
        <v>NI</v>
      </c>
    </row>
    <row r="83" spans="1:32" x14ac:dyDescent="0.3">
      <c r="A83" s="12">
        <f t="shared" si="10"/>
        <v>78</v>
      </c>
      <c r="B83" s="3" t="s">
        <v>281</v>
      </c>
      <c r="C83" s="3"/>
      <c r="D83" s="3"/>
      <c r="E83" s="12"/>
      <c r="F83" s="99">
        <v>0</v>
      </c>
      <c r="G83" s="136">
        <v>0</v>
      </c>
      <c r="H83" s="149">
        <v>0</v>
      </c>
      <c r="I83" s="182">
        <v>0</v>
      </c>
      <c r="J83" s="136">
        <v>0</v>
      </c>
      <c r="K83" s="149">
        <v>0</v>
      </c>
      <c r="L83" s="149">
        <v>0</v>
      </c>
      <c r="M83" s="35">
        <f t="shared" si="11"/>
        <v>0</v>
      </c>
      <c r="N83" s="50" t="str">
        <f t="shared" si="12"/>
        <v>-</v>
      </c>
      <c r="O83" s="177">
        <v>1</v>
      </c>
      <c r="P83" s="149">
        <v>0</v>
      </c>
      <c r="Q83" s="149">
        <v>0</v>
      </c>
      <c r="R83" s="149">
        <v>0</v>
      </c>
      <c r="S83" s="149">
        <v>0</v>
      </c>
      <c r="T83" s="149">
        <v>0</v>
      </c>
      <c r="U83" s="149">
        <v>0</v>
      </c>
      <c r="V83" s="35">
        <f t="shared" si="13"/>
        <v>1</v>
      </c>
      <c r="W83" s="28" t="str">
        <f t="shared" si="14"/>
        <v>NI</v>
      </c>
      <c r="X83" s="177">
        <v>0</v>
      </c>
      <c r="Y83" s="149">
        <v>0</v>
      </c>
      <c r="Z83" s="149">
        <v>0</v>
      </c>
      <c r="AA83" s="182">
        <v>0</v>
      </c>
      <c r="AB83" s="149">
        <v>0</v>
      </c>
      <c r="AC83" s="149">
        <v>0</v>
      </c>
      <c r="AD83" s="149">
        <v>0</v>
      </c>
      <c r="AE83" s="35">
        <f t="shared" si="15"/>
        <v>0</v>
      </c>
      <c r="AF83" s="50" t="str">
        <f t="shared" si="16"/>
        <v>-</v>
      </c>
    </row>
    <row r="84" spans="1:32" x14ac:dyDescent="0.3">
      <c r="A84" s="12">
        <f t="shared" si="10"/>
        <v>79</v>
      </c>
      <c r="B84" s="3" t="s">
        <v>1252</v>
      </c>
      <c r="C84" s="3"/>
      <c r="D84" s="3"/>
      <c r="E84" s="12"/>
      <c r="F84" s="99">
        <v>0</v>
      </c>
      <c r="G84" s="136">
        <v>0</v>
      </c>
      <c r="H84" s="149">
        <v>0</v>
      </c>
      <c r="I84" s="182">
        <v>0</v>
      </c>
      <c r="J84" s="136">
        <v>0</v>
      </c>
      <c r="K84" s="149">
        <v>0</v>
      </c>
      <c r="L84" s="149">
        <v>0</v>
      </c>
      <c r="M84" s="35">
        <f t="shared" si="11"/>
        <v>0</v>
      </c>
      <c r="N84" s="50" t="str">
        <f t="shared" si="12"/>
        <v>-</v>
      </c>
      <c r="O84" s="177">
        <v>0</v>
      </c>
      <c r="P84" s="149">
        <v>0</v>
      </c>
      <c r="Q84" s="149">
        <v>0</v>
      </c>
      <c r="R84" s="149">
        <v>0</v>
      </c>
      <c r="S84" s="149">
        <v>0</v>
      </c>
      <c r="T84" s="149">
        <v>0</v>
      </c>
      <c r="U84" s="149">
        <v>0</v>
      </c>
      <c r="V84" s="35">
        <f t="shared" si="13"/>
        <v>0</v>
      </c>
      <c r="W84" s="28" t="str">
        <f t="shared" si="14"/>
        <v>-</v>
      </c>
      <c r="X84" s="177">
        <v>0</v>
      </c>
      <c r="Y84" s="149">
        <v>0</v>
      </c>
      <c r="Z84" s="149">
        <v>0</v>
      </c>
      <c r="AA84" s="182">
        <v>0</v>
      </c>
      <c r="AB84" s="149">
        <v>0</v>
      </c>
      <c r="AC84" s="149">
        <v>0</v>
      </c>
      <c r="AD84" s="149">
        <v>0</v>
      </c>
      <c r="AE84" s="35">
        <f t="shared" si="15"/>
        <v>0</v>
      </c>
      <c r="AF84" s="50" t="str">
        <f t="shared" si="16"/>
        <v>-</v>
      </c>
    </row>
    <row r="85" spans="1:32" x14ac:dyDescent="0.3">
      <c r="A85" s="12">
        <f t="shared" si="10"/>
        <v>80</v>
      </c>
      <c r="B85" s="3" t="s">
        <v>1227</v>
      </c>
      <c r="C85" s="3"/>
      <c r="D85" s="3"/>
      <c r="E85" s="12"/>
      <c r="F85" s="99">
        <v>0</v>
      </c>
      <c r="G85" s="136">
        <v>0</v>
      </c>
      <c r="H85" s="149">
        <v>0</v>
      </c>
      <c r="I85" s="182">
        <v>0</v>
      </c>
      <c r="J85" s="136">
        <v>0</v>
      </c>
      <c r="K85" s="149">
        <v>0</v>
      </c>
      <c r="L85" s="149">
        <v>0</v>
      </c>
      <c r="M85" s="35">
        <f t="shared" si="11"/>
        <v>0</v>
      </c>
      <c r="N85" s="50" t="str">
        <f t="shared" si="12"/>
        <v>-</v>
      </c>
      <c r="O85" s="177">
        <v>1</v>
      </c>
      <c r="P85" s="149">
        <v>1</v>
      </c>
      <c r="Q85" s="149">
        <v>0</v>
      </c>
      <c r="R85" s="149">
        <v>0</v>
      </c>
      <c r="S85" s="149">
        <v>0</v>
      </c>
      <c r="T85" s="149">
        <v>0</v>
      </c>
      <c r="U85" s="149">
        <v>0</v>
      </c>
      <c r="V85" s="35">
        <f t="shared" si="13"/>
        <v>2</v>
      </c>
      <c r="W85" s="28" t="str">
        <f t="shared" si="14"/>
        <v>O</v>
      </c>
      <c r="X85" s="177">
        <v>0</v>
      </c>
      <c r="Y85" s="149">
        <v>0</v>
      </c>
      <c r="Z85" s="149">
        <v>0</v>
      </c>
      <c r="AA85" s="182">
        <v>0</v>
      </c>
      <c r="AB85" s="149">
        <v>0</v>
      </c>
      <c r="AC85" s="149">
        <v>0</v>
      </c>
      <c r="AD85" s="149">
        <v>0</v>
      </c>
      <c r="AE85" s="35">
        <f t="shared" si="15"/>
        <v>0</v>
      </c>
      <c r="AF85" s="50" t="str">
        <f t="shared" si="16"/>
        <v>-</v>
      </c>
    </row>
    <row r="86" spans="1:32" x14ac:dyDescent="0.3">
      <c r="A86" s="12">
        <f t="shared" si="10"/>
        <v>81</v>
      </c>
      <c r="B86" s="3" t="s">
        <v>1204</v>
      </c>
      <c r="C86" s="3"/>
      <c r="D86" s="3"/>
      <c r="E86" s="12"/>
      <c r="F86" s="99">
        <v>1</v>
      </c>
      <c r="G86" s="136">
        <v>0</v>
      </c>
      <c r="H86" s="149">
        <v>1</v>
      </c>
      <c r="I86" s="182">
        <v>0</v>
      </c>
      <c r="J86" s="136">
        <v>0</v>
      </c>
      <c r="K86" s="149">
        <v>0</v>
      </c>
      <c r="L86" s="149">
        <v>0</v>
      </c>
      <c r="M86" s="35">
        <f t="shared" si="11"/>
        <v>1</v>
      </c>
      <c r="N86" s="50" t="str">
        <f t="shared" si="12"/>
        <v>NI</v>
      </c>
      <c r="O86" s="177">
        <v>0</v>
      </c>
      <c r="P86" s="149">
        <v>0</v>
      </c>
      <c r="Q86" s="149">
        <v>0</v>
      </c>
      <c r="R86" s="149">
        <v>0</v>
      </c>
      <c r="S86" s="149">
        <v>0</v>
      </c>
      <c r="T86" s="149">
        <v>0</v>
      </c>
      <c r="U86" s="149">
        <v>0</v>
      </c>
      <c r="V86" s="35">
        <f t="shared" si="13"/>
        <v>0</v>
      </c>
      <c r="W86" s="28" t="str">
        <f t="shared" si="14"/>
        <v>-</v>
      </c>
      <c r="X86" s="177">
        <v>0</v>
      </c>
      <c r="Y86" s="149">
        <v>0</v>
      </c>
      <c r="Z86" s="149">
        <v>0</v>
      </c>
      <c r="AA86" s="182">
        <v>0</v>
      </c>
      <c r="AB86" s="149">
        <v>0</v>
      </c>
      <c r="AC86" s="149">
        <v>1</v>
      </c>
      <c r="AD86" s="149">
        <v>0</v>
      </c>
      <c r="AE86" s="35">
        <f t="shared" si="15"/>
        <v>1</v>
      </c>
      <c r="AF86" s="50" t="str">
        <f t="shared" si="16"/>
        <v>NI</v>
      </c>
    </row>
    <row r="87" spans="1:32" x14ac:dyDescent="0.3">
      <c r="A87" s="12">
        <f t="shared" si="10"/>
        <v>82</v>
      </c>
      <c r="B87" s="3" t="s">
        <v>1275</v>
      </c>
      <c r="C87" s="3"/>
      <c r="D87" s="3"/>
      <c r="E87" s="12"/>
      <c r="F87" s="99">
        <v>0</v>
      </c>
      <c r="G87" s="136">
        <v>0</v>
      </c>
      <c r="H87" s="149">
        <v>0</v>
      </c>
      <c r="I87" s="182">
        <v>0</v>
      </c>
      <c r="J87" s="136">
        <v>0</v>
      </c>
      <c r="K87" s="149">
        <v>0</v>
      </c>
      <c r="L87" s="149">
        <v>0</v>
      </c>
      <c r="M87" s="35">
        <f t="shared" si="11"/>
        <v>0</v>
      </c>
      <c r="N87" s="50" t="str">
        <f t="shared" si="12"/>
        <v>-</v>
      </c>
      <c r="O87" s="177">
        <v>0</v>
      </c>
      <c r="P87" s="149">
        <v>0</v>
      </c>
      <c r="Q87" s="149">
        <v>0</v>
      </c>
      <c r="R87" s="149">
        <v>0</v>
      </c>
      <c r="S87" s="149">
        <v>0</v>
      </c>
      <c r="T87" s="149">
        <v>0</v>
      </c>
      <c r="U87" s="149">
        <v>0</v>
      </c>
      <c r="V87" s="35">
        <f t="shared" si="13"/>
        <v>0</v>
      </c>
      <c r="W87" s="28" t="str">
        <f t="shared" si="14"/>
        <v>-</v>
      </c>
      <c r="X87" s="177">
        <v>0</v>
      </c>
      <c r="Y87" s="149">
        <v>0</v>
      </c>
      <c r="Z87" s="149">
        <v>0</v>
      </c>
      <c r="AA87" s="182">
        <v>0</v>
      </c>
      <c r="AB87" s="149">
        <v>0</v>
      </c>
      <c r="AC87" s="149">
        <v>0</v>
      </c>
      <c r="AD87" s="149">
        <v>0</v>
      </c>
      <c r="AE87" s="35">
        <f t="shared" si="15"/>
        <v>0</v>
      </c>
      <c r="AF87" s="50" t="str">
        <f t="shared" si="16"/>
        <v>-</v>
      </c>
    </row>
    <row r="88" spans="1:32" x14ac:dyDescent="0.3">
      <c r="A88" s="12">
        <f t="shared" si="10"/>
        <v>83</v>
      </c>
      <c r="B88" s="3" t="s">
        <v>1272</v>
      </c>
      <c r="C88" s="3"/>
      <c r="D88" s="3"/>
      <c r="E88" s="12"/>
      <c r="F88" s="99">
        <v>0</v>
      </c>
      <c r="G88" s="136">
        <v>0</v>
      </c>
      <c r="H88" s="136">
        <v>0</v>
      </c>
      <c r="I88" s="182">
        <v>0</v>
      </c>
      <c r="J88" s="136">
        <v>0</v>
      </c>
      <c r="K88" s="149">
        <v>0</v>
      </c>
      <c r="L88" s="149">
        <v>1</v>
      </c>
      <c r="M88" s="35">
        <f t="shared" si="11"/>
        <v>1</v>
      </c>
      <c r="N88" s="50" t="str">
        <f t="shared" si="12"/>
        <v>NI</v>
      </c>
      <c r="O88" s="177">
        <v>1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35">
        <f t="shared" si="13"/>
        <v>1</v>
      </c>
      <c r="W88" s="28" t="str">
        <f t="shared" si="14"/>
        <v>NI</v>
      </c>
      <c r="X88" s="177">
        <v>0</v>
      </c>
      <c r="Y88" s="149">
        <v>0</v>
      </c>
      <c r="Z88" s="149">
        <v>0</v>
      </c>
      <c r="AA88" s="182">
        <v>0</v>
      </c>
      <c r="AB88" s="149">
        <v>0</v>
      </c>
      <c r="AC88" s="149">
        <v>0</v>
      </c>
      <c r="AD88" s="149">
        <v>0</v>
      </c>
      <c r="AE88" s="35">
        <f t="shared" si="15"/>
        <v>0</v>
      </c>
      <c r="AF88" s="50" t="str">
        <f t="shared" si="16"/>
        <v>-</v>
      </c>
    </row>
    <row r="89" spans="1:32" x14ac:dyDescent="0.3">
      <c r="A89" s="12">
        <f t="shared" si="10"/>
        <v>84</v>
      </c>
      <c r="B89" s="3" t="s">
        <v>1270</v>
      </c>
      <c r="C89" s="3"/>
      <c r="D89" s="3"/>
      <c r="E89" s="12"/>
      <c r="F89" s="99">
        <v>0</v>
      </c>
      <c r="G89" s="136">
        <v>0</v>
      </c>
      <c r="H89" s="136">
        <v>0</v>
      </c>
      <c r="I89" s="182">
        <v>0</v>
      </c>
      <c r="J89" s="136">
        <v>0</v>
      </c>
      <c r="K89" s="149">
        <v>1</v>
      </c>
      <c r="L89" s="149">
        <v>1</v>
      </c>
      <c r="M89" s="35">
        <f t="shared" si="11"/>
        <v>2</v>
      </c>
      <c r="N89" s="50" t="str">
        <f t="shared" si="12"/>
        <v>O</v>
      </c>
      <c r="O89" s="177">
        <v>0</v>
      </c>
      <c r="P89" s="149">
        <v>0</v>
      </c>
      <c r="Q89" s="149">
        <v>0</v>
      </c>
      <c r="R89" s="149">
        <v>0</v>
      </c>
      <c r="S89" s="149">
        <v>0</v>
      </c>
      <c r="T89" s="149">
        <v>1</v>
      </c>
      <c r="U89" s="149">
        <v>0</v>
      </c>
      <c r="V89" s="35">
        <f t="shared" si="13"/>
        <v>1</v>
      </c>
      <c r="W89" s="28" t="str">
        <f t="shared" si="14"/>
        <v>NI</v>
      </c>
      <c r="X89" s="177">
        <v>0</v>
      </c>
      <c r="Y89" s="149">
        <v>0</v>
      </c>
      <c r="Z89" s="149">
        <v>0</v>
      </c>
      <c r="AA89" s="182">
        <v>0</v>
      </c>
      <c r="AB89" s="149">
        <v>0</v>
      </c>
      <c r="AC89" s="149">
        <v>0</v>
      </c>
      <c r="AD89" s="149">
        <v>0</v>
      </c>
      <c r="AE89" s="35">
        <f t="shared" si="15"/>
        <v>0</v>
      </c>
      <c r="AF89" s="50" t="str">
        <f t="shared" si="16"/>
        <v>-</v>
      </c>
    </row>
    <row r="90" spans="1:32" x14ac:dyDescent="0.3">
      <c r="A90" s="12">
        <f t="shared" si="10"/>
        <v>85</v>
      </c>
      <c r="B90" s="3" t="s">
        <v>1211</v>
      </c>
      <c r="C90" s="3"/>
      <c r="D90" s="3"/>
      <c r="E90" s="12"/>
      <c r="F90" s="99">
        <v>0</v>
      </c>
      <c r="G90" s="136">
        <v>0</v>
      </c>
      <c r="H90" s="136">
        <v>0</v>
      </c>
      <c r="I90" s="182">
        <v>0</v>
      </c>
      <c r="J90" s="136">
        <v>0</v>
      </c>
      <c r="K90" s="149">
        <v>0</v>
      </c>
      <c r="L90" s="149">
        <v>0</v>
      </c>
      <c r="M90" s="35">
        <f t="shared" si="11"/>
        <v>0</v>
      </c>
      <c r="N90" s="50" t="str">
        <f t="shared" si="12"/>
        <v>-</v>
      </c>
      <c r="O90" s="177">
        <v>0</v>
      </c>
      <c r="P90" s="149">
        <v>0</v>
      </c>
      <c r="Q90" s="149">
        <v>0</v>
      </c>
      <c r="R90" s="149">
        <v>0</v>
      </c>
      <c r="S90" s="149">
        <v>0</v>
      </c>
      <c r="T90" s="149">
        <v>0</v>
      </c>
      <c r="U90" s="149">
        <v>0</v>
      </c>
      <c r="V90" s="35">
        <f t="shared" si="13"/>
        <v>0</v>
      </c>
      <c r="W90" s="28" t="str">
        <f t="shared" si="14"/>
        <v>-</v>
      </c>
      <c r="X90" s="177">
        <v>0</v>
      </c>
      <c r="Y90" s="149">
        <v>0</v>
      </c>
      <c r="Z90" s="149">
        <v>0</v>
      </c>
      <c r="AA90" s="182">
        <v>0</v>
      </c>
      <c r="AB90" s="149">
        <v>0</v>
      </c>
      <c r="AC90" s="149">
        <v>0</v>
      </c>
      <c r="AD90" s="149">
        <v>1</v>
      </c>
      <c r="AE90" s="35">
        <f t="shared" si="15"/>
        <v>1</v>
      </c>
      <c r="AF90" s="50" t="str">
        <f t="shared" si="16"/>
        <v>NI</v>
      </c>
    </row>
    <row r="91" spans="1:32" x14ac:dyDescent="0.3">
      <c r="A91" s="12">
        <f t="shared" si="10"/>
        <v>86</v>
      </c>
      <c r="B91" s="3" t="s">
        <v>1155</v>
      </c>
      <c r="C91" s="3"/>
      <c r="D91" s="3"/>
      <c r="E91" s="12"/>
      <c r="F91" s="99">
        <v>0</v>
      </c>
      <c r="G91" s="136">
        <v>0</v>
      </c>
      <c r="H91" s="136">
        <v>0</v>
      </c>
      <c r="I91" s="182">
        <v>0</v>
      </c>
      <c r="J91" s="136">
        <v>0</v>
      </c>
      <c r="K91" s="149">
        <v>0</v>
      </c>
      <c r="L91" s="149">
        <v>0</v>
      </c>
      <c r="M91" s="35">
        <f t="shared" si="11"/>
        <v>0</v>
      </c>
      <c r="N91" s="50" t="str">
        <f t="shared" si="12"/>
        <v>-</v>
      </c>
      <c r="O91" s="177">
        <v>0</v>
      </c>
      <c r="P91" s="149">
        <v>0</v>
      </c>
      <c r="Q91" s="149">
        <v>0</v>
      </c>
      <c r="R91" s="149">
        <v>0</v>
      </c>
      <c r="S91" s="149">
        <v>0</v>
      </c>
      <c r="T91" s="149">
        <v>0</v>
      </c>
      <c r="U91" s="149">
        <v>0</v>
      </c>
      <c r="V91" s="35">
        <f t="shared" si="13"/>
        <v>0</v>
      </c>
      <c r="W91" s="28" t="str">
        <f t="shared" si="14"/>
        <v>-</v>
      </c>
      <c r="X91" s="177">
        <v>1</v>
      </c>
      <c r="Y91" s="149">
        <v>1</v>
      </c>
      <c r="Z91" s="149">
        <v>1</v>
      </c>
      <c r="AA91" s="182">
        <v>0</v>
      </c>
      <c r="AB91" s="149">
        <v>1</v>
      </c>
      <c r="AC91" s="149">
        <v>1</v>
      </c>
      <c r="AD91" s="149">
        <v>1</v>
      </c>
      <c r="AE91" s="35">
        <f t="shared" si="15"/>
        <v>6</v>
      </c>
      <c r="AF91" s="50" t="str">
        <f t="shared" si="16"/>
        <v>C</v>
      </c>
    </row>
    <row r="92" spans="1:32" x14ac:dyDescent="0.3">
      <c r="A92" s="12">
        <f t="shared" si="10"/>
        <v>87</v>
      </c>
      <c r="B92" s="3" t="s">
        <v>1187</v>
      </c>
      <c r="C92" s="3"/>
      <c r="D92" s="3"/>
      <c r="E92" s="12"/>
      <c r="F92" s="99">
        <v>0</v>
      </c>
      <c r="G92" s="136">
        <v>0</v>
      </c>
      <c r="H92" s="136">
        <v>0</v>
      </c>
      <c r="I92" s="182">
        <v>0</v>
      </c>
      <c r="J92" s="136">
        <v>0</v>
      </c>
      <c r="K92" s="149">
        <v>0</v>
      </c>
      <c r="L92" s="149">
        <v>0</v>
      </c>
      <c r="M92" s="35">
        <f t="shared" si="11"/>
        <v>0</v>
      </c>
      <c r="N92" s="50" t="str">
        <f t="shared" si="12"/>
        <v>-</v>
      </c>
      <c r="O92" s="177">
        <v>0</v>
      </c>
      <c r="P92" s="149">
        <v>0</v>
      </c>
      <c r="Q92" s="149">
        <v>0</v>
      </c>
      <c r="R92" s="149">
        <v>0</v>
      </c>
      <c r="S92" s="149">
        <v>0</v>
      </c>
      <c r="T92" s="149">
        <v>0</v>
      </c>
      <c r="U92" s="149">
        <v>0</v>
      </c>
      <c r="V92" s="35">
        <f t="shared" si="13"/>
        <v>0</v>
      </c>
      <c r="W92" s="28" t="str">
        <f t="shared" si="14"/>
        <v>-</v>
      </c>
      <c r="X92" s="177">
        <v>0</v>
      </c>
      <c r="Y92" s="149">
        <v>0</v>
      </c>
      <c r="Z92" s="149">
        <v>1</v>
      </c>
      <c r="AA92" s="182">
        <v>0</v>
      </c>
      <c r="AB92" s="149">
        <v>0</v>
      </c>
      <c r="AC92" s="149">
        <v>0</v>
      </c>
      <c r="AD92" s="149">
        <v>0</v>
      </c>
      <c r="AE92" s="35">
        <f t="shared" si="15"/>
        <v>1</v>
      </c>
      <c r="AF92" s="50" t="str">
        <f t="shared" si="16"/>
        <v>NI</v>
      </c>
    </row>
    <row r="93" spans="1:32" x14ac:dyDescent="0.3">
      <c r="A93" s="12">
        <f t="shared" si="10"/>
        <v>88</v>
      </c>
      <c r="B93" s="3" t="s">
        <v>1249</v>
      </c>
      <c r="C93" s="3"/>
      <c r="D93" s="3"/>
      <c r="E93" s="12"/>
      <c r="F93" s="99">
        <v>0</v>
      </c>
      <c r="G93" s="136">
        <v>1</v>
      </c>
      <c r="H93" s="136">
        <v>0</v>
      </c>
      <c r="I93" s="182">
        <v>0</v>
      </c>
      <c r="J93" s="136">
        <v>0</v>
      </c>
      <c r="K93" s="149">
        <v>1</v>
      </c>
      <c r="L93" s="149">
        <v>0</v>
      </c>
      <c r="M93" s="35">
        <f t="shared" si="11"/>
        <v>2</v>
      </c>
      <c r="N93" s="50" t="str">
        <f t="shared" si="12"/>
        <v>O</v>
      </c>
      <c r="O93" s="177">
        <v>0</v>
      </c>
      <c r="P93" s="149">
        <v>0</v>
      </c>
      <c r="Q93" s="149">
        <v>0</v>
      </c>
      <c r="R93" s="149">
        <v>0</v>
      </c>
      <c r="S93" s="149">
        <v>0</v>
      </c>
      <c r="T93" s="149">
        <v>0</v>
      </c>
      <c r="U93" s="149">
        <v>0</v>
      </c>
      <c r="V93" s="35">
        <f t="shared" si="13"/>
        <v>0</v>
      </c>
      <c r="W93" s="28" t="str">
        <f t="shared" si="14"/>
        <v>-</v>
      </c>
      <c r="X93" s="177">
        <v>0</v>
      </c>
      <c r="Y93" s="149">
        <v>0</v>
      </c>
      <c r="Z93" s="149">
        <v>0</v>
      </c>
      <c r="AA93" s="182">
        <v>0</v>
      </c>
      <c r="AB93" s="149">
        <v>0</v>
      </c>
      <c r="AC93" s="149">
        <v>0</v>
      </c>
      <c r="AD93" s="149">
        <v>0</v>
      </c>
      <c r="AE93" s="35">
        <f t="shared" si="15"/>
        <v>0</v>
      </c>
      <c r="AF93" s="50" t="str">
        <f t="shared" si="16"/>
        <v>-</v>
      </c>
    </row>
    <row r="94" spans="1:32" x14ac:dyDescent="0.3">
      <c r="A94" s="12">
        <f t="shared" si="10"/>
        <v>89</v>
      </c>
      <c r="B94" s="3" t="s">
        <v>1208</v>
      </c>
      <c r="C94" s="3"/>
      <c r="D94" s="3"/>
      <c r="E94" s="12"/>
      <c r="F94" s="99">
        <v>0</v>
      </c>
      <c r="G94" s="136">
        <v>0</v>
      </c>
      <c r="H94" s="136">
        <v>0</v>
      </c>
      <c r="I94" s="182">
        <v>0</v>
      </c>
      <c r="J94" s="136">
        <v>0</v>
      </c>
      <c r="K94" s="149">
        <v>0</v>
      </c>
      <c r="L94" s="149">
        <v>0</v>
      </c>
      <c r="M94" s="35">
        <f t="shared" si="11"/>
        <v>0</v>
      </c>
      <c r="N94" s="50" t="str">
        <f t="shared" si="12"/>
        <v>-</v>
      </c>
      <c r="O94" s="177">
        <v>0</v>
      </c>
      <c r="P94" s="149">
        <v>0</v>
      </c>
      <c r="Q94" s="149">
        <v>0</v>
      </c>
      <c r="R94" s="149">
        <v>0</v>
      </c>
      <c r="S94" s="149">
        <v>0</v>
      </c>
      <c r="T94" s="149">
        <v>0</v>
      </c>
      <c r="U94" s="149">
        <v>0</v>
      </c>
      <c r="V94" s="35">
        <f t="shared" si="13"/>
        <v>0</v>
      </c>
      <c r="W94" s="28" t="str">
        <f t="shared" si="14"/>
        <v>-</v>
      </c>
      <c r="X94" s="177">
        <v>0</v>
      </c>
      <c r="Y94" s="149">
        <v>0</v>
      </c>
      <c r="Z94" s="149">
        <v>0</v>
      </c>
      <c r="AA94" s="182">
        <v>0</v>
      </c>
      <c r="AB94" s="149">
        <v>1</v>
      </c>
      <c r="AC94" s="149">
        <v>1</v>
      </c>
      <c r="AD94" s="149">
        <v>0</v>
      </c>
      <c r="AE94" s="35">
        <f t="shared" si="15"/>
        <v>2</v>
      </c>
      <c r="AF94" s="50" t="str">
        <f t="shared" si="16"/>
        <v>O</v>
      </c>
    </row>
    <row r="95" spans="1:32" x14ac:dyDescent="0.3">
      <c r="A95" s="12">
        <f t="shared" si="10"/>
        <v>90</v>
      </c>
      <c r="B95" s="3" t="s">
        <v>1235</v>
      </c>
      <c r="C95" s="3">
        <v>46</v>
      </c>
      <c r="D95" s="3"/>
      <c r="E95" s="12"/>
      <c r="F95" s="99">
        <v>0</v>
      </c>
      <c r="G95" s="136">
        <v>0</v>
      </c>
      <c r="H95" s="136">
        <v>0</v>
      </c>
      <c r="I95" s="182">
        <v>0</v>
      </c>
      <c r="J95" s="136">
        <v>0</v>
      </c>
      <c r="K95" s="149">
        <v>1</v>
      </c>
      <c r="L95" s="149">
        <v>1</v>
      </c>
      <c r="M95" s="35">
        <f t="shared" si="11"/>
        <v>2</v>
      </c>
      <c r="N95" s="50" t="str">
        <f t="shared" si="12"/>
        <v>O</v>
      </c>
      <c r="O95" s="177">
        <v>0</v>
      </c>
      <c r="P95" s="149">
        <v>0</v>
      </c>
      <c r="Q95" s="149">
        <v>1</v>
      </c>
      <c r="R95" s="149">
        <v>0</v>
      </c>
      <c r="S95" s="149">
        <v>0</v>
      </c>
      <c r="T95" s="149">
        <v>0</v>
      </c>
      <c r="U95" s="149">
        <v>0</v>
      </c>
      <c r="V95" s="35">
        <f t="shared" si="13"/>
        <v>1</v>
      </c>
      <c r="W95" s="28" t="str">
        <f t="shared" si="14"/>
        <v>NI</v>
      </c>
      <c r="X95" s="177">
        <v>0</v>
      </c>
      <c r="Y95" s="149">
        <v>0</v>
      </c>
      <c r="Z95" s="149">
        <v>0</v>
      </c>
      <c r="AA95" s="182">
        <v>0</v>
      </c>
      <c r="AB95" s="149">
        <v>0</v>
      </c>
      <c r="AC95" s="149">
        <v>0</v>
      </c>
      <c r="AD95" s="149">
        <v>0</v>
      </c>
      <c r="AE95" s="35">
        <f t="shared" si="15"/>
        <v>0</v>
      </c>
      <c r="AF95" s="50" t="str">
        <f t="shared" si="16"/>
        <v>-</v>
      </c>
    </row>
    <row r="96" spans="1:32" x14ac:dyDescent="0.3">
      <c r="A96" s="12">
        <f t="shared" si="10"/>
        <v>91</v>
      </c>
      <c r="B96" s="3" t="s">
        <v>1218</v>
      </c>
      <c r="C96" s="3">
        <v>46</v>
      </c>
      <c r="D96" s="3"/>
      <c r="E96" s="12"/>
      <c r="F96" s="99">
        <v>0</v>
      </c>
      <c r="G96" s="136">
        <v>1</v>
      </c>
      <c r="H96" s="136">
        <v>1</v>
      </c>
      <c r="I96" s="182">
        <v>1</v>
      </c>
      <c r="J96" s="136">
        <v>1</v>
      </c>
      <c r="K96" s="149">
        <v>1</v>
      </c>
      <c r="L96" s="149">
        <v>1</v>
      </c>
      <c r="M96" s="35">
        <f t="shared" si="11"/>
        <v>6</v>
      </c>
      <c r="N96" s="50" t="str">
        <f t="shared" si="12"/>
        <v>C</v>
      </c>
      <c r="O96" s="177">
        <v>1</v>
      </c>
      <c r="P96" s="149">
        <v>1</v>
      </c>
      <c r="Q96" s="149">
        <v>1</v>
      </c>
      <c r="R96" s="149">
        <v>1</v>
      </c>
      <c r="S96" s="149">
        <v>1</v>
      </c>
      <c r="T96" s="149">
        <v>1</v>
      </c>
      <c r="U96" s="149">
        <v>1</v>
      </c>
      <c r="V96" s="35">
        <f t="shared" si="13"/>
        <v>7</v>
      </c>
      <c r="W96" s="28" t="str">
        <f t="shared" si="14"/>
        <v>C</v>
      </c>
      <c r="X96" s="177">
        <v>0</v>
      </c>
      <c r="Y96" s="149">
        <v>0</v>
      </c>
      <c r="Z96" s="149">
        <v>0</v>
      </c>
      <c r="AA96" s="182">
        <v>0</v>
      </c>
      <c r="AB96" s="149">
        <v>0</v>
      </c>
      <c r="AC96" s="149">
        <v>0</v>
      </c>
      <c r="AD96" s="149">
        <v>0</v>
      </c>
      <c r="AE96" s="35">
        <f t="shared" si="15"/>
        <v>0</v>
      </c>
      <c r="AF96" s="50" t="str">
        <f t="shared" si="16"/>
        <v>-</v>
      </c>
    </row>
    <row r="97" spans="1:32" x14ac:dyDescent="0.3">
      <c r="A97" s="12">
        <f t="shared" si="10"/>
        <v>92</v>
      </c>
      <c r="B97" s="3" t="s">
        <v>1186</v>
      </c>
      <c r="C97" s="3"/>
      <c r="D97" s="3"/>
      <c r="E97" s="12"/>
      <c r="F97" s="99">
        <v>0</v>
      </c>
      <c r="G97" s="136">
        <v>0</v>
      </c>
      <c r="H97" s="136">
        <v>0</v>
      </c>
      <c r="I97" s="182">
        <v>0</v>
      </c>
      <c r="J97" s="136">
        <v>0</v>
      </c>
      <c r="K97" s="149">
        <v>0</v>
      </c>
      <c r="L97" s="149">
        <v>0</v>
      </c>
      <c r="M97" s="35">
        <f t="shared" si="11"/>
        <v>0</v>
      </c>
      <c r="N97" s="50" t="str">
        <f t="shared" si="12"/>
        <v>-</v>
      </c>
      <c r="O97" s="177">
        <v>0</v>
      </c>
      <c r="P97" s="149">
        <v>0</v>
      </c>
      <c r="Q97" s="149">
        <v>0</v>
      </c>
      <c r="R97" s="149">
        <v>0</v>
      </c>
      <c r="S97" s="149">
        <v>0</v>
      </c>
      <c r="T97" s="149">
        <v>0</v>
      </c>
      <c r="U97" s="149">
        <v>0</v>
      </c>
      <c r="V97" s="35">
        <f t="shared" si="13"/>
        <v>0</v>
      </c>
      <c r="W97" s="28" t="str">
        <f t="shared" si="14"/>
        <v>-</v>
      </c>
      <c r="X97" s="177">
        <v>0</v>
      </c>
      <c r="Y97" s="149">
        <v>0</v>
      </c>
      <c r="Z97" s="149">
        <v>1</v>
      </c>
      <c r="AA97" s="182">
        <v>1</v>
      </c>
      <c r="AB97" s="149">
        <v>0</v>
      </c>
      <c r="AC97" s="149">
        <v>0</v>
      </c>
      <c r="AD97" s="149">
        <v>0</v>
      </c>
      <c r="AE97" s="35">
        <f t="shared" si="15"/>
        <v>2</v>
      </c>
      <c r="AF97" s="50" t="str">
        <f t="shared" si="16"/>
        <v>O</v>
      </c>
    </row>
    <row r="98" spans="1:32" x14ac:dyDescent="0.3">
      <c r="A98" s="12">
        <f t="shared" si="10"/>
        <v>93</v>
      </c>
      <c r="B98" s="3" t="s">
        <v>1163</v>
      </c>
      <c r="C98" s="3"/>
      <c r="D98" s="3"/>
      <c r="E98" s="12"/>
      <c r="F98" s="99">
        <v>0</v>
      </c>
      <c r="G98" s="136">
        <v>0</v>
      </c>
      <c r="H98" s="136">
        <v>0</v>
      </c>
      <c r="I98" s="182">
        <v>0</v>
      </c>
      <c r="J98" s="136">
        <v>0</v>
      </c>
      <c r="K98" s="149">
        <v>0</v>
      </c>
      <c r="L98" s="149">
        <v>0</v>
      </c>
      <c r="M98" s="35">
        <f t="shared" si="11"/>
        <v>0</v>
      </c>
      <c r="N98" s="50" t="str">
        <f t="shared" si="12"/>
        <v>-</v>
      </c>
      <c r="O98" s="177">
        <v>0</v>
      </c>
      <c r="P98" s="149">
        <v>0</v>
      </c>
      <c r="Q98" s="149">
        <v>0</v>
      </c>
      <c r="R98" s="149">
        <v>0</v>
      </c>
      <c r="S98" s="149">
        <v>0</v>
      </c>
      <c r="T98" s="149">
        <v>0</v>
      </c>
      <c r="U98" s="149">
        <v>0</v>
      </c>
      <c r="V98" s="35">
        <f t="shared" si="13"/>
        <v>0</v>
      </c>
      <c r="W98" s="28" t="str">
        <f t="shared" si="14"/>
        <v>-</v>
      </c>
      <c r="X98" s="177">
        <v>1</v>
      </c>
      <c r="Y98" s="149">
        <v>1</v>
      </c>
      <c r="Z98" s="149">
        <v>0</v>
      </c>
      <c r="AA98" s="182">
        <v>0</v>
      </c>
      <c r="AB98" s="149">
        <v>1</v>
      </c>
      <c r="AC98" s="149">
        <v>0</v>
      </c>
      <c r="AD98" s="149">
        <v>0</v>
      </c>
      <c r="AE98" s="35">
        <f t="shared" si="15"/>
        <v>3</v>
      </c>
      <c r="AF98" s="50" t="str">
        <f t="shared" si="16"/>
        <v>O</v>
      </c>
    </row>
    <row r="99" spans="1:32" x14ac:dyDescent="0.3">
      <c r="A99" s="12">
        <f t="shared" si="10"/>
        <v>94</v>
      </c>
      <c r="B99" s="3" t="s">
        <v>1168</v>
      </c>
      <c r="C99" s="3"/>
      <c r="D99" s="3"/>
      <c r="E99" s="12"/>
      <c r="F99" s="99">
        <v>0</v>
      </c>
      <c r="G99" s="136">
        <v>0</v>
      </c>
      <c r="H99" s="136">
        <v>0</v>
      </c>
      <c r="I99" s="182">
        <v>0</v>
      </c>
      <c r="J99" s="136">
        <v>0</v>
      </c>
      <c r="K99" s="149">
        <v>0</v>
      </c>
      <c r="L99" s="149">
        <v>0</v>
      </c>
      <c r="M99" s="35">
        <f t="shared" si="11"/>
        <v>0</v>
      </c>
      <c r="N99" s="50" t="str">
        <f t="shared" si="12"/>
        <v>-</v>
      </c>
      <c r="O99" s="177">
        <v>0</v>
      </c>
      <c r="P99" s="149">
        <v>0</v>
      </c>
      <c r="Q99" s="149">
        <v>0</v>
      </c>
      <c r="R99" s="149">
        <v>0</v>
      </c>
      <c r="S99" s="149">
        <v>0</v>
      </c>
      <c r="T99" s="149">
        <v>0</v>
      </c>
      <c r="U99" s="149">
        <v>0</v>
      </c>
      <c r="V99" s="35">
        <f t="shared" si="13"/>
        <v>0</v>
      </c>
      <c r="W99" s="28" t="str">
        <f t="shared" si="14"/>
        <v>-</v>
      </c>
      <c r="X99" s="177">
        <v>1</v>
      </c>
      <c r="Y99" s="149">
        <v>0</v>
      </c>
      <c r="Z99" s="149">
        <v>1</v>
      </c>
      <c r="AA99" s="182">
        <v>0</v>
      </c>
      <c r="AB99" s="149">
        <v>0</v>
      </c>
      <c r="AC99" s="149">
        <v>0</v>
      </c>
      <c r="AD99" s="149">
        <v>0</v>
      </c>
      <c r="AE99" s="35">
        <f t="shared" si="15"/>
        <v>2</v>
      </c>
      <c r="AF99" s="50" t="str">
        <f t="shared" si="16"/>
        <v>O</v>
      </c>
    </row>
    <row r="100" spans="1:32" x14ac:dyDescent="0.3">
      <c r="A100" s="12">
        <f t="shared" si="10"/>
        <v>95</v>
      </c>
      <c r="B100" s="3" t="s">
        <v>1195</v>
      </c>
      <c r="C100" s="3"/>
      <c r="D100" s="3"/>
      <c r="E100" s="12"/>
      <c r="F100" s="99">
        <v>0</v>
      </c>
      <c r="G100" s="136">
        <v>0</v>
      </c>
      <c r="H100" s="136">
        <v>0</v>
      </c>
      <c r="I100" s="182">
        <v>0</v>
      </c>
      <c r="J100" s="136">
        <v>0</v>
      </c>
      <c r="K100" s="149">
        <v>0</v>
      </c>
      <c r="L100" s="149">
        <v>0</v>
      </c>
      <c r="M100" s="35">
        <f t="shared" si="11"/>
        <v>0</v>
      </c>
      <c r="N100" s="50" t="str">
        <f t="shared" si="12"/>
        <v>-</v>
      </c>
      <c r="O100" s="177">
        <v>0</v>
      </c>
      <c r="P100" s="149">
        <v>0</v>
      </c>
      <c r="Q100" s="149">
        <v>0</v>
      </c>
      <c r="R100" s="149">
        <v>0</v>
      </c>
      <c r="S100" s="149">
        <v>0</v>
      </c>
      <c r="T100" s="149">
        <v>0</v>
      </c>
      <c r="U100" s="149">
        <v>0</v>
      </c>
      <c r="V100" s="35">
        <f t="shared" si="13"/>
        <v>0</v>
      </c>
      <c r="W100" s="28" t="str">
        <f t="shared" si="14"/>
        <v>-</v>
      </c>
      <c r="X100" s="177">
        <v>0</v>
      </c>
      <c r="Y100" s="149">
        <v>0</v>
      </c>
      <c r="Z100" s="149">
        <v>0</v>
      </c>
      <c r="AA100" s="182">
        <v>1</v>
      </c>
      <c r="AB100" s="149">
        <v>1</v>
      </c>
      <c r="AC100" s="149">
        <v>1</v>
      </c>
      <c r="AD100" s="149">
        <v>0</v>
      </c>
      <c r="AE100" s="35">
        <f t="shared" si="15"/>
        <v>3</v>
      </c>
      <c r="AF100" s="50" t="str">
        <f t="shared" si="16"/>
        <v>O</v>
      </c>
    </row>
    <row r="101" spans="1:32" x14ac:dyDescent="0.3">
      <c r="A101" s="12">
        <v>96</v>
      </c>
      <c r="B101" s="3" t="s">
        <v>1200</v>
      </c>
      <c r="C101" s="3"/>
      <c r="D101" s="3"/>
      <c r="E101" s="12"/>
      <c r="F101" s="99">
        <v>0</v>
      </c>
      <c r="G101" s="136">
        <v>0</v>
      </c>
      <c r="H101" s="136">
        <v>0</v>
      </c>
      <c r="I101" s="182">
        <v>0</v>
      </c>
      <c r="J101" s="136">
        <v>0</v>
      </c>
      <c r="K101" s="149">
        <v>0</v>
      </c>
      <c r="L101" s="149">
        <v>0</v>
      </c>
      <c r="M101" s="35">
        <f t="shared" si="11"/>
        <v>0</v>
      </c>
      <c r="N101" s="50" t="str">
        <f t="shared" si="12"/>
        <v>-</v>
      </c>
      <c r="O101" s="177">
        <v>0</v>
      </c>
      <c r="P101" s="149">
        <v>0</v>
      </c>
      <c r="Q101" s="149">
        <v>0</v>
      </c>
      <c r="R101" s="149">
        <v>0</v>
      </c>
      <c r="S101" s="149">
        <v>0</v>
      </c>
      <c r="T101" s="149">
        <v>0</v>
      </c>
      <c r="U101" s="149">
        <v>0</v>
      </c>
      <c r="V101" s="35">
        <f t="shared" si="13"/>
        <v>0</v>
      </c>
      <c r="W101" s="28" t="str">
        <f t="shared" si="14"/>
        <v>-</v>
      </c>
      <c r="X101" s="177">
        <v>0</v>
      </c>
      <c r="Y101" s="149">
        <v>0</v>
      </c>
      <c r="Z101" s="149">
        <v>0</v>
      </c>
      <c r="AA101" s="182">
        <v>0</v>
      </c>
      <c r="AB101" s="149">
        <v>1</v>
      </c>
      <c r="AC101" s="149">
        <v>0</v>
      </c>
      <c r="AD101" s="149">
        <v>0</v>
      </c>
      <c r="AE101" s="35">
        <f t="shared" si="15"/>
        <v>1</v>
      </c>
      <c r="AF101" s="50" t="str">
        <f t="shared" si="16"/>
        <v>NI</v>
      </c>
    </row>
    <row r="102" spans="1:32" x14ac:dyDescent="0.3">
      <c r="A102" s="12">
        <v>97</v>
      </c>
      <c r="B102" s="3" t="s">
        <v>1179</v>
      </c>
      <c r="C102" s="3"/>
      <c r="D102" s="3"/>
      <c r="E102" s="12"/>
      <c r="F102" s="99">
        <v>0</v>
      </c>
      <c r="G102" s="136">
        <v>0</v>
      </c>
      <c r="H102" s="136">
        <v>0</v>
      </c>
      <c r="I102" s="182">
        <v>0</v>
      </c>
      <c r="J102" s="136">
        <v>0</v>
      </c>
      <c r="K102" s="149">
        <v>0</v>
      </c>
      <c r="L102" s="149">
        <v>0</v>
      </c>
      <c r="M102" s="35">
        <f t="shared" si="11"/>
        <v>0</v>
      </c>
      <c r="N102" s="50" t="str">
        <f t="shared" si="12"/>
        <v>-</v>
      </c>
      <c r="O102" s="177">
        <v>0</v>
      </c>
      <c r="P102" s="149">
        <v>0</v>
      </c>
      <c r="Q102" s="149">
        <v>0</v>
      </c>
      <c r="R102" s="149">
        <v>0</v>
      </c>
      <c r="S102" s="149">
        <v>0</v>
      </c>
      <c r="T102" s="149">
        <v>0</v>
      </c>
      <c r="U102" s="149">
        <v>0</v>
      </c>
      <c r="V102" s="35">
        <f t="shared" si="13"/>
        <v>0</v>
      </c>
      <c r="W102" s="28" t="str">
        <f t="shared" si="14"/>
        <v>-</v>
      </c>
      <c r="X102" s="177">
        <v>0</v>
      </c>
      <c r="Y102" s="149">
        <v>1</v>
      </c>
      <c r="Z102" s="149">
        <v>0</v>
      </c>
      <c r="AA102" s="182">
        <v>1</v>
      </c>
      <c r="AB102" s="149">
        <v>0</v>
      </c>
      <c r="AC102" s="149">
        <v>0</v>
      </c>
      <c r="AD102" s="149">
        <v>0</v>
      </c>
      <c r="AE102" s="35">
        <f t="shared" si="15"/>
        <v>2</v>
      </c>
      <c r="AF102" s="50" t="str">
        <f t="shared" si="16"/>
        <v>O</v>
      </c>
    </row>
    <row r="103" spans="1:32" x14ac:dyDescent="0.3">
      <c r="A103" s="12">
        <v>98</v>
      </c>
      <c r="B103" s="3" t="s">
        <v>1158</v>
      </c>
      <c r="C103" s="3"/>
      <c r="D103" s="3"/>
      <c r="E103" s="12"/>
      <c r="F103" s="99">
        <v>0</v>
      </c>
      <c r="G103" s="136">
        <v>0</v>
      </c>
      <c r="H103" s="136">
        <v>0</v>
      </c>
      <c r="I103" s="182">
        <v>0</v>
      </c>
      <c r="J103" s="136">
        <v>0</v>
      </c>
      <c r="K103" s="149">
        <v>0</v>
      </c>
      <c r="L103" s="149">
        <v>0</v>
      </c>
      <c r="M103" s="35">
        <f t="shared" ref="M103:M134" si="17">SUM(G103:L103)</f>
        <v>0</v>
      </c>
      <c r="N103" s="50" t="str">
        <f t="shared" si="12"/>
        <v>-</v>
      </c>
      <c r="O103" s="177">
        <v>0</v>
      </c>
      <c r="P103" s="149">
        <v>0</v>
      </c>
      <c r="Q103" s="149">
        <v>0</v>
      </c>
      <c r="R103" s="149">
        <v>0</v>
      </c>
      <c r="S103" s="149">
        <v>0</v>
      </c>
      <c r="T103" s="149">
        <v>0</v>
      </c>
      <c r="U103" s="149">
        <v>0</v>
      </c>
      <c r="V103" s="35">
        <f t="shared" ref="V103:V134" si="18">SUM(O103:U103)</f>
        <v>0</v>
      </c>
      <c r="W103" s="28" t="str">
        <f t="shared" si="14"/>
        <v>-</v>
      </c>
      <c r="X103" s="177">
        <v>1</v>
      </c>
      <c r="Y103" s="149">
        <v>0</v>
      </c>
      <c r="Z103" s="149">
        <v>0</v>
      </c>
      <c r="AA103" s="182">
        <v>0</v>
      </c>
      <c r="AB103" s="149">
        <v>0</v>
      </c>
      <c r="AC103" s="149">
        <v>0</v>
      </c>
      <c r="AD103" s="149">
        <v>0</v>
      </c>
      <c r="AE103" s="35">
        <f t="shared" si="15"/>
        <v>1</v>
      </c>
      <c r="AF103" s="50" t="str">
        <f t="shared" si="16"/>
        <v>NI</v>
      </c>
    </row>
    <row r="104" spans="1:32" x14ac:dyDescent="0.3">
      <c r="A104" s="12">
        <v>99</v>
      </c>
      <c r="B104" s="3" t="s">
        <v>1154</v>
      </c>
      <c r="C104" s="3"/>
      <c r="D104" s="3"/>
      <c r="E104" s="12"/>
      <c r="F104" s="99">
        <v>0</v>
      </c>
      <c r="G104" s="136">
        <v>0</v>
      </c>
      <c r="H104" s="136">
        <v>0</v>
      </c>
      <c r="I104" s="182">
        <v>0</v>
      </c>
      <c r="J104" s="136">
        <v>0</v>
      </c>
      <c r="K104" s="149">
        <v>0</v>
      </c>
      <c r="L104" s="149">
        <v>0</v>
      </c>
      <c r="M104" s="35">
        <f t="shared" si="17"/>
        <v>0</v>
      </c>
      <c r="N104" s="50" t="str">
        <f t="shared" si="12"/>
        <v>-</v>
      </c>
      <c r="O104" s="177">
        <v>0</v>
      </c>
      <c r="P104" s="149">
        <v>0</v>
      </c>
      <c r="Q104" s="149">
        <v>0</v>
      </c>
      <c r="R104" s="149">
        <v>0</v>
      </c>
      <c r="S104" s="149">
        <v>0</v>
      </c>
      <c r="T104" s="149">
        <v>0</v>
      </c>
      <c r="U104" s="149">
        <v>0</v>
      </c>
      <c r="V104" s="35">
        <f t="shared" si="18"/>
        <v>0</v>
      </c>
      <c r="W104" s="28" t="str">
        <f t="shared" si="14"/>
        <v>-</v>
      </c>
      <c r="X104" s="177">
        <v>0</v>
      </c>
      <c r="Y104" s="149">
        <v>0</v>
      </c>
      <c r="Z104" s="149">
        <v>0</v>
      </c>
      <c r="AA104" s="182">
        <v>0</v>
      </c>
      <c r="AB104" s="149">
        <v>0</v>
      </c>
      <c r="AC104" s="149">
        <v>0</v>
      </c>
      <c r="AD104" s="149">
        <v>0</v>
      </c>
      <c r="AE104" s="35">
        <f t="shared" si="15"/>
        <v>0</v>
      </c>
      <c r="AF104" s="50" t="str">
        <f t="shared" si="16"/>
        <v>-</v>
      </c>
    </row>
    <row r="105" spans="1:32" x14ac:dyDescent="0.3">
      <c r="A105" s="12">
        <v>100</v>
      </c>
      <c r="B105" s="3" t="s">
        <v>1276</v>
      </c>
      <c r="C105" s="3"/>
      <c r="D105" s="3"/>
      <c r="E105" s="12"/>
      <c r="F105" s="99">
        <v>0</v>
      </c>
      <c r="G105" s="136">
        <v>0</v>
      </c>
      <c r="H105" s="136">
        <v>0</v>
      </c>
      <c r="I105" s="182">
        <v>0</v>
      </c>
      <c r="J105" s="136">
        <v>0</v>
      </c>
      <c r="K105" s="149">
        <v>0</v>
      </c>
      <c r="L105" s="149">
        <v>0</v>
      </c>
      <c r="M105" s="23">
        <f t="shared" si="17"/>
        <v>0</v>
      </c>
      <c r="N105" s="50" t="str">
        <f t="shared" si="12"/>
        <v>-</v>
      </c>
      <c r="O105" s="177">
        <v>0</v>
      </c>
      <c r="P105" s="149">
        <v>0</v>
      </c>
      <c r="Q105" s="149">
        <v>0</v>
      </c>
      <c r="R105" s="149">
        <v>0</v>
      </c>
      <c r="S105" s="149">
        <v>0</v>
      </c>
      <c r="T105" s="149">
        <v>0</v>
      </c>
      <c r="U105" s="149">
        <v>0</v>
      </c>
      <c r="V105" s="198">
        <f t="shared" si="18"/>
        <v>0</v>
      </c>
      <c r="W105" s="28" t="str">
        <f t="shared" si="14"/>
        <v>-</v>
      </c>
      <c r="X105" s="177">
        <v>0</v>
      </c>
      <c r="Y105" s="149">
        <v>0</v>
      </c>
      <c r="Z105" s="149">
        <v>0</v>
      </c>
      <c r="AA105" s="182">
        <v>0</v>
      </c>
      <c r="AB105" s="149">
        <v>0</v>
      </c>
      <c r="AC105" s="149">
        <v>0</v>
      </c>
      <c r="AD105" s="149">
        <v>0</v>
      </c>
      <c r="AE105" s="35">
        <f t="shared" si="15"/>
        <v>0</v>
      </c>
      <c r="AF105" s="50" t="str">
        <f t="shared" si="16"/>
        <v>-</v>
      </c>
    </row>
    <row r="106" spans="1:32" x14ac:dyDescent="0.3">
      <c r="A106" s="12">
        <v>101</v>
      </c>
      <c r="B106" s="3" t="s">
        <v>1265</v>
      </c>
      <c r="C106" s="3"/>
      <c r="D106" s="3"/>
      <c r="E106" s="12"/>
      <c r="F106" s="99">
        <v>0</v>
      </c>
      <c r="G106" s="136">
        <v>0</v>
      </c>
      <c r="H106" s="136">
        <v>0</v>
      </c>
      <c r="I106" s="182">
        <v>0</v>
      </c>
      <c r="J106" s="136">
        <v>1</v>
      </c>
      <c r="K106" s="149">
        <v>1</v>
      </c>
      <c r="L106" s="149">
        <v>0</v>
      </c>
      <c r="M106" s="23">
        <f t="shared" si="17"/>
        <v>2</v>
      </c>
      <c r="N106" s="50" t="str">
        <f t="shared" si="12"/>
        <v>O</v>
      </c>
      <c r="O106" s="177">
        <v>0</v>
      </c>
      <c r="P106" s="149">
        <v>0</v>
      </c>
      <c r="Q106" s="149">
        <v>0</v>
      </c>
      <c r="R106" s="149">
        <v>0</v>
      </c>
      <c r="S106" s="149">
        <v>0</v>
      </c>
      <c r="T106" s="149">
        <v>0</v>
      </c>
      <c r="U106" s="149">
        <v>0</v>
      </c>
      <c r="V106" s="198">
        <f t="shared" si="18"/>
        <v>0</v>
      </c>
      <c r="W106" s="28" t="str">
        <f t="shared" si="14"/>
        <v>-</v>
      </c>
      <c r="X106" s="177">
        <v>0</v>
      </c>
      <c r="Y106" s="149">
        <v>0</v>
      </c>
      <c r="Z106" s="149">
        <v>0</v>
      </c>
      <c r="AA106" s="182">
        <v>0</v>
      </c>
      <c r="AB106" s="149">
        <v>0</v>
      </c>
      <c r="AC106" s="149">
        <v>0</v>
      </c>
      <c r="AD106" s="149">
        <v>0</v>
      </c>
      <c r="AE106" s="35">
        <f t="shared" si="15"/>
        <v>0</v>
      </c>
      <c r="AF106" s="50" t="str">
        <f t="shared" si="16"/>
        <v>-</v>
      </c>
    </row>
    <row r="107" spans="1:32" x14ac:dyDescent="0.3">
      <c r="A107" s="12">
        <v>102</v>
      </c>
      <c r="B107" s="3" t="s">
        <v>1267</v>
      </c>
      <c r="C107" s="7"/>
      <c r="D107" s="7"/>
      <c r="E107" s="7"/>
      <c r="F107" s="99">
        <v>0</v>
      </c>
      <c r="G107" s="136">
        <v>0</v>
      </c>
      <c r="H107" s="136">
        <v>0</v>
      </c>
      <c r="I107" s="182">
        <v>0</v>
      </c>
      <c r="J107" s="136">
        <v>0</v>
      </c>
      <c r="K107" s="149">
        <v>1</v>
      </c>
      <c r="L107" s="149">
        <v>0</v>
      </c>
      <c r="M107" s="23">
        <f t="shared" si="17"/>
        <v>1</v>
      </c>
      <c r="N107" s="50" t="str">
        <f t="shared" si="12"/>
        <v>NI</v>
      </c>
      <c r="O107" s="177">
        <v>0</v>
      </c>
      <c r="P107" s="149">
        <v>0</v>
      </c>
      <c r="Q107" s="149">
        <v>0</v>
      </c>
      <c r="R107" s="149">
        <v>0</v>
      </c>
      <c r="S107" s="149">
        <v>0</v>
      </c>
      <c r="T107" s="149">
        <v>0</v>
      </c>
      <c r="U107" s="149">
        <v>0</v>
      </c>
      <c r="V107" s="198">
        <f t="shared" si="18"/>
        <v>0</v>
      </c>
      <c r="W107" s="28" t="str">
        <f t="shared" si="14"/>
        <v>-</v>
      </c>
      <c r="X107" s="177">
        <v>0</v>
      </c>
      <c r="Y107" s="149">
        <v>0</v>
      </c>
      <c r="Z107" s="149">
        <v>0</v>
      </c>
      <c r="AA107" s="182">
        <v>0</v>
      </c>
      <c r="AB107" s="149">
        <v>0</v>
      </c>
      <c r="AC107" s="149">
        <v>0</v>
      </c>
      <c r="AD107" s="149">
        <v>0</v>
      </c>
      <c r="AE107" s="35">
        <f t="shared" si="15"/>
        <v>0</v>
      </c>
      <c r="AF107" s="50" t="str">
        <f t="shared" si="16"/>
        <v>-</v>
      </c>
    </row>
    <row r="108" spans="1:32" x14ac:dyDescent="0.3">
      <c r="A108" s="12">
        <v>103</v>
      </c>
      <c r="B108" s="3" t="s">
        <v>1261</v>
      </c>
      <c r="C108" s="7"/>
      <c r="D108" s="7"/>
      <c r="E108" s="7"/>
      <c r="F108" s="99">
        <v>0</v>
      </c>
      <c r="G108" s="136">
        <v>1</v>
      </c>
      <c r="H108" s="136">
        <v>1</v>
      </c>
      <c r="I108" s="182">
        <v>1</v>
      </c>
      <c r="J108" s="136">
        <v>0</v>
      </c>
      <c r="K108" s="149">
        <v>0</v>
      </c>
      <c r="L108" s="149">
        <v>1</v>
      </c>
      <c r="M108" s="23">
        <f t="shared" si="17"/>
        <v>4</v>
      </c>
      <c r="N108" s="50" t="str">
        <f t="shared" si="12"/>
        <v>O</v>
      </c>
      <c r="O108" s="177">
        <v>0</v>
      </c>
      <c r="P108" s="149">
        <v>0</v>
      </c>
      <c r="Q108" s="149">
        <v>0</v>
      </c>
      <c r="R108" s="149">
        <v>0</v>
      </c>
      <c r="S108" s="149">
        <v>0</v>
      </c>
      <c r="T108" s="149">
        <v>0</v>
      </c>
      <c r="U108" s="149">
        <v>0</v>
      </c>
      <c r="V108" s="198">
        <f t="shared" si="18"/>
        <v>0</v>
      </c>
      <c r="W108" s="28" t="str">
        <f t="shared" si="14"/>
        <v>-</v>
      </c>
      <c r="X108" s="177">
        <v>0</v>
      </c>
      <c r="Y108" s="149">
        <v>0</v>
      </c>
      <c r="Z108" s="149">
        <v>0</v>
      </c>
      <c r="AA108" s="182">
        <v>0</v>
      </c>
      <c r="AB108" s="149">
        <v>0</v>
      </c>
      <c r="AC108" s="149">
        <v>0</v>
      </c>
      <c r="AD108" s="149">
        <v>0</v>
      </c>
      <c r="AE108" s="35">
        <f t="shared" si="15"/>
        <v>0</v>
      </c>
      <c r="AF108" s="50" t="str">
        <f t="shared" si="16"/>
        <v>-</v>
      </c>
    </row>
    <row r="109" spans="1:32" x14ac:dyDescent="0.3">
      <c r="A109" s="12">
        <v>104</v>
      </c>
      <c r="B109" s="3" t="s">
        <v>1180</v>
      </c>
      <c r="C109" s="7"/>
      <c r="D109" s="7"/>
      <c r="E109" s="7"/>
      <c r="F109" s="99">
        <v>0</v>
      </c>
      <c r="G109" s="136">
        <v>0</v>
      </c>
      <c r="H109" s="136">
        <v>0</v>
      </c>
      <c r="I109" s="182">
        <v>0</v>
      </c>
      <c r="J109" s="136">
        <v>0</v>
      </c>
      <c r="K109" s="149">
        <v>0</v>
      </c>
      <c r="L109" s="149">
        <v>0</v>
      </c>
      <c r="M109" s="23">
        <f t="shared" si="17"/>
        <v>0</v>
      </c>
      <c r="N109" s="50" t="str">
        <f t="shared" si="12"/>
        <v>-</v>
      </c>
      <c r="O109" s="177">
        <v>0</v>
      </c>
      <c r="P109" s="149">
        <v>0</v>
      </c>
      <c r="Q109" s="149">
        <v>0</v>
      </c>
      <c r="R109" s="149">
        <v>0</v>
      </c>
      <c r="S109" s="149">
        <v>0</v>
      </c>
      <c r="T109" s="149">
        <v>0</v>
      </c>
      <c r="U109" s="149">
        <v>0</v>
      </c>
      <c r="V109" s="198">
        <f t="shared" si="18"/>
        <v>0</v>
      </c>
      <c r="W109" s="28" t="str">
        <f t="shared" si="14"/>
        <v>-</v>
      </c>
      <c r="X109" s="177">
        <v>0</v>
      </c>
      <c r="Y109" s="149">
        <v>0</v>
      </c>
      <c r="Z109" s="149">
        <v>0</v>
      </c>
      <c r="AA109" s="182">
        <v>1</v>
      </c>
      <c r="AB109" s="149">
        <v>0</v>
      </c>
      <c r="AC109" s="149">
        <v>0</v>
      </c>
      <c r="AD109" s="149">
        <v>0</v>
      </c>
      <c r="AE109" s="35">
        <f t="shared" si="15"/>
        <v>1</v>
      </c>
      <c r="AF109" s="50" t="str">
        <f t="shared" si="16"/>
        <v>NI</v>
      </c>
    </row>
    <row r="110" spans="1:32" x14ac:dyDescent="0.3">
      <c r="A110" s="12">
        <v>105</v>
      </c>
      <c r="B110" s="3" t="s">
        <v>1164</v>
      </c>
      <c r="C110" s="7"/>
      <c r="D110" s="7"/>
      <c r="E110" s="7"/>
      <c r="F110" s="99">
        <v>0</v>
      </c>
      <c r="G110" s="136">
        <v>0</v>
      </c>
      <c r="H110" s="136">
        <v>0</v>
      </c>
      <c r="I110" s="182">
        <v>0</v>
      </c>
      <c r="J110" s="136">
        <v>0</v>
      </c>
      <c r="K110" s="149">
        <v>0</v>
      </c>
      <c r="L110" s="149">
        <v>0</v>
      </c>
      <c r="M110" s="23">
        <f t="shared" si="17"/>
        <v>0</v>
      </c>
      <c r="N110" s="50" t="str">
        <f t="shared" si="12"/>
        <v>-</v>
      </c>
      <c r="O110" s="177">
        <v>0</v>
      </c>
      <c r="P110" s="149">
        <v>0</v>
      </c>
      <c r="Q110" s="149">
        <v>0</v>
      </c>
      <c r="R110" s="149">
        <v>0</v>
      </c>
      <c r="S110" s="149">
        <v>0</v>
      </c>
      <c r="T110" s="149">
        <v>0</v>
      </c>
      <c r="U110" s="149">
        <v>0</v>
      </c>
      <c r="V110" s="198">
        <f t="shared" si="18"/>
        <v>0</v>
      </c>
      <c r="W110" s="28" t="str">
        <f t="shared" si="14"/>
        <v>-</v>
      </c>
      <c r="X110" s="177">
        <v>1</v>
      </c>
      <c r="Y110" s="149">
        <v>0</v>
      </c>
      <c r="Z110" s="149">
        <v>0</v>
      </c>
      <c r="AA110" s="182">
        <v>0</v>
      </c>
      <c r="AB110" s="149">
        <v>0</v>
      </c>
      <c r="AC110" s="149">
        <v>1</v>
      </c>
      <c r="AD110" s="149">
        <v>0</v>
      </c>
      <c r="AE110" s="35">
        <f t="shared" si="15"/>
        <v>2</v>
      </c>
      <c r="AF110" s="50" t="str">
        <f t="shared" si="16"/>
        <v>O</v>
      </c>
    </row>
    <row r="111" spans="1:32" x14ac:dyDescent="0.3">
      <c r="A111" s="12">
        <v>106</v>
      </c>
      <c r="B111" s="3" t="s">
        <v>1172</v>
      </c>
      <c r="C111" s="7"/>
      <c r="D111" s="7"/>
      <c r="E111" s="7"/>
      <c r="F111" s="99">
        <v>0</v>
      </c>
      <c r="G111" s="136">
        <v>0</v>
      </c>
      <c r="H111" s="136">
        <v>0</v>
      </c>
      <c r="I111" s="182">
        <v>0</v>
      </c>
      <c r="J111" s="136">
        <v>0</v>
      </c>
      <c r="K111" s="149">
        <v>0</v>
      </c>
      <c r="L111" s="149">
        <v>0</v>
      </c>
      <c r="M111" s="23">
        <f t="shared" si="17"/>
        <v>0</v>
      </c>
      <c r="N111" s="50" t="str">
        <f t="shared" si="12"/>
        <v>-</v>
      </c>
      <c r="O111" s="177">
        <v>0</v>
      </c>
      <c r="P111" s="149">
        <v>0</v>
      </c>
      <c r="Q111" s="149">
        <v>0</v>
      </c>
      <c r="R111" s="149">
        <v>0</v>
      </c>
      <c r="S111" s="149">
        <v>0</v>
      </c>
      <c r="T111" s="149">
        <v>0</v>
      </c>
      <c r="U111" s="149">
        <v>0</v>
      </c>
      <c r="V111" s="198">
        <f t="shared" si="18"/>
        <v>0</v>
      </c>
      <c r="W111" s="28" t="str">
        <f t="shared" si="14"/>
        <v>-</v>
      </c>
      <c r="X111" s="177">
        <v>0</v>
      </c>
      <c r="Y111" s="149">
        <v>1</v>
      </c>
      <c r="Z111" s="149">
        <v>0</v>
      </c>
      <c r="AA111" s="182">
        <v>0</v>
      </c>
      <c r="AB111" s="149">
        <v>0</v>
      </c>
      <c r="AC111" s="149">
        <v>0</v>
      </c>
      <c r="AD111" s="149">
        <v>0</v>
      </c>
      <c r="AE111" s="35">
        <f t="shared" si="15"/>
        <v>1</v>
      </c>
      <c r="AF111" s="50" t="str">
        <f t="shared" si="16"/>
        <v>NI</v>
      </c>
    </row>
    <row r="112" spans="1:32" x14ac:dyDescent="0.3">
      <c r="A112" s="12">
        <v>107</v>
      </c>
      <c r="B112" s="3" t="s">
        <v>1162</v>
      </c>
      <c r="C112" s="7"/>
      <c r="D112" s="7"/>
      <c r="E112" s="7"/>
      <c r="F112" s="99">
        <v>0</v>
      </c>
      <c r="G112" s="136">
        <v>0</v>
      </c>
      <c r="H112" s="136">
        <v>0</v>
      </c>
      <c r="I112" s="182">
        <v>0</v>
      </c>
      <c r="J112" s="136">
        <v>0</v>
      </c>
      <c r="K112" s="149">
        <v>0</v>
      </c>
      <c r="L112" s="149">
        <v>0</v>
      </c>
      <c r="M112" s="23">
        <f t="shared" si="17"/>
        <v>0</v>
      </c>
      <c r="N112" s="50" t="str">
        <f t="shared" si="12"/>
        <v>-</v>
      </c>
      <c r="O112" s="177">
        <v>0</v>
      </c>
      <c r="P112" s="149">
        <v>0</v>
      </c>
      <c r="Q112" s="149">
        <v>0</v>
      </c>
      <c r="R112" s="149">
        <v>0</v>
      </c>
      <c r="S112" s="149">
        <v>0</v>
      </c>
      <c r="T112" s="149">
        <v>0</v>
      </c>
      <c r="U112" s="149">
        <v>0</v>
      </c>
      <c r="V112" s="198">
        <f t="shared" si="18"/>
        <v>0</v>
      </c>
      <c r="W112" s="28" t="str">
        <f t="shared" si="14"/>
        <v>-</v>
      </c>
      <c r="X112" s="177">
        <v>1</v>
      </c>
      <c r="Y112" s="149">
        <v>1</v>
      </c>
      <c r="Z112" s="149">
        <v>0</v>
      </c>
      <c r="AA112" s="182">
        <v>0</v>
      </c>
      <c r="AB112" s="149">
        <v>1</v>
      </c>
      <c r="AC112" s="149">
        <v>1</v>
      </c>
      <c r="AD112" s="149">
        <v>1</v>
      </c>
      <c r="AE112" s="35">
        <f t="shared" si="15"/>
        <v>5</v>
      </c>
      <c r="AF112" s="50" t="str">
        <f t="shared" si="16"/>
        <v>C</v>
      </c>
    </row>
    <row r="113" spans="1:32" x14ac:dyDescent="0.3">
      <c r="A113" s="12">
        <v>108</v>
      </c>
      <c r="B113" s="3" t="s">
        <v>1167</v>
      </c>
      <c r="C113" s="3"/>
      <c r="D113" s="3"/>
      <c r="E113" s="12"/>
      <c r="F113" s="99">
        <v>0</v>
      </c>
      <c r="G113" s="136">
        <v>0</v>
      </c>
      <c r="H113" s="136">
        <v>0</v>
      </c>
      <c r="I113" s="182">
        <v>0</v>
      </c>
      <c r="J113" s="136">
        <v>0</v>
      </c>
      <c r="K113" s="149">
        <v>0</v>
      </c>
      <c r="L113" s="149">
        <v>0</v>
      </c>
      <c r="M113" s="23">
        <f t="shared" si="17"/>
        <v>0</v>
      </c>
      <c r="N113" s="50" t="str">
        <f t="shared" si="12"/>
        <v>-</v>
      </c>
      <c r="O113" s="177">
        <v>0</v>
      </c>
      <c r="P113" s="149">
        <v>0</v>
      </c>
      <c r="Q113" s="149">
        <v>0</v>
      </c>
      <c r="R113" s="149">
        <v>0</v>
      </c>
      <c r="S113" s="149">
        <v>0</v>
      </c>
      <c r="T113" s="149">
        <v>0</v>
      </c>
      <c r="U113" s="149">
        <v>0</v>
      </c>
      <c r="V113" s="198">
        <f t="shared" si="18"/>
        <v>0</v>
      </c>
      <c r="W113" s="28" t="str">
        <f t="shared" si="14"/>
        <v>-</v>
      </c>
      <c r="X113" s="177">
        <v>1</v>
      </c>
      <c r="Y113" s="149">
        <v>0</v>
      </c>
      <c r="Z113" s="149">
        <v>1</v>
      </c>
      <c r="AA113" s="182">
        <v>0</v>
      </c>
      <c r="AB113" s="149">
        <v>0</v>
      </c>
      <c r="AC113" s="149">
        <v>0</v>
      </c>
      <c r="AD113" s="149">
        <v>0</v>
      </c>
      <c r="AE113" s="35">
        <f t="shared" si="15"/>
        <v>2</v>
      </c>
      <c r="AF113" s="50" t="str">
        <f t="shared" si="16"/>
        <v>O</v>
      </c>
    </row>
    <row r="114" spans="1:32" x14ac:dyDescent="0.3">
      <c r="A114" s="12">
        <v>109</v>
      </c>
      <c r="B114" s="3" t="s">
        <v>1210</v>
      </c>
      <c r="C114" s="7"/>
      <c r="D114" s="7"/>
      <c r="E114" s="7"/>
      <c r="F114" s="99">
        <v>0</v>
      </c>
      <c r="G114" s="136">
        <v>0</v>
      </c>
      <c r="H114" s="136">
        <v>0</v>
      </c>
      <c r="I114" s="182">
        <v>0</v>
      </c>
      <c r="J114" s="136">
        <v>0</v>
      </c>
      <c r="K114" s="149">
        <v>0</v>
      </c>
      <c r="L114" s="149">
        <v>0</v>
      </c>
      <c r="M114" s="23">
        <f t="shared" si="17"/>
        <v>0</v>
      </c>
      <c r="N114" s="50" t="str">
        <f t="shared" si="12"/>
        <v>-</v>
      </c>
      <c r="O114" s="177">
        <v>0</v>
      </c>
      <c r="P114" s="149">
        <v>0</v>
      </c>
      <c r="Q114" s="149">
        <v>0</v>
      </c>
      <c r="R114" s="149">
        <v>0</v>
      </c>
      <c r="S114" s="149">
        <v>0</v>
      </c>
      <c r="T114" s="149">
        <v>0</v>
      </c>
      <c r="U114" s="149">
        <v>0</v>
      </c>
      <c r="V114" s="198">
        <f t="shared" si="18"/>
        <v>0</v>
      </c>
      <c r="W114" s="28" t="str">
        <f t="shared" si="14"/>
        <v>-</v>
      </c>
      <c r="X114" s="177">
        <v>0</v>
      </c>
      <c r="Y114" s="149">
        <v>0</v>
      </c>
      <c r="Z114" s="149">
        <v>0</v>
      </c>
      <c r="AA114" s="182">
        <v>0</v>
      </c>
      <c r="AB114" s="149">
        <v>0</v>
      </c>
      <c r="AC114" s="149">
        <v>0</v>
      </c>
      <c r="AD114" s="149">
        <v>1</v>
      </c>
      <c r="AE114" s="35">
        <f t="shared" si="15"/>
        <v>1</v>
      </c>
      <c r="AF114" s="50" t="str">
        <f t="shared" si="16"/>
        <v>NI</v>
      </c>
    </row>
    <row r="115" spans="1:32" x14ac:dyDescent="0.3">
      <c r="A115" s="12">
        <v>110</v>
      </c>
      <c r="B115" s="3" t="s">
        <v>1189</v>
      </c>
      <c r="C115" s="7"/>
      <c r="D115" s="7"/>
      <c r="E115" s="7"/>
      <c r="F115" s="99">
        <v>0</v>
      </c>
      <c r="G115" s="136">
        <v>0</v>
      </c>
      <c r="H115" s="136">
        <v>0</v>
      </c>
      <c r="I115" s="182">
        <v>0</v>
      </c>
      <c r="J115" s="136">
        <v>0</v>
      </c>
      <c r="K115" s="149">
        <v>0</v>
      </c>
      <c r="L115" s="149">
        <v>0</v>
      </c>
      <c r="M115" s="23">
        <f t="shared" si="17"/>
        <v>0</v>
      </c>
      <c r="N115" s="50" t="str">
        <f t="shared" si="12"/>
        <v>-</v>
      </c>
      <c r="O115" s="177">
        <v>0</v>
      </c>
      <c r="P115" s="149">
        <v>0</v>
      </c>
      <c r="Q115" s="149">
        <v>0</v>
      </c>
      <c r="R115" s="149">
        <v>0</v>
      </c>
      <c r="S115" s="149">
        <v>0</v>
      </c>
      <c r="T115" s="149">
        <v>0</v>
      </c>
      <c r="U115" s="149">
        <v>0</v>
      </c>
      <c r="V115" s="198">
        <f t="shared" si="18"/>
        <v>0</v>
      </c>
      <c r="W115" s="28" t="str">
        <f t="shared" si="14"/>
        <v>-</v>
      </c>
      <c r="X115" s="177">
        <v>0</v>
      </c>
      <c r="Y115" s="149">
        <v>0</v>
      </c>
      <c r="Z115" s="149">
        <v>0</v>
      </c>
      <c r="AA115" s="182">
        <v>1</v>
      </c>
      <c r="AB115" s="149">
        <v>0</v>
      </c>
      <c r="AC115" s="149">
        <v>1</v>
      </c>
      <c r="AD115" s="149">
        <v>0</v>
      </c>
      <c r="AE115" s="35">
        <f t="shared" si="15"/>
        <v>2</v>
      </c>
      <c r="AF115" s="50" t="str">
        <f t="shared" si="16"/>
        <v>O</v>
      </c>
    </row>
    <row r="116" spans="1:32" x14ac:dyDescent="0.3">
      <c r="A116" s="12">
        <v>111</v>
      </c>
      <c r="B116" s="3" t="s">
        <v>1213</v>
      </c>
      <c r="C116" s="7"/>
      <c r="D116" s="7"/>
      <c r="E116" s="7"/>
      <c r="F116" s="99">
        <v>0</v>
      </c>
      <c r="G116" s="136">
        <v>0</v>
      </c>
      <c r="H116" s="136">
        <v>0</v>
      </c>
      <c r="I116" s="182">
        <v>0</v>
      </c>
      <c r="J116" s="136">
        <v>0</v>
      </c>
      <c r="K116" s="149">
        <v>0</v>
      </c>
      <c r="L116" s="149">
        <v>0</v>
      </c>
      <c r="M116" s="23">
        <f t="shared" si="17"/>
        <v>0</v>
      </c>
      <c r="N116" s="50" t="str">
        <f t="shared" si="12"/>
        <v>-</v>
      </c>
      <c r="O116" s="177">
        <v>0</v>
      </c>
      <c r="P116" s="149">
        <v>0</v>
      </c>
      <c r="Q116" s="149">
        <v>0</v>
      </c>
      <c r="R116" s="149">
        <v>0</v>
      </c>
      <c r="S116" s="149">
        <v>0</v>
      </c>
      <c r="T116" s="149">
        <v>0</v>
      </c>
      <c r="U116" s="149">
        <v>0</v>
      </c>
      <c r="V116" s="198">
        <f t="shared" si="18"/>
        <v>0</v>
      </c>
      <c r="W116" s="28" t="str">
        <f t="shared" si="14"/>
        <v>-</v>
      </c>
      <c r="X116" s="177">
        <v>0</v>
      </c>
      <c r="Y116" s="149">
        <v>0</v>
      </c>
      <c r="Z116" s="149">
        <v>0</v>
      </c>
      <c r="AA116" s="182">
        <v>0</v>
      </c>
      <c r="AB116" s="149">
        <v>0</v>
      </c>
      <c r="AC116" s="149">
        <v>0</v>
      </c>
      <c r="AD116" s="149">
        <v>1</v>
      </c>
      <c r="AE116" s="35">
        <f t="shared" si="15"/>
        <v>1</v>
      </c>
      <c r="AF116" s="50" t="str">
        <f t="shared" si="16"/>
        <v>NI</v>
      </c>
    </row>
    <row r="117" spans="1:32" x14ac:dyDescent="0.3">
      <c r="A117" s="12">
        <v>112</v>
      </c>
      <c r="B117" s="3" t="s">
        <v>1239</v>
      </c>
      <c r="C117" s="7"/>
      <c r="D117" s="7"/>
      <c r="E117" s="7"/>
      <c r="F117" s="99">
        <v>0</v>
      </c>
      <c r="G117" s="136">
        <v>0</v>
      </c>
      <c r="H117" s="136">
        <v>0</v>
      </c>
      <c r="I117" s="182">
        <v>0</v>
      </c>
      <c r="J117" s="136">
        <v>0</v>
      </c>
      <c r="K117" s="149">
        <v>0</v>
      </c>
      <c r="L117" s="149">
        <v>0</v>
      </c>
      <c r="M117" s="23">
        <f t="shared" si="17"/>
        <v>0</v>
      </c>
      <c r="N117" s="50" t="str">
        <f t="shared" si="12"/>
        <v>-</v>
      </c>
      <c r="O117" s="177">
        <v>0</v>
      </c>
      <c r="P117" s="149">
        <v>0</v>
      </c>
      <c r="Q117" s="149">
        <v>0</v>
      </c>
      <c r="R117" s="149">
        <v>0</v>
      </c>
      <c r="S117" s="149">
        <v>1</v>
      </c>
      <c r="T117" s="149">
        <v>0</v>
      </c>
      <c r="U117" s="149">
        <v>0</v>
      </c>
      <c r="V117" s="198">
        <f t="shared" si="18"/>
        <v>1</v>
      </c>
      <c r="W117" s="28" t="str">
        <f t="shared" si="14"/>
        <v>NI</v>
      </c>
      <c r="X117" s="177">
        <v>0</v>
      </c>
      <c r="Y117" s="149">
        <v>0</v>
      </c>
      <c r="Z117" s="149">
        <v>0</v>
      </c>
      <c r="AA117" s="182">
        <v>0</v>
      </c>
      <c r="AB117" s="149">
        <v>0</v>
      </c>
      <c r="AC117" s="149">
        <v>0</v>
      </c>
      <c r="AD117" s="149">
        <v>0</v>
      </c>
      <c r="AE117" s="35">
        <f t="shared" si="15"/>
        <v>0</v>
      </c>
      <c r="AF117" s="50" t="str">
        <f t="shared" si="16"/>
        <v>-</v>
      </c>
    </row>
    <row r="118" spans="1:32" x14ac:dyDescent="0.3">
      <c r="A118" s="12">
        <v>113</v>
      </c>
      <c r="B118" s="3" t="s">
        <v>1231</v>
      </c>
      <c r="C118" s="7"/>
      <c r="D118" s="7"/>
      <c r="E118" s="7"/>
      <c r="F118" s="99">
        <v>0</v>
      </c>
      <c r="G118" s="136">
        <v>1</v>
      </c>
      <c r="H118" s="136">
        <v>0</v>
      </c>
      <c r="I118" s="182">
        <v>1</v>
      </c>
      <c r="J118" s="136">
        <v>0</v>
      </c>
      <c r="K118" s="149">
        <v>0</v>
      </c>
      <c r="L118" s="149">
        <v>1</v>
      </c>
      <c r="M118" s="23">
        <f t="shared" si="17"/>
        <v>3</v>
      </c>
      <c r="N118" s="50" t="str">
        <f t="shared" si="12"/>
        <v>O</v>
      </c>
      <c r="O118" s="177">
        <v>0</v>
      </c>
      <c r="P118" s="149">
        <v>1</v>
      </c>
      <c r="Q118" s="149">
        <v>0</v>
      </c>
      <c r="R118" s="149">
        <v>0</v>
      </c>
      <c r="S118" s="149">
        <v>1</v>
      </c>
      <c r="T118" s="149">
        <v>1</v>
      </c>
      <c r="U118" s="149">
        <v>1</v>
      </c>
      <c r="V118" s="198">
        <f t="shared" si="18"/>
        <v>4</v>
      </c>
      <c r="W118" s="28" t="str">
        <f t="shared" si="14"/>
        <v>O</v>
      </c>
      <c r="X118" s="177">
        <v>0</v>
      </c>
      <c r="Y118" s="149">
        <v>0</v>
      </c>
      <c r="Z118" s="149">
        <v>0</v>
      </c>
      <c r="AA118" s="182">
        <v>0</v>
      </c>
      <c r="AB118" s="149">
        <v>0</v>
      </c>
      <c r="AC118" s="149">
        <v>0</v>
      </c>
      <c r="AD118" s="149">
        <v>0</v>
      </c>
      <c r="AE118" s="35">
        <f t="shared" si="15"/>
        <v>0</v>
      </c>
      <c r="AF118" s="50" t="str">
        <f t="shared" si="16"/>
        <v>-</v>
      </c>
    </row>
    <row r="119" spans="1:32" x14ac:dyDescent="0.3">
      <c r="A119" s="12">
        <v>114</v>
      </c>
      <c r="B119" s="3" t="s">
        <v>1181</v>
      </c>
      <c r="C119" s="7"/>
      <c r="D119" s="7"/>
      <c r="E119" s="7"/>
      <c r="F119" s="99">
        <v>0</v>
      </c>
      <c r="G119" s="136">
        <v>1</v>
      </c>
      <c r="H119" s="136">
        <v>0</v>
      </c>
      <c r="I119" s="182">
        <v>0</v>
      </c>
      <c r="J119" s="136">
        <v>1</v>
      </c>
      <c r="K119" s="149">
        <v>1</v>
      </c>
      <c r="L119" s="149">
        <v>1</v>
      </c>
      <c r="M119" s="23">
        <f t="shared" si="17"/>
        <v>4</v>
      </c>
      <c r="N119" s="50" t="str">
        <f t="shared" si="12"/>
        <v>O</v>
      </c>
      <c r="O119" s="177">
        <v>0</v>
      </c>
      <c r="P119" s="149">
        <v>0</v>
      </c>
      <c r="Q119" s="149">
        <v>0</v>
      </c>
      <c r="R119" s="149">
        <v>1</v>
      </c>
      <c r="S119" s="149">
        <v>1</v>
      </c>
      <c r="T119" s="149">
        <v>1</v>
      </c>
      <c r="U119" s="149">
        <v>0</v>
      </c>
      <c r="V119" s="198">
        <f t="shared" si="18"/>
        <v>3</v>
      </c>
      <c r="W119" s="28" t="str">
        <f t="shared" si="14"/>
        <v>O</v>
      </c>
      <c r="X119" s="177">
        <v>0</v>
      </c>
      <c r="Y119" s="149">
        <v>0</v>
      </c>
      <c r="Z119" s="149">
        <v>1</v>
      </c>
      <c r="AA119" s="182">
        <v>0</v>
      </c>
      <c r="AB119" s="149">
        <v>0</v>
      </c>
      <c r="AC119" s="149">
        <v>0</v>
      </c>
      <c r="AD119" s="149">
        <v>0</v>
      </c>
      <c r="AE119" s="35">
        <f t="shared" si="15"/>
        <v>1</v>
      </c>
      <c r="AF119" s="50" t="str">
        <f t="shared" si="16"/>
        <v>NI</v>
      </c>
    </row>
    <row r="120" spans="1:32" x14ac:dyDescent="0.3">
      <c r="A120" s="12">
        <v>115</v>
      </c>
      <c r="B120" s="3" t="s">
        <v>1228</v>
      </c>
      <c r="C120" s="7">
        <v>56</v>
      </c>
      <c r="D120" s="7"/>
      <c r="E120" s="7"/>
      <c r="F120" s="99">
        <v>0</v>
      </c>
      <c r="G120" s="136">
        <v>0</v>
      </c>
      <c r="H120" s="136">
        <v>1</v>
      </c>
      <c r="I120" s="182">
        <v>0</v>
      </c>
      <c r="J120" s="136">
        <v>0</v>
      </c>
      <c r="K120" s="149">
        <v>0</v>
      </c>
      <c r="L120" s="149">
        <v>0</v>
      </c>
      <c r="M120" s="23">
        <f t="shared" si="17"/>
        <v>1</v>
      </c>
      <c r="N120" s="50" t="str">
        <f t="shared" si="12"/>
        <v>NI</v>
      </c>
      <c r="O120" s="177">
        <v>1</v>
      </c>
      <c r="P120" s="149">
        <v>0</v>
      </c>
      <c r="Q120" s="149">
        <v>0</v>
      </c>
      <c r="R120" s="149">
        <v>0</v>
      </c>
      <c r="S120" s="149">
        <v>0</v>
      </c>
      <c r="T120" s="149">
        <v>0</v>
      </c>
      <c r="U120" s="149">
        <v>0</v>
      </c>
      <c r="V120" s="198">
        <f t="shared" si="18"/>
        <v>1</v>
      </c>
      <c r="W120" s="28" t="str">
        <f t="shared" si="14"/>
        <v>NI</v>
      </c>
      <c r="X120" s="177">
        <v>0</v>
      </c>
      <c r="Y120" s="149">
        <v>0</v>
      </c>
      <c r="Z120" s="149">
        <v>0</v>
      </c>
      <c r="AA120" s="182">
        <v>0</v>
      </c>
      <c r="AB120" s="149">
        <v>0</v>
      </c>
      <c r="AC120" s="149">
        <v>0</v>
      </c>
      <c r="AD120" s="149">
        <v>0</v>
      </c>
      <c r="AE120" s="35">
        <f t="shared" si="15"/>
        <v>0</v>
      </c>
      <c r="AF120" s="50" t="str">
        <f t="shared" si="16"/>
        <v>-</v>
      </c>
    </row>
    <row r="121" spans="1:32" x14ac:dyDescent="0.3">
      <c r="A121" s="12">
        <v>116</v>
      </c>
      <c r="B121" s="3" t="s">
        <v>1262</v>
      </c>
      <c r="C121" s="7"/>
      <c r="D121" s="7"/>
      <c r="E121" s="7"/>
      <c r="F121" s="99">
        <v>0</v>
      </c>
      <c r="G121" s="136">
        <v>0</v>
      </c>
      <c r="H121" s="136">
        <v>0</v>
      </c>
      <c r="I121" s="182">
        <v>1</v>
      </c>
      <c r="J121" s="136">
        <v>1</v>
      </c>
      <c r="K121" s="149">
        <v>0</v>
      </c>
      <c r="L121" s="149">
        <v>0</v>
      </c>
      <c r="M121" s="23">
        <f t="shared" si="17"/>
        <v>2</v>
      </c>
      <c r="N121" s="50" t="str">
        <f t="shared" si="12"/>
        <v>O</v>
      </c>
      <c r="O121" s="177">
        <v>0</v>
      </c>
      <c r="P121" s="149">
        <v>0</v>
      </c>
      <c r="Q121" s="149">
        <v>0</v>
      </c>
      <c r="R121" s="149">
        <v>0</v>
      </c>
      <c r="S121" s="149">
        <v>0</v>
      </c>
      <c r="T121" s="149">
        <v>0</v>
      </c>
      <c r="U121" s="149">
        <v>0</v>
      </c>
      <c r="V121" s="198">
        <f t="shared" si="18"/>
        <v>0</v>
      </c>
      <c r="W121" s="28" t="str">
        <f t="shared" si="14"/>
        <v>-</v>
      </c>
      <c r="X121" s="177">
        <v>0</v>
      </c>
      <c r="Y121" s="149">
        <v>0</v>
      </c>
      <c r="Z121" s="149">
        <v>0</v>
      </c>
      <c r="AA121" s="182">
        <v>0</v>
      </c>
      <c r="AB121" s="149">
        <v>0</v>
      </c>
      <c r="AC121" s="149">
        <v>0</v>
      </c>
      <c r="AD121" s="149">
        <v>0</v>
      </c>
      <c r="AE121" s="35">
        <f t="shared" si="15"/>
        <v>0</v>
      </c>
      <c r="AF121" s="50" t="str">
        <f t="shared" si="16"/>
        <v>-</v>
      </c>
    </row>
    <row r="122" spans="1:32" x14ac:dyDescent="0.3">
      <c r="A122" s="12">
        <v>117</v>
      </c>
      <c r="B122" s="3" t="s">
        <v>1225</v>
      </c>
      <c r="C122" s="7">
        <v>35</v>
      </c>
      <c r="D122" s="7"/>
      <c r="E122" s="7"/>
      <c r="F122" s="99">
        <v>0</v>
      </c>
      <c r="G122" s="136">
        <v>0</v>
      </c>
      <c r="H122" s="136">
        <v>0</v>
      </c>
      <c r="I122" s="182">
        <v>0</v>
      </c>
      <c r="J122" s="136">
        <v>0</v>
      </c>
      <c r="K122" s="149">
        <v>0</v>
      </c>
      <c r="L122" s="149">
        <v>0</v>
      </c>
      <c r="M122" s="23">
        <f t="shared" si="17"/>
        <v>0</v>
      </c>
      <c r="N122" s="50" t="str">
        <f t="shared" si="12"/>
        <v>-</v>
      </c>
      <c r="O122" s="177">
        <v>1</v>
      </c>
      <c r="P122" s="149">
        <v>0</v>
      </c>
      <c r="Q122" s="149">
        <v>0</v>
      </c>
      <c r="R122" s="149">
        <v>0</v>
      </c>
      <c r="S122" s="149">
        <v>0</v>
      </c>
      <c r="T122" s="149">
        <v>0</v>
      </c>
      <c r="U122" s="149">
        <v>0</v>
      </c>
      <c r="V122" s="198">
        <f t="shared" si="18"/>
        <v>1</v>
      </c>
      <c r="W122" s="28" t="str">
        <f t="shared" si="14"/>
        <v>NI</v>
      </c>
      <c r="X122" s="177">
        <v>0</v>
      </c>
      <c r="Y122" s="149">
        <v>0</v>
      </c>
      <c r="Z122" s="149">
        <v>0</v>
      </c>
      <c r="AA122" s="182">
        <v>0</v>
      </c>
      <c r="AB122" s="149">
        <v>0</v>
      </c>
      <c r="AC122" s="149">
        <v>0</v>
      </c>
      <c r="AD122" s="149">
        <v>0</v>
      </c>
      <c r="AE122" s="35">
        <f t="shared" si="15"/>
        <v>0</v>
      </c>
      <c r="AF122" s="50" t="str">
        <f t="shared" si="16"/>
        <v>-</v>
      </c>
    </row>
    <row r="123" spans="1:32" x14ac:dyDescent="0.3">
      <c r="A123" s="12">
        <v>118</v>
      </c>
      <c r="B123" s="3" t="s">
        <v>1233</v>
      </c>
      <c r="C123" s="7"/>
      <c r="D123" s="7"/>
      <c r="E123" s="7"/>
      <c r="F123" s="99">
        <v>0</v>
      </c>
      <c r="G123" s="136">
        <v>1</v>
      </c>
      <c r="H123" s="136">
        <v>1</v>
      </c>
      <c r="I123" s="182">
        <v>1</v>
      </c>
      <c r="J123" s="136">
        <v>0</v>
      </c>
      <c r="K123" s="149">
        <v>1</v>
      </c>
      <c r="L123" s="149">
        <v>1</v>
      </c>
      <c r="M123" s="23">
        <f t="shared" si="17"/>
        <v>5</v>
      </c>
      <c r="N123" s="50" t="str">
        <f t="shared" si="12"/>
        <v>C</v>
      </c>
      <c r="O123" s="177">
        <v>0</v>
      </c>
      <c r="P123" s="149">
        <v>0</v>
      </c>
      <c r="Q123" s="149">
        <v>1</v>
      </c>
      <c r="R123" s="149">
        <v>1</v>
      </c>
      <c r="S123" s="149">
        <v>0</v>
      </c>
      <c r="T123" s="149">
        <v>0</v>
      </c>
      <c r="U123" s="149">
        <v>1</v>
      </c>
      <c r="V123" s="198">
        <f t="shared" si="18"/>
        <v>3</v>
      </c>
      <c r="W123" s="28" t="str">
        <f t="shared" si="14"/>
        <v>O</v>
      </c>
      <c r="X123" s="177">
        <v>0</v>
      </c>
      <c r="Y123" s="149">
        <v>0</v>
      </c>
      <c r="Z123" s="149">
        <v>0</v>
      </c>
      <c r="AA123" s="182">
        <v>0</v>
      </c>
      <c r="AB123" s="149">
        <v>0</v>
      </c>
      <c r="AC123" s="149">
        <v>0</v>
      </c>
      <c r="AD123" s="149">
        <v>0</v>
      </c>
      <c r="AE123" s="35">
        <f t="shared" si="15"/>
        <v>0</v>
      </c>
      <c r="AF123" s="50" t="str">
        <f t="shared" si="16"/>
        <v>-</v>
      </c>
    </row>
    <row r="124" spans="1:32" x14ac:dyDescent="0.3">
      <c r="A124" s="12">
        <v>119</v>
      </c>
      <c r="B124" s="3" t="s">
        <v>1203</v>
      </c>
      <c r="C124" s="7"/>
      <c r="D124" s="7"/>
      <c r="E124" s="7"/>
      <c r="F124" s="99">
        <v>0</v>
      </c>
      <c r="G124" s="136">
        <v>0</v>
      </c>
      <c r="H124" s="136">
        <v>0</v>
      </c>
      <c r="I124" s="182">
        <v>0</v>
      </c>
      <c r="J124" s="136">
        <v>0</v>
      </c>
      <c r="K124" s="149">
        <v>0</v>
      </c>
      <c r="L124" s="149">
        <v>0</v>
      </c>
      <c r="M124" s="23">
        <f t="shared" si="17"/>
        <v>0</v>
      </c>
      <c r="N124" s="50" t="str">
        <f t="shared" si="12"/>
        <v>-</v>
      </c>
      <c r="O124" s="177">
        <v>0</v>
      </c>
      <c r="P124" s="149">
        <v>0</v>
      </c>
      <c r="Q124" s="149">
        <v>0</v>
      </c>
      <c r="R124" s="149">
        <v>0</v>
      </c>
      <c r="S124" s="149">
        <v>0</v>
      </c>
      <c r="T124" s="149">
        <v>0</v>
      </c>
      <c r="U124" s="149">
        <v>0</v>
      </c>
      <c r="V124" s="198">
        <f t="shared" si="18"/>
        <v>0</v>
      </c>
      <c r="W124" s="28" t="str">
        <f t="shared" si="14"/>
        <v>-</v>
      </c>
      <c r="X124" s="177">
        <v>0</v>
      </c>
      <c r="Y124" s="149">
        <v>0</v>
      </c>
      <c r="Z124" s="149">
        <v>0</v>
      </c>
      <c r="AA124" s="182">
        <v>0</v>
      </c>
      <c r="AB124" s="149">
        <v>1</v>
      </c>
      <c r="AC124" s="149">
        <v>0</v>
      </c>
      <c r="AD124" s="149">
        <v>0</v>
      </c>
      <c r="AE124" s="35">
        <f t="shared" si="15"/>
        <v>1</v>
      </c>
      <c r="AF124" s="50" t="str">
        <f t="shared" si="16"/>
        <v>NI</v>
      </c>
    </row>
    <row r="125" spans="1:32" x14ac:dyDescent="0.3">
      <c r="A125" s="12">
        <v>120</v>
      </c>
      <c r="B125" s="3" t="s">
        <v>1178</v>
      </c>
      <c r="C125" s="7"/>
      <c r="D125" s="7"/>
      <c r="E125" s="7"/>
      <c r="F125" s="99">
        <v>0</v>
      </c>
      <c r="G125" s="136">
        <v>0</v>
      </c>
      <c r="H125" s="136">
        <v>0</v>
      </c>
      <c r="I125" s="182">
        <v>0</v>
      </c>
      <c r="J125" s="136">
        <v>0</v>
      </c>
      <c r="K125" s="149">
        <v>0</v>
      </c>
      <c r="L125" s="149">
        <v>0</v>
      </c>
      <c r="M125" s="23">
        <f t="shared" si="17"/>
        <v>0</v>
      </c>
      <c r="N125" s="50" t="str">
        <f t="shared" si="12"/>
        <v>-</v>
      </c>
      <c r="O125" s="177">
        <v>0</v>
      </c>
      <c r="P125" s="149">
        <v>0</v>
      </c>
      <c r="Q125" s="149">
        <v>0</v>
      </c>
      <c r="R125" s="149">
        <v>0</v>
      </c>
      <c r="S125" s="149">
        <v>0</v>
      </c>
      <c r="T125" s="149">
        <v>0</v>
      </c>
      <c r="U125" s="149">
        <v>0</v>
      </c>
      <c r="V125" s="198">
        <f t="shared" si="18"/>
        <v>0</v>
      </c>
      <c r="W125" s="28" t="str">
        <f t="shared" si="14"/>
        <v>-</v>
      </c>
      <c r="X125" s="177">
        <v>0</v>
      </c>
      <c r="Y125" s="149">
        <v>1</v>
      </c>
      <c r="Z125" s="149">
        <v>0</v>
      </c>
      <c r="AA125" s="182">
        <v>1</v>
      </c>
      <c r="AB125" s="149">
        <v>0</v>
      </c>
      <c r="AC125" s="149">
        <v>0</v>
      </c>
      <c r="AD125" s="149">
        <v>0</v>
      </c>
      <c r="AE125" s="35">
        <f t="shared" si="15"/>
        <v>2</v>
      </c>
      <c r="AF125" s="50" t="str">
        <f t="shared" si="16"/>
        <v>O</v>
      </c>
    </row>
    <row r="126" spans="1:32" x14ac:dyDescent="0.3">
      <c r="A126" s="12">
        <v>121</v>
      </c>
      <c r="B126" s="3" t="s">
        <v>1197</v>
      </c>
      <c r="C126" s="7"/>
      <c r="D126" s="7"/>
      <c r="E126" s="7"/>
      <c r="F126" s="99">
        <v>0</v>
      </c>
      <c r="G126" s="136">
        <v>0</v>
      </c>
      <c r="H126" s="136">
        <v>0</v>
      </c>
      <c r="I126" s="182">
        <v>0</v>
      </c>
      <c r="J126" s="136">
        <v>0</v>
      </c>
      <c r="K126" s="149">
        <v>0</v>
      </c>
      <c r="L126" s="149">
        <v>0</v>
      </c>
      <c r="M126" s="23">
        <f t="shared" si="17"/>
        <v>0</v>
      </c>
      <c r="N126" s="50" t="str">
        <f t="shared" si="12"/>
        <v>-</v>
      </c>
      <c r="O126" s="177">
        <v>0</v>
      </c>
      <c r="P126" s="149">
        <v>0</v>
      </c>
      <c r="Q126" s="149">
        <v>0</v>
      </c>
      <c r="R126" s="149">
        <v>0</v>
      </c>
      <c r="S126" s="149">
        <v>0</v>
      </c>
      <c r="T126" s="149">
        <v>0</v>
      </c>
      <c r="U126" s="149">
        <v>0</v>
      </c>
      <c r="V126" s="198">
        <f t="shared" si="18"/>
        <v>0</v>
      </c>
      <c r="W126" s="28" t="str">
        <f t="shared" si="14"/>
        <v>-</v>
      </c>
      <c r="X126" s="177">
        <v>0</v>
      </c>
      <c r="Y126" s="149">
        <v>0</v>
      </c>
      <c r="Z126" s="149">
        <v>0</v>
      </c>
      <c r="AA126" s="182">
        <v>0</v>
      </c>
      <c r="AB126" s="149">
        <v>1</v>
      </c>
      <c r="AC126" s="149">
        <v>0</v>
      </c>
      <c r="AD126" s="149">
        <v>0</v>
      </c>
      <c r="AE126" s="35">
        <f t="shared" si="15"/>
        <v>1</v>
      </c>
      <c r="AF126" s="50" t="str">
        <f t="shared" si="16"/>
        <v>NI</v>
      </c>
    </row>
    <row r="127" spans="1:32" x14ac:dyDescent="0.3">
      <c r="A127" s="12">
        <v>122</v>
      </c>
      <c r="B127" s="3" t="s">
        <v>1243</v>
      </c>
      <c r="C127" s="7"/>
      <c r="D127" s="7"/>
      <c r="E127" s="7"/>
      <c r="F127" s="99">
        <v>1</v>
      </c>
      <c r="G127" s="136">
        <v>1</v>
      </c>
      <c r="H127" s="136">
        <v>0</v>
      </c>
      <c r="I127" s="182">
        <v>0</v>
      </c>
      <c r="J127" s="136">
        <v>0</v>
      </c>
      <c r="K127" s="149">
        <v>0</v>
      </c>
      <c r="L127" s="149">
        <v>0</v>
      </c>
      <c r="M127" s="23">
        <f t="shared" si="17"/>
        <v>1</v>
      </c>
      <c r="N127" s="50" t="str">
        <f t="shared" si="12"/>
        <v>NI</v>
      </c>
      <c r="O127" s="177">
        <v>0</v>
      </c>
      <c r="P127" s="149">
        <v>0</v>
      </c>
      <c r="Q127" s="149">
        <v>0</v>
      </c>
      <c r="R127" s="149">
        <v>0</v>
      </c>
      <c r="S127" s="149">
        <v>0</v>
      </c>
      <c r="T127" s="149">
        <v>0</v>
      </c>
      <c r="U127" s="149">
        <v>1</v>
      </c>
      <c r="V127" s="198">
        <f t="shared" si="18"/>
        <v>1</v>
      </c>
      <c r="W127" s="28" t="str">
        <f t="shared" si="14"/>
        <v>NI</v>
      </c>
      <c r="X127" s="177">
        <v>0</v>
      </c>
      <c r="Y127" s="149">
        <v>0</v>
      </c>
      <c r="Z127" s="149">
        <v>0</v>
      </c>
      <c r="AA127" s="182">
        <v>0</v>
      </c>
      <c r="AB127" s="149">
        <v>0</v>
      </c>
      <c r="AC127" s="149">
        <v>0</v>
      </c>
      <c r="AD127" s="149">
        <v>0</v>
      </c>
      <c r="AE127" s="35">
        <f t="shared" si="15"/>
        <v>0</v>
      </c>
      <c r="AF127" s="50" t="str">
        <f t="shared" si="16"/>
        <v>-</v>
      </c>
    </row>
    <row r="128" spans="1:32" x14ac:dyDescent="0.3">
      <c r="A128" s="12">
        <v>123</v>
      </c>
      <c r="B128" s="3" t="s">
        <v>1209</v>
      </c>
      <c r="C128" s="7"/>
      <c r="D128" s="7"/>
      <c r="E128" s="7"/>
      <c r="F128" s="99">
        <v>0</v>
      </c>
      <c r="G128" s="136">
        <v>0</v>
      </c>
      <c r="H128" s="136">
        <v>0</v>
      </c>
      <c r="I128" s="182">
        <v>0</v>
      </c>
      <c r="J128" s="136">
        <v>0</v>
      </c>
      <c r="K128" s="149">
        <v>0</v>
      </c>
      <c r="L128" s="149">
        <v>0</v>
      </c>
      <c r="M128" s="23">
        <f t="shared" si="17"/>
        <v>0</v>
      </c>
      <c r="N128" s="50" t="str">
        <f t="shared" si="12"/>
        <v>-</v>
      </c>
      <c r="O128" s="177">
        <v>0</v>
      </c>
      <c r="P128" s="149">
        <v>0</v>
      </c>
      <c r="Q128" s="149">
        <v>0</v>
      </c>
      <c r="R128" s="149">
        <v>0</v>
      </c>
      <c r="S128" s="149">
        <v>0</v>
      </c>
      <c r="T128" s="149">
        <v>0</v>
      </c>
      <c r="U128" s="149">
        <v>0</v>
      </c>
      <c r="V128" s="198">
        <f t="shared" si="18"/>
        <v>0</v>
      </c>
      <c r="W128" s="28" t="str">
        <f t="shared" si="14"/>
        <v>-</v>
      </c>
      <c r="X128" s="177">
        <v>0</v>
      </c>
      <c r="Y128" s="149">
        <v>0</v>
      </c>
      <c r="Z128" s="149">
        <v>0</v>
      </c>
      <c r="AA128" s="182">
        <v>0</v>
      </c>
      <c r="AB128" s="149">
        <v>0</v>
      </c>
      <c r="AC128" s="149">
        <v>1</v>
      </c>
      <c r="AD128" s="149">
        <v>0</v>
      </c>
      <c r="AE128" s="35">
        <f t="shared" si="15"/>
        <v>1</v>
      </c>
      <c r="AF128" s="50" t="str">
        <f t="shared" si="16"/>
        <v>NI</v>
      </c>
    </row>
    <row r="129" spans="1:32" x14ac:dyDescent="0.3">
      <c r="A129" s="12">
        <v>124</v>
      </c>
      <c r="B129" s="3" t="s">
        <v>1174</v>
      </c>
      <c r="C129" s="7"/>
      <c r="D129" s="7"/>
      <c r="E129" s="7"/>
      <c r="F129" s="99">
        <v>0</v>
      </c>
      <c r="G129" s="136">
        <v>0</v>
      </c>
      <c r="H129" s="136">
        <v>0</v>
      </c>
      <c r="I129" s="182">
        <v>0</v>
      </c>
      <c r="J129" s="136">
        <v>0</v>
      </c>
      <c r="K129" s="149">
        <v>0</v>
      </c>
      <c r="L129" s="149">
        <v>0</v>
      </c>
      <c r="M129" s="23">
        <f t="shared" si="17"/>
        <v>0</v>
      </c>
      <c r="N129" s="50" t="str">
        <f t="shared" si="12"/>
        <v>-</v>
      </c>
      <c r="O129" s="177">
        <v>0</v>
      </c>
      <c r="P129" s="149">
        <v>0</v>
      </c>
      <c r="Q129" s="149">
        <v>0</v>
      </c>
      <c r="R129" s="149">
        <v>0</v>
      </c>
      <c r="S129" s="149">
        <v>0</v>
      </c>
      <c r="T129" s="149">
        <v>0</v>
      </c>
      <c r="U129" s="149">
        <v>0</v>
      </c>
      <c r="V129" s="198">
        <f t="shared" si="18"/>
        <v>0</v>
      </c>
      <c r="W129" s="28" t="str">
        <f t="shared" si="14"/>
        <v>-</v>
      </c>
      <c r="X129" s="177">
        <v>0</v>
      </c>
      <c r="Y129" s="149">
        <v>1</v>
      </c>
      <c r="Z129" s="149">
        <v>1</v>
      </c>
      <c r="AA129" s="182">
        <v>0</v>
      </c>
      <c r="AB129" s="149">
        <v>1</v>
      </c>
      <c r="AC129" s="149">
        <v>0</v>
      </c>
      <c r="AD129" s="149">
        <v>0</v>
      </c>
      <c r="AE129" s="35">
        <f t="shared" si="15"/>
        <v>3</v>
      </c>
      <c r="AF129" s="50" t="str">
        <f t="shared" si="16"/>
        <v>O</v>
      </c>
    </row>
    <row r="130" spans="1:32" x14ac:dyDescent="0.3">
      <c r="A130" s="12">
        <v>125</v>
      </c>
      <c r="B130" s="3" t="s">
        <v>1206</v>
      </c>
      <c r="C130" s="7"/>
      <c r="D130" s="7"/>
      <c r="E130" s="7"/>
      <c r="F130" s="99">
        <v>0</v>
      </c>
      <c r="G130" s="136">
        <v>0</v>
      </c>
      <c r="H130" s="136">
        <v>0</v>
      </c>
      <c r="I130" s="182">
        <v>0</v>
      </c>
      <c r="J130" s="136">
        <v>1</v>
      </c>
      <c r="K130" s="149">
        <v>0</v>
      </c>
      <c r="L130" s="149">
        <v>0</v>
      </c>
      <c r="M130" s="23">
        <f t="shared" si="17"/>
        <v>1</v>
      </c>
      <c r="N130" s="50" t="str">
        <f t="shared" si="12"/>
        <v>NI</v>
      </c>
      <c r="O130" s="177">
        <v>0</v>
      </c>
      <c r="P130" s="149">
        <v>0</v>
      </c>
      <c r="Q130" s="149">
        <v>0</v>
      </c>
      <c r="R130" s="149">
        <v>0</v>
      </c>
      <c r="S130" s="149">
        <v>0</v>
      </c>
      <c r="T130" s="149">
        <v>0</v>
      </c>
      <c r="U130" s="149">
        <v>0</v>
      </c>
      <c r="V130" s="198">
        <f t="shared" si="18"/>
        <v>0</v>
      </c>
      <c r="W130" s="28" t="str">
        <f t="shared" si="14"/>
        <v>-</v>
      </c>
      <c r="X130" s="177">
        <v>0</v>
      </c>
      <c r="Y130" s="149">
        <v>0</v>
      </c>
      <c r="Z130" s="149">
        <v>0</v>
      </c>
      <c r="AA130" s="182">
        <v>0</v>
      </c>
      <c r="AB130" s="149">
        <v>0</v>
      </c>
      <c r="AC130" s="149">
        <v>1</v>
      </c>
      <c r="AD130" s="149">
        <v>0</v>
      </c>
      <c r="AE130" s="35">
        <f t="shared" si="15"/>
        <v>1</v>
      </c>
      <c r="AF130" s="50" t="str">
        <f t="shared" si="16"/>
        <v>NI</v>
      </c>
    </row>
    <row r="131" spans="1:32" x14ac:dyDescent="0.3">
      <c r="A131" s="12">
        <v>126</v>
      </c>
      <c r="B131" s="3" t="s">
        <v>1166</v>
      </c>
      <c r="C131" s="7"/>
      <c r="D131" s="7"/>
      <c r="E131" s="7"/>
      <c r="F131" s="99">
        <v>0</v>
      </c>
      <c r="G131" s="136">
        <v>0</v>
      </c>
      <c r="H131" s="136">
        <v>0</v>
      </c>
      <c r="I131" s="182">
        <v>0</v>
      </c>
      <c r="J131" s="136">
        <v>0</v>
      </c>
      <c r="K131" s="149">
        <v>0</v>
      </c>
      <c r="L131" s="149">
        <v>0</v>
      </c>
      <c r="M131" s="23">
        <f t="shared" si="17"/>
        <v>0</v>
      </c>
      <c r="N131" s="50" t="str">
        <f t="shared" si="12"/>
        <v>-</v>
      </c>
      <c r="O131" s="177">
        <v>0</v>
      </c>
      <c r="P131" s="149">
        <v>0</v>
      </c>
      <c r="Q131" s="149">
        <v>0</v>
      </c>
      <c r="R131" s="149">
        <v>0</v>
      </c>
      <c r="S131" s="149">
        <v>0</v>
      </c>
      <c r="T131" s="149">
        <v>0</v>
      </c>
      <c r="U131" s="149">
        <v>0</v>
      </c>
      <c r="V131" s="198">
        <f t="shared" si="18"/>
        <v>0</v>
      </c>
      <c r="W131" s="28" t="str">
        <f t="shared" si="14"/>
        <v>-</v>
      </c>
      <c r="X131" s="177">
        <v>1</v>
      </c>
      <c r="Y131" s="149">
        <v>0</v>
      </c>
      <c r="Z131" s="149">
        <v>0</v>
      </c>
      <c r="AA131" s="182">
        <v>1</v>
      </c>
      <c r="AB131" s="149">
        <v>0</v>
      </c>
      <c r="AC131" s="149">
        <v>1</v>
      </c>
      <c r="AD131" s="149">
        <v>0</v>
      </c>
      <c r="AE131" s="35">
        <f t="shared" si="15"/>
        <v>3</v>
      </c>
      <c r="AF131" s="50" t="str">
        <f t="shared" si="16"/>
        <v>O</v>
      </c>
    </row>
    <row r="132" spans="1:32" x14ac:dyDescent="0.3">
      <c r="A132" s="12">
        <v>127</v>
      </c>
      <c r="B132" s="3" t="s">
        <v>1192</v>
      </c>
      <c r="C132" s="7"/>
      <c r="D132" s="7"/>
      <c r="E132" s="7"/>
      <c r="F132" s="99">
        <v>0</v>
      </c>
      <c r="G132" s="136">
        <v>0</v>
      </c>
      <c r="H132" s="136">
        <v>0</v>
      </c>
      <c r="I132" s="182">
        <v>0</v>
      </c>
      <c r="J132" s="136">
        <v>0</v>
      </c>
      <c r="K132" s="149">
        <v>0</v>
      </c>
      <c r="L132" s="149">
        <v>0</v>
      </c>
      <c r="M132" s="23">
        <f t="shared" si="17"/>
        <v>0</v>
      </c>
      <c r="N132" s="50" t="str">
        <f t="shared" si="12"/>
        <v>-</v>
      </c>
      <c r="O132" s="177">
        <v>0</v>
      </c>
      <c r="P132" s="149">
        <v>0</v>
      </c>
      <c r="Q132" s="149">
        <v>0</v>
      </c>
      <c r="R132" s="149">
        <v>0</v>
      </c>
      <c r="S132" s="149">
        <v>0</v>
      </c>
      <c r="T132" s="149">
        <v>0</v>
      </c>
      <c r="U132" s="149">
        <v>0</v>
      </c>
      <c r="V132" s="198">
        <f t="shared" si="18"/>
        <v>0</v>
      </c>
      <c r="W132" s="28" t="str">
        <f t="shared" si="14"/>
        <v>-</v>
      </c>
      <c r="X132" s="177">
        <v>0</v>
      </c>
      <c r="Y132" s="149">
        <v>0</v>
      </c>
      <c r="Z132" s="149">
        <v>0</v>
      </c>
      <c r="AA132" s="182">
        <v>1</v>
      </c>
      <c r="AB132" s="149">
        <v>0</v>
      </c>
      <c r="AC132" s="149">
        <v>0</v>
      </c>
      <c r="AD132" s="149">
        <v>0</v>
      </c>
      <c r="AE132" s="35">
        <f t="shared" si="15"/>
        <v>1</v>
      </c>
      <c r="AF132" s="50" t="str">
        <f t="shared" si="16"/>
        <v>NI</v>
      </c>
    </row>
    <row r="133" spans="1:32" x14ac:dyDescent="0.3">
      <c r="A133" s="12">
        <v>128</v>
      </c>
      <c r="B133" s="3" t="s">
        <v>1264</v>
      </c>
      <c r="C133" s="7"/>
      <c r="D133" s="7"/>
      <c r="E133" s="7"/>
      <c r="F133" s="99">
        <v>0</v>
      </c>
      <c r="G133" s="136">
        <v>0</v>
      </c>
      <c r="H133" s="136">
        <v>0</v>
      </c>
      <c r="I133" s="182">
        <v>0</v>
      </c>
      <c r="J133" s="136">
        <v>1</v>
      </c>
      <c r="K133" s="149">
        <v>0</v>
      </c>
      <c r="L133" s="149">
        <v>0</v>
      </c>
      <c r="M133" s="13">
        <f t="shared" si="17"/>
        <v>1</v>
      </c>
      <c r="N133" s="50" t="str">
        <f t="shared" si="12"/>
        <v>NI</v>
      </c>
      <c r="O133" s="177">
        <v>0</v>
      </c>
      <c r="P133" s="149">
        <v>0</v>
      </c>
      <c r="Q133" s="149">
        <v>0</v>
      </c>
      <c r="R133" s="149">
        <v>0</v>
      </c>
      <c r="S133" s="149">
        <v>0</v>
      </c>
      <c r="T133" s="149">
        <v>0</v>
      </c>
      <c r="U133" s="149">
        <v>0</v>
      </c>
      <c r="V133" s="198">
        <f t="shared" si="18"/>
        <v>0</v>
      </c>
      <c r="W133" s="28" t="str">
        <f t="shared" si="14"/>
        <v>-</v>
      </c>
      <c r="X133" s="177">
        <v>0</v>
      </c>
      <c r="Y133" s="149">
        <v>0</v>
      </c>
      <c r="Z133" s="149">
        <v>0</v>
      </c>
      <c r="AA133" s="182">
        <v>0</v>
      </c>
      <c r="AB133" s="149">
        <v>0</v>
      </c>
      <c r="AC133" s="149">
        <v>0</v>
      </c>
      <c r="AD133" s="149">
        <v>0</v>
      </c>
      <c r="AE133" s="35">
        <f t="shared" si="15"/>
        <v>0</v>
      </c>
      <c r="AF133" s="50" t="str">
        <f t="shared" si="16"/>
        <v>-</v>
      </c>
    </row>
    <row r="134" spans="1:32" x14ac:dyDescent="0.3">
      <c r="A134" s="12">
        <v>129</v>
      </c>
      <c r="B134" s="3" t="s">
        <v>1207</v>
      </c>
      <c r="C134" s="7"/>
      <c r="D134" s="7"/>
      <c r="E134" s="7"/>
      <c r="F134" s="99">
        <v>0</v>
      </c>
      <c r="G134" s="136">
        <v>0</v>
      </c>
      <c r="H134" s="136">
        <v>0</v>
      </c>
      <c r="I134" s="182">
        <v>0</v>
      </c>
      <c r="J134" s="136">
        <v>0</v>
      </c>
      <c r="K134" s="149">
        <v>0</v>
      </c>
      <c r="L134" s="149">
        <v>0</v>
      </c>
      <c r="M134" s="13">
        <f t="shared" si="17"/>
        <v>0</v>
      </c>
      <c r="N134" s="50" t="str">
        <f t="shared" si="12"/>
        <v>-</v>
      </c>
      <c r="O134" s="177">
        <v>0</v>
      </c>
      <c r="P134" s="149">
        <v>0</v>
      </c>
      <c r="Q134" s="149">
        <v>0</v>
      </c>
      <c r="R134" s="149">
        <v>0</v>
      </c>
      <c r="S134" s="149">
        <v>0</v>
      </c>
      <c r="T134" s="149">
        <v>0</v>
      </c>
      <c r="U134" s="149">
        <v>0</v>
      </c>
      <c r="V134" s="198">
        <f t="shared" si="18"/>
        <v>0</v>
      </c>
      <c r="W134" s="28" t="str">
        <f t="shared" si="14"/>
        <v>-</v>
      </c>
      <c r="X134" s="177">
        <v>0</v>
      </c>
      <c r="Y134" s="149">
        <v>0</v>
      </c>
      <c r="Z134" s="149">
        <v>0</v>
      </c>
      <c r="AA134" s="182">
        <v>0</v>
      </c>
      <c r="AB134" s="149">
        <v>0</v>
      </c>
      <c r="AC134" s="149">
        <v>1</v>
      </c>
      <c r="AD134" s="149">
        <v>0</v>
      </c>
      <c r="AE134" s="35">
        <f t="shared" si="15"/>
        <v>1</v>
      </c>
      <c r="AF134" s="50" t="str">
        <f t="shared" si="16"/>
        <v>NI</v>
      </c>
    </row>
    <row r="135" spans="1:32" x14ac:dyDescent="0.3">
      <c r="A135" s="12">
        <v>130</v>
      </c>
      <c r="B135" s="3" t="s">
        <v>1258</v>
      </c>
      <c r="C135" s="7"/>
      <c r="D135" s="7"/>
      <c r="E135" s="7"/>
      <c r="F135" s="99">
        <v>0</v>
      </c>
      <c r="G135" s="136">
        <v>0</v>
      </c>
      <c r="H135" s="136">
        <v>1</v>
      </c>
      <c r="I135" s="182">
        <v>0</v>
      </c>
      <c r="J135" s="136">
        <v>0</v>
      </c>
      <c r="K135" s="149">
        <v>0</v>
      </c>
      <c r="L135" s="149">
        <v>0</v>
      </c>
      <c r="M135" s="13">
        <f t="shared" ref="M135" si="19">SUM(G135:L135)</f>
        <v>1</v>
      </c>
      <c r="N135" s="50" t="str">
        <f t="shared" ref="N135" si="20">IF(M135&gt;=5,"C",IF(M135=0,"-",IF(M135=1,"NI",IF(M135&gt;1,"O",IF(M135&gt;5,"O")))))</f>
        <v>NI</v>
      </c>
      <c r="O135" s="177">
        <v>0</v>
      </c>
      <c r="P135" s="149">
        <v>0</v>
      </c>
      <c r="Q135" s="149">
        <v>0</v>
      </c>
      <c r="R135" s="149">
        <v>0</v>
      </c>
      <c r="S135" s="149">
        <v>0</v>
      </c>
      <c r="T135" s="149">
        <v>0</v>
      </c>
      <c r="U135" s="149">
        <v>0</v>
      </c>
      <c r="V135" s="198">
        <f t="shared" ref="V135" si="21">SUM(O135:U135)</f>
        <v>0</v>
      </c>
      <c r="W135" s="28" t="str">
        <f t="shared" si="14"/>
        <v>-</v>
      </c>
      <c r="X135" s="177">
        <v>0</v>
      </c>
      <c r="Y135" s="149">
        <v>0</v>
      </c>
      <c r="Z135" s="149">
        <v>0</v>
      </c>
      <c r="AA135" s="182">
        <v>0</v>
      </c>
      <c r="AB135" s="149">
        <v>0</v>
      </c>
      <c r="AC135" s="149">
        <v>0</v>
      </c>
      <c r="AD135" s="149">
        <v>0</v>
      </c>
      <c r="AE135" s="35">
        <f t="shared" si="15"/>
        <v>0</v>
      </c>
      <c r="AF135" s="50" t="str">
        <f t="shared" si="16"/>
        <v>-</v>
      </c>
    </row>
    <row r="142" spans="1:32" ht="15" thickBot="1" x14ac:dyDescent="0.35"/>
    <row r="143" spans="1:32" x14ac:dyDescent="0.3">
      <c r="B143" s="68" t="s">
        <v>10</v>
      </c>
      <c r="C143" s="33">
        <v>1</v>
      </c>
      <c r="F143" s="249"/>
    </row>
    <row r="144" spans="1:32" ht="15" thickBot="1" x14ac:dyDescent="0.35">
      <c r="B144" s="56" t="s">
        <v>28</v>
      </c>
      <c r="C144" s="31">
        <v>0</v>
      </c>
      <c r="F144" s="250"/>
    </row>
    <row r="145" spans="2:6" x14ac:dyDescent="0.3">
      <c r="B145" s="65" t="s">
        <v>15</v>
      </c>
      <c r="C145" s="67" t="s">
        <v>19</v>
      </c>
      <c r="D145" s="66" t="s">
        <v>16</v>
      </c>
      <c r="F145" s="250"/>
    </row>
    <row r="146" spans="2:6" x14ac:dyDescent="0.3">
      <c r="B146" s="25" t="s">
        <v>4</v>
      </c>
      <c r="C146" s="30" t="s">
        <v>7</v>
      </c>
      <c r="D146" s="7" t="s">
        <v>17</v>
      </c>
      <c r="F146" s="250"/>
    </row>
    <row r="147" spans="2:6" x14ac:dyDescent="0.3">
      <c r="B147" s="25" t="s">
        <v>5</v>
      </c>
      <c r="C147" s="30" t="s">
        <v>8</v>
      </c>
      <c r="D147" s="7" t="s">
        <v>3</v>
      </c>
      <c r="F147" s="250"/>
    </row>
    <row r="148" spans="2:6" ht="15" thickBot="1" x14ac:dyDescent="0.35">
      <c r="B148" s="26" t="s">
        <v>6</v>
      </c>
      <c r="C148" s="31" t="s">
        <v>20</v>
      </c>
      <c r="D148" s="32" t="s">
        <v>18</v>
      </c>
      <c r="F148" s="250"/>
    </row>
    <row r="149" spans="2:6" ht="15" thickBot="1" x14ac:dyDescent="0.35">
      <c r="B149" s="16"/>
      <c r="C149" s="16"/>
      <c r="D149" s="16"/>
      <c r="E149" s="15"/>
      <c r="F149" s="250"/>
    </row>
    <row r="150" spans="2:6" ht="16.2" thickBot="1" x14ac:dyDescent="0.35">
      <c r="B150" s="153" t="s">
        <v>943</v>
      </c>
      <c r="C150" s="154"/>
      <c r="D150" s="154"/>
      <c r="E150" s="155"/>
      <c r="F150" s="251"/>
    </row>
    <row r="151" spans="2:6" ht="15.6" x14ac:dyDescent="0.3">
      <c r="B151" s="64" t="s">
        <v>15</v>
      </c>
      <c r="C151" s="9" t="s">
        <v>19</v>
      </c>
      <c r="D151" s="20" t="s">
        <v>22</v>
      </c>
      <c r="E151" s="74" t="s">
        <v>16</v>
      </c>
      <c r="F151" s="252"/>
    </row>
    <row r="152" spans="2:6" x14ac:dyDescent="0.3">
      <c r="B152" s="25" t="s">
        <v>4</v>
      </c>
      <c r="C152" s="11" t="s">
        <v>7</v>
      </c>
      <c r="D152" s="43">
        <f>COUNTIF(N7:N135,"C")</f>
        <v>3</v>
      </c>
      <c r="E152" s="27" t="s">
        <v>17</v>
      </c>
      <c r="F152" s="253"/>
    </row>
    <row r="153" spans="2:6" x14ac:dyDescent="0.3">
      <c r="B153" s="25" t="s">
        <v>5</v>
      </c>
      <c r="C153" s="11" t="s">
        <v>8</v>
      </c>
      <c r="D153" s="43">
        <f>COUNTIF(N7:N135,"O")</f>
        <v>27</v>
      </c>
      <c r="E153" s="27" t="s">
        <v>3</v>
      </c>
      <c r="F153" s="253"/>
    </row>
    <row r="154" spans="2:6" ht="15" thickBot="1" x14ac:dyDescent="0.35">
      <c r="B154" s="75" t="s">
        <v>6</v>
      </c>
      <c r="C154" s="8" t="s">
        <v>20</v>
      </c>
      <c r="D154" s="44">
        <f>COUNTIF(N7:N135,"NI")</f>
        <v>23</v>
      </c>
      <c r="E154" s="73" t="s">
        <v>18</v>
      </c>
      <c r="F154" s="253"/>
    </row>
    <row r="155" spans="2:6" ht="15" thickBot="1" x14ac:dyDescent="0.35">
      <c r="B155" s="69" t="s">
        <v>22</v>
      </c>
      <c r="C155" s="71"/>
      <c r="D155" s="70">
        <f>SUM(D152:D154)</f>
        <v>53</v>
      </c>
      <c r="E155" s="71"/>
      <c r="F155" s="253"/>
    </row>
    <row r="156" spans="2:6" x14ac:dyDescent="0.3">
      <c r="F156" s="253"/>
    </row>
    <row r="157" spans="2:6" x14ac:dyDescent="0.3">
      <c r="B157" s="156" t="s">
        <v>944</v>
      </c>
      <c r="C157" s="157" t="s">
        <v>19</v>
      </c>
      <c r="D157" s="158" t="s">
        <v>22</v>
      </c>
      <c r="E157" s="157" t="s">
        <v>16</v>
      </c>
      <c r="F157" s="250"/>
    </row>
    <row r="158" spans="2:6" x14ac:dyDescent="0.3">
      <c r="B158" s="25" t="s">
        <v>4</v>
      </c>
      <c r="C158" s="11" t="s">
        <v>7</v>
      </c>
      <c r="D158" s="43">
        <f>COUNTIF(AF7:AF135,"C")</f>
        <v>2</v>
      </c>
      <c r="E158" s="27" t="s">
        <v>17</v>
      </c>
      <c r="F158" s="250"/>
    </row>
    <row r="159" spans="2:6" x14ac:dyDescent="0.3">
      <c r="B159" s="25" t="s">
        <v>5</v>
      </c>
      <c r="C159" s="11" t="s">
        <v>8</v>
      </c>
      <c r="D159" s="43">
        <f>COUNTIF(AF7:AF135,"O")</f>
        <v>27</v>
      </c>
      <c r="E159" s="27" t="s">
        <v>3</v>
      </c>
      <c r="F159" s="250"/>
    </row>
    <row r="160" spans="2:6" ht="15" thickBot="1" x14ac:dyDescent="0.35">
      <c r="B160" s="75" t="s">
        <v>6</v>
      </c>
      <c r="C160" s="8" t="s">
        <v>20</v>
      </c>
      <c r="D160" s="44">
        <f>COUNTIF(AF7:AF135,"NI")</f>
        <v>32</v>
      </c>
      <c r="E160" s="73" t="s">
        <v>18</v>
      </c>
      <c r="F160" s="250"/>
    </row>
    <row r="161" spans="2:30" ht="15" thickBot="1" x14ac:dyDescent="0.35">
      <c r="B161" s="69" t="s">
        <v>22</v>
      </c>
      <c r="C161" s="71"/>
      <c r="D161" s="70">
        <f>SUM(D158:D160)</f>
        <v>61</v>
      </c>
      <c r="E161" s="71"/>
      <c r="F161" s="250"/>
    </row>
    <row r="162" spans="2:30" x14ac:dyDescent="0.3">
      <c r="F162" s="250"/>
    </row>
    <row r="163" spans="2:30" x14ac:dyDescent="0.3">
      <c r="F163" s="250"/>
    </row>
    <row r="164" spans="2:30" x14ac:dyDescent="0.3">
      <c r="F164" s="250"/>
    </row>
    <row r="165" spans="2:30" x14ac:dyDescent="0.3">
      <c r="F165" s="250"/>
    </row>
    <row r="166" spans="2:30" x14ac:dyDescent="0.3">
      <c r="F166" s="250"/>
    </row>
    <row r="167" spans="2:30" x14ac:dyDescent="0.3">
      <c r="F167" s="250"/>
    </row>
    <row r="173" spans="2:30" customFormat="1" x14ac:dyDescent="0.3">
      <c r="E173" s="1"/>
      <c r="F173" s="130"/>
      <c r="G173" s="130"/>
      <c r="H173" s="130"/>
      <c r="I173" s="124"/>
      <c r="J173" s="130"/>
      <c r="K173" s="130"/>
      <c r="L173" s="130"/>
      <c r="O173" s="130"/>
      <c r="P173" s="130"/>
      <c r="Q173" s="130"/>
      <c r="R173" s="130"/>
      <c r="S173" s="130"/>
      <c r="T173" s="130"/>
      <c r="U173" s="130"/>
      <c r="X173" s="130"/>
      <c r="Y173" s="130"/>
      <c r="Z173" s="130"/>
      <c r="AA173" s="124"/>
      <c r="AB173" s="130"/>
      <c r="AC173" s="130"/>
      <c r="AD173" s="130"/>
    </row>
    <row r="174" spans="2:30" customFormat="1" x14ac:dyDescent="0.3">
      <c r="E174" s="1"/>
      <c r="F174" s="130"/>
      <c r="G174" s="130"/>
      <c r="H174" s="130"/>
      <c r="I174" s="124"/>
      <c r="J174" s="130"/>
      <c r="K174" s="130"/>
      <c r="L174" s="130"/>
      <c r="O174" s="130"/>
      <c r="P174" s="130"/>
      <c r="Q174" s="130"/>
      <c r="R174" s="130"/>
      <c r="S174" s="130"/>
      <c r="T174" s="130"/>
      <c r="U174" s="130"/>
      <c r="X174" s="130"/>
      <c r="Y174" s="130"/>
      <c r="Z174" s="130"/>
      <c r="AA174" s="124"/>
      <c r="AB174" s="130"/>
      <c r="AC174" s="130"/>
      <c r="AD174" s="130"/>
    </row>
    <row r="175" spans="2:30" customFormat="1" x14ac:dyDescent="0.3">
      <c r="E175" s="1"/>
      <c r="F175" s="130"/>
      <c r="G175" s="130"/>
      <c r="H175" s="130"/>
      <c r="I175" s="124"/>
      <c r="J175" s="130"/>
      <c r="K175" s="130"/>
      <c r="L175" s="130"/>
      <c r="O175" s="130"/>
      <c r="P175" s="130"/>
      <c r="Q175" s="130"/>
      <c r="R175" s="130"/>
      <c r="S175" s="130"/>
      <c r="T175" s="130"/>
      <c r="U175" s="130"/>
      <c r="X175" s="130"/>
      <c r="Y175" s="130"/>
      <c r="Z175" s="130"/>
      <c r="AA175" s="124"/>
      <c r="AB175" s="130"/>
      <c r="AC175" s="130"/>
      <c r="AD175" s="130"/>
    </row>
    <row r="176" spans="2:30" customFormat="1" x14ac:dyDescent="0.3">
      <c r="E176" s="1"/>
      <c r="F176" s="130"/>
      <c r="G176" s="130"/>
      <c r="H176" s="130"/>
      <c r="I176" s="124"/>
      <c r="J176" s="130"/>
      <c r="K176" s="130"/>
      <c r="L176" s="130"/>
      <c r="O176" s="130"/>
      <c r="P176" s="130"/>
      <c r="Q176" s="130"/>
      <c r="R176" s="130"/>
      <c r="S176" s="130"/>
      <c r="T176" s="130"/>
      <c r="U176" s="130"/>
      <c r="X176" s="130"/>
      <c r="Y176" s="130"/>
      <c r="Z176" s="130"/>
      <c r="AA176" s="124"/>
      <c r="AB176" s="130"/>
      <c r="AC176" s="130"/>
      <c r="AD176" s="130"/>
    </row>
    <row r="177" spans="5:30" customFormat="1" x14ac:dyDescent="0.3">
      <c r="E177" s="1"/>
      <c r="F177" s="130"/>
      <c r="G177" s="130"/>
      <c r="H177" s="130"/>
      <c r="I177" s="124"/>
      <c r="J177" s="130"/>
      <c r="K177" s="130"/>
      <c r="L177" s="130"/>
      <c r="O177" s="130"/>
      <c r="P177" s="130"/>
      <c r="Q177" s="130"/>
      <c r="R177" s="130"/>
      <c r="S177" s="130"/>
      <c r="T177" s="130"/>
      <c r="U177" s="130"/>
      <c r="X177" s="130"/>
      <c r="Y177" s="130"/>
      <c r="Z177" s="130"/>
      <c r="AA177" s="124"/>
      <c r="AB177" s="130"/>
      <c r="AC177" s="130"/>
      <c r="AD177" s="130"/>
    </row>
  </sheetData>
  <sortState ref="B7:B135">
    <sortCondition ref="B135"/>
  </sortState>
  <mergeCells count="8">
    <mergeCell ref="F5:L5"/>
    <mergeCell ref="O5:U5"/>
    <mergeCell ref="X5:AD5"/>
    <mergeCell ref="E1:L1"/>
    <mergeCell ref="E2:L2"/>
    <mergeCell ref="F4:N4"/>
    <mergeCell ref="O4:W4"/>
    <mergeCell ref="X4:AF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536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5361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59"/>
  <sheetViews>
    <sheetView zoomScale="70" zoomScaleNormal="70" workbookViewId="0">
      <selection activeCell="E111" sqref="B91:E111"/>
    </sheetView>
  </sheetViews>
  <sheetFormatPr baseColWidth="10" defaultRowHeight="14.4" x14ac:dyDescent="0.3"/>
  <cols>
    <col min="1" max="1" width="6.33203125" style="1" customWidth="1"/>
    <col min="2" max="2" width="32.88671875" customWidth="1"/>
    <col min="3" max="3" width="8.33203125" customWidth="1"/>
    <col min="4" max="4" width="10.6640625" customWidth="1"/>
    <col min="5" max="5" width="8.6640625" customWidth="1"/>
    <col min="6" max="6" width="9" style="208" customWidth="1"/>
    <col min="7" max="7" width="8.5546875" style="208" customWidth="1"/>
    <col min="8" max="8" width="10.44140625" style="208" customWidth="1"/>
    <col min="9" max="9" width="8.33203125" style="208" customWidth="1"/>
    <col min="10" max="10" width="9.109375" style="208" customWidth="1"/>
    <col min="11" max="11" width="8.44140625" style="130" customWidth="1"/>
    <col min="12" max="12" width="8.5546875" style="130" customWidth="1"/>
    <col min="13" max="13" width="11" customWidth="1"/>
    <col min="14" max="14" width="11" style="1" customWidth="1"/>
    <col min="15" max="15" width="11.109375" style="130" customWidth="1"/>
    <col min="16" max="21" width="11.44140625" style="130"/>
  </cols>
  <sheetData>
    <row r="1" spans="1:34" ht="15" x14ac:dyDescent="0.25">
      <c r="B1" s="77"/>
      <c r="C1" s="77"/>
      <c r="D1" s="77"/>
      <c r="E1" s="457" t="s">
        <v>2</v>
      </c>
      <c r="F1" s="475"/>
      <c r="G1" s="475"/>
      <c r="H1" s="475"/>
      <c r="I1" s="475"/>
      <c r="J1" s="475"/>
      <c r="K1" s="457"/>
      <c r="L1" s="457"/>
      <c r="M1" s="77"/>
    </row>
    <row r="2" spans="1:34" ht="15.6" customHeight="1" x14ac:dyDescent="0.25">
      <c r="A2" s="77"/>
      <c r="D2" s="130"/>
      <c r="E2" s="457" t="s">
        <v>11</v>
      </c>
      <c r="F2" s="475"/>
      <c r="G2" s="475"/>
      <c r="H2" s="475"/>
      <c r="I2" s="475"/>
      <c r="J2" s="475"/>
      <c r="K2" s="457"/>
      <c r="L2" s="457"/>
      <c r="M2" s="4"/>
    </row>
    <row r="3" spans="1:34" ht="16.5" thickBot="1" x14ac:dyDescent="0.3">
      <c r="A3" s="77"/>
      <c r="E3" s="77"/>
      <c r="F3" s="260"/>
      <c r="G3" s="260"/>
      <c r="H3" s="260"/>
      <c r="I3" s="260"/>
      <c r="J3" s="260"/>
      <c r="K3" s="139"/>
      <c r="L3" s="160"/>
      <c r="M3" s="77"/>
    </row>
    <row r="4" spans="1:34" ht="15.75" thickBot="1" x14ac:dyDescent="0.3">
      <c r="A4" s="77"/>
      <c r="E4" s="77"/>
      <c r="F4" s="473" t="s">
        <v>12</v>
      </c>
      <c r="G4" s="474"/>
      <c r="H4" s="474"/>
      <c r="I4" s="474"/>
      <c r="J4" s="474"/>
      <c r="K4" s="459"/>
      <c r="L4" s="459"/>
      <c r="M4" s="459"/>
      <c r="N4" s="460"/>
      <c r="O4" s="463" t="s">
        <v>26</v>
      </c>
      <c r="P4" s="461"/>
      <c r="Q4" s="461"/>
      <c r="R4" s="461"/>
      <c r="S4" s="461"/>
      <c r="T4" s="461"/>
      <c r="U4" s="461"/>
      <c r="V4" s="461"/>
      <c r="W4" s="462"/>
      <c r="X4" s="452" t="s">
        <v>27</v>
      </c>
      <c r="Y4" s="453"/>
      <c r="Z4" s="453"/>
      <c r="AA4" s="453"/>
      <c r="AB4" s="453"/>
      <c r="AC4" s="453"/>
      <c r="AD4" s="453"/>
      <c r="AE4" s="453"/>
      <c r="AF4" s="453"/>
      <c r="AG4" s="453"/>
      <c r="AH4" s="454"/>
    </row>
    <row r="5" spans="1:34" ht="15.75" thickBot="1" x14ac:dyDescent="0.3">
      <c r="A5" s="77"/>
      <c r="E5" s="77"/>
      <c r="F5" s="473" t="s">
        <v>25</v>
      </c>
      <c r="G5" s="474"/>
      <c r="H5" s="474"/>
      <c r="I5" s="474"/>
      <c r="J5" s="474"/>
      <c r="K5" s="456"/>
      <c r="L5" s="456"/>
      <c r="M5" s="78"/>
      <c r="N5" s="47"/>
      <c r="O5" s="455" t="s">
        <v>25</v>
      </c>
      <c r="P5" s="456"/>
      <c r="Q5" s="456"/>
      <c r="R5" s="456"/>
      <c r="S5" s="456"/>
      <c r="T5" s="456"/>
      <c r="U5" s="456"/>
      <c r="V5" s="78"/>
      <c r="W5" s="47"/>
      <c r="X5" s="455" t="s">
        <v>25</v>
      </c>
      <c r="Y5" s="456"/>
      <c r="Z5" s="456"/>
      <c r="AA5" s="456"/>
      <c r="AB5" s="456"/>
      <c r="AC5" s="456"/>
      <c r="AD5" s="456"/>
      <c r="AE5" s="456"/>
      <c r="AF5" s="456"/>
      <c r="AG5" s="78"/>
      <c r="AH5" s="48"/>
    </row>
    <row r="6" spans="1:34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257">
        <v>5</v>
      </c>
      <c r="G6" s="258">
        <v>10</v>
      </c>
      <c r="H6" s="266" t="s">
        <v>203</v>
      </c>
      <c r="I6" s="266" t="s">
        <v>80</v>
      </c>
      <c r="J6" s="266" t="s">
        <v>208</v>
      </c>
      <c r="K6" s="144" t="s">
        <v>81</v>
      </c>
      <c r="L6" s="144" t="s">
        <v>210</v>
      </c>
      <c r="M6" s="41" t="s">
        <v>13</v>
      </c>
      <c r="N6" s="42" t="s">
        <v>14</v>
      </c>
      <c r="O6" s="176">
        <v>10</v>
      </c>
      <c r="P6" s="143">
        <v>15</v>
      </c>
      <c r="Q6" s="144" t="s">
        <v>80</v>
      </c>
      <c r="R6" s="144" t="s">
        <v>246</v>
      </c>
      <c r="S6" s="144" t="s">
        <v>81</v>
      </c>
      <c r="T6" s="144" t="s">
        <v>247</v>
      </c>
      <c r="U6" s="144" t="s">
        <v>1732</v>
      </c>
      <c r="V6" s="41" t="s">
        <v>13</v>
      </c>
      <c r="W6" s="42" t="s">
        <v>14</v>
      </c>
      <c r="X6" s="36"/>
      <c r="Y6" s="37"/>
      <c r="Z6" s="38"/>
      <c r="AA6" s="38"/>
      <c r="AB6" s="38"/>
      <c r="AC6" s="38"/>
      <c r="AD6" s="38"/>
      <c r="AE6" s="39"/>
      <c r="AF6" s="40"/>
      <c r="AG6" s="41" t="s">
        <v>13</v>
      </c>
      <c r="AH6" s="42" t="s">
        <v>14</v>
      </c>
    </row>
    <row r="7" spans="1:34" ht="15" x14ac:dyDescent="0.25">
      <c r="A7" s="51">
        <v>1</v>
      </c>
      <c r="B7" s="3" t="s">
        <v>1297</v>
      </c>
      <c r="C7" s="45"/>
      <c r="D7" s="45"/>
      <c r="E7" s="28"/>
      <c r="F7" s="259">
        <v>1</v>
      </c>
      <c r="G7" s="206">
        <v>0</v>
      </c>
      <c r="H7" s="206">
        <v>0</v>
      </c>
      <c r="I7" s="206">
        <v>0</v>
      </c>
      <c r="J7" s="206">
        <v>0</v>
      </c>
      <c r="K7" s="149">
        <v>0</v>
      </c>
      <c r="L7" s="149">
        <v>1</v>
      </c>
      <c r="M7" s="35">
        <f t="shared" ref="M7:M38" si="0">SUM(F7:L7)</f>
        <v>2</v>
      </c>
      <c r="N7" s="50" t="str">
        <f t="shared" ref="N7:N71" si="1">IF(M7&gt;=5,"C",IF(M7=0,"-",IF(M7=1,"NI",IF(M7&gt;1,"O",IF(M7&gt;5,"O")))))</f>
        <v>O</v>
      </c>
      <c r="O7" s="177">
        <v>1</v>
      </c>
      <c r="P7" s="149">
        <v>0</v>
      </c>
      <c r="Q7" s="149">
        <v>0</v>
      </c>
      <c r="R7" s="149">
        <v>0</v>
      </c>
      <c r="S7" s="149">
        <v>1</v>
      </c>
      <c r="T7" s="149">
        <v>0</v>
      </c>
      <c r="U7" s="149">
        <v>0</v>
      </c>
      <c r="V7" s="35">
        <f t="shared" ref="V7:V38" si="2">SUM(O7:U7)</f>
        <v>2</v>
      </c>
      <c r="W7" s="50" t="str">
        <f>IF(V7&gt;=5,"C",IF(V7=0,"-",IF(V7=1,"NI",IF(V7&gt;1,"O",IF(M7&gt;5,"O")))))</f>
        <v>O</v>
      </c>
      <c r="X7" s="49"/>
      <c r="Y7" s="35"/>
      <c r="Z7" s="35"/>
      <c r="AA7" s="35"/>
      <c r="AB7" s="35"/>
      <c r="AC7" s="35"/>
      <c r="AD7" s="35"/>
      <c r="AE7" s="35"/>
      <c r="AF7" s="35"/>
      <c r="AG7" s="35">
        <f>SUM(X7:AF7)</f>
        <v>0</v>
      </c>
      <c r="AH7" s="50"/>
    </row>
    <row r="8" spans="1:34" ht="15" x14ac:dyDescent="0.25">
      <c r="A8" s="51">
        <f t="shared" ref="A8:A13" si="3">A7+1</f>
        <v>2</v>
      </c>
      <c r="B8" s="3" t="s">
        <v>1290</v>
      </c>
      <c r="C8" s="3"/>
      <c r="D8" s="3"/>
      <c r="E8" s="28"/>
      <c r="F8" s="259">
        <v>1</v>
      </c>
      <c r="G8" s="206">
        <v>1</v>
      </c>
      <c r="H8" s="206">
        <v>1</v>
      </c>
      <c r="I8" s="206">
        <v>1</v>
      </c>
      <c r="J8" s="206">
        <v>0</v>
      </c>
      <c r="K8" s="149">
        <v>1</v>
      </c>
      <c r="L8" s="149">
        <v>1</v>
      </c>
      <c r="M8" s="35">
        <f t="shared" si="0"/>
        <v>6</v>
      </c>
      <c r="N8" s="50" t="str">
        <f t="shared" si="1"/>
        <v>C</v>
      </c>
      <c r="O8" s="177">
        <v>1</v>
      </c>
      <c r="P8" s="149">
        <v>1</v>
      </c>
      <c r="Q8" s="149">
        <v>0</v>
      </c>
      <c r="R8" s="149">
        <v>1</v>
      </c>
      <c r="S8" s="136">
        <v>1</v>
      </c>
      <c r="T8" s="149">
        <v>0</v>
      </c>
      <c r="U8" s="149">
        <v>1</v>
      </c>
      <c r="V8" s="35">
        <f t="shared" si="2"/>
        <v>5</v>
      </c>
      <c r="W8" s="50" t="str">
        <f t="shared" ref="W8:W71" si="4">IF(V8&gt;=5,"C",IF(V8=0,"-",IF(V8=1,"NI",IF(V8&gt;1,"O",IF(M8&gt;5,"O")))))</f>
        <v>C</v>
      </c>
      <c r="X8" s="51"/>
      <c r="Y8" s="13"/>
      <c r="Z8" s="13"/>
      <c r="AA8" s="13"/>
      <c r="AB8" s="13"/>
      <c r="AC8" s="13"/>
      <c r="AD8" s="13"/>
      <c r="AE8" s="12"/>
      <c r="AF8" s="13"/>
      <c r="AG8" s="13"/>
      <c r="AH8" s="52"/>
    </row>
    <row r="9" spans="1:34" ht="15" x14ac:dyDescent="0.25">
      <c r="A9" s="51">
        <f t="shared" si="3"/>
        <v>3</v>
      </c>
      <c r="B9" s="3" t="s">
        <v>1303</v>
      </c>
      <c r="C9" s="3"/>
      <c r="D9" s="3"/>
      <c r="E9" s="28"/>
      <c r="F9" s="259">
        <v>0</v>
      </c>
      <c r="G9" s="206">
        <v>0</v>
      </c>
      <c r="H9" s="206">
        <v>0</v>
      </c>
      <c r="I9" s="206">
        <v>0</v>
      </c>
      <c r="J9" s="206">
        <v>0</v>
      </c>
      <c r="K9" s="149">
        <v>0</v>
      </c>
      <c r="L9" s="149">
        <v>0</v>
      </c>
      <c r="M9" s="35">
        <f t="shared" si="0"/>
        <v>0</v>
      </c>
      <c r="N9" s="50" t="str">
        <f t="shared" si="1"/>
        <v>-</v>
      </c>
      <c r="O9" s="177">
        <v>0</v>
      </c>
      <c r="P9" s="149">
        <v>0</v>
      </c>
      <c r="Q9" s="149">
        <v>0</v>
      </c>
      <c r="R9" s="149">
        <v>0</v>
      </c>
      <c r="S9" s="136">
        <v>1</v>
      </c>
      <c r="T9" s="149">
        <v>0</v>
      </c>
      <c r="U9" s="149">
        <v>0</v>
      </c>
      <c r="V9" s="35">
        <f t="shared" si="2"/>
        <v>1</v>
      </c>
      <c r="W9" s="50" t="str">
        <f t="shared" si="4"/>
        <v>NI</v>
      </c>
      <c r="X9" s="51"/>
      <c r="Y9" s="13"/>
      <c r="Z9" s="13"/>
      <c r="AA9" s="13"/>
      <c r="AB9" s="13"/>
      <c r="AC9" s="13"/>
      <c r="AD9" s="13"/>
      <c r="AE9" s="13"/>
      <c r="AF9" s="13"/>
      <c r="AG9" s="13"/>
      <c r="AH9" s="52"/>
    </row>
    <row r="10" spans="1:34" x14ac:dyDescent="0.3">
      <c r="A10" s="51">
        <f t="shared" si="3"/>
        <v>4</v>
      </c>
      <c r="B10" s="3" t="s">
        <v>1733</v>
      </c>
      <c r="C10" s="3"/>
      <c r="D10" s="3"/>
      <c r="E10" s="28"/>
      <c r="F10" s="259">
        <v>0</v>
      </c>
      <c r="G10" s="206">
        <v>0</v>
      </c>
      <c r="H10" s="206">
        <v>0</v>
      </c>
      <c r="I10" s="206">
        <v>0</v>
      </c>
      <c r="J10" s="206">
        <v>1</v>
      </c>
      <c r="K10" s="149">
        <v>1</v>
      </c>
      <c r="L10" s="149">
        <v>0</v>
      </c>
      <c r="M10" s="35">
        <f t="shared" si="0"/>
        <v>2</v>
      </c>
      <c r="N10" s="50" t="str">
        <f t="shared" si="1"/>
        <v>O</v>
      </c>
      <c r="O10" s="177">
        <v>1</v>
      </c>
      <c r="P10" s="149">
        <v>0</v>
      </c>
      <c r="Q10" s="149">
        <v>0</v>
      </c>
      <c r="R10" s="149">
        <v>1</v>
      </c>
      <c r="S10" s="136">
        <v>0</v>
      </c>
      <c r="T10" s="149">
        <v>0</v>
      </c>
      <c r="U10" s="149">
        <v>1</v>
      </c>
      <c r="V10" s="35">
        <f t="shared" si="2"/>
        <v>3</v>
      </c>
      <c r="W10" s="50" t="str">
        <f t="shared" si="4"/>
        <v>O</v>
      </c>
      <c r="X10" s="51"/>
      <c r="Y10" s="13"/>
      <c r="Z10" s="13"/>
      <c r="AA10" s="13"/>
      <c r="AB10" s="13"/>
      <c r="AC10" s="13"/>
      <c r="AD10" s="13"/>
      <c r="AE10" s="13"/>
      <c r="AF10" s="13"/>
      <c r="AG10" s="13"/>
      <c r="AH10" s="52"/>
    </row>
    <row r="11" spans="1:34" ht="15" x14ac:dyDescent="0.25">
      <c r="A11" s="51">
        <f t="shared" si="3"/>
        <v>5</v>
      </c>
      <c r="B11" s="3" t="s">
        <v>1318</v>
      </c>
      <c r="C11" s="3"/>
      <c r="D11" s="3"/>
      <c r="E11" s="28"/>
      <c r="F11" s="259">
        <v>0</v>
      </c>
      <c r="G11" s="206">
        <v>0</v>
      </c>
      <c r="H11" s="206">
        <v>0</v>
      </c>
      <c r="I11" s="206">
        <v>0</v>
      </c>
      <c r="J11" s="206">
        <v>0</v>
      </c>
      <c r="K11" s="149">
        <v>0</v>
      </c>
      <c r="L11" s="149">
        <v>0</v>
      </c>
      <c r="M11" s="35">
        <f t="shared" si="0"/>
        <v>0</v>
      </c>
      <c r="N11" s="50" t="str">
        <f t="shared" si="1"/>
        <v>-</v>
      </c>
      <c r="O11" s="177">
        <v>0</v>
      </c>
      <c r="P11" s="149">
        <v>0</v>
      </c>
      <c r="Q11" s="149">
        <v>0</v>
      </c>
      <c r="R11" s="149">
        <v>0</v>
      </c>
      <c r="S11" s="136">
        <v>0</v>
      </c>
      <c r="T11" s="149">
        <v>0</v>
      </c>
      <c r="U11" s="149">
        <v>1</v>
      </c>
      <c r="V11" s="35">
        <f t="shared" si="2"/>
        <v>1</v>
      </c>
      <c r="W11" s="50" t="str">
        <f t="shared" si="4"/>
        <v>NI</v>
      </c>
      <c r="X11" s="53"/>
      <c r="Y11" s="13"/>
      <c r="Z11" s="13"/>
      <c r="AA11" s="13"/>
      <c r="AB11" s="13"/>
      <c r="AC11" s="13"/>
      <c r="AD11" s="12"/>
      <c r="AE11" s="12"/>
      <c r="AF11" s="12"/>
      <c r="AG11" s="12"/>
      <c r="AH11" s="28"/>
    </row>
    <row r="12" spans="1:34" ht="16.95" customHeight="1" x14ac:dyDescent="0.3">
      <c r="A12" s="51">
        <v>6</v>
      </c>
      <c r="B12" s="3" t="s">
        <v>1394</v>
      </c>
      <c r="C12" s="3"/>
      <c r="D12" s="3"/>
      <c r="E12" s="28"/>
      <c r="F12" s="259">
        <v>1</v>
      </c>
      <c r="G12" s="206">
        <v>0</v>
      </c>
      <c r="H12" s="206">
        <v>0</v>
      </c>
      <c r="I12" s="206">
        <v>0</v>
      </c>
      <c r="J12" s="206">
        <v>0</v>
      </c>
      <c r="K12" s="149">
        <v>0</v>
      </c>
      <c r="L12" s="149">
        <v>0</v>
      </c>
      <c r="M12" s="35">
        <f t="shared" si="0"/>
        <v>1</v>
      </c>
      <c r="N12" s="50" t="str">
        <f t="shared" si="1"/>
        <v>NI</v>
      </c>
      <c r="O12" s="177">
        <v>0</v>
      </c>
      <c r="P12" s="149">
        <v>0</v>
      </c>
      <c r="Q12" s="149">
        <v>0</v>
      </c>
      <c r="R12" s="149">
        <v>0</v>
      </c>
      <c r="S12" s="136">
        <v>0</v>
      </c>
      <c r="T12" s="149">
        <v>0</v>
      </c>
      <c r="U12" s="149">
        <v>0</v>
      </c>
      <c r="V12" s="35">
        <f t="shared" si="2"/>
        <v>0</v>
      </c>
      <c r="W12" s="50" t="str">
        <f t="shared" si="4"/>
        <v>-</v>
      </c>
      <c r="X12" s="51"/>
      <c r="Y12" s="13"/>
      <c r="Z12" s="13"/>
      <c r="AA12" s="13"/>
      <c r="AB12" s="13"/>
      <c r="AC12" s="13"/>
      <c r="AD12" s="13"/>
      <c r="AE12" s="12"/>
      <c r="AF12" s="13"/>
      <c r="AG12" s="13"/>
      <c r="AH12" s="52"/>
    </row>
    <row r="13" spans="1:34" x14ac:dyDescent="0.3">
      <c r="A13" s="51">
        <f t="shared" si="3"/>
        <v>7</v>
      </c>
      <c r="B13" s="3" t="s">
        <v>1405</v>
      </c>
      <c r="C13" s="3"/>
      <c r="D13" s="3"/>
      <c r="E13" s="28">
        <v>15</v>
      </c>
      <c r="F13" s="259">
        <v>0</v>
      </c>
      <c r="G13" s="206">
        <v>0</v>
      </c>
      <c r="H13" s="206">
        <v>1</v>
      </c>
      <c r="I13" s="206">
        <v>1</v>
      </c>
      <c r="J13" s="206">
        <v>1</v>
      </c>
      <c r="K13" s="149">
        <v>1</v>
      </c>
      <c r="L13" s="149">
        <v>0</v>
      </c>
      <c r="M13" s="35">
        <f t="shared" si="0"/>
        <v>4</v>
      </c>
      <c r="N13" s="50" t="str">
        <f t="shared" si="1"/>
        <v>O</v>
      </c>
      <c r="O13" s="177">
        <v>1</v>
      </c>
      <c r="P13" s="149">
        <v>0</v>
      </c>
      <c r="Q13" s="149">
        <v>1</v>
      </c>
      <c r="R13" s="149">
        <v>1</v>
      </c>
      <c r="S13" s="136">
        <v>0</v>
      </c>
      <c r="T13" s="149">
        <v>0</v>
      </c>
      <c r="U13" s="149">
        <v>0</v>
      </c>
      <c r="V13" s="35">
        <f t="shared" si="2"/>
        <v>3</v>
      </c>
      <c r="W13" s="50" t="str">
        <f t="shared" si="4"/>
        <v>O</v>
      </c>
      <c r="X13" s="51"/>
      <c r="Y13" s="13"/>
      <c r="Z13" s="13"/>
      <c r="AA13" s="13"/>
      <c r="AB13" s="13"/>
      <c r="AC13" s="13"/>
      <c r="AD13" s="12"/>
      <c r="AE13" s="13"/>
      <c r="AF13" s="13"/>
      <c r="AG13" s="13"/>
      <c r="AH13" s="52"/>
    </row>
    <row r="14" spans="1:34" x14ac:dyDescent="0.3">
      <c r="A14" s="51">
        <v>9</v>
      </c>
      <c r="B14" s="3" t="s">
        <v>1316</v>
      </c>
      <c r="C14" s="3"/>
      <c r="D14" s="3"/>
      <c r="E14" s="28"/>
      <c r="F14" s="259">
        <v>0</v>
      </c>
      <c r="G14" s="206">
        <v>0</v>
      </c>
      <c r="H14" s="206">
        <v>0</v>
      </c>
      <c r="I14" s="206">
        <v>0</v>
      </c>
      <c r="J14" s="206">
        <v>0</v>
      </c>
      <c r="K14" s="149">
        <v>0</v>
      </c>
      <c r="L14" s="149">
        <v>0</v>
      </c>
      <c r="M14" s="35">
        <f t="shared" si="0"/>
        <v>0</v>
      </c>
      <c r="N14" s="50" t="str">
        <f t="shared" si="1"/>
        <v>-</v>
      </c>
      <c r="O14" s="177">
        <v>0</v>
      </c>
      <c r="P14" s="149">
        <v>0</v>
      </c>
      <c r="Q14" s="149">
        <v>0</v>
      </c>
      <c r="R14" s="149">
        <v>0</v>
      </c>
      <c r="S14" s="136">
        <v>0</v>
      </c>
      <c r="T14" s="149">
        <v>1</v>
      </c>
      <c r="U14" s="149">
        <v>0</v>
      </c>
      <c r="V14" s="35">
        <f t="shared" si="2"/>
        <v>1</v>
      </c>
      <c r="W14" s="50" t="str">
        <f t="shared" si="4"/>
        <v>NI</v>
      </c>
      <c r="X14" s="53"/>
      <c r="Y14" s="13"/>
      <c r="Z14" s="13"/>
      <c r="AA14" s="13"/>
      <c r="AB14" s="13"/>
      <c r="AC14" s="13"/>
      <c r="AD14" s="13"/>
      <c r="AE14" s="12"/>
      <c r="AF14" s="12"/>
      <c r="AG14" s="12"/>
      <c r="AH14" s="52"/>
    </row>
    <row r="15" spans="1:34" x14ac:dyDescent="0.3">
      <c r="A15" s="51">
        <f t="shared" ref="A15:A69" si="5">A14+1</f>
        <v>10</v>
      </c>
      <c r="B15" s="3" t="s">
        <v>1393</v>
      </c>
      <c r="C15" s="3"/>
      <c r="D15" s="3"/>
      <c r="E15" s="28"/>
      <c r="F15" s="259">
        <v>1</v>
      </c>
      <c r="G15" s="206">
        <v>0</v>
      </c>
      <c r="H15" s="206">
        <v>1</v>
      </c>
      <c r="I15" s="206">
        <v>0</v>
      </c>
      <c r="J15" s="206">
        <v>0</v>
      </c>
      <c r="K15" s="149">
        <v>1</v>
      </c>
      <c r="L15" s="149">
        <v>0</v>
      </c>
      <c r="M15" s="35">
        <f t="shared" si="0"/>
        <v>3</v>
      </c>
      <c r="N15" s="50" t="str">
        <f t="shared" si="1"/>
        <v>O</v>
      </c>
      <c r="O15" s="177">
        <v>0</v>
      </c>
      <c r="P15" s="149">
        <v>0</v>
      </c>
      <c r="Q15" s="149">
        <v>0</v>
      </c>
      <c r="R15" s="149">
        <v>0</v>
      </c>
      <c r="S15" s="136">
        <v>0</v>
      </c>
      <c r="T15" s="149">
        <v>0</v>
      </c>
      <c r="U15" s="149">
        <v>0</v>
      </c>
      <c r="V15" s="35">
        <f t="shared" si="2"/>
        <v>0</v>
      </c>
      <c r="W15" s="50" t="str">
        <f t="shared" si="4"/>
        <v>-</v>
      </c>
      <c r="X15" s="51"/>
      <c r="Y15" s="13"/>
      <c r="Z15" s="13"/>
      <c r="AA15" s="13"/>
      <c r="AB15" s="13"/>
      <c r="AC15" s="13"/>
      <c r="AD15" s="13"/>
      <c r="AE15" s="13"/>
      <c r="AF15" s="13"/>
      <c r="AG15" s="13"/>
      <c r="AH15" s="52"/>
    </row>
    <row r="16" spans="1:34" x14ac:dyDescent="0.3">
      <c r="A16" s="51">
        <f t="shared" si="5"/>
        <v>11</v>
      </c>
      <c r="B16" s="3" t="s">
        <v>1289</v>
      </c>
      <c r="C16" s="3"/>
      <c r="D16" s="3"/>
      <c r="E16" s="28"/>
      <c r="F16" s="259">
        <v>0</v>
      </c>
      <c r="G16" s="206">
        <v>0</v>
      </c>
      <c r="H16" s="206">
        <v>0</v>
      </c>
      <c r="I16" s="206">
        <v>0</v>
      </c>
      <c r="J16" s="206">
        <v>0</v>
      </c>
      <c r="K16" s="149">
        <v>1</v>
      </c>
      <c r="L16" s="149">
        <v>0</v>
      </c>
      <c r="M16" s="35">
        <f t="shared" si="0"/>
        <v>1</v>
      </c>
      <c r="N16" s="50" t="str">
        <f t="shared" si="1"/>
        <v>NI</v>
      </c>
      <c r="O16" s="177">
        <v>0</v>
      </c>
      <c r="P16" s="149">
        <v>0</v>
      </c>
      <c r="Q16" s="149">
        <v>0</v>
      </c>
      <c r="R16" s="149">
        <v>1</v>
      </c>
      <c r="S16" s="136">
        <v>0</v>
      </c>
      <c r="T16" s="149">
        <v>0</v>
      </c>
      <c r="U16" s="149">
        <v>0</v>
      </c>
      <c r="V16" s="35">
        <f t="shared" si="2"/>
        <v>1</v>
      </c>
      <c r="W16" s="50" t="str">
        <f t="shared" si="4"/>
        <v>NI</v>
      </c>
      <c r="X16" s="51"/>
      <c r="Y16" s="13"/>
      <c r="Z16" s="13"/>
      <c r="AA16" s="13"/>
      <c r="AB16" s="13"/>
      <c r="AC16" s="13"/>
      <c r="AD16" s="13"/>
      <c r="AE16" s="13"/>
      <c r="AF16" s="13"/>
      <c r="AG16" s="13"/>
      <c r="AH16" s="52"/>
    </row>
    <row r="17" spans="1:34" x14ac:dyDescent="0.3">
      <c r="A17" s="51">
        <f t="shared" si="5"/>
        <v>12</v>
      </c>
      <c r="B17" s="3" t="s">
        <v>1414</v>
      </c>
      <c r="C17" s="3"/>
      <c r="D17" s="3"/>
      <c r="E17" s="28"/>
      <c r="F17" s="259">
        <v>0</v>
      </c>
      <c r="G17" s="206">
        <v>0</v>
      </c>
      <c r="H17" s="206">
        <v>0</v>
      </c>
      <c r="I17" s="206">
        <v>0</v>
      </c>
      <c r="J17" s="206">
        <v>1</v>
      </c>
      <c r="K17" s="149">
        <v>0</v>
      </c>
      <c r="L17" s="149">
        <v>0</v>
      </c>
      <c r="M17" s="35">
        <f t="shared" si="0"/>
        <v>1</v>
      </c>
      <c r="N17" s="50" t="str">
        <f t="shared" si="1"/>
        <v>NI</v>
      </c>
      <c r="O17" s="177">
        <v>0</v>
      </c>
      <c r="P17" s="149">
        <v>0</v>
      </c>
      <c r="Q17" s="149">
        <v>0</v>
      </c>
      <c r="R17" s="149">
        <v>0</v>
      </c>
      <c r="S17" s="136">
        <v>0</v>
      </c>
      <c r="T17" s="149">
        <v>0</v>
      </c>
      <c r="U17" s="149">
        <v>0</v>
      </c>
      <c r="V17" s="35">
        <f t="shared" si="2"/>
        <v>0</v>
      </c>
      <c r="W17" s="50" t="str">
        <f t="shared" si="4"/>
        <v>-</v>
      </c>
      <c r="X17" s="51"/>
      <c r="Y17" s="13"/>
      <c r="Z17" s="13"/>
      <c r="AA17" s="13"/>
      <c r="AB17" s="13"/>
      <c r="AC17" s="13"/>
      <c r="AD17" s="13"/>
      <c r="AE17" s="13"/>
      <c r="AF17" s="13"/>
      <c r="AG17" s="13"/>
      <c r="AH17" s="52"/>
    </row>
    <row r="18" spans="1:34" x14ac:dyDescent="0.3">
      <c r="A18" s="51">
        <f t="shared" si="5"/>
        <v>13</v>
      </c>
      <c r="B18" s="3" t="s">
        <v>1412</v>
      </c>
      <c r="C18" s="3"/>
      <c r="D18" s="3"/>
      <c r="E18" s="28"/>
      <c r="F18" s="259">
        <v>0</v>
      </c>
      <c r="G18" s="206">
        <v>0</v>
      </c>
      <c r="H18" s="206">
        <v>0</v>
      </c>
      <c r="I18" s="206">
        <v>1</v>
      </c>
      <c r="J18" s="206">
        <v>1</v>
      </c>
      <c r="K18" s="149">
        <v>0</v>
      </c>
      <c r="L18" s="149">
        <v>0</v>
      </c>
      <c r="M18" s="35">
        <f t="shared" si="0"/>
        <v>2</v>
      </c>
      <c r="N18" s="50" t="str">
        <f t="shared" si="1"/>
        <v>O</v>
      </c>
      <c r="O18" s="177">
        <v>0</v>
      </c>
      <c r="P18" s="149">
        <v>0</v>
      </c>
      <c r="Q18" s="149">
        <v>0</v>
      </c>
      <c r="R18" s="149">
        <v>0</v>
      </c>
      <c r="S18" s="136">
        <v>0</v>
      </c>
      <c r="T18" s="149">
        <v>0</v>
      </c>
      <c r="U18" s="149">
        <v>0</v>
      </c>
      <c r="V18" s="35">
        <f t="shared" si="2"/>
        <v>0</v>
      </c>
      <c r="W18" s="50" t="str">
        <f t="shared" si="4"/>
        <v>-</v>
      </c>
      <c r="X18" s="51"/>
      <c r="Y18" s="13"/>
      <c r="Z18" s="13"/>
      <c r="AA18" s="13"/>
      <c r="AB18" s="13"/>
      <c r="AC18" s="13"/>
      <c r="AD18" s="12"/>
      <c r="AE18" s="13"/>
      <c r="AF18" s="13"/>
      <c r="AG18" s="13"/>
      <c r="AH18" s="52"/>
    </row>
    <row r="19" spans="1:34" x14ac:dyDescent="0.3">
      <c r="A19" s="51">
        <f t="shared" si="5"/>
        <v>14</v>
      </c>
      <c r="B19" s="3" t="s">
        <v>1319</v>
      </c>
      <c r="C19" s="3"/>
      <c r="D19" s="3"/>
      <c r="E19" s="28"/>
      <c r="F19" s="259">
        <v>0</v>
      </c>
      <c r="G19" s="206">
        <v>0</v>
      </c>
      <c r="H19" s="206">
        <v>0</v>
      </c>
      <c r="I19" s="206">
        <v>0</v>
      </c>
      <c r="J19" s="206">
        <v>0</v>
      </c>
      <c r="K19" s="149">
        <v>0</v>
      </c>
      <c r="L19" s="149">
        <v>0</v>
      </c>
      <c r="M19" s="35">
        <f t="shared" si="0"/>
        <v>0</v>
      </c>
      <c r="N19" s="50" t="str">
        <f t="shared" si="1"/>
        <v>-</v>
      </c>
      <c r="O19" s="177">
        <v>0</v>
      </c>
      <c r="P19" s="149">
        <v>0</v>
      </c>
      <c r="Q19" s="149">
        <v>0</v>
      </c>
      <c r="R19" s="149">
        <v>0</v>
      </c>
      <c r="S19" s="136">
        <v>0</v>
      </c>
      <c r="T19" s="149">
        <v>0</v>
      </c>
      <c r="U19" s="149">
        <v>1</v>
      </c>
      <c r="V19" s="35">
        <f t="shared" si="2"/>
        <v>1</v>
      </c>
      <c r="W19" s="50" t="str">
        <f t="shared" si="4"/>
        <v>NI</v>
      </c>
      <c r="X19" s="51"/>
      <c r="Y19" s="13"/>
      <c r="Z19" s="13"/>
      <c r="AA19" s="13"/>
      <c r="AB19" s="13"/>
      <c r="AC19" s="13"/>
      <c r="AD19" s="13"/>
      <c r="AE19" s="12"/>
      <c r="AF19" s="13"/>
      <c r="AG19" s="13"/>
      <c r="AH19" s="52"/>
    </row>
    <row r="20" spans="1:34" x14ac:dyDescent="0.3">
      <c r="A20" s="51">
        <f t="shared" si="5"/>
        <v>15</v>
      </c>
      <c r="B20" s="3" t="s">
        <v>1577</v>
      </c>
      <c r="C20" s="3"/>
      <c r="D20" s="3"/>
      <c r="E20" s="28"/>
      <c r="F20" s="259">
        <v>0</v>
      </c>
      <c r="G20" s="206">
        <v>0</v>
      </c>
      <c r="H20" s="206">
        <v>1</v>
      </c>
      <c r="I20" s="206">
        <v>0</v>
      </c>
      <c r="J20" s="206">
        <v>0</v>
      </c>
      <c r="K20" s="149">
        <v>0</v>
      </c>
      <c r="L20" s="149">
        <v>0</v>
      </c>
      <c r="M20" s="35">
        <f t="shared" si="0"/>
        <v>1</v>
      </c>
      <c r="N20" s="50" t="str">
        <f t="shared" si="1"/>
        <v>NI</v>
      </c>
      <c r="O20" s="177">
        <v>0</v>
      </c>
      <c r="P20" s="149">
        <v>0</v>
      </c>
      <c r="Q20" s="149">
        <v>0</v>
      </c>
      <c r="R20" s="149">
        <v>0</v>
      </c>
      <c r="S20" s="136">
        <v>0</v>
      </c>
      <c r="T20" s="149">
        <v>0</v>
      </c>
      <c r="U20" s="149">
        <v>0</v>
      </c>
      <c r="V20" s="35">
        <f t="shared" si="2"/>
        <v>0</v>
      </c>
      <c r="W20" s="50" t="str">
        <f t="shared" si="4"/>
        <v>-</v>
      </c>
      <c r="X20" s="53"/>
      <c r="Y20" s="13"/>
      <c r="Z20" s="13"/>
      <c r="AA20" s="13"/>
      <c r="AB20" s="13"/>
      <c r="AC20" s="13"/>
      <c r="AD20" s="13"/>
      <c r="AE20" s="13"/>
      <c r="AF20" s="13"/>
      <c r="AG20" s="13"/>
      <c r="AH20" s="52"/>
    </row>
    <row r="21" spans="1:34" x14ac:dyDescent="0.3">
      <c r="A21" s="51">
        <f t="shared" si="5"/>
        <v>16</v>
      </c>
      <c r="B21" s="3" t="s">
        <v>1291</v>
      </c>
      <c r="C21" s="3"/>
      <c r="D21" s="3"/>
      <c r="E21" s="28"/>
      <c r="F21" s="259">
        <v>0</v>
      </c>
      <c r="G21" s="206">
        <v>0</v>
      </c>
      <c r="H21" s="206">
        <v>0</v>
      </c>
      <c r="I21" s="206">
        <v>0</v>
      </c>
      <c r="J21" s="206">
        <v>0</v>
      </c>
      <c r="K21" s="149">
        <v>1</v>
      </c>
      <c r="L21" s="149">
        <v>0</v>
      </c>
      <c r="M21" s="35">
        <f t="shared" si="0"/>
        <v>1</v>
      </c>
      <c r="N21" s="50" t="str">
        <f t="shared" si="1"/>
        <v>NI</v>
      </c>
      <c r="O21" s="177">
        <v>0</v>
      </c>
      <c r="P21" s="149">
        <v>0</v>
      </c>
      <c r="Q21" s="149">
        <v>0</v>
      </c>
      <c r="R21" s="149">
        <v>1</v>
      </c>
      <c r="S21" s="136">
        <v>0</v>
      </c>
      <c r="T21" s="149">
        <v>0</v>
      </c>
      <c r="U21" s="149">
        <v>1</v>
      </c>
      <c r="V21" s="35">
        <f t="shared" si="2"/>
        <v>2</v>
      </c>
      <c r="W21" s="50" t="str">
        <f t="shared" si="4"/>
        <v>O</v>
      </c>
      <c r="X21" s="53"/>
      <c r="Y21" s="13"/>
      <c r="Z21" s="13"/>
      <c r="AA21" s="13"/>
      <c r="AB21" s="13"/>
      <c r="AC21" s="13"/>
      <c r="AD21" s="12"/>
      <c r="AE21" s="12"/>
      <c r="AF21" s="13"/>
      <c r="AG21" s="13"/>
      <c r="AH21" s="52"/>
    </row>
    <row r="22" spans="1:34" x14ac:dyDescent="0.3">
      <c r="A22" s="51">
        <f t="shared" si="5"/>
        <v>17</v>
      </c>
      <c r="B22" s="3" t="s">
        <v>1281</v>
      </c>
      <c r="C22" s="3"/>
      <c r="D22" s="3"/>
      <c r="E22" s="28"/>
      <c r="F22" s="259">
        <v>0</v>
      </c>
      <c r="G22" s="206">
        <v>0</v>
      </c>
      <c r="H22" s="206">
        <v>0</v>
      </c>
      <c r="I22" s="206">
        <v>0</v>
      </c>
      <c r="J22" s="206">
        <v>0</v>
      </c>
      <c r="K22" s="149">
        <v>0</v>
      </c>
      <c r="L22" s="149">
        <v>0</v>
      </c>
      <c r="M22" s="35">
        <f t="shared" si="0"/>
        <v>0</v>
      </c>
      <c r="N22" s="50" t="str">
        <f t="shared" si="1"/>
        <v>-</v>
      </c>
      <c r="O22" s="177">
        <v>0</v>
      </c>
      <c r="P22" s="136">
        <v>1</v>
      </c>
      <c r="Q22" s="149">
        <v>0</v>
      </c>
      <c r="R22" s="149">
        <v>0</v>
      </c>
      <c r="S22" s="136">
        <v>0</v>
      </c>
      <c r="T22" s="149">
        <v>0</v>
      </c>
      <c r="U22" s="149">
        <v>0</v>
      </c>
      <c r="V22" s="35">
        <f t="shared" si="2"/>
        <v>1</v>
      </c>
      <c r="W22" s="50" t="str">
        <f t="shared" si="4"/>
        <v>NI</v>
      </c>
      <c r="X22" s="53"/>
      <c r="Y22" s="13"/>
      <c r="Z22" s="13"/>
      <c r="AA22" s="13"/>
      <c r="AB22" s="13"/>
      <c r="AC22" s="13"/>
      <c r="AD22" s="12"/>
      <c r="AE22" s="12"/>
      <c r="AF22" s="13"/>
      <c r="AG22" s="13"/>
      <c r="AH22" s="28"/>
    </row>
    <row r="23" spans="1:34" x14ac:dyDescent="0.3">
      <c r="A23" s="51">
        <f t="shared" si="5"/>
        <v>18</v>
      </c>
      <c r="B23" s="3" t="s">
        <v>1413</v>
      </c>
      <c r="C23" s="3"/>
      <c r="D23" s="3"/>
      <c r="E23" s="28"/>
      <c r="F23" s="259">
        <v>0</v>
      </c>
      <c r="G23" s="206">
        <v>0</v>
      </c>
      <c r="H23" s="206">
        <v>0</v>
      </c>
      <c r="I23" s="206">
        <v>1</v>
      </c>
      <c r="J23" s="206">
        <v>0</v>
      </c>
      <c r="K23" s="149">
        <v>0</v>
      </c>
      <c r="L23" s="149">
        <v>0</v>
      </c>
      <c r="M23" s="35">
        <f t="shared" si="0"/>
        <v>1</v>
      </c>
      <c r="N23" s="50" t="str">
        <f t="shared" si="1"/>
        <v>NI</v>
      </c>
      <c r="O23" s="177">
        <v>0</v>
      </c>
      <c r="P23" s="136">
        <v>0</v>
      </c>
      <c r="Q23" s="149">
        <v>0</v>
      </c>
      <c r="R23" s="149">
        <v>0</v>
      </c>
      <c r="S23" s="136">
        <v>0</v>
      </c>
      <c r="T23" s="149">
        <v>0</v>
      </c>
      <c r="U23" s="149">
        <v>0</v>
      </c>
      <c r="V23" s="35">
        <f t="shared" si="2"/>
        <v>0</v>
      </c>
      <c r="W23" s="50" t="str">
        <f t="shared" si="4"/>
        <v>-</v>
      </c>
      <c r="X23" s="51"/>
      <c r="Y23" s="13"/>
      <c r="Z23" s="13"/>
      <c r="AA23" s="13"/>
      <c r="AB23" s="13"/>
      <c r="AC23" s="13"/>
      <c r="AD23" s="12"/>
      <c r="AE23" s="13"/>
      <c r="AF23" s="13"/>
      <c r="AG23" s="13"/>
      <c r="AH23" s="52"/>
    </row>
    <row r="24" spans="1:34" x14ac:dyDescent="0.3">
      <c r="A24" s="51">
        <f t="shared" si="5"/>
        <v>19</v>
      </c>
      <c r="B24" s="3" t="s">
        <v>1299</v>
      </c>
      <c r="C24" s="3"/>
      <c r="D24" s="3"/>
      <c r="E24" s="28"/>
      <c r="F24" s="259">
        <v>0</v>
      </c>
      <c r="G24" s="206">
        <v>0</v>
      </c>
      <c r="H24" s="206">
        <v>0</v>
      </c>
      <c r="I24" s="206">
        <v>0</v>
      </c>
      <c r="J24" s="206">
        <v>0</v>
      </c>
      <c r="K24" s="149">
        <v>0</v>
      </c>
      <c r="L24" s="149">
        <v>0</v>
      </c>
      <c r="M24" s="35">
        <f t="shared" si="0"/>
        <v>0</v>
      </c>
      <c r="N24" s="50" t="str">
        <f t="shared" si="1"/>
        <v>-</v>
      </c>
      <c r="O24" s="177">
        <v>0</v>
      </c>
      <c r="P24" s="136">
        <v>0</v>
      </c>
      <c r="Q24" s="149">
        <v>0</v>
      </c>
      <c r="R24" s="149">
        <v>0</v>
      </c>
      <c r="S24" s="136">
        <v>1</v>
      </c>
      <c r="T24" s="149">
        <v>0</v>
      </c>
      <c r="U24" s="149">
        <v>1</v>
      </c>
      <c r="V24" s="35">
        <f t="shared" si="2"/>
        <v>2</v>
      </c>
      <c r="W24" s="50" t="str">
        <f t="shared" si="4"/>
        <v>O</v>
      </c>
      <c r="X24" s="53"/>
      <c r="Y24" s="13"/>
      <c r="Z24" s="13"/>
      <c r="AA24" s="13"/>
      <c r="AB24" s="13"/>
      <c r="AC24" s="13"/>
      <c r="AD24" s="12"/>
      <c r="AE24" s="13"/>
      <c r="AF24" s="13"/>
      <c r="AG24" s="13"/>
      <c r="AH24" s="52"/>
    </row>
    <row r="25" spans="1:34" x14ac:dyDescent="0.3">
      <c r="A25" s="51">
        <f t="shared" si="5"/>
        <v>20</v>
      </c>
      <c r="B25" s="94" t="s">
        <v>1315</v>
      </c>
      <c r="C25" s="3">
        <v>31</v>
      </c>
      <c r="D25" s="3"/>
      <c r="E25" s="28">
        <v>15</v>
      </c>
      <c r="F25" s="259">
        <v>1</v>
      </c>
      <c r="G25" s="206">
        <v>1</v>
      </c>
      <c r="H25" s="206">
        <v>1</v>
      </c>
      <c r="I25" s="206">
        <v>0</v>
      </c>
      <c r="J25" s="206">
        <v>0</v>
      </c>
      <c r="K25" s="149">
        <v>0</v>
      </c>
      <c r="L25" s="149">
        <v>0</v>
      </c>
      <c r="M25" s="35">
        <f t="shared" si="0"/>
        <v>3</v>
      </c>
      <c r="N25" s="50" t="str">
        <f t="shared" si="1"/>
        <v>O</v>
      </c>
      <c r="O25" s="177">
        <v>0</v>
      </c>
      <c r="P25" s="136">
        <v>0</v>
      </c>
      <c r="Q25" s="149">
        <v>0</v>
      </c>
      <c r="R25" s="149">
        <v>0</v>
      </c>
      <c r="S25" s="136">
        <v>1</v>
      </c>
      <c r="T25" s="149">
        <v>1</v>
      </c>
      <c r="U25" s="149">
        <v>0</v>
      </c>
      <c r="V25" s="35">
        <f t="shared" si="2"/>
        <v>2</v>
      </c>
      <c r="W25" s="50" t="str">
        <f t="shared" si="4"/>
        <v>O</v>
      </c>
      <c r="X25" s="51"/>
      <c r="Y25" s="13"/>
      <c r="Z25" s="13"/>
      <c r="AA25" s="13"/>
      <c r="AB25" s="13"/>
      <c r="AC25" s="13"/>
      <c r="AD25" s="13"/>
      <c r="AE25" s="13"/>
      <c r="AF25" s="13"/>
      <c r="AG25" s="13"/>
      <c r="AH25" s="52"/>
    </row>
    <row r="26" spans="1:34" x14ac:dyDescent="0.3">
      <c r="A26" s="51">
        <f t="shared" si="5"/>
        <v>21</v>
      </c>
      <c r="B26" s="3" t="s">
        <v>1288</v>
      </c>
      <c r="C26" s="3"/>
      <c r="D26" s="3"/>
      <c r="E26" s="28"/>
      <c r="F26" s="259">
        <v>1</v>
      </c>
      <c r="G26" s="206">
        <v>0</v>
      </c>
      <c r="H26" s="206">
        <v>1</v>
      </c>
      <c r="I26" s="206">
        <v>1</v>
      </c>
      <c r="J26" s="206">
        <v>0</v>
      </c>
      <c r="K26" s="149">
        <v>0</v>
      </c>
      <c r="L26" s="149">
        <v>1</v>
      </c>
      <c r="M26" s="35">
        <f t="shared" si="0"/>
        <v>4</v>
      </c>
      <c r="N26" s="50" t="str">
        <f t="shared" si="1"/>
        <v>O</v>
      </c>
      <c r="O26" s="177">
        <v>0</v>
      </c>
      <c r="P26" s="136">
        <v>0</v>
      </c>
      <c r="Q26" s="149">
        <v>0</v>
      </c>
      <c r="R26" s="149">
        <v>1</v>
      </c>
      <c r="S26" s="136">
        <v>0</v>
      </c>
      <c r="T26" s="149">
        <v>0</v>
      </c>
      <c r="U26" s="149">
        <v>0</v>
      </c>
      <c r="V26" s="35">
        <f t="shared" si="2"/>
        <v>1</v>
      </c>
      <c r="W26" s="50" t="str">
        <f t="shared" si="4"/>
        <v>NI</v>
      </c>
      <c r="X26" s="51"/>
      <c r="Y26" s="13"/>
      <c r="Z26" s="13"/>
      <c r="AA26" s="13"/>
      <c r="AB26" s="13"/>
      <c r="AC26" s="13"/>
      <c r="AD26" s="13"/>
      <c r="AE26" s="13"/>
      <c r="AF26" s="13"/>
      <c r="AG26" s="13"/>
      <c r="AH26" s="52"/>
    </row>
    <row r="27" spans="1:34" x14ac:dyDescent="0.3">
      <c r="A27" s="51">
        <f t="shared" si="5"/>
        <v>22</v>
      </c>
      <c r="B27" s="3" t="s">
        <v>1310</v>
      </c>
      <c r="C27" s="3">
        <v>31</v>
      </c>
      <c r="D27" s="3">
        <v>5</v>
      </c>
      <c r="E27" s="28">
        <v>15</v>
      </c>
      <c r="F27" s="259">
        <v>0</v>
      </c>
      <c r="G27" s="206">
        <v>0</v>
      </c>
      <c r="H27" s="206">
        <v>0</v>
      </c>
      <c r="I27" s="206">
        <v>0</v>
      </c>
      <c r="J27" s="206">
        <v>0</v>
      </c>
      <c r="K27" s="149">
        <v>0</v>
      </c>
      <c r="L27" s="149">
        <v>0</v>
      </c>
      <c r="M27" s="35">
        <f t="shared" si="0"/>
        <v>0</v>
      </c>
      <c r="N27" s="50" t="str">
        <f t="shared" si="1"/>
        <v>-</v>
      </c>
      <c r="O27" s="177">
        <v>0</v>
      </c>
      <c r="P27" s="136">
        <v>0</v>
      </c>
      <c r="Q27" s="149">
        <v>0</v>
      </c>
      <c r="R27" s="149">
        <v>0</v>
      </c>
      <c r="S27" s="136">
        <v>0</v>
      </c>
      <c r="T27" s="149">
        <v>1</v>
      </c>
      <c r="U27" s="149">
        <v>0</v>
      </c>
      <c r="V27" s="35">
        <f t="shared" si="2"/>
        <v>1</v>
      </c>
      <c r="W27" s="50" t="str">
        <f t="shared" si="4"/>
        <v>NI</v>
      </c>
      <c r="X27" s="53"/>
      <c r="Y27" s="13"/>
      <c r="Z27" s="13"/>
      <c r="AA27" s="13"/>
      <c r="AB27" s="13"/>
      <c r="AC27" s="13"/>
      <c r="AD27" s="13"/>
      <c r="AE27" s="12"/>
      <c r="AF27" s="12"/>
      <c r="AG27" s="12"/>
      <c r="AH27" s="28"/>
    </row>
    <row r="28" spans="1:34" x14ac:dyDescent="0.3">
      <c r="A28" s="51">
        <f t="shared" si="5"/>
        <v>23</v>
      </c>
      <c r="B28" s="3" t="s">
        <v>1410</v>
      </c>
      <c r="C28" s="3"/>
      <c r="D28" s="3"/>
      <c r="E28" s="28"/>
      <c r="F28" s="259">
        <v>0</v>
      </c>
      <c r="G28" s="206">
        <v>0</v>
      </c>
      <c r="H28" s="206">
        <v>0</v>
      </c>
      <c r="I28" s="206">
        <v>1</v>
      </c>
      <c r="J28" s="206">
        <v>0</v>
      </c>
      <c r="K28" s="149">
        <v>0</v>
      </c>
      <c r="L28" s="149">
        <v>0</v>
      </c>
      <c r="M28" s="35">
        <f t="shared" si="0"/>
        <v>1</v>
      </c>
      <c r="N28" s="50" t="str">
        <f t="shared" si="1"/>
        <v>NI</v>
      </c>
      <c r="O28" s="177">
        <v>0</v>
      </c>
      <c r="P28" s="136">
        <v>0</v>
      </c>
      <c r="Q28" s="149">
        <v>0</v>
      </c>
      <c r="R28" s="149">
        <v>0</v>
      </c>
      <c r="S28" s="136">
        <v>0</v>
      </c>
      <c r="T28" s="149">
        <v>0</v>
      </c>
      <c r="U28" s="149">
        <v>0</v>
      </c>
      <c r="V28" s="35">
        <f t="shared" si="2"/>
        <v>0</v>
      </c>
      <c r="W28" s="50" t="str">
        <f t="shared" si="4"/>
        <v>-</v>
      </c>
      <c r="X28" s="53"/>
      <c r="Y28" s="13"/>
      <c r="Z28" s="13"/>
      <c r="AA28" s="13"/>
      <c r="AB28" s="13"/>
      <c r="AC28" s="13"/>
      <c r="AD28" s="13"/>
      <c r="AE28" s="13"/>
      <c r="AF28" s="12"/>
      <c r="AG28" s="12"/>
      <c r="AH28" s="52"/>
    </row>
    <row r="29" spans="1:34" x14ac:dyDescent="0.3">
      <c r="A29" s="51">
        <f t="shared" si="5"/>
        <v>24</v>
      </c>
      <c r="B29" s="93" t="s">
        <v>1399</v>
      </c>
      <c r="C29" s="3"/>
      <c r="D29" s="3"/>
      <c r="E29" s="28"/>
      <c r="F29" s="259">
        <v>0</v>
      </c>
      <c r="G29" s="206">
        <v>1</v>
      </c>
      <c r="H29" s="206">
        <v>0</v>
      </c>
      <c r="I29" s="206">
        <v>0</v>
      </c>
      <c r="J29" s="206">
        <v>0</v>
      </c>
      <c r="K29" s="149">
        <v>0</v>
      </c>
      <c r="L29" s="149">
        <v>1</v>
      </c>
      <c r="M29" s="35">
        <f t="shared" si="0"/>
        <v>2</v>
      </c>
      <c r="N29" s="50" t="str">
        <f t="shared" si="1"/>
        <v>O</v>
      </c>
      <c r="O29" s="177">
        <v>0</v>
      </c>
      <c r="P29" s="136">
        <v>0</v>
      </c>
      <c r="Q29" s="149">
        <v>1</v>
      </c>
      <c r="R29" s="149">
        <v>0</v>
      </c>
      <c r="S29" s="136">
        <v>0</v>
      </c>
      <c r="T29" s="149">
        <v>0</v>
      </c>
      <c r="U29" s="149">
        <v>0</v>
      </c>
      <c r="V29" s="35">
        <f t="shared" si="2"/>
        <v>1</v>
      </c>
      <c r="W29" s="50" t="str">
        <f t="shared" si="4"/>
        <v>NI</v>
      </c>
      <c r="X29" s="51"/>
      <c r="Y29" s="13"/>
      <c r="Z29" s="13"/>
      <c r="AA29" s="13"/>
      <c r="AB29" s="13"/>
      <c r="AC29" s="13"/>
      <c r="AD29" s="13"/>
      <c r="AE29" s="13"/>
      <c r="AF29" s="13"/>
      <c r="AG29" s="13"/>
      <c r="AH29" s="52"/>
    </row>
    <row r="30" spans="1:34" x14ac:dyDescent="0.3">
      <c r="A30" s="51">
        <f t="shared" si="5"/>
        <v>25</v>
      </c>
      <c r="B30" s="3" t="s">
        <v>1295</v>
      </c>
      <c r="C30" s="3"/>
      <c r="D30" s="3"/>
      <c r="E30" s="28"/>
      <c r="F30" s="259">
        <v>0</v>
      </c>
      <c r="G30" s="206">
        <v>0</v>
      </c>
      <c r="H30" s="206">
        <v>0</v>
      </c>
      <c r="I30" s="206">
        <v>0</v>
      </c>
      <c r="J30" s="206">
        <v>0</v>
      </c>
      <c r="K30" s="149">
        <v>0</v>
      </c>
      <c r="L30" s="149">
        <v>0</v>
      </c>
      <c r="M30" s="35">
        <f t="shared" si="0"/>
        <v>0</v>
      </c>
      <c r="N30" s="50" t="str">
        <f t="shared" si="1"/>
        <v>-</v>
      </c>
      <c r="O30" s="177">
        <v>0</v>
      </c>
      <c r="P30" s="136">
        <v>0</v>
      </c>
      <c r="Q30" s="149">
        <v>0</v>
      </c>
      <c r="R30" s="149">
        <v>1</v>
      </c>
      <c r="S30" s="136">
        <v>0</v>
      </c>
      <c r="T30" s="149">
        <v>0</v>
      </c>
      <c r="U30" s="149">
        <v>0</v>
      </c>
      <c r="V30" s="35">
        <f t="shared" si="2"/>
        <v>1</v>
      </c>
      <c r="W30" s="50" t="str">
        <f t="shared" si="4"/>
        <v>NI</v>
      </c>
      <c r="X30" s="51"/>
      <c r="Y30" s="13"/>
      <c r="Z30" s="13"/>
      <c r="AA30" s="13"/>
      <c r="AB30" s="13"/>
      <c r="AC30" s="13"/>
      <c r="AD30" s="13"/>
      <c r="AE30" s="13"/>
      <c r="AF30" s="13"/>
      <c r="AG30" s="13"/>
      <c r="AH30" s="52"/>
    </row>
    <row r="31" spans="1:34" x14ac:dyDescent="0.3">
      <c r="A31" s="51">
        <f t="shared" si="5"/>
        <v>26</v>
      </c>
      <c r="B31" s="3" t="s">
        <v>1296</v>
      </c>
      <c r="C31" s="3"/>
      <c r="D31" s="3"/>
      <c r="E31" s="28"/>
      <c r="F31" s="259">
        <v>0</v>
      </c>
      <c r="G31" s="206">
        <v>0</v>
      </c>
      <c r="H31" s="206">
        <v>0</v>
      </c>
      <c r="I31" s="206">
        <v>0</v>
      </c>
      <c r="J31" s="206">
        <v>0</v>
      </c>
      <c r="K31" s="149">
        <v>0</v>
      </c>
      <c r="L31" s="149">
        <v>0</v>
      </c>
      <c r="M31" s="35">
        <f t="shared" si="0"/>
        <v>0</v>
      </c>
      <c r="N31" s="50" t="str">
        <f t="shared" si="1"/>
        <v>-</v>
      </c>
      <c r="O31" s="177">
        <v>0</v>
      </c>
      <c r="P31" s="136">
        <v>0</v>
      </c>
      <c r="Q31" s="149">
        <v>0</v>
      </c>
      <c r="R31" s="149">
        <v>1</v>
      </c>
      <c r="S31" s="136">
        <v>0</v>
      </c>
      <c r="T31" s="149">
        <v>0</v>
      </c>
      <c r="U31" s="149">
        <v>0</v>
      </c>
      <c r="V31" s="35">
        <f t="shared" si="2"/>
        <v>1</v>
      </c>
      <c r="W31" s="50" t="str">
        <f t="shared" si="4"/>
        <v>NI</v>
      </c>
      <c r="X31" s="53"/>
      <c r="Y31" s="13"/>
      <c r="Z31" s="13"/>
      <c r="AA31" s="13"/>
      <c r="AB31" s="13"/>
      <c r="AC31" s="13"/>
      <c r="AD31" s="12"/>
      <c r="AE31" s="12"/>
      <c r="AF31" s="12"/>
      <c r="AG31" s="12"/>
      <c r="AH31" s="28"/>
    </row>
    <row r="32" spans="1:34" x14ac:dyDescent="0.3">
      <c r="A32" s="51">
        <f t="shared" si="5"/>
        <v>27</v>
      </c>
      <c r="B32" s="3" t="s">
        <v>1302</v>
      </c>
      <c r="C32" s="3"/>
      <c r="D32" s="3"/>
      <c r="E32" s="28"/>
      <c r="F32" s="259">
        <v>1</v>
      </c>
      <c r="G32" s="206">
        <v>0</v>
      </c>
      <c r="H32" s="206">
        <v>1</v>
      </c>
      <c r="I32" s="206">
        <v>1</v>
      </c>
      <c r="J32" s="206">
        <v>1</v>
      </c>
      <c r="K32" s="149">
        <v>0</v>
      </c>
      <c r="L32" s="149">
        <v>1</v>
      </c>
      <c r="M32" s="35">
        <f t="shared" si="0"/>
        <v>5</v>
      </c>
      <c r="N32" s="50" t="str">
        <f t="shared" si="1"/>
        <v>C</v>
      </c>
      <c r="O32" s="177">
        <v>1</v>
      </c>
      <c r="P32" s="136">
        <v>1</v>
      </c>
      <c r="Q32" s="149">
        <v>1</v>
      </c>
      <c r="R32" s="149">
        <v>0</v>
      </c>
      <c r="S32" s="136">
        <v>1</v>
      </c>
      <c r="T32" s="149">
        <v>0</v>
      </c>
      <c r="U32" s="149">
        <v>0</v>
      </c>
      <c r="V32" s="35">
        <f t="shared" si="2"/>
        <v>4</v>
      </c>
      <c r="W32" s="50" t="str">
        <f t="shared" si="4"/>
        <v>O</v>
      </c>
      <c r="X32" s="51"/>
      <c r="Y32" s="13"/>
      <c r="Z32" s="13"/>
      <c r="AA32" s="13"/>
      <c r="AB32" s="13"/>
      <c r="AC32" s="13"/>
      <c r="AD32" s="12"/>
      <c r="AE32" s="13"/>
      <c r="AF32" s="13"/>
      <c r="AG32" s="13"/>
      <c r="AH32" s="52"/>
    </row>
    <row r="33" spans="1:34" x14ac:dyDescent="0.3">
      <c r="A33" s="51">
        <f t="shared" si="5"/>
        <v>28</v>
      </c>
      <c r="B33" s="3" t="s">
        <v>1286</v>
      </c>
      <c r="C33" s="3"/>
      <c r="D33" s="3"/>
      <c r="E33" s="28"/>
      <c r="F33" s="259">
        <v>0</v>
      </c>
      <c r="G33" s="206">
        <v>0</v>
      </c>
      <c r="H33" s="206">
        <v>0</v>
      </c>
      <c r="I33" s="206">
        <v>0</v>
      </c>
      <c r="J33" s="206">
        <v>0</v>
      </c>
      <c r="K33" s="149">
        <v>0</v>
      </c>
      <c r="L33" s="149">
        <v>0</v>
      </c>
      <c r="M33" s="35">
        <f t="shared" si="0"/>
        <v>0</v>
      </c>
      <c r="N33" s="50" t="str">
        <f t="shared" si="1"/>
        <v>-</v>
      </c>
      <c r="O33" s="177">
        <v>0</v>
      </c>
      <c r="P33" s="136">
        <v>0</v>
      </c>
      <c r="Q33" s="149">
        <v>0</v>
      </c>
      <c r="R33" s="149">
        <v>1</v>
      </c>
      <c r="S33" s="136">
        <v>0</v>
      </c>
      <c r="T33" s="149">
        <v>0</v>
      </c>
      <c r="U33" s="149">
        <v>0</v>
      </c>
      <c r="V33" s="35">
        <f t="shared" si="2"/>
        <v>1</v>
      </c>
      <c r="W33" s="50" t="str">
        <f t="shared" si="4"/>
        <v>NI</v>
      </c>
      <c r="X33" s="51"/>
      <c r="Y33" s="13"/>
      <c r="Z33" s="13"/>
      <c r="AA33" s="13"/>
      <c r="AB33" s="13"/>
      <c r="AC33" s="13"/>
      <c r="AD33" s="13"/>
      <c r="AE33" s="13"/>
      <c r="AF33" s="13"/>
      <c r="AG33" s="13"/>
      <c r="AH33" s="52"/>
    </row>
    <row r="34" spans="1:34" x14ac:dyDescent="0.3">
      <c r="A34" s="51">
        <f t="shared" si="5"/>
        <v>29</v>
      </c>
      <c r="B34" s="3" t="s">
        <v>1284</v>
      </c>
      <c r="C34" s="3"/>
      <c r="D34" s="3"/>
      <c r="E34" s="28"/>
      <c r="F34" s="259">
        <v>0</v>
      </c>
      <c r="G34" s="206">
        <v>0</v>
      </c>
      <c r="H34" s="206">
        <v>0</v>
      </c>
      <c r="I34" s="206">
        <v>0</v>
      </c>
      <c r="J34" s="206">
        <v>0</v>
      </c>
      <c r="K34" s="149">
        <v>0</v>
      </c>
      <c r="L34" s="149">
        <v>0</v>
      </c>
      <c r="M34" s="35">
        <f t="shared" si="0"/>
        <v>0</v>
      </c>
      <c r="N34" s="50" t="str">
        <f t="shared" si="1"/>
        <v>-</v>
      </c>
      <c r="O34" s="177">
        <v>0</v>
      </c>
      <c r="P34" s="136">
        <v>1</v>
      </c>
      <c r="Q34" s="149">
        <v>0</v>
      </c>
      <c r="R34" s="149">
        <v>0</v>
      </c>
      <c r="S34" s="136">
        <v>0</v>
      </c>
      <c r="T34" s="149">
        <v>0</v>
      </c>
      <c r="U34" s="149">
        <v>0</v>
      </c>
      <c r="V34" s="35">
        <f t="shared" si="2"/>
        <v>1</v>
      </c>
      <c r="W34" s="50" t="str">
        <f t="shared" si="4"/>
        <v>NI</v>
      </c>
      <c r="X34" s="51"/>
      <c r="Y34" s="13"/>
      <c r="Z34" s="13"/>
      <c r="AA34" s="13"/>
      <c r="AB34" s="13"/>
      <c r="AC34" s="13"/>
      <c r="AD34" s="13"/>
      <c r="AE34" s="12"/>
      <c r="AF34" s="13"/>
      <c r="AG34" s="13"/>
      <c r="AH34" s="52"/>
    </row>
    <row r="35" spans="1:34" x14ac:dyDescent="0.3">
      <c r="A35" s="51">
        <f t="shared" si="5"/>
        <v>30</v>
      </c>
      <c r="B35" s="3" t="s">
        <v>1397</v>
      </c>
      <c r="C35" s="3"/>
      <c r="D35" s="3"/>
      <c r="E35" s="28"/>
      <c r="F35" s="259">
        <v>0</v>
      </c>
      <c r="G35" s="206">
        <v>1</v>
      </c>
      <c r="H35" s="206">
        <v>0</v>
      </c>
      <c r="I35" s="206">
        <v>0</v>
      </c>
      <c r="J35" s="206">
        <v>0</v>
      </c>
      <c r="K35" s="149">
        <v>0</v>
      </c>
      <c r="L35" s="149">
        <v>0</v>
      </c>
      <c r="M35" s="35">
        <f t="shared" si="0"/>
        <v>1</v>
      </c>
      <c r="N35" s="50" t="str">
        <f t="shared" si="1"/>
        <v>NI</v>
      </c>
      <c r="O35" s="177">
        <v>0</v>
      </c>
      <c r="P35" s="136">
        <v>0</v>
      </c>
      <c r="Q35" s="149">
        <v>0</v>
      </c>
      <c r="R35" s="149">
        <v>0</v>
      </c>
      <c r="S35" s="136">
        <v>0</v>
      </c>
      <c r="T35" s="149">
        <v>0</v>
      </c>
      <c r="U35" s="149">
        <v>0</v>
      </c>
      <c r="V35" s="35">
        <f t="shared" si="2"/>
        <v>0</v>
      </c>
      <c r="W35" s="50" t="str">
        <f t="shared" si="4"/>
        <v>-</v>
      </c>
      <c r="X35" s="51"/>
      <c r="Y35" s="13"/>
      <c r="Z35" s="13"/>
      <c r="AA35" s="13"/>
      <c r="AB35" s="13"/>
      <c r="AC35" s="13"/>
      <c r="AD35" s="12"/>
      <c r="AE35" s="12"/>
      <c r="AF35" s="13"/>
      <c r="AG35" s="13"/>
      <c r="AH35" s="52"/>
    </row>
    <row r="36" spans="1:34" x14ac:dyDescent="0.3">
      <c r="A36" s="51">
        <f t="shared" si="5"/>
        <v>31</v>
      </c>
      <c r="B36" s="3" t="s">
        <v>1324</v>
      </c>
      <c r="C36" s="3"/>
      <c r="D36" s="3"/>
      <c r="E36" s="28"/>
      <c r="F36" s="259">
        <v>0</v>
      </c>
      <c r="G36" s="206">
        <v>0</v>
      </c>
      <c r="H36" s="206">
        <v>0</v>
      </c>
      <c r="I36" s="206">
        <v>0</v>
      </c>
      <c r="J36" s="206">
        <v>0</v>
      </c>
      <c r="K36" s="149">
        <v>0</v>
      </c>
      <c r="L36" s="149">
        <v>0</v>
      </c>
      <c r="M36" s="35">
        <f t="shared" si="0"/>
        <v>0</v>
      </c>
      <c r="N36" s="50" t="str">
        <f t="shared" si="1"/>
        <v>-</v>
      </c>
      <c r="O36" s="177">
        <v>0</v>
      </c>
      <c r="P36" s="136">
        <v>0</v>
      </c>
      <c r="Q36" s="149">
        <v>0</v>
      </c>
      <c r="R36" s="149">
        <v>0</v>
      </c>
      <c r="S36" s="136">
        <v>0</v>
      </c>
      <c r="T36" s="149">
        <v>1</v>
      </c>
      <c r="U36" s="149">
        <v>1</v>
      </c>
      <c r="V36" s="35">
        <f t="shared" si="2"/>
        <v>2</v>
      </c>
      <c r="W36" s="50" t="str">
        <f t="shared" si="4"/>
        <v>O</v>
      </c>
      <c r="X36" s="51"/>
      <c r="Y36" s="13"/>
      <c r="Z36" s="13"/>
      <c r="AA36" s="13"/>
      <c r="AB36" s="13"/>
      <c r="AC36" s="13"/>
      <c r="AD36" s="13"/>
      <c r="AE36" s="13"/>
      <c r="AF36" s="12"/>
      <c r="AG36" s="12"/>
      <c r="AH36" s="52"/>
    </row>
    <row r="37" spans="1:34" x14ac:dyDescent="0.3">
      <c r="A37" s="51">
        <f t="shared" si="5"/>
        <v>32</v>
      </c>
      <c r="B37" s="3" t="s">
        <v>1301</v>
      </c>
      <c r="C37" s="3"/>
      <c r="D37" s="3"/>
      <c r="E37" s="28"/>
      <c r="F37" s="259">
        <v>0</v>
      </c>
      <c r="G37" s="206">
        <v>0</v>
      </c>
      <c r="H37" s="206">
        <v>0</v>
      </c>
      <c r="I37" s="206">
        <v>0</v>
      </c>
      <c r="J37" s="206">
        <v>0</v>
      </c>
      <c r="K37" s="149">
        <v>0</v>
      </c>
      <c r="L37" s="149">
        <v>0</v>
      </c>
      <c r="M37" s="35">
        <f t="shared" si="0"/>
        <v>0</v>
      </c>
      <c r="N37" s="50" t="str">
        <f t="shared" si="1"/>
        <v>-</v>
      </c>
      <c r="O37" s="177">
        <v>0</v>
      </c>
      <c r="P37" s="136">
        <v>0</v>
      </c>
      <c r="Q37" s="149">
        <v>0</v>
      </c>
      <c r="R37" s="149">
        <v>0</v>
      </c>
      <c r="S37" s="136">
        <v>1</v>
      </c>
      <c r="T37" s="149">
        <v>0</v>
      </c>
      <c r="U37" s="149">
        <v>0</v>
      </c>
      <c r="V37" s="35">
        <f t="shared" si="2"/>
        <v>1</v>
      </c>
      <c r="W37" s="50" t="str">
        <f t="shared" si="4"/>
        <v>NI</v>
      </c>
      <c r="X37" s="51"/>
      <c r="Y37" s="13"/>
      <c r="Z37" s="13"/>
      <c r="AA37" s="13"/>
      <c r="AB37" s="13"/>
      <c r="AC37" s="13"/>
      <c r="AD37" s="13"/>
      <c r="AE37" s="13"/>
      <c r="AF37" s="13"/>
      <c r="AG37" s="13"/>
      <c r="AH37" s="52"/>
    </row>
    <row r="38" spans="1:34" x14ac:dyDescent="0.3">
      <c r="A38" s="51">
        <f t="shared" si="5"/>
        <v>33</v>
      </c>
      <c r="B38" s="3" t="s">
        <v>1325</v>
      </c>
      <c r="C38" s="3"/>
      <c r="D38" s="3"/>
      <c r="E38" s="28"/>
      <c r="F38" s="259">
        <v>0</v>
      </c>
      <c r="G38" s="206">
        <v>0</v>
      </c>
      <c r="H38" s="206">
        <v>0</v>
      </c>
      <c r="I38" s="206">
        <v>0</v>
      </c>
      <c r="J38" s="206">
        <v>0</v>
      </c>
      <c r="K38" s="149">
        <v>0</v>
      </c>
      <c r="L38" s="149">
        <v>0</v>
      </c>
      <c r="M38" s="35">
        <f t="shared" si="0"/>
        <v>0</v>
      </c>
      <c r="N38" s="50" t="str">
        <f t="shared" si="1"/>
        <v>-</v>
      </c>
      <c r="O38" s="177">
        <v>0</v>
      </c>
      <c r="P38" s="136">
        <v>0</v>
      </c>
      <c r="Q38" s="149">
        <v>0</v>
      </c>
      <c r="R38" s="149">
        <v>0</v>
      </c>
      <c r="S38" s="136">
        <v>0</v>
      </c>
      <c r="T38" s="149">
        <v>0</v>
      </c>
      <c r="U38" s="149">
        <v>1</v>
      </c>
      <c r="V38" s="35">
        <f t="shared" si="2"/>
        <v>1</v>
      </c>
      <c r="W38" s="50" t="str">
        <f t="shared" si="4"/>
        <v>NI</v>
      </c>
      <c r="X38" s="53"/>
      <c r="Y38" s="13"/>
      <c r="Z38" s="13"/>
      <c r="AA38" s="13"/>
      <c r="AB38" s="13"/>
      <c r="AC38" s="13"/>
      <c r="AD38" s="12"/>
      <c r="AE38" s="12"/>
      <c r="AF38" s="13"/>
      <c r="AG38" s="13"/>
      <c r="AH38" s="52"/>
    </row>
    <row r="39" spans="1:34" x14ac:dyDescent="0.3">
      <c r="A39" s="51">
        <f t="shared" si="5"/>
        <v>34</v>
      </c>
      <c r="B39" s="3" t="s">
        <v>1298</v>
      </c>
      <c r="C39" s="3"/>
      <c r="D39" s="3"/>
      <c r="E39" s="28"/>
      <c r="F39" s="259">
        <v>0</v>
      </c>
      <c r="G39" s="206">
        <v>0</v>
      </c>
      <c r="H39" s="206">
        <v>0</v>
      </c>
      <c r="I39" s="206">
        <v>0</v>
      </c>
      <c r="J39" s="206">
        <v>0</v>
      </c>
      <c r="K39" s="149">
        <v>0</v>
      </c>
      <c r="L39" s="149">
        <v>0</v>
      </c>
      <c r="M39" s="35">
        <f t="shared" ref="M39:M70" si="6">SUM(F39:L39)</f>
        <v>0</v>
      </c>
      <c r="N39" s="50" t="str">
        <f t="shared" si="1"/>
        <v>-</v>
      </c>
      <c r="O39" s="177">
        <v>0</v>
      </c>
      <c r="P39" s="136">
        <v>0</v>
      </c>
      <c r="Q39" s="149">
        <v>0</v>
      </c>
      <c r="R39" s="149">
        <v>0</v>
      </c>
      <c r="S39" s="136">
        <v>1</v>
      </c>
      <c r="T39" s="149">
        <v>0</v>
      </c>
      <c r="U39" s="149">
        <v>0</v>
      </c>
      <c r="V39" s="35">
        <f t="shared" ref="V39:V70" si="7">SUM(O39:U39)</f>
        <v>1</v>
      </c>
      <c r="W39" s="50" t="str">
        <f t="shared" si="4"/>
        <v>NI</v>
      </c>
      <c r="X39" s="51"/>
      <c r="Y39" s="13"/>
      <c r="Z39" s="13"/>
      <c r="AA39" s="13"/>
      <c r="AB39" s="13"/>
      <c r="AC39" s="13"/>
      <c r="AD39" s="13"/>
      <c r="AE39" s="12"/>
      <c r="AF39" s="13"/>
      <c r="AG39" s="13"/>
      <c r="AH39" s="52"/>
    </row>
    <row r="40" spans="1:34" x14ac:dyDescent="0.3">
      <c r="A40" s="51">
        <f t="shared" si="5"/>
        <v>35</v>
      </c>
      <c r="B40" s="3" t="s">
        <v>1283</v>
      </c>
      <c r="C40" s="3"/>
      <c r="D40" s="3"/>
      <c r="E40" s="28"/>
      <c r="F40" s="259">
        <v>0</v>
      </c>
      <c r="G40" s="206">
        <v>0</v>
      </c>
      <c r="H40" s="206">
        <v>1</v>
      </c>
      <c r="I40" s="206">
        <v>0</v>
      </c>
      <c r="J40" s="206">
        <v>0</v>
      </c>
      <c r="K40" s="149">
        <v>0</v>
      </c>
      <c r="L40" s="149">
        <v>0</v>
      </c>
      <c r="M40" s="35">
        <f t="shared" si="6"/>
        <v>1</v>
      </c>
      <c r="N40" s="50" t="str">
        <f t="shared" si="1"/>
        <v>NI</v>
      </c>
      <c r="O40" s="177">
        <v>0</v>
      </c>
      <c r="P40" s="136">
        <v>1</v>
      </c>
      <c r="Q40" s="149">
        <v>0</v>
      </c>
      <c r="R40" s="149">
        <v>0</v>
      </c>
      <c r="S40" s="136">
        <v>0</v>
      </c>
      <c r="T40" s="149">
        <v>0</v>
      </c>
      <c r="U40" s="149">
        <v>0</v>
      </c>
      <c r="V40" s="35">
        <f t="shared" si="7"/>
        <v>1</v>
      </c>
      <c r="W40" s="50" t="str">
        <f t="shared" si="4"/>
        <v>NI</v>
      </c>
      <c r="X40" s="53"/>
      <c r="Y40" s="13"/>
      <c r="Z40" s="13"/>
      <c r="AA40" s="13"/>
      <c r="AB40" s="13"/>
      <c r="AC40" s="13"/>
      <c r="AD40" s="13"/>
      <c r="AE40" s="12"/>
      <c r="AF40" s="12"/>
      <c r="AG40" s="12"/>
      <c r="AH40" s="52"/>
    </row>
    <row r="41" spans="1:34" x14ac:dyDescent="0.3">
      <c r="A41" s="51">
        <f t="shared" si="5"/>
        <v>36</v>
      </c>
      <c r="B41" s="3" t="s">
        <v>1404</v>
      </c>
      <c r="C41" s="3"/>
      <c r="D41" s="3"/>
      <c r="E41" s="28"/>
      <c r="F41" s="259">
        <v>0</v>
      </c>
      <c r="G41" s="206">
        <v>1</v>
      </c>
      <c r="H41" s="206">
        <v>0</v>
      </c>
      <c r="I41" s="206">
        <v>0</v>
      </c>
      <c r="J41" s="206">
        <v>0</v>
      </c>
      <c r="K41" s="149">
        <v>0</v>
      </c>
      <c r="L41" s="149">
        <v>0</v>
      </c>
      <c r="M41" s="35">
        <f t="shared" si="6"/>
        <v>1</v>
      </c>
      <c r="N41" s="50" t="str">
        <f t="shared" si="1"/>
        <v>NI</v>
      </c>
      <c r="O41" s="177">
        <v>0</v>
      </c>
      <c r="P41" s="136">
        <v>0</v>
      </c>
      <c r="Q41" s="149">
        <v>0</v>
      </c>
      <c r="R41" s="149">
        <v>0</v>
      </c>
      <c r="S41" s="136">
        <v>0</v>
      </c>
      <c r="T41" s="149">
        <v>0</v>
      </c>
      <c r="U41" s="149">
        <v>0</v>
      </c>
      <c r="V41" s="35">
        <f t="shared" si="7"/>
        <v>0</v>
      </c>
      <c r="W41" s="50" t="str">
        <f t="shared" si="4"/>
        <v>-</v>
      </c>
      <c r="X41" s="51"/>
      <c r="Y41" s="13"/>
      <c r="Z41" s="13"/>
      <c r="AA41" s="13"/>
      <c r="AB41" s="13"/>
      <c r="AC41" s="13"/>
      <c r="AD41" s="13"/>
      <c r="AE41" s="13"/>
      <c r="AF41" s="13"/>
      <c r="AG41" s="13"/>
      <c r="AH41" s="52"/>
    </row>
    <row r="42" spans="1:34" x14ac:dyDescent="0.3">
      <c r="A42" s="51">
        <f t="shared" si="5"/>
        <v>37</v>
      </c>
      <c r="B42" s="3" t="s">
        <v>1396</v>
      </c>
      <c r="C42" s="3"/>
      <c r="D42" s="3"/>
      <c r="E42" s="28"/>
      <c r="F42" s="259">
        <v>1</v>
      </c>
      <c r="G42" s="206">
        <v>0</v>
      </c>
      <c r="H42" s="206">
        <v>0</v>
      </c>
      <c r="I42" s="206">
        <v>0</v>
      </c>
      <c r="J42" s="206">
        <v>0</v>
      </c>
      <c r="K42" s="149">
        <v>0</v>
      </c>
      <c r="L42" s="149">
        <v>0</v>
      </c>
      <c r="M42" s="35">
        <f t="shared" si="6"/>
        <v>1</v>
      </c>
      <c r="N42" s="50" t="str">
        <f t="shared" si="1"/>
        <v>NI</v>
      </c>
      <c r="O42" s="177">
        <v>0</v>
      </c>
      <c r="P42" s="136">
        <v>0</v>
      </c>
      <c r="Q42" s="149">
        <v>0</v>
      </c>
      <c r="R42" s="149">
        <v>0</v>
      </c>
      <c r="S42" s="136">
        <v>0</v>
      </c>
      <c r="T42" s="149">
        <v>0</v>
      </c>
      <c r="U42" s="149">
        <v>0</v>
      </c>
      <c r="V42" s="35">
        <f t="shared" si="7"/>
        <v>0</v>
      </c>
      <c r="W42" s="50" t="str">
        <f t="shared" si="4"/>
        <v>-</v>
      </c>
      <c r="X42" s="53"/>
      <c r="Y42" s="13"/>
      <c r="Z42" s="13"/>
      <c r="AA42" s="13"/>
      <c r="AB42" s="13"/>
      <c r="AC42" s="13"/>
      <c r="AD42" s="13"/>
      <c r="AE42" s="12"/>
      <c r="AF42" s="12"/>
      <c r="AG42" s="12"/>
      <c r="AH42" s="28"/>
    </row>
    <row r="43" spans="1:34" x14ac:dyDescent="0.3">
      <c r="A43" s="51">
        <f t="shared" si="5"/>
        <v>38</v>
      </c>
      <c r="B43" s="3" t="s">
        <v>1292</v>
      </c>
      <c r="C43" s="3"/>
      <c r="D43" s="3"/>
      <c r="E43" s="28"/>
      <c r="F43" s="259">
        <v>0</v>
      </c>
      <c r="G43" s="206">
        <v>0</v>
      </c>
      <c r="H43" s="206">
        <v>0</v>
      </c>
      <c r="I43" s="206">
        <v>0</v>
      </c>
      <c r="J43" s="206">
        <v>0</v>
      </c>
      <c r="K43" s="149">
        <v>0</v>
      </c>
      <c r="L43" s="149">
        <v>0</v>
      </c>
      <c r="M43" s="35">
        <f t="shared" si="6"/>
        <v>0</v>
      </c>
      <c r="N43" s="50" t="str">
        <f t="shared" si="1"/>
        <v>-</v>
      </c>
      <c r="O43" s="177">
        <v>0</v>
      </c>
      <c r="P43" s="136">
        <v>0</v>
      </c>
      <c r="Q43" s="149">
        <v>0</v>
      </c>
      <c r="R43" s="149">
        <v>1</v>
      </c>
      <c r="S43" s="136">
        <v>0</v>
      </c>
      <c r="T43" s="149">
        <v>0</v>
      </c>
      <c r="U43" s="149">
        <v>0</v>
      </c>
      <c r="V43" s="35">
        <f t="shared" si="7"/>
        <v>1</v>
      </c>
      <c r="W43" s="50" t="str">
        <f t="shared" si="4"/>
        <v>NI</v>
      </c>
      <c r="X43" s="51"/>
      <c r="Y43" s="13"/>
      <c r="Z43" s="13"/>
      <c r="AA43" s="13"/>
      <c r="AB43" s="13"/>
      <c r="AC43" s="13"/>
      <c r="AD43" s="13"/>
      <c r="AE43" s="13"/>
      <c r="AF43" s="13"/>
      <c r="AG43" s="13"/>
      <c r="AH43" s="52"/>
    </row>
    <row r="44" spans="1:34" x14ac:dyDescent="0.3">
      <c r="A44" s="51">
        <f t="shared" si="5"/>
        <v>39</v>
      </c>
      <c r="B44" s="3" t="s">
        <v>1294</v>
      </c>
      <c r="C44" s="3"/>
      <c r="D44" s="3"/>
      <c r="E44" s="28"/>
      <c r="F44" s="259">
        <v>0</v>
      </c>
      <c r="G44" s="206">
        <v>0</v>
      </c>
      <c r="H44" s="206">
        <v>0</v>
      </c>
      <c r="I44" s="206">
        <v>0</v>
      </c>
      <c r="J44" s="206">
        <v>1</v>
      </c>
      <c r="K44" s="149">
        <v>0</v>
      </c>
      <c r="L44" s="149">
        <v>0</v>
      </c>
      <c r="M44" s="35">
        <f t="shared" si="6"/>
        <v>1</v>
      </c>
      <c r="N44" s="50" t="str">
        <f t="shared" si="1"/>
        <v>NI</v>
      </c>
      <c r="O44" s="177">
        <v>0</v>
      </c>
      <c r="P44" s="136">
        <v>0</v>
      </c>
      <c r="Q44" s="149">
        <v>0</v>
      </c>
      <c r="R44" s="149">
        <v>1</v>
      </c>
      <c r="S44" s="136">
        <v>0</v>
      </c>
      <c r="T44" s="149">
        <v>0</v>
      </c>
      <c r="U44" s="149">
        <v>0</v>
      </c>
      <c r="V44" s="35">
        <f t="shared" si="7"/>
        <v>1</v>
      </c>
      <c r="W44" s="50" t="str">
        <f t="shared" si="4"/>
        <v>NI</v>
      </c>
      <c r="X44" s="51"/>
      <c r="Y44" s="13"/>
      <c r="Z44" s="13"/>
      <c r="AA44" s="13"/>
      <c r="AB44" s="13"/>
      <c r="AC44" s="13"/>
      <c r="AD44" s="13"/>
      <c r="AE44" s="12"/>
      <c r="AF44" s="13"/>
      <c r="AG44" s="13"/>
      <c r="AH44" s="52"/>
    </row>
    <row r="45" spans="1:34" x14ac:dyDescent="0.3">
      <c r="A45" s="51">
        <f t="shared" si="5"/>
        <v>40</v>
      </c>
      <c r="B45" s="3" t="s">
        <v>1418</v>
      </c>
      <c r="C45" s="3"/>
      <c r="D45" s="3"/>
      <c r="E45" s="28"/>
      <c r="F45" s="259">
        <v>0</v>
      </c>
      <c r="G45" s="206">
        <v>0</v>
      </c>
      <c r="H45" s="206">
        <v>0</v>
      </c>
      <c r="I45" s="206">
        <v>0</v>
      </c>
      <c r="J45" s="206">
        <v>0</v>
      </c>
      <c r="K45" s="149">
        <v>0</v>
      </c>
      <c r="L45" s="149">
        <v>0</v>
      </c>
      <c r="M45" s="35">
        <f t="shared" si="6"/>
        <v>0</v>
      </c>
      <c r="N45" s="50" t="str">
        <f t="shared" si="1"/>
        <v>-</v>
      </c>
      <c r="O45" s="177">
        <v>0</v>
      </c>
      <c r="P45" s="136">
        <v>0</v>
      </c>
      <c r="Q45" s="149">
        <v>0</v>
      </c>
      <c r="R45" s="149">
        <v>0</v>
      </c>
      <c r="S45" s="136">
        <v>0</v>
      </c>
      <c r="T45" s="149">
        <v>0</v>
      </c>
      <c r="U45" s="149">
        <v>0</v>
      </c>
      <c r="V45" s="35">
        <f t="shared" si="7"/>
        <v>0</v>
      </c>
      <c r="W45" s="50" t="str">
        <f t="shared" si="4"/>
        <v>-</v>
      </c>
      <c r="X45" s="51"/>
      <c r="Y45" s="13"/>
      <c r="Z45" s="13"/>
      <c r="AA45" s="13"/>
      <c r="AB45" s="13"/>
      <c r="AC45" s="13"/>
      <c r="AD45" s="12"/>
      <c r="AE45" s="13"/>
      <c r="AF45" s="13"/>
      <c r="AG45" s="13"/>
      <c r="AH45" s="52"/>
    </row>
    <row r="46" spans="1:34" x14ac:dyDescent="0.3">
      <c r="A46" s="51">
        <f t="shared" si="5"/>
        <v>41</v>
      </c>
      <c r="B46" s="3" t="s">
        <v>1415</v>
      </c>
      <c r="C46" s="3"/>
      <c r="D46" s="3"/>
      <c r="E46" s="28"/>
      <c r="F46" s="259">
        <v>0</v>
      </c>
      <c r="G46" s="206">
        <v>0</v>
      </c>
      <c r="H46" s="206">
        <v>0</v>
      </c>
      <c r="I46" s="206">
        <v>0</v>
      </c>
      <c r="J46" s="206">
        <v>1</v>
      </c>
      <c r="K46" s="149">
        <v>0</v>
      </c>
      <c r="L46" s="149">
        <v>0</v>
      </c>
      <c r="M46" s="35">
        <f t="shared" si="6"/>
        <v>1</v>
      </c>
      <c r="N46" s="50" t="str">
        <f t="shared" si="1"/>
        <v>NI</v>
      </c>
      <c r="O46" s="177">
        <v>0</v>
      </c>
      <c r="P46" s="136">
        <v>0</v>
      </c>
      <c r="Q46" s="149">
        <v>0</v>
      </c>
      <c r="R46" s="149">
        <v>0</v>
      </c>
      <c r="S46" s="136">
        <v>0</v>
      </c>
      <c r="T46" s="149">
        <v>0</v>
      </c>
      <c r="U46" s="149">
        <v>0</v>
      </c>
      <c r="V46" s="35">
        <f t="shared" si="7"/>
        <v>0</v>
      </c>
      <c r="W46" s="50" t="str">
        <f t="shared" si="4"/>
        <v>-</v>
      </c>
      <c r="X46" s="51"/>
      <c r="Y46" s="13"/>
      <c r="Z46" s="13"/>
      <c r="AA46" s="13"/>
      <c r="AB46" s="13"/>
      <c r="AC46" s="13"/>
      <c r="AD46" s="13"/>
      <c r="AE46" s="13"/>
      <c r="AF46" s="12"/>
      <c r="AG46" s="12"/>
      <c r="AH46" s="52"/>
    </row>
    <row r="47" spans="1:34" x14ac:dyDescent="0.3">
      <c r="A47" s="51">
        <f t="shared" si="5"/>
        <v>42</v>
      </c>
      <c r="B47" s="3" t="s">
        <v>1407</v>
      </c>
      <c r="C47" s="3"/>
      <c r="D47" s="3"/>
      <c r="E47" s="28"/>
      <c r="F47" s="259">
        <v>0</v>
      </c>
      <c r="G47" s="206">
        <v>0</v>
      </c>
      <c r="H47" s="206">
        <v>0</v>
      </c>
      <c r="I47" s="206">
        <v>0</v>
      </c>
      <c r="J47" s="206">
        <v>0</v>
      </c>
      <c r="K47" s="149">
        <v>0</v>
      </c>
      <c r="L47" s="149">
        <v>0</v>
      </c>
      <c r="M47" s="35">
        <f t="shared" si="6"/>
        <v>0</v>
      </c>
      <c r="N47" s="50" t="str">
        <f t="shared" si="1"/>
        <v>-</v>
      </c>
      <c r="O47" s="177">
        <v>0</v>
      </c>
      <c r="P47" s="136">
        <v>0</v>
      </c>
      <c r="Q47" s="149">
        <v>0</v>
      </c>
      <c r="R47" s="149">
        <v>0</v>
      </c>
      <c r="S47" s="136">
        <v>0</v>
      </c>
      <c r="T47" s="149">
        <v>0</v>
      </c>
      <c r="U47" s="149">
        <v>0</v>
      </c>
      <c r="V47" s="35">
        <f t="shared" si="7"/>
        <v>0</v>
      </c>
      <c r="W47" s="50" t="str">
        <f t="shared" si="4"/>
        <v>-</v>
      </c>
      <c r="X47" s="51"/>
      <c r="Y47" s="13"/>
      <c r="Z47" s="13"/>
      <c r="AA47" s="13"/>
      <c r="AB47" s="13"/>
      <c r="AC47" s="13"/>
      <c r="AD47" s="13"/>
      <c r="AE47" s="12"/>
      <c r="AF47" s="13"/>
      <c r="AG47" s="13"/>
      <c r="AH47" s="52"/>
    </row>
    <row r="48" spans="1:34" x14ac:dyDescent="0.3">
      <c r="A48" s="51">
        <f t="shared" si="5"/>
        <v>43</v>
      </c>
      <c r="B48" s="3" t="s">
        <v>1421</v>
      </c>
      <c r="C48" s="3"/>
      <c r="D48" s="3"/>
      <c r="E48" s="28"/>
      <c r="F48" s="259">
        <v>0</v>
      </c>
      <c r="G48" s="206">
        <v>0</v>
      </c>
      <c r="H48" s="206">
        <v>0</v>
      </c>
      <c r="I48" s="206">
        <v>0</v>
      </c>
      <c r="J48" s="206">
        <v>0</v>
      </c>
      <c r="K48" s="149">
        <v>0</v>
      </c>
      <c r="L48" s="149">
        <v>1</v>
      </c>
      <c r="M48" s="35">
        <f t="shared" si="6"/>
        <v>1</v>
      </c>
      <c r="N48" s="50" t="str">
        <f t="shared" si="1"/>
        <v>NI</v>
      </c>
      <c r="O48" s="177">
        <v>0</v>
      </c>
      <c r="P48" s="136">
        <v>0</v>
      </c>
      <c r="Q48" s="149">
        <v>0</v>
      </c>
      <c r="R48" s="149">
        <v>0</v>
      </c>
      <c r="S48" s="136">
        <v>0</v>
      </c>
      <c r="T48" s="149">
        <v>0</v>
      </c>
      <c r="U48" s="149">
        <v>0</v>
      </c>
      <c r="V48" s="35">
        <f t="shared" si="7"/>
        <v>0</v>
      </c>
      <c r="W48" s="50" t="str">
        <f t="shared" si="4"/>
        <v>-</v>
      </c>
      <c r="X48" s="51"/>
      <c r="Y48" s="13"/>
      <c r="Z48" s="13"/>
      <c r="AA48" s="13"/>
      <c r="AB48" s="13"/>
      <c r="AC48" s="13"/>
      <c r="AD48" s="13"/>
      <c r="AE48" s="13"/>
      <c r="AF48" s="13"/>
      <c r="AG48" s="13"/>
      <c r="AH48" s="52"/>
    </row>
    <row r="49" spans="1:34" x14ac:dyDescent="0.3">
      <c r="A49" s="51">
        <f t="shared" si="5"/>
        <v>44</v>
      </c>
      <c r="B49" s="3" t="s">
        <v>1285</v>
      </c>
      <c r="C49" s="3"/>
      <c r="D49" s="3"/>
      <c r="E49" s="28"/>
      <c r="F49" s="259">
        <v>0</v>
      </c>
      <c r="G49" s="206">
        <v>0</v>
      </c>
      <c r="H49" s="206">
        <v>0</v>
      </c>
      <c r="I49" s="206">
        <v>0</v>
      </c>
      <c r="J49" s="206">
        <v>0</v>
      </c>
      <c r="K49" s="149">
        <v>0</v>
      </c>
      <c r="L49" s="149">
        <v>0</v>
      </c>
      <c r="M49" s="35">
        <f t="shared" si="6"/>
        <v>0</v>
      </c>
      <c r="N49" s="50" t="str">
        <f t="shared" si="1"/>
        <v>-</v>
      </c>
      <c r="O49" s="177">
        <v>0</v>
      </c>
      <c r="P49" s="136">
        <v>0</v>
      </c>
      <c r="Q49" s="149">
        <v>0</v>
      </c>
      <c r="R49" s="149">
        <v>1</v>
      </c>
      <c r="S49" s="136">
        <v>0</v>
      </c>
      <c r="T49" s="149">
        <v>0</v>
      </c>
      <c r="U49" s="149">
        <v>0</v>
      </c>
      <c r="V49" s="35">
        <f t="shared" si="7"/>
        <v>1</v>
      </c>
      <c r="W49" s="50" t="str">
        <f t="shared" si="4"/>
        <v>NI</v>
      </c>
      <c r="X49" s="53"/>
      <c r="Y49" s="13"/>
      <c r="Z49" s="13"/>
      <c r="AA49" s="13"/>
      <c r="AB49" s="13"/>
      <c r="AC49" s="13"/>
      <c r="AD49" s="12"/>
      <c r="AE49" s="12"/>
      <c r="AF49" s="12"/>
      <c r="AG49" s="12"/>
      <c r="AH49" s="52"/>
    </row>
    <row r="50" spans="1:34" x14ac:dyDescent="0.3">
      <c r="A50" s="51">
        <f t="shared" si="5"/>
        <v>45</v>
      </c>
      <c r="B50" s="3" t="s">
        <v>1395</v>
      </c>
      <c r="C50" s="3"/>
      <c r="D50" s="3"/>
      <c r="E50" s="28"/>
      <c r="F50" s="259">
        <v>1</v>
      </c>
      <c r="G50" s="206">
        <v>0</v>
      </c>
      <c r="H50" s="206">
        <v>0</v>
      </c>
      <c r="I50" s="206">
        <v>0</v>
      </c>
      <c r="J50" s="206">
        <v>1</v>
      </c>
      <c r="K50" s="149">
        <v>0</v>
      </c>
      <c r="L50" s="149">
        <v>0</v>
      </c>
      <c r="M50" s="35">
        <f t="shared" si="6"/>
        <v>2</v>
      </c>
      <c r="N50" s="50" t="str">
        <f t="shared" si="1"/>
        <v>O</v>
      </c>
      <c r="O50" s="177">
        <v>0</v>
      </c>
      <c r="P50" s="136">
        <v>0</v>
      </c>
      <c r="Q50" s="149">
        <v>0</v>
      </c>
      <c r="R50" s="149">
        <v>0</v>
      </c>
      <c r="S50" s="136">
        <v>0</v>
      </c>
      <c r="T50" s="149">
        <v>0</v>
      </c>
      <c r="U50" s="149">
        <v>0</v>
      </c>
      <c r="V50" s="35">
        <f t="shared" si="7"/>
        <v>0</v>
      </c>
      <c r="W50" s="50" t="str">
        <f t="shared" si="4"/>
        <v>-</v>
      </c>
      <c r="X50" s="53"/>
      <c r="Y50" s="13"/>
      <c r="Z50" s="13"/>
      <c r="AA50" s="13"/>
      <c r="AB50" s="13"/>
      <c r="AC50" s="13"/>
      <c r="AD50" s="13"/>
      <c r="AE50" s="12"/>
      <c r="AF50" s="13"/>
      <c r="AG50" s="13"/>
      <c r="AH50" s="52"/>
    </row>
    <row r="51" spans="1:34" x14ac:dyDescent="0.3">
      <c r="A51" s="51">
        <f t="shared" si="5"/>
        <v>46</v>
      </c>
      <c r="B51" s="3" t="s">
        <v>1282</v>
      </c>
      <c r="C51" s="3"/>
      <c r="D51" s="3"/>
      <c r="E51" s="28"/>
      <c r="F51" s="259">
        <v>0</v>
      </c>
      <c r="G51" s="206">
        <v>0</v>
      </c>
      <c r="H51" s="206">
        <v>0</v>
      </c>
      <c r="I51" s="206">
        <v>0</v>
      </c>
      <c r="J51" s="206">
        <v>0</v>
      </c>
      <c r="K51" s="149">
        <v>1</v>
      </c>
      <c r="L51" s="149">
        <v>0</v>
      </c>
      <c r="M51" s="35">
        <f t="shared" si="6"/>
        <v>1</v>
      </c>
      <c r="N51" s="50" t="str">
        <f t="shared" si="1"/>
        <v>NI</v>
      </c>
      <c r="O51" s="177">
        <v>0</v>
      </c>
      <c r="P51" s="136">
        <v>1</v>
      </c>
      <c r="Q51" s="149">
        <v>0</v>
      </c>
      <c r="R51" s="149">
        <v>0</v>
      </c>
      <c r="S51" s="136">
        <v>0</v>
      </c>
      <c r="T51" s="149">
        <v>0</v>
      </c>
      <c r="U51" s="149">
        <v>0</v>
      </c>
      <c r="V51" s="35">
        <f t="shared" si="7"/>
        <v>1</v>
      </c>
      <c r="W51" s="50" t="str">
        <f t="shared" si="4"/>
        <v>NI</v>
      </c>
      <c r="X51" s="51"/>
      <c r="Y51" s="13"/>
      <c r="Z51" s="13"/>
      <c r="AA51" s="13"/>
      <c r="AB51" s="13"/>
      <c r="AC51" s="13"/>
      <c r="AD51" s="13"/>
      <c r="AE51" s="13"/>
      <c r="AF51" s="13"/>
      <c r="AG51" s="13"/>
      <c r="AH51" s="52"/>
    </row>
    <row r="52" spans="1:34" x14ac:dyDescent="0.3">
      <c r="A52" s="51">
        <f t="shared" si="5"/>
        <v>47</v>
      </c>
      <c r="B52" s="3" t="s">
        <v>1408</v>
      </c>
      <c r="C52" s="3"/>
      <c r="D52" s="3"/>
      <c r="E52" s="28"/>
      <c r="F52" s="259">
        <v>0</v>
      </c>
      <c r="G52" s="206">
        <v>0</v>
      </c>
      <c r="H52" s="206">
        <v>0</v>
      </c>
      <c r="I52" s="206">
        <v>1</v>
      </c>
      <c r="J52" s="206">
        <v>0</v>
      </c>
      <c r="K52" s="149">
        <v>0</v>
      </c>
      <c r="L52" s="149">
        <v>0</v>
      </c>
      <c r="M52" s="35">
        <f t="shared" si="6"/>
        <v>1</v>
      </c>
      <c r="N52" s="50" t="str">
        <f t="shared" si="1"/>
        <v>NI</v>
      </c>
      <c r="O52" s="177">
        <v>0</v>
      </c>
      <c r="P52" s="136">
        <v>0</v>
      </c>
      <c r="Q52" s="149">
        <v>0</v>
      </c>
      <c r="R52" s="149">
        <v>0</v>
      </c>
      <c r="S52" s="136">
        <v>0</v>
      </c>
      <c r="T52" s="149">
        <v>0</v>
      </c>
      <c r="U52" s="149">
        <v>0</v>
      </c>
      <c r="V52" s="35">
        <f t="shared" si="7"/>
        <v>0</v>
      </c>
      <c r="W52" s="50" t="str">
        <f t="shared" si="4"/>
        <v>-</v>
      </c>
      <c r="X52" s="51"/>
      <c r="Y52" s="13"/>
      <c r="Z52" s="13"/>
      <c r="AA52" s="13"/>
      <c r="AB52" s="13"/>
      <c r="AC52" s="13"/>
      <c r="AD52" s="13"/>
      <c r="AE52" s="13"/>
      <c r="AF52" s="13"/>
      <c r="AG52" s="13"/>
      <c r="AH52" s="52"/>
    </row>
    <row r="53" spans="1:34" x14ac:dyDescent="0.3">
      <c r="A53" s="51">
        <f t="shared" si="5"/>
        <v>48</v>
      </c>
      <c r="B53" s="3" t="s">
        <v>1409</v>
      </c>
      <c r="C53" s="3"/>
      <c r="D53" s="3"/>
      <c r="E53" s="28"/>
      <c r="F53" s="259">
        <v>0</v>
      </c>
      <c r="G53" s="206">
        <v>0</v>
      </c>
      <c r="H53" s="206">
        <v>0</v>
      </c>
      <c r="I53" s="206">
        <v>1</v>
      </c>
      <c r="J53" s="206">
        <v>0</v>
      </c>
      <c r="K53" s="149">
        <v>0</v>
      </c>
      <c r="L53" s="149">
        <v>0</v>
      </c>
      <c r="M53" s="35">
        <f t="shared" si="6"/>
        <v>1</v>
      </c>
      <c r="N53" s="50" t="str">
        <f t="shared" si="1"/>
        <v>NI</v>
      </c>
      <c r="O53" s="177">
        <v>0</v>
      </c>
      <c r="P53" s="136">
        <v>0</v>
      </c>
      <c r="Q53" s="149">
        <v>0</v>
      </c>
      <c r="R53" s="149">
        <v>0</v>
      </c>
      <c r="S53" s="136">
        <v>0</v>
      </c>
      <c r="T53" s="149">
        <v>0</v>
      </c>
      <c r="U53" s="149">
        <v>0</v>
      </c>
      <c r="V53" s="35">
        <f t="shared" si="7"/>
        <v>0</v>
      </c>
      <c r="W53" s="50" t="str">
        <f t="shared" si="4"/>
        <v>-</v>
      </c>
      <c r="X53" s="51"/>
      <c r="Y53" s="13"/>
      <c r="Z53" s="13"/>
      <c r="AA53" s="13"/>
      <c r="AB53" s="13"/>
      <c r="AC53" s="13"/>
      <c r="AD53" s="12"/>
      <c r="AE53" s="13"/>
      <c r="AF53" s="13"/>
      <c r="AG53" s="13"/>
      <c r="AH53" s="52"/>
    </row>
    <row r="54" spans="1:34" x14ac:dyDescent="0.3">
      <c r="A54" s="51">
        <f t="shared" si="5"/>
        <v>49</v>
      </c>
      <c r="B54" s="3" t="s">
        <v>1398</v>
      </c>
      <c r="C54" s="3"/>
      <c r="D54" s="3"/>
      <c r="E54" s="28"/>
      <c r="F54" s="259">
        <v>0</v>
      </c>
      <c r="G54" s="206">
        <v>1</v>
      </c>
      <c r="H54" s="206">
        <v>0</v>
      </c>
      <c r="I54" s="206">
        <v>0</v>
      </c>
      <c r="J54" s="206">
        <v>0</v>
      </c>
      <c r="K54" s="149">
        <v>0</v>
      </c>
      <c r="L54" s="149">
        <v>0</v>
      </c>
      <c r="M54" s="35">
        <f t="shared" si="6"/>
        <v>1</v>
      </c>
      <c r="N54" s="50" t="str">
        <f t="shared" si="1"/>
        <v>NI</v>
      </c>
      <c r="O54" s="177">
        <v>0</v>
      </c>
      <c r="P54" s="136">
        <v>0</v>
      </c>
      <c r="Q54" s="149">
        <v>0</v>
      </c>
      <c r="R54" s="149">
        <v>0</v>
      </c>
      <c r="S54" s="136">
        <v>0</v>
      </c>
      <c r="T54" s="149">
        <v>0</v>
      </c>
      <c r="U54" s="149">
        <v>0</v>
      </c>
      <c r="V54" s="35">
        <f t="shared" si="7"/>
        <v>0</v>
      </c>
      <c r="W54" s="50" t="str">
        <f t="shared" si="4"/>
        <v>-</v>
      </c>
      <c r="X54" s="51"/>
      <c r="Y54" s="13"/>
      <c r="Z54" s="13"/>
      <c r="AA54" s="13"/>
      <c r="AB54" s="13"/>
      <c r="AC54" s="13"/>
      <c r="AD54" s="13"/>
      <c r="AE54" s="13"/>
      <c r="AF54" s="13"/>
      <c r="AG54" s="13"/>
      <c r="AH54" s="52"/>
    </row>
    <row r="55" spans="1:34" x14ac:dyDescent="0.3">
      <c r="A55" s="51">
        <f t="shared" si="5"/>
        <v>50</v>
      </c>
      <c r="B55" s="3" t="s">
        <v>1403</v>
      </c>
      <c r="C55" s="3"/>
      <c r="D55" s="3"/>
      <c r="E55" s="28"/>
      <c r="F55" s="259">
        <v>0</v>
      </c>
      <c r="G55" s="206">
        <v>1</v>
      </c>
      <c r="H55" s="206">
        <v>0</v>
      </c>
      <c r="I55" s="206">
        <v>0</v>
      </c>
      <c r="J55" s="206">
        <v>0</v>
      </c>
      <c r="K55" s="149">
        <v>0</v>
      </c>
      <c r="L55" s="149">
        <v>0</v>
      </c>
      <c r="M55" s="35">
        <f t="shared" si="6"/>
        <v>1</v>
      </c>
      <c r="N55" s="50" t="str">
        <f t="shared" si="1"/>
        <v>NI</v>
      </c>
      <c r="O55" s="177">
        <v>0</v>
      </c>
      <c r="P55" s="136">
        <v>0</v>
      </c>
      <c r="Q55" s="149">
        <v>0</v>
      </c>
      <c r="R55" s="149">
        <v>0</v>
      </c>
      <c r="S55" s="136">
        <v>0</v>
      </c>
      <c r="T55" s="149">
        <v>0</v>
      </c>
      <c r="U55" s="149">
        <v>0</v>
      </c>
      <c r="V55" s="35">
        <f t="shared" si="7"/>
        <v>0</v>
      </c>
      <c r="W55" s="50" t="str">
        <f t="shared" si="4"/>
        <v>-</v>
      </c>
      <c r="X55" s="51"/>
      <c r="Y55" s="13"/>
      <c r="Z55" s="13"/>
      <c r="AA55" s="13"/>
      <c r="AB55" s="13"/>
      <c r="AC55" s="13"/>
      <c r="AD55" s="13"/>
      <c r="AE55" s="13"/>
      <c r="AF55" s="13"/>
      <c r="AG55" s="13"/>
      <c r="AH55" s="52"/>
    </row>
    <row r="56" spans="1:34" x14ac:dyDescent="0.3">
      <c r="A56" s="51">
        <f t="shared" si="5"/>
        <v>51</v>
      </c>
      <c r="B56" s="3" t="s">
        <v>1308</v>
      </c>
      <c r="C56" s="3"/>
      <c r="D56" s="3"/>
      <c r="E56" s="28"/>
      <c r="F56" s="259">
        <v>0</v>
      </c>
      <c r="G56" s="206">
        <v>0</v>
      </c>
      <c r="H56" s="206">
        <v>0</v>
      </c>
      <c r="I56" s="206">
        <v>0</v>
      </c>
      <c r="J56" s="206">
        <v>0</v>
      </c>
      <c r="K56" s="149">
        <v>0</v>
      </c>
      <c r="L56" s="149">
        <v>0</v>
      </c>
      <c r="M56" s="35">
        <f t="shared" si="6"/>
        <v>0</v>
      </c>
      <c r="N56" s="50" t="str">
        <f t="shared" si="1"/>
        <v>-</v>
      </c>
      <c r="O56" s="177">
        <v>0</v>
      </c>
      <c r="P56" s="136">
        <v>0</v>
      </c>
      <c r="Q56" s="149">
        <v>0</v>
      </c>
      <c r="R56" s="149">
        <v>0</v>
      </c>
      <c r="S56" s="136">
        <v>1</v>
      </c>
      <c r="T56" s="149">
        <v>1</v>
      </c>
      <c r="U56" s="149">
        <v>0</v>
      </c>
      <c r="V56" s="35">
        <f t="shared" si="7"/>
        <v>2</v>
      </c>
      <c r="W56" s="50" t="str">
        <f t="shared" si="4"/>
        <v>O</v>
      </c>
      <c r="X56" s="51"/>
      <c r="Y56" s="13"/>
      <c r="Z56" s="13"/>
      <c r="AA56" s="13"/>
      <c r="AB56" s="13"/>
      <c r="AC56" s="13"/>
      <c r="AD56" s="12"/>
      <c r="AE56" s="13"/>
      <c r="AF56" s="13"/>
      <c r="AG56" s="13"/>
      <c r="AH56" s="52"/>
    </row>
    <row r="57" spans="1:34" x14ac:dyDescent="0.3">
      <c r="A57" s="51">
        <f t="shared" si="5"/>
        <v>52</v>
      </c>
      <c r="B57" s="3" t="s">
        <v>1311</v>
      </c>
      <c r="C57" s="3"/>
      <c r="D57" s="3"/>
      <c r="E57" s="28"/>
      <c r="F57" s="259">
        <v>0</v>
      </c>
      <c r="G57" s="206">
        <v>0</v>
      </c>
      <c r="H57" s="206">
        <v>0</v>
      </c>
      <c r="I57" s="206">
        <v>0</v>
      </c>
      <c r="J57" s="206">
        <v>0</v>
      </c>
      <c r="K57" s="149">
        <v>0</v>
      </c>
      <c r="L57" s="149">
        <v>0</v>
      </c>
      <c r="M57" s="35">
        <f t="shared" si="6"/>
        <v>0</v>
      </c>
      <c r="N57" s="50" t="str">
        <f t="shared" si="1"/>
        <v>-</v>
      </c>
      <c r="O57" s="177">
        <v>0</v>
      </c>
      <c r="P57" s="136">
        <v>0</v>
      </c>
      <c r="Q57" s="149">
        <v>0</v>
      </c>
      <c r="R57" s="149">
        <v>0</v>
      </c>
      <c r="S57" s="136">
        <v>0</v>
      </c>
      <c r="T57" s="149">
        <v>1</v>
      </c>
      <c r="U57" s="149">
        <v>0</v>
      </c>
      <c r="V57" s="35">
        <f t="shared" si="7"/>
        <v>1</v>
      </c>
      <c r="W57" s="50" t="str">
        <f t="shared" si="4"/>
        <v>NI</v>
      </c>
      <c r="X57" s="53"/>
      <c r="Y57" s="13"/>
      <c r="Z57" s="13"/>
      <c r="AA57" s="13"/>
      <c r="AB57" s="13"/>
      <c r="AC57" s="13"/>
      <c r="AD57" s="13"/>
      <c r="AE57" s="12"/>
      <c r="AF57" s="13"/>
      <c r="AG57" s="13"/>
      <c r="AH57" s="52"/>
    </row>
    <row r="58" spans="1:34" x14ac:dyDescent="0.3">
      <c r="A58" s="51">
        <f t="shared" si="5"/>
        <v>53</v>
      </c>
      <c r="B58" s="3" t="s">
        <v>1400</v>
      </c>
      <c r="C58" s="3"/>
      <c r="D58" s="3"/>
      <c r="E58" s="28"/>
      <c r="F58" s="259">
        <v>0</v>
      </c>
      <c r="G58" s="206">
        <v>1</v>
      </c>
      <c r="H58" s="206">
        <v>0</v>
      </c>
      <c r="I58" s="206">
        <v>0</v>
      </c>
      <c r="J58" s="206">
        <v>0</v>
      </c>
      <c r="K58" s="149">
        <v>0</v>
      </c>
      <c r="L58" s="149">
        <v>0</v>
      </c>
      <c r="M58" s="35">
        <f t="shared" si="6"/>
        <v>1</v>
      </c>
      <c r="N58" s="50" t="str">
        <f t="shared" si="1"/>
        <v>NI</v>
      </c>
      <c r="O58" s="177">
        <v>0</v>
      </c>
      <c r="P58" s="136">
        <v>0</v>
      </c>
      <c r="Q58" s="149">
        <v>0</v>
      </c>
      <c r="R58" s="149">
        <v>0</v>
      </c>
      <c r="S58" s="136">
        <v>0</v>
      </c>
      <c r="T58" s="149">
        <v>0</v>
      </c>
      <c r="U58" s="149">
        <v>0</v>
      </c>
      <c r="V58" s="35">
        <f t="shared" si="7"/>
        <v>0</v>
      </c>
      <c r="W58" s="50" t="str">
        <f t="shared" si="4"/>
        <v>-</v>
      </c>
      <c r="X58" s="51"/>
      <c r="Y58" s="13"/>
      <c r="Z58" s="13"/>
      <c r="AA58" s="13"/>
      <c r="AB58" s="13"/>
      <c r="AC58" s="13"/>
      <c r="AD58" s="13"/>
      <c r="AE58" s="13"/>
      <c r="AF58" s="13"/>
      <c r="AG58" s="13"/>
      <c r="AH58" s="52"/>
    </row>
    <row r="59" spans="1:34" x14ac:dyDescent="0.3">
      <c r="A59" s="51">
        <f t="shared" si="5"/>
        <v>54</v>
      </c>
      <c r="B59" s="3" t="s">
        <v>1287</v>
      </c>
      <c r="C59" s="3"/>
      <c r="D59" s="3"/>
      <c r="E59" s="28"/>
      <c r="F59" s="259">
        <v>0</v>
      </c>
      <c r="G59" s="206">
        <v>1</v>
      </c>
      <c r="H59" s="206">
        <v>0</v>
      </c>
      <c r="I59" s="206">
        <v>1</v>
      </c>
      <c r="J59" s="206">
        <v>1</v>
      </c>
      <c r="K59" s="149">
        <v>0</v>
      </c>
      <c r="L59" s="149">
        <v>1</v>
      </c>
      <c r="M59" s="35">
        <f t="shared" si="6"/>
        <v>4</v>
      </c>
      <c r="N59" s="50" t="str">
        <f t="shared" si="1"/>
        <v>O</v>
      </c>
      <c r="O59" s="177">
        <v>0</v>
      </c>
      <c r="P59" s="136">
        <v>0</v>
      </c>
      <c r="Q59" s="149">
        <v>0</v>
      </c>
      <c r="R59" s="149">
        <v>1</v>
      </c>
      <c r="S59" s="136">
        <v>0</v>
      </c>
      <c r="T59" s="149">
        <v>1</v>
      </c>
      <c r="U59" s="149">
        <v>1</v>
      </c>
      <c r="V59" s="35">
        <f t="shared" si="7"/>
        <v>3</v>
      </c>
      <c r="W59" s="50" t="str">
        <f t="shared" si="4"/>
        <v>O</v>
      </c>
      <c r="X59" s="53"/>
      <c r="Y59" s="13"/>
      <c r="Z59" s="13"/>
      <c r="AA59" s="13"/>
      <c r="AB59" s="13"/>
      <c r="AC59" s="13"/>
      <c r="AD59" s="12"/>
      <c r="AE59" s="12"/>
      <c r="AF59" s="13"/>
      <c r="AG59" s="13"/>
      <c r="AH59" s="52"/>
    </row>
    <row r="60" spans="1:34" x14ac:dyDescent="0.3">
      <c r="A60" s="51">
        <v>55</v>
      </c>
      <c r="B60" s="3" t="s">
        <v>1392</v>
      </c>
      <c r="C60" s="3"/>
      <c r="D60" s="3"/>
      <c r="E60" s="28"/>
      <c r="F60" s="259">
        <v>1</v>
      </c>
      <c r="G60" s="206">
        <v>0</v>
      </c>
      <c r="H60" s="206">
        <v>0</v>
      </c>
      <c r="I60" s="206">
        <v>0</v>
      </c>
      <c r="J60" s="206">
        <v>0</v>
      </c>
      <c r="K60" s="149">
        <v>0</v>
      </c>
      <c r="L60" s="149">
        <v>0</v>
      </c>
      <c r="M60" s="35">
        <f t="shared" si="6"/>
        <v>1</v>
      </c>
      <c r="N60" s="50" t="str">
        <f t="shared" si="1"/>
        <v>NI</v>
      </c>
      <c r="O60" s="177">
        <v>0</v>
      </c>
      <c r="P60" s="136">
        <v>0</v>
      </c>
      <c r="Q60" s="149">
        <v>0</v>
      </c>
      <c r="R60" s="149">
        <v>0</v>
      </c>
      <c r="S60" s="136">
        <v>0</v>
      </c>
      <c r="T60" s="149">
        <v>0</v>
      </c>
      <c r="U60" s="149">
        <v>0</v>
      </c>
      <c r="V60" s="35">
        <f t="shared" si="7"/>
        <v>0</v>
      </c>
      <c r="W60" s="50" t="str">
        <f t="shared" si="4"/>
        <v>-</v>
      </c>
      <c r="X60" s="51"/>
      <c r="Y60" s="13"/>
      <c r="Z60" s="13"/>
      <c r="AA60" s="13"/>
      <c r="AB60" s="13"/>
      <c r="AC60" s="13"/>
      <c r="AD60" s="13"/>
      <c r="AE60" s="12"/>
      <c r="AF60" s="13"/>
      <c r="AG60" s="13"/>
      <c r="AH60" s="52"/>
    </row>
    <row r="61" spans="1:34" x14ac:dyDescent="0.3">
      <c r="A61" s="51">
        <f t="shared" si="5"/>
        <v>56</v>
      </c>
      <c r="B61" s="3" t="s">
        <v>1312</v>
      </c>
      <c r="C61" s="3"/>
      <c r="D61" s="3"/>
      <c r="E61" s="28"/>
      <c r="F61" s="259">
        <v>0</v>
      </c>
      <c r="G61" s="206">
        <v>0</v>
      </c>
      <c r="H61" s="206">
        <v>0</v>
      </c>
      <c r="I61" s="206">
        <v>1</v>
      </c>
      <c r="J61" s="206">
        <v>0</v>
      </c>
      <c r="K61" s="149">
        <v>0</v>
      </c>
      <c r="L61" s="149">
        <v>0</v>
      </c>
      <c r="M61" s="35">
        <f t="shared" si="6"/>
        <v>1</v>
      </c>
      <c r="N61" s="50" t="str">
        <f t="shared" si="1"/>
        <v>NI</v>
      </c>
      <c r="O61" s="177">
        <v>0</v>
      </c>
      <c r="P61" s="136">
        <v>0</v>
      </c>
      <c r="Q61" s="149">
        <v>0</v>
      </c>
      <c r="R61" s="149">
        <v>0</v>
      </c>
      <c r="S61" s="136">
        <v>0</v>
      </c>
      <c r="T61" s="149">
        <v>1</v>
      </c>
      <c r="U61" s="149">
        <v>0</v>
      </c>
      <c r="V61" s="35">
        <f t="shared" si="7"/>
        <v>1</v>
      </c>
      <c r="W61" s="50" t="str">
        <f t="shared" si="4"/>
        <v>NI</v>
      </c>
      <c r="X61" s="51"/>
      <c r="Y61" s="13"/>
      <c r="Z61" s="13"/>
      <c r="AA61" s="13"/>
      <c r="AB61" s="13"/>
      <c r="AC61" s="13"/>
      <c r="AD61" s="13"/>
      <c r="AE61" s="13"/>
      <c r="AF61" s="13"/>
      <c r="AG61" s="13"/>
      <c r="AH61" s="52"/>
    </row>
    <row r="62" spans="1:34" x14ac:dyDescent="0.3">
      <c r="A62" s="51">
        <v>57</v>
      </c>
      <c r="B62" s="3" t="s">
        <v>1411</v>
      </c>
      <c r="C62" s="3"/>
      <c r="D62" s="3"/>
      <c r="E62" s="28"/>
      <c r="F62" s="259">
        <v>0</v>
      </c>
      <c r="G62" s="206">
        <v>0</v>
      </c>
      <c r="H62" s="206">
        <v>0</v>
      </c>
      <c r="I62" s="206">
        <v>1</v>
      </c>
      <c r="J62" s="206">
        <v>1</v>
      </c>
      <c r="K62" s="149">
        <v>0</v>
      </c>
      <c r="L62" s="149">
        <v>0</v>
      </c>
      <c r="M62" s="35">
        <f t="shared" si="6"/>
        <v>2</v>
      </c>
      <c r="N62" s="50" t="str">
        <f t="shared" si="1"/>
        <v>O</v>
      </c>
      <c r="O62" s="177">
        <v>0</v>
      </c>
      <c r="P62" s="136">
        <v>0</v>
      </c>
      <c r="Q62" s="149">
        <v>0</v>
      </c>
      <c r="R62" s="149">
        <v>0</v>
      </c>
      <c r="S62" s="136">
        <v>0</v>
      </c>
      <c r="T62" s="149">
        <v>0</v>
      </c>
      <c r="U62" s="149">
        <v>0</v>
      </c>
      <c r="V62" s="35">
        <f t="shared" si="7"/>
        <v>0</v>
      </c>
      <c r="W62" s="50" t="str">
        <f t="shared" si="4"/>
        <v>-</v>
      </c>
      <c r="X62" s="51"/>
      <c r="Y62" s="13"/>
      <c r="Z62" s="13"/>
      <c r="AA62" s="13"/>
      <c r="AB62" s="13"/>
      <c r="AC62" s="13"/>
      <c r="AD62" s="13"/>
      <c r="AE62" s="13"/>
      <c r="AF62" s="12"/>
      <c r="AG62" s="12"/>
      <c r="AH62" s="52"/>
    </row>
    <row r="63" spans="1:34" x14ac:dyDescent="0.3">
      <c r="A63" s="51">
        <f t="shared" si="5"/>
        <v>58</v>
      </c>
      <c r="B63" s="3" t="s">
        <v>1304</v>
      </c>
      <c r="C63" s="3"/>
      <c r="D63" s="3"/>
      <c r="E63" s="28"/>
      <c r="F63" s="259">
        <v>0</v>
      </c>
      <c r="G63" s="206">
        <v>0</v>
      </c>
      <c r="H63" s="206">
        <v>0</v>
      </c>
      <c r="I63" s="206">
        <v>0</v>
      </c>
      <c r="J63" s="206">
        <v>0</v>
      </c>
      <c r="K63" s="149">
        <v>0</v>
      </c>
      <c r="L63" s="149">
        <v>0</v>
      </c>
      <c r="M63" s="35">
        <f t="shared" si="6"/>
        <v>0</v>
      </c>
      <c r="N63" s="50" t="str">
        <f t="shared" si="1"/>
        <v>-</v>
      </c>
      <c r="O63" s="177">
        <v>0</v>
      </c>
      <c r="P63" s="136">
        <v>0</v>
      </c>
      <c r="Q63" s="149">
        <v>0</v>
      </c>
      <c r="R63" s="149">
        <v>0</v>
      </c>
      <c r="S63" s="136">
        <v>1</v>
      </c>
      <c r="T63" s="149">
        <v>0</v>
      </c>
      <c r="U63" s="149">
        <v>0</v>
      </c>
      <c r="V63" s="35">
        <f t="shared" si="7"/>
        <v>1</v>
      </c>
      <c r="W63" s="50" t="str">
        <f t="shared" si="4"/>
        <v>NI</v>
      </c>
      <c r="X63" s="51"/>
      <c r="Y63" s="13"/>
      <c r="Z63" s="13"/>
      <c r="AA63" s="13"/>
      <c r="AB63" s="13"/>
      <c r="AC63" s="13"/>
      <c r="AD63" s="13"/>
      <c r="AE63" s="12"/>
      <c r="AF63" s="13"/>
      <c r="AG63" s="13"/>
      <c r="AH63" s="52"/>
    </row>
    <row r="64" spans="1:34" x14ac:dyDescent="0.3">
      <c r="A64" s="51">
        <f t="shared" si="5"/>
        <v>59</v>
      </c>
      <c r="B64" s="3" t="s">
        <v>1419</v>
      </c>
      <c r="C64" s="3"/>
      <c r="D64" s="3"/>
      <c r="E64" s="28"/>
      <c r="F64" s="259">
        <v>0</v>
      </c>
      <c r="G64" s="206">
        <v>0</v>
      </c>
      <c r="H64" s="206">
        <v>0</v>
      </c>
      <c r="I64" s="206">
        <v>0</v>
      </c>
      <c r="J64" s="206">
        <v>0</v>
      </c>
      <c r="K64" s="149">
        <v>1</v>
      </c>
      <c r="L64" s="149">
        <v>0</v>
      </c>
      <c r="M64" s="35">
        <f t="shared" si="6"/>
        <v>1</v>
      </c>
      <c r="N64" s="50" t="str">
        <f t="shared" si="1"/>
        <v>NI</v>
      </c>
      <c r="O64" s="177">
        <v>0</v>
      </c>
      <c r="P64" s="136">
        <v>0</v>
      </c>
      <c r="Q64" s="149">
        <v>0</v>
      </c>
      <c r="R64" s="149">
        <v>1</v>
      </c>
      <c r="S64" s="136">
        <v>0</v>
      </c>
      <c r="T64" s="149">
        <v>0</v>
      </c>
      <c r="U64" s="149">
        <v>0</v>
      </c>
      <c r="V64" s="35">
        <f t="shared" si="7"/>
        <v>1</v>
      </c>
      <c r="W64" s="50" t="str">
        <f t="shared" si="4"/>
        <v>NI</v>
      </c>
      <c r="X64" s="51"/>
      <c r="Y64" s="13"/>
      <c r="Z64" s="13"/>
      <c r="AA64" s="13"/>
      <c r="AB64" s="13"/>
      <c r="AC64" s="13"/>
      <c r="AD64" s="13"/>
      <c r="AE64" s="13"/>
      <c r="AF64" s="13"/>
      <c r="AG64" s="13"/>
      <c r="AH64" s="52"/>
    </row>
    <row r="65" spans="1:34" x14ac:dyDescent="0.3">
      <c r="A65" s="51">
        <f t="shared" si="5"/>
        <v>60</v>
      </c>
      <c r="B65" s="3" t="s">
        <v>1320</v>
      </c>
      <c r="C65" s="3"/>
      <c r="D65" s="3"/>
      <c r="E65" s="28"/>
      <c r="F65" s="259">
        <v>0</v>
      </c>
      <c r="G65" s="206">
        <v>0</v>
      </c>
      <c r="H65" s="206">
        <v>0</v>
      </c>
      <c r="I65" s="206">
        <v>0</v>
      </c>
      <c r="J65" s="206">
        <v>0</v>
      </c>
      <c r="K65" s="149">
        <v>0</v>
      </c>
      <c r="L65" s="149">
        <v>0</v>
      </c>
      <c r="M65" s="35">
        <f t="shared" si="6"/>
        <v>0</v>
      </c>
      <c r="N65" s="50" t="str">
        <f t="shared" si="1"/>
        <v>-</v>
      </c>
      <c r="O65" s="177">
        <v>0</v>
      </c>
      <c r="P65" s="136">
        <v>0</v>
      </c>
      <c r="Q65" s="149">
        <v>0</v>
      </c>
      <c r="R65" s="149">
        <v>0</v>
      </c>
      <c r="S65" s="136">
        <v>0</v>
      </c>
      <c r="T65" s="149">
        <v>0</v>
      </c>
      <c r="U65" s="149">
        <v>1</v>
      </c>
      <c r="V65" s="35">
        <f t="shared" si="7"/>
        <v>1</v>
      </c>
      <c r="W65" s="50" t="str">
        <f t="shared" si="4"/>
        <v>NI</v>
      </c>
      <c r="X65" s="53"/>
      <c r="Y65" s="13"/>
      <c r="Z65" s="13"/>
      <c r="AA65" s="13"/>
      <c r="AB65" s="13"/>
      <c r="AC65" s="13"/>
      <c r="AD65" s="13"/>
      <c r="AE65" s="13"/>
      <c r="AF65" s="13"/>
      <c r="AG65" s="13"/>
      <c r="AH65" s="52"/>
    </row>
    <row r="66" spans="1:34" x14ac:dyDescent="0.3">
      <c r="A66" s="51">
        <f t="shared" si="5"/>
        <v>61</v>
      </c>
      <c r="B66" s="3" t="s">
        <v>1278</v>
      </c>
      <c r="C66" s="3"/>
      <c r="D66" s="3"/>
      <c r="E66" s="28"/>
      <c r="F66" s="259">
        <v>1</v>
      </c>
      <c r="G66" s="206">
        <v>0</v>
      </c>
      <c r="H66" s="206">
        <v>1</v>
      </c>
      <c r="I66" s="206">
        <v>0</v>
      </c>
      <c r="J66" s="206">
        <v>1</v>
      </c>
      <c r="K66" s="149">
        <v>0</v>
      </c>
      <c r="L66" s="149">
        <v>1</v>
      </c>
      <c r="M66" s="35">
        <f t="shared" si="6"/>
        <v>4</v>
      </c>
      <c r="N66" s="50" t="str">
        <f t="shared" si="1"/>
        <v>O</v>
      </c>
      <c r="O66" s="177">
        <v>1</v>
      </c>
      <c r="P66" s="136">
        <v>0</v>
      </c>
      <c r="Q66" s="149">
        <v>0</v>
      </c>
      <c r="R66" s="149">
        <v>0</v>
      </c>
      <c r="S66" s="136">
        <v>1</v>
      </c>
      <c r="T66" s="149">
        <v>1</v>
      </c>
      <c r="U66" s="149">
        <v>0</v>
      </c>
      <c r="V66" s="35">
        <f t="shared" si="7"/>
        <v>3</v>
      </c>
      <c r="W66" s="50" t="str">
        <f t="shared" si="4"/>
        <v>O</v>
      </c>
      <c r="X66" s="53"/>
      <c r="Y66" s="13"/>
      <c r="Z66" s="13"/>
      <c r="AA66" s="13"/>
      <c r="AB66" s="13"/>
      <c r="AC66" s="13"/>
      <c r="AD66" s="13"/>
      <c r="AE66" s="12"/>
      <c r="AF66" s="12"/>
      <c r="AG66" s="12"/>
      <c r="AH66" s="28"/>
    </row>
    <row r="67" spans="1:34" x14ac:dyDescent="0.3">
      <c r="A67" s="51">
        <f t="shared" si="5"/>
        <v>62</v>
      </c>
      <c r="B67" s="3" t="s">
        <v>1406</v>
      </c>
      <c r="C67" s="3"/>
      <c r="D67" s="3"/>
      <c r="E67" s="28"/>
      <c r="F67" s="259">
        <v>0</v>
      </c>
      <c r="G67" s="206">
        <v>0</v>
      </c>
      <c r="H67" s="206">
        <v>1</v>
      </c>
      <c r="I67" s="206">
        <v>0</v>
      </c>
      <c r="J67" s="206">
        <v>0</v>
      </c>
      <c r="K67" s="149">
        <v>0</v>
      </c>
      <c r="L67" s="149">
        <v>1</v>
      </c>
      <c r="M67" s="35">
        <f t="shared" si="6"/>
        <v>2</v>
      </c>
      <c r="N67" s="50" t="str">
        <f t="shared" si="1"/>
        <v>O</v>
      </c>
      <c r="O67" s="177">
        <v>0</v>
      </c>
      <c r="P67" s="136">
        <v>0</v>
      </c>
      <c r="Q67" s="149">
        <v>0</v>
      </c>
      <c r="R67" s="149">
        <v>0</v>
      </c>
      <c r="S67" s="136">
        <v>0</v>
      </c>
      <c r="T67" s="149">
        <v>0</v>
      </c>
      <c r="U67" s="149">
        <v>0</v>
      </c>
      <c r="V67" s="35">
        <f t="shared" si="7"/>
        <v>0</v>
      </c>
      <c r="W67" s="50" t="str">
        <f t="shared" si="4"/>
        <v>-</v>
      </c>
      <c r="X67" s="51"/>
      <c r="Y67" s="13"/>
      <c r="Z67" s="13"/>
      <c r="AA67" s="13"/>
      <c r="AB67" s="13"/>
      <c r="AC67" s="13"/>
      <c r="AD67" s="13"/>
      <c r="AE67" s="12"/>
      <c r="AF67" s="13"/>
      <c r="AG67" s="13"/>
      <c r="AH67" s="52"/>
    </row>
    <row r="68" spans="1:34" x14ac:dyDescent="0.3">
      <c r="A68" s="51">
        <v>63</v>
      </c>
      <c r="B68" s="3" t="s">
        <v>1293</v>
      </c>
      <c r="C68" s="3"/>
      <c r="D68" s="3"/>
      <c r="E68" s="28"/>
      <c r="F68" s="259">
        <v>0</v>
      </c>
      <c r="G68" s="206">
        <v>0</v>
      </c>
      <c r="H68" s="206">
        <v>0</v>
      </c>
      <c r="I68" s="206">
        <v>0</v>
      </c>
      <c r="J68" s="206">
        <v>0</v>
      </c>
      <c r="K68" s="149">
        <v>0</v>
      </c>
      <c r="L68" s="149">
        <v>0</v>
      </c>
      <c r="M68" s="35">
        <f t="shared" si="6"/>
        <v>0</v>
      </c>
      <c r="N68" s="50" t="str">
        <f t="shared" si="1"/>
        <v>-</v>
      </c>
      <c r="O68" s="177">
        <v>0</v>
      </c>
      <c r="P68" s="136">
        <v>0</v>
      </c>
      <c r="Q68" s="149">
        <v>0</v>
      </c>
      <c r="R68" s="149">
        <v>1</v>
      </c>
      <c r="S68" s="136">
        <v>0</v>
      </c>
      <c r="T68" s="149">
        <v>0</v>
      </c>
      <c r="U68" s="149">
        <v>0</v>
      </c>
      <c r="V68" s="35">
        <f t="shared" si="7"/>
        <v>1</v>
      </c>
      <c r="W68" s="50" t="str">
        <f t="shared" si="4"/>
        <v>NI</v>
      </c>
      <c r="X68" s="51"/>
      <c r="Y68" s="13"/>
      <c r="Z68" s="13"/>
      <c r="AA68" s="13"/>
      <c r="AB68" s="13"/>
      <c r="AC68" s="13"/>
      <c r="AD68" s="13"/>
      <c r="AE68" s="13"/>
      <c r="AF68" s="13"/>
      <c r="AG68" s="13"/>
      <c r="AH68" s="52"/>
    </row>
    <row r="69" spans="1:34" x14ac:dyDescent="0.3">
      <c r="A69" s="51">
        <f t="shared" si="5"/>
        <v>64</v>
      </c>
      <c r="B69" s="3" t="s">
        <v>1317</v>
      </c>
      <c r="C69" s="3"/>
      <c r="D69" s="3"/>
      <c r="E69" s="28"/>
      <c r="F69" s="259">
        <v>0</v>
      </c>
      <c r="G69" s="206">
        <v>0</v>
      </c>
      <c r="H69" s="206">
        <v>0</v>
      </c>
      <c r="I69" s="206">
        <v>0</v>
      </c>
      <c r="J69" s="206">
        <v>0</v>
      </c>
      <c r="K69" s="149">
        <v>0</v>
      </c>
      <c r="L69" s="149">
        <v>0</v>
      </c>
      <c r="M69" s="35">
        <f t="shared" si="6"/>
        <v>0</v>
      </c>
      <c r="N69" s="50" t="str">
        <f t="shared" si="1"/>
        <v>-</v>
      </c>
      <c r="O69" s="177">
        <v>0</v>
      </c>
      <c r="P69" s="136">
        <v>0</v>
      </c>
      <c r="Q69" s="149">
        <v>0</v>
      </c>
      <c r="R69" s="149">
        <v>0</v>
      </c>
      <c r="S69" s="136">
        <v>0</v>
      </c>
      <c r="T69" s="149">
        <v>0</v>
      </c>
      <c r="U69" s="149">
        <v>1</v>
      </c>
      <c r="V69" s="35">
        <f t="shared" si="7"/>
        <v>1</v>
      </c>
      <c r="W69" s="50" t="str">
        <f t="shared" si="4"/>
        <v>NI</v>
      </c>
      <c r="X69" s="51"/>
      <c r="Y69" s="13"/>
      <c r="Z69" s="13"/>
      <c r="AA69" s="13"/>
      <c r="AB69" s="13"/>
      <c r="AC69" s="13"/>
      <c r="AD69" s="13"/>
      <c r="AE69" s="13"/>
      <c r="AF69" s="13"/>
      <c r="AG69" s="13"/>
      <c r="AH69" s="52"/>
    </row>
    <row r="70" spans="1:34" x14ac:dyDescent="0.3">
      <c r="A70" s="51">
        <v>65</v>
      </c>
      <c r="B70" s="3" t="s">
        <v>1307</v>
      </c>
      <c r="C70" s="3"/>
      <c r="D70" s="3"/>
      <c r="E70" s="28"/>
      <c r="F70" s="259">
        <v>0</v>
      </c>
      <c r="G70" s="206">
        <v>0</v>
      </c>
      <c r="H70" s="206">
        <v>0</v>
      </c>
      <c r="I70" s="206">
        <v>0</v>
      </c>
      <c r="J70" s="206">
        <v>0</v>
      </c>
      <c r="K70" s="149">
        <v>0</v>
      </c>
      <c r="L70" s="149">
        <v>0</v>
      </c>
      <c r="M70" s="35">
        <f t="shared" si="6"/>
        <v>0</v>
      </c>
      <c r="N70" s="50" t="str">
        <f t="shared" si="1"/>
        <v>-</v>
      </c>
      <c r="O70" s="177">
        <v>0</v>
      </c>
      <c r="P70" s="136">
        <v>0</v>
      </c>
      <c r="Q70" s="149">
        <v>0</v>
      </c>
      <c r="R70" s="149">
        <v>0</v>
      </c>
      <c r="S70" s="136">
        <v>1</v>
      </c>
      <c r="T70" s="149">
        <v>0</v>
      </c>
      <c r="U70" s="149">
        <v>0</v>
      </c>
      <c r="V70" s="35">
        <f t="shared" si="7"/>
        <v>1</v>
      </c>
      <c r="W70" s="50" t="str">
        <f t="shared" si="4"/>
        <v>NI</v>
      </c>
      <c r="X70" s="51"/>
      <c r="Y70" s="13"/>
      <c r="Z70" s="13"/>
      <c r="AA70" s="13"/>
      <c r="AB70" s="13"/>
      <c r="AC70" s="13"/>
      <c r="AD70" s="13"/>
      <c r="AE70" s="13"/>
      <c r="AF70" s="13"/>
      <c r="AG70" s="13"/>
      <c r="AH70" s="52"/>
    </row>
    <row r="71" spans="1:34" x14ac:dyDescent="0.3">
      <c r="A71" s="51">
        <v>66</v>
      </c>
      <c r="B71" s="3" t="s">
        <v>1309</v>
      </c>
      <c r="C71" s="3"/>
      <c r="D71" s="3"/>
      <c r="E71" s="28"/>
      <c r="F71" s="259">
        <v>1</v>
      </c>
      <c r="G71" s="206">
        <v>1</v>
      </c>
      <c r="H71" s="206">
        <v>0</v>
      </c>
      <c r="I71" s="206">
        <v>0</v>
      </c>
      <c r="J71" s="206">
        <v>0</v>
      </c>
      <c r="K71" s="149">
        <v>1</v>
      </c>
      <c r="L71" s="149">
        <v>0</v>
      </c>
      <c r="M71" s="35">
        <f t="shared" ref="M71:M87" si="8">SUM(F71:L71)</f>
        <v>3</v>
      </c>
      <c r="N71" s="50" t="str">
        <f t="shared" si="1"/>
        <v>O</v>
      </c>
      <c r="O71" s="177">
        <v>0</v>
      </c>
      <c r="P71" s="136">
        <v>0</v>
      </c>
      <c r="Q71" s="149">
        <v>0</v>
      </c>
      <c r="R71" s="149">
        <v>0</v>
      </c>
      <c r="S71" s="136">
        <v>0</v>
      </c>
      <c r="T71" s="149">
        <v>1</v>
      </c>
      <c r="U71" s="149">
        <v>0</v>
      </c>
      <c r="V71" s="35">
        <f t="shared" ref="V71:V87" si="9">SUM(O71:U71)</f>
        <v>1</v>
      </c>
      <c r="W71" s="50" t="str">
        <f t="shared" si="4"/>
        <v>NI</v>
      </c>
      <c r="X71" s="51"/>
      <c r="Y71" s="13"/>
      <c r="Z71" s="13"/>
      <c r="AA71" s="13"/>
      <c r="AB71" s="13"/>
      <c r="AC71" s="13"/>
      <c r="AD71" s="12"/>
      <c r="AE71" s="13"/>
      <c r="AF71" s="13"/>
      <c r="AG71" s="13"/>
      <c r="AH71" s="52"/>
    </row>
    <row r="72" spans="1:34" x14ac:dyDescent="0.3">
      <c r="A72" s="51">
        <v>67</v>
      </c>
      <c r="B72" s="3" t="s">
        <v>1508</v>
      </c>
      <c r="C72" s="3"/>
      <c r="D72" s="3"/>
      <c r="E72" s="28"/>
      <c r="F72" s="259">
        <v>1</v>
      </c>
      <c r="G72" s="206">
        <v>0</v>
      </c>
      <c r="H72" s="206">
        <v>0</v>
      </c>
      <c r="I72" s="206">
        <v>0</v>
      </c>
      <c r="J72" s="206">
        <v>0</v>
      </c>
      <c r="K72" s="149">
        <v>0</v>
      </c>
      <c r="L72" s="149">
        <v>0</v>
      </c>
      <c r="M72" s="35">
        <f t="shared" si="8"/>
        <v>1</v>
      </c>
      <c r="N72" s="50" t="str">
        <f t="shared" ref="N72:N87" si="10">IF(M72&gt;=5,"C",IF(M72=0,"-",IF(M72=1,"NI",IF(M72&gt;1,"O",IF(M72&gt;5,"O")))))</f>
        <v>NI</v>
      </c>
      <c r="O72" s="177">
        <v>0</v>
      </c>
      <c r="P72" s="136">
        <v>0</v>
      </c>
      <c r="Q72" s="149">
        <v>0</v>
      </c>
      <c r="R72" s="149">
        <v>0</v>
      </c>
      <c r="S72" s="136">
        <v>0</v>
      </c>
      <c r="T72" s="149">
        <v>0</v>
      </c>
      <c r="U72" s="149">
        <v>0</v>
      </c>
      <c r="V72" s="35">
        <f t="shared" si="9"/>
        <v>0</v>
      </c>
      <c r="W72" s="50" t="str">
        <f t="shared" ref="W72:W87" si="11">IF(V72&gt;=5,"C",IF(V72=0,"-",IF(V72=1,"NI",IF(V72&gt;1,"O",IF(M72&gt;5,"O")))))</f>
        <v>-</v>
      </c>
      <c r="X72" s="51"/>
      <c r="Y72" s="13"/>
      <c r="Z72" s="13"/>
      <c r="AA72" s="13"/>
      <c r="AB72" s="13"/>
      <c r="AC72" s="13"/>
      <c r="AD72" s="13"/>
      <c r="AE72" s="13"/>
      <c r="AF72" s="13"/>
      <c r="AG72" s="13"/>
      <c r="AH72" s="52"/>
    </row>
    <row r="73" spans="1:34" x14ac:dyDescent="0.3">
      <c r="A73" s="51">
        <f t="shared" ref="A73:A87" si="12">A72+1</f>
        <v>68</v>
      </c>
      <c r="B73" s="3" t="s">
        <v>1321</v>
      </c>
      <c r="C73" s="3"/>
      <c r="D73" s="3"/>
      <c r="E73" s="28"/>
      <c r="F73" s="259">
        <v>0</v>
      </c>
      <c r="G73" s="206">
        <v>0</v>
      </c>
      <c r="H73" s="206">
        <v>0</v>
      </c>
      <c r="I73" s="206">
        <v>0</v>
      </c>
      <c r="J73" s="206">
        <v>0</v>
      </c>
      <c r="K73" s="149">
        <v>0</v>
      </c>
      <c r="L73" s="149">
        <v>0</v>
      </c>
      <c r="M73" s="35">
        <f t="shared" si="8"/>
        <v>0</v>
      </c>
      <c r="N73" s="50" t="str">
        <f t="shared" si="10"/>
        <v>-</v>
      </c>
      <c r="O73" s="177">
        <v>0</v>
      </c>
      <c r="P73" s="136">
        <v>0</v>
      </c>
      <c r="Q73" s="149">
        <v>0</v>
      </c>
      <c r="R73" s="149">
        <v>0</v>
      </c>
      <c r="S73" s="136">
        <v>0</v>
      </c>
      <c r="T73" s="149">
        <v>0</v>
      </c>
      <c r="U73" s="149">
        <v>1</v>
      </c>
      <c r="V73" s="35">
        <f t="shared" si="9"/>
        <v>1</v>
      </c>
      <c r="W73" s="50" t="str">
        <f t="shared" si="11"/>
        <v>NI</v>
      </c>
      <c r="X73" s="51"/>
      <c r="Y73" s="13"/>
      <c r="Z73" s="13"/>
      <c r="AA73" s="13"/>
      <c r="AB73" s="13"/>
      <c r="AC73" s="13"/>
      <c r="AD73" s="13"/>
      <c r="AE73" s="13"/>
      <c r="AF73" s="13"/>
      <c r="AG73" s="13"/>
      <c r="AH73" s="52"/>
    </row>
    <row r="74" spans="1:34" x14ac:dyDescent="0.3">
      <c r="A74" s="51">
        <f t="shared" si="12"/>
        <v>69</v>
      </c>
      <c r="B74" s="3" t="s">
        <v>1416</v>
      </c>
      <c r="C74" s="3"/>
      <c r="D74" s="3"/>
      <c r="E74" s="28"/>
      <c r="F74" s="259">
        <v>0</v>
      </c>
      <c r="G74" s="206">
        <v>0</v>
      </c>
      <c r="H74" s="206">
        <v>0</v>
      </c>
      <c r="I74" s="206">
        <v>0</v>
      </c>
      <c r="J74" s="206">
        <v>1</v>
      </c>
      <c r="K74" s="149">
        <v>0</v>
      </c>
      <c r="L74" s="149">
        <v>0</v>
      </c>
      <c r="M74" s="35">
        <f t="shared" si="8"/>
        <v>1</v>
      </c>
      <c r="N74" s="50" t="str">
        <f t="shared" si="10"/>
        <v>NI</v>
      </c>
      <c r="O74" s="177">
        <v>0</v>
      </c>
      <c r="P74" s="136">
        <v>0</v>
      </c>
      <c r="Q74" s="149">
        <v>0</v>
      </c>
      <c r="R74" s="149">
        <v>0</v>
      </c>
      <c r="S74" s="136">
        <v>0</v>
      </c>
      <c r="T74" s="149">
        <v>0</v>
      </c>
      <c r="U74" s="149">
        <v>0</v>
      </c>
      <c r="V74" s="35">
        <f t="shared" si="9"/>
        <v>0</v>
      </c>
      <c r="W74" s="50" t="str">
        <f t="shared" si="11"/>
        <v>-</v>
      </c>
      <c r="X74" s="51"/>
      <c r="Y74" s="13"/>
      <c r="Z74" s="13"/>
      <c r="AA74" s="13"/>
      <c r="AB74" s="13"/>
      <c r="AC74" s="13"/>
      <c r="AD74" s="13"/>
      <c r="AE74" s="12"/>
      <c r="AF74" s="12"/>
      <c r="AG74" s="12"/>
      <c r="AH74" s="52"/>
    </row>
    <row r="75" spans="1:34" x14ac:dyDescent="0.3">
      <c r="A75" s="51">
        <f t="shared" si="12"/>
        <v>70</v>
      </c>
      <c r="B75" s="3" t="s">
        <v>1322</v>
      </c>
      <c r="C75" s="3"/>
      <c r="D75" s="3"/>
      <c r="E75" s="28"/>
      <c r="F75" s="259">
        <v>0</v>
      </c>
      <c r="G75" s="206">
        <v>0</v>
      </c>
      <c r="H75" s="206">
        <v>0</v>
      </c>
      <c r="I75" s="206">
        <v>0</v>
      </c>
      <c r="J75" s="206">
        <v>0</v>
      </c>
      <c r="K75" s="149">
        <v>0</v>
      </c>
      <c r="L75" s="149">
        <v>0</v>
      </c>
      <c r="M75" s="35">
        <f t="shared" si="8"/>
        <v>0</v>
      </c>
      <c r="N75" s="50" t="str">
        <f t="shared" si="10"/>
        <v>-</v>
      </c>
      <c r="O75" s="177">
        <v>0</v>
      </c>
      <c r="P75" s="136">
        <v>0</v>
      </c>
      <c r="Q75" s="149">
        <v>0</v>
      </c>
      <c r="R75" s="149">
        <v>0</v>
      </c>
      <c r="S75" s="136">
        <v>0</v>
      </c>
      <c r="T75" s="149">
        <v>0</v>
      </c>
      <c r="U75" s="149">
        <v>1</v>
      </c>
      <c r="V75" s="35">
        <f t="shared" si="9"/>
        <v>1</v>
      </c>
      <c r="W75" s="50" t="str">
        <f t="shared" si="11"/>
        <v>NI</v>
      </c>
      <c r="X75" s="51"/>
      <c r="Y75" s="13"/>
      <c r="Z75" s="13"/>
      <c r="AA75" s="13"/>
      <c r="AB75" s="13"/>
      <c r="AC75" s="13"/>
      <c r="AD75" s="13"/>
      <c r="AE75" s="12"/>
      <c r="AF75" s="13"/>
      <c r="AG75" s="13"/>
      <c r="AH75" s="52"/>
    </row>
    <row r="76" spans="1:34" x14ac:dyDescent="0.3">
      <c r="A76" s="51">
        <f t="shared" si="12"/>
        <v>71</v>
      </c>
      <c r="B76" s="3" t="s">
        <v>1306</v>
      </c>
      <c r="C76" s="3"/>
      <c r="D76" s="3"/>
      <c r="E76" s="28"/>
      <c r="F76" s="259">
        <v>0</v>
      </c>
      <c r="G76" s="206">
        <v>0</v>
      </c>
      <c r="H76" s="206">
        <v>0</v>
      </c>
      <c r="I76" s="206">
        <v>0</v>
      </c>
      <c r="J76" s="206">
        <v>0</v>
      </c>
      <c r="K76" s="149">
        <v>0</v>
      </c>
      <c r="L76" s="149">
        <v>0</v>
      </c>
      <c r="M76" s="35">
        <f t="shared" si="8"/>
        <v>0</v>
      </c>
      <c r="N76" s="50" t="str">
        <f t="shared" si="10"/>
        <v>-</v>
      </c>
      <c r="O76" s="177">
        <v>0</v>
      </c>
      <c r="P76" s="136">
        <v>0</v>
      </c>
      <c r="Q76" s="149">
        <v>0</v>
      </c>
      <c r="R76" s="149">
        <v>0</v>
      </c>
      <c r="S76" s="136">
        <v>1</v>
      </c>
      <c r="T76" s="149">
        <v>0</v>
      </c>
      <c r="U76" s="149">
        <v>0</v>
      </c>
      <c r="V76" s="35">
        <f t="shared" si="9"/>
        <v>1</v>
      </c>
      <c r="W76" s="50" t="str">
        <f t="shared" si="11"/>
        <v>NI</v>
      </c>
      <c r="X76" s="51"/>
      <c r="Y76" s="13"/>
      <c r="Z76" s="13"/>
      <c r="AA76" s="13"/>
      <c r="AB76" s="13"/>
      <c r="AC76" s="13"/>
      <c r="AD76" s="12"/>
      <c r="AE76" s="13"/>
      <c r="AF76" s="13"/>
      <c r="AG76" s="13"/>
      <c r="AH76" s="52"/>
    </row>
    <row r="77" spans="1:34" x14ac:dyDescent="0.3">
      <c r="A77" s="51">
        <f t="shared" si="12"/>
        <v>72</v>
      </c>
      <c r="B77" s="3" t="s">
        <v>1314</v>
      </c>
      <c r="C77" s="3"/>
      <c r="D77" s="3"/>
      <c r="E77" s="28"/>
      <c r="F77" s="259">
        <v>1</v>
      </c>
      <c r="G77" s="206">
        <v>1</v>
      </c>
      <c r="H77" s="206">
        <v>1</v>
      </c>
      <c r="I77" s="206">
        <v>1</v>
      </c>
      <c r="J77" s="206">
        <v>1</v>
      </c>
      <c r="K77" s="149">
        <v>0</v>
      </c>
      <c r="L77" s="149">
        <v>0</v>
      </c>
      <c r="M77" s="35">
        <f t="shared" si="8"/>
        <v>5</v>
      </c>
      <c r="N77" s="50" t="str">
        <f t="shared" si="10"/>
        <v>C</v>
      </c>
      <c r="O77" s="177">
        <v>0</v>
      </c>
      <c r="P77" s="136">
        <v>0</v>
      </c>
      <c r="Q77" s="149">
        <v>0</v>
      </c>
      <c r="R77" s="149">
        <v>1</v>
      </c>
      <c r="S77" s="136">
        <v>1</v>
      </c>
      <c r="T77" s="149">
        <v>1</v>
      </c>
      <c r="U77" s="149">
        <v>1</v>
      </c>
      <c r="V77" s="35">
        <f t="shared" si="9"/>
        <v>4</v>
      </c>
      <c r="W77" s="50" t="str">
        <f t="shared" si="11"/>
        <v>O</v>
      </c>
      <c r="X77" s="51"/>
      <c r="Y77" s="13"/>
      <c r="Z77" s="13"/>
      <c r="AA77" s="13"/>
      <c r="AB77" s="13"/>
      <c r="AC77" s="13"/>
      <c r="AD77" s="12"/>
      <c r="AE77" s="13"/>
      <c r="AF77" s="13"/>
      <c r="AG77" s="13"/>
      <c r="AH77" s="52"/>
    </row>
    <row r="78" spans="1:34" x14ac:dyDescent="0.3">
      <c r="A78" s="51">
        <f t="shared" si="12"/>
        <v>73</v>
      </c>
      <c r="B78" s="3" t="s">
        <v>1401</v>
      </c>
      <c r="C78" s="3"/>
      <c r="D78" s="3"/>
      <c r="E78" s="28"/>
      <c r="F78" s="259">
        <v>0</v>
      </c>
      <c r="G78" s="206">
        <v>1</v>
      </c>
      <c r="H78" s="206">
        <v>0</v>
      </c>
      <c r="I78" s="206">
        <v>0</v>
      </c>
      <c r="J78" s="206">
        <v>0</v>
      </c>
      <c r="K78" s="149">
        <v>0</v>
      </c>
      <c r="L78" s="149">
        <v>0</v>
      </c>
      <c r="M78" s="35">
        <f t="shared" si="8"/>
        <v>1</v>
      </c>
      <c r="N78" s="50" t="str">
        <f t="shared" si="10"/>
        <v>NI</v>
      </c>
      <c r="O78" s="177">
        <v>0</v>
      </c>
      <c r="P78" s="136">
        <v>0</v>
      </c>
      <c r="Q78" s="149">
        <v>0</v>
      </c>
      <c r="R78" s="149">
        <v>0</v>
      </c>
      <c r="S78" s="136">
        <v>0</v>
      </c>
      <c r="T78" s="149">
        <v>0</v>
      </c>
      <c r="U78" s="149">
        <v>0</v>
      </c>
      <c r="V78" s="35">
        <f t="shared" si="9"/>
        <v>0</v>
      </c>
      <c r="W78" s="50" t="str">
        <f t="shared" si="11"/>
        <v>-</v>
      </c>
      <c r="X78" s="51"/>
      <c r="Y78" s="13"/>
      <c r="Z78" s="13"/>
      <c r="AA78" s="13"/>
      <c r="AB78" s="13"/>
      <c r="AC78" s="13"/>
      <c r="AD78" s="12"/>
      <c r="AE78" s="13"/>
      <c r="AF78" s="13"/>
      <c r="AG78" s="13"/>
      <c r="AH78" s="52"/>
    </row>
    <row r="79" spans="1:34" x14ac:dyDescent="0.3">
      <c r="A79" s="51">
        <f t="shared" si="12"/>
        <v>74</v>
      </c>
      <c r="B79" s="3" t="s">
        <v>1323</v>
      </c>
      <c r="C79" s="3"/>
      <c r="D79" s="3"/>
      <c r="E79" s="28"/>
      <c r="F79" s="259">
        <v>0</v>
      </c>
      <c r="G79" s="206">
        <v>0</v>
      </c>
      <c r="H79" s="206">
        <v>0</v>
      </c>
      <c r="I79" s="206">
        <v>1</v>
      </c>
      <c r="J79" s="206">
        <v>0</v>
      </c>
      <c r="K79" s="149">
        <v>0</v>
      </c>
      <c r="L79" s="149">
        <v>0</v>
      </c>
      <c r="M79" s="35">
        <f t="shared" si="8"/>
        <v>1</v>
      </c>
      <c r="N79" s="50" t="str">
        <f t="shared" si="10"/>
        <v>NI</v>
      </c>
      <c r="O79" s="177">
        <v>0</v>
      </c>
      <c r="P79" s="136">
        <v>0</v>
      </c>
      <c r="Q79" s="149">
        <v>0</v>
      </c>
      <c r="R79" s="149">
        <v>0</v>
      </c>
      <c r="S79" s="136">
        <v>0</v>
      </c>
      <c r="T79" s="149">
        <v>0</v>
      </c>
      <c r="U79" s="149">
        <v>1</v>
      </c>
      <c r="V79" s="35">
        <f t="shared" si="9"/>
        <v>1</v>
      </c>
      <c r="W79" s="50" t="str">
        <f t="shared" si="11"/>
        <v>NI</v>
      </c>
      <c r="X79" s="53"/>
      <c r="Y79" s="13"/>
      <c r="Z79" s="13"/>
      <c r="AA79" s="13"/>
      <c r="AB79" s="13"/>
      <c r="AC79" s="13"/>
      <c r="AD79" s="13"/>
      <c r="AE79" s="12"/>
      <c r="AF79" s="13"/>
      <c r="AG79" s="13"/>
      <c r="AH79" s="52"/>
    </row>
    <row r="80" spans="1:34" x14ac:dyDescent="0.3">
      <c r="A80" s="51">
        <v>75</v>
      </c>
      <c r="B80" s="3" t="s">
        <v>1279</v>
      </c>
      <c r="C80" s="3"/>
      <c r="D80" s="3"/>
      <c r="E80" s="28"/>
      <c r="F80" s="259">
        <v>0</v>
      </c>
      <c r="G80" s="206">
        <v>0</v>
      </c>
      <c r="H80" s="206">
        <v>0</v>
      </c>
      <c r="I80" s="206">
        <v>0</v>
      </c>
      <c r="J80" s="206">
        <v>1</v>
      </c>
      <c r="K80" s="149">
        <v>0</v>
      </c>
      <c r="L80" s="149">
        <v>0</v>
      </c>
      <c r="M80" s="35">
        <f t="shared" si="8"/>
        <v>1</v>
      </c>
      <c r="N80" s="50" t="str">
        <f t="shared" si="10"/>
        <v>NI</v>
      </c>
      <c r="O80" s="177">
        <v>1</v>
      </c>
      <c r="P80" s="136">
        <v>0</v>
      </c>
      <c r="Q80" s="149">
        <v>0</v>
      </c>
      <c r="R80" s="149">
        <v>0</v>
      </c>
      <c r="S80" s="136">
        <v>0</v>
      </c>
      <c r="T80" s="149">
        <v>1</v>
      </c>
      <c r="U80" s="149">
        <v>0</v>
      </c>
      <c r="V80" s="35">
        <f t="shared" si="9"/>
        <v>2</v>
      </c>
      <c r="W80" s="50" t="str">
        <f t="shared" si="11"/>
        <v>O</v>
      </c>
      <c r="X80" s="51"/>
      <c r="Y80" s="13"/>
      <c r="Z80" s="13"/>
      <c r="AA80" s="13"/>
      <c r="AB80" s="13"/>
      <c r="AC80" s="13"/>
      <c r="AD80" s="12"/>
      <c r="AE80" s="12"/>
      <c r="AF80" s="12"/>
      <c r="AG80" s="12"/>
      <c r="AH80" s="52"/>
    </row>
    <row r="81" spans="1:34" x14ac:dyDescent="0.3">
      <c r="A81" s="51">
        <f t="shared" si="12"/>
        <v>76</v>
      </c>
      <c r="B81" s="3" t="s">
        <v>1420</v>
      </c>
      <c r="C81" s="3"/>
      <c r="D81" s="3"/>
      <c r="E81" s="28"/>
      <c r="F81" s="259">
        <v>0</v>
      </c>
      <c r="G81" s="206">
        <v>0</v>
      </c>
      <c r="H81" s="206">
        <v>0</v>
      </c>
      <c r="I81" s="206">
        <v>0</v>
      </c>
      <c r="J81" s="206">
        <v>0</v>
      </c>
      <c r="K81" s="149">
        <v>0</v>
      </c>
      <c r="L81" s="149">
        <v>1</v>
      </c>
      <c r="M81" s="35">
        <f t="shared" si="8"/>
        <v>1</v>
      </c>
      <c r="N81" s="50" t="str">
        <f t="shared" si="10"/>
        <v>NI</v>
      </c>
      <c r="O81" s="177">
        <v>0</v>
      </c>
      <c r="P81" s="136">
        <v>0</v>
      </c>
      <c r="Q81" s="149">
        <v>0</v>
      </c>
      <c r="R81" s="149">
        <v>0</v>
      </c>
      <c r="S81" s="136">
        <v>0</v>
      </c>
      <c r="T81" s="149">
        <v>0</v>
      </c>
      <c r="U81" s="149">
        <v>0</v>
      </c>
      <c r="V81" s="35">
        <f t="shared" si="9"/>
        <v>0</v>
      </c>
      <c r="W81" s="50" t="str">
        <f t="shared" si="11"/>
        <v>-</v>
      </c>
      <c r="X81" s="51"/>
      <c r="Y81" s="13"/>
      <c r="Z81" s="13"/>
      <c r="AA81" s="13"/>
      <c r="AB81" s="13"/>
      <c r="AC81" s="13"/>
      <c r="AD81" s="13"/>
      <c r="AE81" s="13"/>
      <c r="AF81" s="13"/>
      <c r="AG81" s="13"/>
      <c r="AH81" s="52"/>
    </row>
    <row r="82" spans="1:34" x14ac:dyDescent="0.3">
      <c r="A82" s="51">
        <f t="shared" si="12"/>
        <v>77</v>
      </c>
      <c r="B82" s="3" t="s">
        <v>1402</v>
      </c>
      <c r="C82" s="3"/>
      <c r="D82" s="3"/>
      <c r="E82" s="28"/>
      <c r="F82" s="259">
        <v>0</v>
      </c>
      <c r="G82" s="206">
        <v>1</v>
      </c>
      <c r="H82" s="206">
        <v>0</v>
      </c>
      <c r="I82" s="206">
        <v>0</v>
      </c>
      <c r="J82" s="206">
        <v>0</v>
      </c>
      <c r="K82" s="149">
        <v>0</v>
      </c>
      <c r="L82" s="149">
        <v>0</v>
      </c>
      <c r="M82" s="35">
        <f t="shared" si="8"/>
        <v>1</v>
      </c>
      <c r="N82" s="50" t="str">
        <f t="shared" si="10"/>
        <v>NI</v>
      </c>
      <c r="O82" s="177">
        <v>0</v>
      </c>
      <c r="P82" s="136">
        <v>0</v>
      </c>
      <c r="Q82" s="149">
        <v>0</v>
      </c>
      <c r="R82" s="149">
        <v>0</v>
      </c>
      <c r="S82" s="136">
        <v>0</v>
      </c>
      <c r="T82" s="149">
        <v>0</v>
      </c>
      <c r="U82" s="149">
        <v>0</v>
      </c>
      <c r="V82" s="35">
        <f t="shared" si="9"/>
        <v>0</v>
      </c>
      <c r="W82" s="50" t="str">
        <f t="shared" si="11"/>
        <v>-</v>
      </c>
      <c r="X82" s="53"/>
      <c r="Y82" s="13"/>
      <c r="Z82" s="13"/>
      <c r="AA82" s="13"/>
      <c r="AB82" s="13"/>
      <c r="AC82" s="13"/>
      <c r="AD82" s="13"/>
      <c r="AE82" s="12"/>
      <c r="AF82" s="13"/>
      <c r="AG82" s="13"/>
      <c r="AH82" s="52"/>
    </row>
    <row r="83" spans="1:34" x14ac:dyDescent="0.3">
      <c r="A83" s="51">
        <f t="shared" si="12"/>
        <v>78</v>
      </c>
      <c r="B83" s="22" t="s">
        <v>1313</v>
      </c>
      <c r="C83" s="3"/>
      <c r="D83" s="3"/>
      <c r="E83" s="28"/>
      <c r="F83" s="259">
        <v>0</v>
      </c>
      <c r="G83" s="206">
        <v>0</v>
      </c>
      <c r="H83" s="206">
        <v>0</v>
      </c>
      <c r="I83" s="206">
        <v>0</v>
      </c>
      <c r="J83" s="206">
        <v>0</v>
      </c>
      <c r="K83" s="149">
        <v>0</v>
      </c>
      <c r="L83" s="149">
        <v>0</v>
      </c>
      <c r="M83" s="35">
        <f t="shared" si="8"/>
        <v>0</v>
      </c>
      <c r="N83" s="50" t="str">
        <f t="shared" si="10"/>
        <v>-</v>
      </c>
      <c r="O83" s="177">
        <v>0</v>
      </c>
      <c r="P83" s="136">
        <v>0</v>
      </c>
      <c r="Q83" s="149">
        <v>0</v>
      </c>
      <c r="R83" s="149">
        <v>0</v>
      </c>
      <c r="S83" s="136">
        <v>0</v>
      </c>
      <c r="T83" s="149">
        <v>1</v>
      </c>
      <c r="U83" s="149">
        <v>0</v>
      </c>
      <c r="V83" s="35">
        <f t="shared" si="9"/>
        <v>1</v>
      </c>
      <c r="W83" s="50" t="str">
        <f t="shared" si="11"/>
        <v>NI</v>
      </c>
      <c r="X83" s="51"/>
      <c r="Y83" s="13"/>
      <c r="Z83" s="13"/>
      <c r="AA83" s="13"/>
      <c r="AB83" s="13"/>
      <c r="AC83" s="13"/>
      <c r="AD83" s="12"/>
      <c r="AE83" s="13"/>
      <c r="AF83" s="12"/>
      <c r="AG83" s="12"/>
      <c r="AH83" s="52"/>
    </row>
    <row r="84" spans="1:34" x14ac:dyDescent="0.3">
      <c r="A84" s="51">
        <f t="shared" si="12"/>
        <v>79</v>
      </c>
      <c r="B84" s="22" t="s">
        <v>1280</v>
      </c>
      <c r="C84" s="22"/>
      <c r="D84" s="22"/>
      <c r="E84" s="62"/>
      <c r="F84" s="259">
        <v>0</v>
      </c>
      <c r="G84" s="206">
        <v>0</v>
      </c>
      <c r="H84" s="206">
        <v>0</v>
      </c>
      <c r="I84" s="206">
        <v>0</v>
      </c>
      <c r="J84" s="206">
        <v>0</v>
      </c>
      <c r="K84" s="149">
        <v>0</v>
      </c>
      <c r="L84" s="149">
        <v>0</v>
      </c>
      <c r="M84" s="35">
        <f t="shared" si="8"/>
        <v>0</v>
      </c>
      <c r="N84" s="50" t="str">
        <f t="shared" si="10"/>
        <v>-</v>
      </c>
      <c r="O84" s="177">
        <v>1</v>
      </c>
      <c r="P84" s="136">
        <v>0</v>
      </c>
      <c r="Q84" s="149">
        <v>0</v>
      </c>
      <c r="R84" s="149">
        <v>0</v>
      </c>
      <c r="S84" s="136">
        <v>0</v>
      </c>
      <c r="T84" s="149">
        <v>0</v>
      </c>
      <c r="U84" s="149">
        <v>0</v>
      </c>
      <c r="V84" s="35">
        <f t="shared" si="9"/>
        <v>1</v>
      </c>
      <c r="W84" s="50" t="str">
        <f t="shared" si="11"/>
        <v>NI</v>
      </c>
      <c r="X84" s="54"/>
      <c r="Y84" s="23"/>
      <c r="Z84" s="23"/>
      <c r="AA84" s="23"/>
      <c r="AB84" s="23"/>
      <c r="AC84" s="23"/>
      <c r="AD84" s="21"/>
      <c r="AE84" s="23"/>
      <c r="AF84" s="21"/>
      <c r="AG84" s="21"/>
      <c r="AH84" s="55"/>
    </row>
    <row r="85" spans="1:34" x14ac:dyDescent="0.3">
      <c r="A85" s="51">
        <f t="shared" si="12"/>
        <v>80</v>
      </c>
      <c r="B85" s="22" t="s">
        <v>1417</v>
      </c>
      <c r="C85" s="22"/>
      <c r="D85" s="22"/>
      <c r="E85" s="62"/>
      <c r="F85" s="259">
        <v>0</v>
      </c>
      <c r="G85" s="206">
        <v>0</v>
      </c>
      <c r="H85" s="206">
        <v>0</v>
      </c>
      <c r="I85" s="206">
        <v>0</v>
      </c>
      <c r="J85" s="206">
        <v>1</v>
      </c>
      <c r="K85" s="149">
        <v>0</v>
      </c>
      <c r="L85" s="149">
        <v>0</v>
      </c>
      <c r="M85" s="35">
        <f t="shared" si="8"/>
        <v>1</v>
      </c>
      <c r="N85" s="50" t="str">
        <f t="shared" si="10"/>
        <v>NI</v>
      </c>
      <c r="O85" s="177">
        <v>0</v>
      </c>
      <c r="P85" s="136">
        <v>0</v>
      </c>
      <c r="Q85" s="149">
        <v>0</v>
      </c>
      <c r="R85" s="149">
        <v>0</v>
      </c>
      <c r="S85" s="136">
        <v>0</v>
      </c>
      <c r="T85" s="149">
        <v>0</v>
      </c>
      <c r="U85" s="149">
        <v>0</v>
      </c>
      <c r="V85" s="35">
        <f t="shared" si="9"/>
        <v>0</v>
      </c>
      <c r="W85" s="50" t="str">
        <f t="shared" si="11"/>
        <v>-</v>
      </c>
      <c r="X85" s="54"/>
      <c r="Y85" s="23"/>
      <c r="Z85" s="23"/>
      <c r="AA85" s="23"/>
      <c r="AB85" s="23"/>
      <c r="AC85" s="23"/>
      <c r="AD85" s="21"/>
      <c r="AE85" s="23"/>
      <c r="AF85" s="21"/>
      <c r="AG85" s="21"/>
      <c r="AH85" s="55"/>
    </row>
    <row r="86" spans="1:34" x14ac:dyDescent="0.3">
      <c r="A86" s="51">
        <f t="shared" si="12"/>
        <v>81</v>
      </c>
      <c r="B86" s="22" t="s">
        <v>1305</v>
      </c>
      <c r="C86" s="22"/>
      <c r="D86" s="22"/>
      <c r="E86" s="62"/>
      <c r="F86" s="259">
        <v>1</v>
      </c>
      <c r="G86" s="206">
        <v>0</v>
      </c>
      <c r="H86" s="206">
        <v>1</v>
      </c>
      <c r="I86" s="206">
        <v>1</v>
      </c>
      <c r="J86" s="206">
        <v>0</v>
      </c>
      <c r="K86" s="149">
        <v>0</v>
      </c>
      <c r="L86" s="149">
        <v>0</v>
      </c>
      <c r="M86" s="35">
        <f t="shared" si="8"/>
        <v>3</v>
      </c>
      <c r="N86" s="50" t="str">
        <f t="shared" si="10"/>
        <v>O</v>
      </c>
      <c r="O86" s="177">
        <v>0</v>
      </c>
      <c r="P86" s="136">
        <v>0</v>
      </c>
      <c r="Q86" s="149">
        <v>0</v>
      </c>
      <c r="R86" s="149">
        <v>0</v>
      </c>
      <c r="S86" s="136">
        <v>1</v>
      </c>
      <c r="T86" s="149">
        <v>0</v>
      </c>
      <c r="U86" s="149">
        <v>1</v>
      </c>
      <c r="V86" s="35">
        <f t="shared" si="9"/>
        <v>2</v>
      </c>
      <c r="W86" s="50" t="str">
        <f t="shared" si="11"/>
        <v>O</v>
      </c>
      <c r="X86" s="54"/>
      <c r="Y86" s="23"/>
      <c r="Z86" s="23"/>
      <c r="AA86" s="23"/>
      <c r="AB86" s="23"/>
      <c r="AC86" s="23"/>
      <c r="AD86" s="21"/>
      <c r="AE86" s="23"/>
      <c r="AF86" s="21"/>
      <c r="AG86" s="21"/>
      <c r="AH86" s="55"/>
    </row>
    <row r="87" spans="1:34" ht="15" thickBot="1" x14ac:dyDescent="0.35">
      <c r="A87" s="51">
        <f t="shared" si="12"/>
        <v>82</v>
      </c>
      <c r="B87" s="63" t="s">
        <v>1300</v>
      </c>
      <c r="C87" s="3"/>
      <c r="D87" s="3"/>
      <c r="E87" s="28"/>
      <c r="F87" s="259">
        <v>0</v>
      </c>
      <c r="G87" s="206">
        <v>0</v>
      </c>
      <c r="H87" s="206">
        <v>0</v>
      </c>
      <c r="I87" s="206">
        <v>0</v>
      </c>
      <c r="J87" s="206">
        <v>0</v>
      </c>
      <c r="K87" s="149">
        <v>0</v>
      </c>
      <c r="L87" s="149">
        <v>0</v>
      </c>
      <c r="M87" s="35">
        <f t="shared" si="8"/>
        <v>0</v>
      </c>
      <c r="N87" s="50" t="str">
        <f t="shared" si="10"/>
        <v>-</v>
      </c>
      <c r="O87" s="177">
        <v>0</v>
      </c>
      <c r="P87" s="136">
        <v>0</v>
      </c>
      <c r="Q87" s="149">
        <v>0</v>
      </c>
      <c r="R87" s="149">
        <v>0</v>
      </c>
      <c r="S87" s="136">
        <v>1</v>
      </c>
      <c r="T87" s="149">
        <v>0</v>
      </c>
      <c r="U87" s="149">
        <v>0</v>
      </c>
      <c r="V87" s="13">
        <f t="shared" si="9"/>
        <v>1</v>
      </c>
      <c r="W87" s="50" t="str">
        <f t="shared" si="11"/>
        <v>NI</v>
      </c>
      <c r="X87" s="12"/>
      <c r="Y87" s="13"/>
      <c r="Z87" s="13"/>
      <c r="AA87" s="13"/>
      <c r="AB87" s="13"/>
      <c r="AC87" s="13"/>
      <c r="AD87" s="12"/>
      <c r="AE87" s="13"/>
      <c r="AF87" s="12"/>
      <c r="AG87" s="12"/>
      <c r="AH87" s="13"/>
    </row>
    <row r="88" spans="1:34" x14ac:dyDescent="0.3">
      <c r="B88" s="2"/>
      <c r="C88" s="2"/>
      <c r="D88" s="2"/>
      <c r="E88" s="1"/>
      <c r="F88" s="261"/>
      <c r="G88" s="265"/>
      <c r="H88" s="265"/>
      <c r="I88" s="265"/>
      <c r="J88" s="265"/>
      <c r="K88" s="205"/>
      <c r="L88" s="205"/>
      <c r="M88" s="10"/>
      <c r="N88" s="10"/>
    </row>
    <row r="89" spans="1:34" x14ac:dyDescent="0.3">
      <c r="A89" s="203"/>
      <c r="B89" s="203"/>
      <c r="C89" s="199"/>
      <c r="D89" s="200"/>
      <c r="E89" s="200"/>
      <c r="F89" s="262"/>
      <c r="G89" s="265"/>
      <c r="H89" s="265"/>
      <c r="I89" s="265"/>
      <c r="J89" s="265"/>
      <c r="M89" s="10"/>
      <c r="N89" s="10"/>
    </row>
    <row r="90" spans="1:34" ht="15" thickBot="1" x14ac:dyDescent="0.35">
      <c r="A90" s="203"/>
      <c r="B90" s="203"/>
      <c r="C90" s="199"/>
      <c r="D90" s="200"/>
      <c r="E90" s="200"/>
      <c r="F90" s="262"/>
      <c r="G90" s="265"/>
      <c r="H90" s="265"/>
      <c r="I90" s="265"/>
      <c r="J90" s="265"/>
      <c r="M90" s="10"/>
      <c r="N90" s="10"/>
    </row>
    <row r="91" spans="1:34" x14ac:dyDescent="0.3">
      <c r="A91" s="203"/>
      <c r="B91" s="68" t="s">
        <v>10</v>
      </c>
      <c r="C91" s="33">
        <v>1</v>
      </c>
      <c r="F91" s="262"/>
      <c r="G91" s="265"/>
      <c r="H91" s="265"/>
      <c r="I91" s="265"/>
      <c r="J91" s="265"/>
      <c r="M91" s="10"/>
      <c r="N91" s="10"/>
    </row>
    <row r="92" spans="1:34" ht="15" thickBot="1" x14ac:dyDescent="0.35">
      <c r="A92" s="203"/>
      <c r="B92" s="56" t="s">
        <v>28</v>
      </c>
      <c r="C92" s="31">
        <v>0</v>
      </c>
      <c r="F92" s="262"/>
      <c r="N92" s="10"/>
    </row>
    <row r="93" spans="1:34" x14ac:dyDescent="0.3">
      <c r="A93" s="200"/>
      <c r="B93" s="65" t="s">
        <v>15</v>
      </c>
      <c r="C93" s="67" t="s">
        <v>19</v>
      </c>
      <c r="D93" s="66" t="s">
        <v>16</v>
      </c>
      <c r="F93" s="262"/>
    </row>
    <row r="94" spans="1:34" x14ac:dyDescent="0.3">
      <c r="A94" s="200"/>
      <c r="B94" s="25" t="s">
        <v>4</v>
      </c>
      <c r="C94" s="30" t="s">
        <v>7</v>
      </c>
      <c r="D94" s="7" t="s">
        <v>17</v>
      </c>
      <c r="F94" s="262"/>
    </row>
    <row r="95" spans="1:34" x14ac:dyDescent="0.3">
      <c r="A95" s="200"/>
      <c r="B95" s="25" t="s">
        <v>5</v>
      </c>
      <c r="C95" s="30" t="s">
        <v>8</v>
      </c>
      <c r="D95" s="7" t="s">
        <v>3</v>
      </c>
      <c r="F95" s="262"/>
      <c r="G95" s="262"/>
      <c r="N95"/>
    </row>
    <row r="96" spans="1:34" ht="29.4" thickBot="1" x14ac:dyDescent="0.35">
      <c r="A96" s="200"/>
      <c r="B96" s="26" t="s">
        <v>6</v>
      </c>
      <c r="C96" s="31" t="s">
        <v>20</v>
      </c>
      <c r="D96" s="32" t="s">
        <v>18</v>
      </c>
      <c r="F96" s="263"/>
      <c r="G96" s="262"/>
      <c r="N96"/>
    </row>
    <row r="97" spans="1:14" ht="15" thickBot="1" x14ac:dyDescent="0.35">
      <c r="A97" s="200"/>
      <c r="B97" s="16"/>
      <c r="C97" s="16"/>
      <c r="D97" s="16"/>
      <c r="E97" s="15"/>
      <c r="F97" s="264"/>
      <c r="G97" s="262"/>
      <c r="N97"/>
    </row>
    <row r="98" spans="1:14" ht="16.2" thickBot="1" x14ac:dyDescent="0.35">
      <c r="A98" s="200"/>
      <c r="B98" s="153" t="s">
        <v>943</v>
      </c>
      <c r="C98" s="154"/>
      <c r="D98" s="154"/>
      <c r="E98" s="155"/>
      <c r="F98" s="264"/>
      <c r="G98" s="262"/>
      <c r="N98"/>
    </row>
    <row r="99" spans="1:14" x14ac:dyDescent="0.3">
      <c r="A99" s="200"/>
      <c r="B99" s="64" t="s">
        <v>15</v>
      </c>
      <c r="C99" s="9" t="s">
        <v>19</v>
      </c>
      <c r="D99" s="20" t="s">
        <v>22</v>
      </c>
      <c r="E99" s="74" t="s">
        <v>16</v>
      </c>
      <c r="F99" s="264"/>
      <c r="G99" s="262"/>
      <c r="N99"/>
    </row>
    <row r="100" spans="1:14" x14ac:dyDescent="0.3">
      <c r="A100" s="203"/>
      <c r="B100" s="25" t="s">
        <v>4</v>
      </c>
      <c r="C100" s="11" t="s">
        <v>7</v>
      </c>
      <c r="D100" s="43">
        <f>COUNTIF(N7:N87,"C")</f>
        <v>3</v>
      </c>
      <c r="E100" s="27" t="s">
        <v>17</v>
      </c>
      <c r="F100" s="264"/>
      <c r="G100" s="262"/>
      <c r="N100"/>
    </row>
    <row r="101" spans="1:14" x14ac:dyDescent="0.3">
      <c r="A101" s="203"/>
      <c r="B101" s="25" t="s">
        <v>5</v>
      </c>
      <c r="C101" s="11" t="s">
        <v>8</v>
      </c>
      <c r="D101" s="43">
        <f>COUNTIF(N7:N87,"O")</f>
        <v>15</v>
      </c>
      <c r="E101" s="27" t="s">
        <v>3</v>
      </c>
      <c r="F101" s="264"/>
      <c r="G101" s="264"/>
      <c r="N101"/>
    </row>
    <row r="102" spans="1:14" ht="29.4" thickBot="1" x14ac:dyDescent="0.35">
      <c r="A102" s="203"/>
      <c r="B102" s="75" t="s">
        <v>6</v>
      </c>
      <c r="C102" s="8" t="s">
        <v>20</v>
      </c>
      <c r="D102" s="44">
        <f>COUNTIF(N7:N87,"NI")</f>
        <v>31</v>
      </c>
      <c r="E102" s="73" t="s">
        <v>18</v>
      </c>
      <c r="F102" s="262"/>
    </row>
    <row r="103" spans="1:14" ht="15" thickBot="1" x14ac:dyDescent="0.35">
      <c r="A103" s="203"/>
      <c r="B103" s="69" t="s">
        <v>22</v>
      </c>
      <c r="C103" s="71"/>
      <c r="D103" s="70">
        <f>SUM(D100:D102)</f>
        <v>49</v>
      </c>
      <c r="E103" s="71"/>
      <c r="F103" s="262"/>
    </row>
    <row r="104" spans="1:14" x14ac:dyDescent="0.3">
      <c r="A104" s="203"/>
      <c r="F104" s="262"/>
    </row>
    <row r="105" spans="1:14" x14ac:dyDescent="0.3">
      <c r="B105" s="156" t="s">
        <v>944</v>
      </c>
      <c r="C105" s="157" t="s">
        <v>19</v>
      </c>
      <c r="D105" s="158" t="s">
        <v>22</v>
      </c>
      <c r="E105" s="157" t="s">
        <v>16</v>
      </c>
    </row>
    <row r="106" spans="1:14" x14ac:dyDescent="0.3">
      <c r="B106" s="25" t="s">
        <v>4</v>
      </c>
      <c r="C106" s="11" t="s">
        <v>7</v>
      </c>
      <c r="D106" s="43">
        <f>COUNTIF(W7:W87,"C")</f>
        <v>1</v>
      </c>
      <c r="E106" s="27" t="s">
        <v>17</v>
      </c>
    </row>
    <row r="107" spans="1:14" x14ac:dyDescent="0.3">
      <c r="B107" s="25" t="s">
        <v>5</v>
      </c>
      <c r="C107" s="11" t="s">
        <v>8</v>
      </c>
      <c r="D107" s="43">
        <f>COUNTIF(W7:W87,"O")</f>
        <v>14</v>
      </c>
      <c r="E107" s="27" t="s">
        <v>3</v>
      </c>
    </row>
    <row r="108" spans="1:14" ht="29.4" thickBot="1" x14ac:dyDescent="0.35">
      <c r="B108" s="75" t="s">
        <v>6</v>
      </c>
      <c r="C108" s="8" t="s">
        <v>20</v>
      </c>
      <c r="D108" s="44">
        <f>COUNTIF(W7:W87,"NI")</f>
        <v>37</v>
      </c>
      <c r="E108" s="73" t="s">
        <v>18</v>
      </c>
    </row>
    <row r="109" spans="1:14" ht="15" thickBot="1" x14ac:dyDescent="0.35">
      <c r="B109" s="69" t="s">
        <v>22</v>
      </c>
      <c r="C109" s="71"/>
      <c r="D109" s="70">
        <f>SUM(D106:D108)</f>
        <v>52</v>
      </c>
      <c r="E109" s="71"/>
    </row>
    <row r="127" spans="6:7" x14ac:dyDescent="0.3">
      <c r="F127" s="208">
        <v>1</v>
      </c>
      <c r="G127" s="208">
        <v>1</v>
      </c>
    </row>
    <row r="153" spans="1:14" x14ac:dyDescent="0.3">
      <c r="A153"/>
    </row>
    <row r="154" spans="1:14" x14ac:dyDescent="0.3">
      <c r="A154"/>
    </row>
    <row r="155" spans="1:14" x14ac:dyDescent="0.3">
      <c r="A155"/>
      <c r="E155" s="1"/>
      <c r="N155"/>
    </row>
    <row r="156" spans="1:14" x14ac:dyDescent="0.3">
      <c r="A156"/>
      <c r="E156" s="1"/>
      <c r="N156"/>
    </row>
    <row r="157" spans="1:14" x14ac:dyDescent="0.3">
      <c r="A157"/>
      <c r="E157" s="1"/>
      <c r="N157"/>
    </row>
    <row r="158" spans="1:14" x14ac:dyDescent="0.3">
      <c r="E158" s="1"/>
      <c r="N158"/>
    </row>
    <row r="159" spans="1:14" x14ac:dyDescent="0.3">
      <c r="E159" s="1"/>
      <c r="N159"/>
    </row>
  </sheetData>
  <sortState ref="B7:B87">
    <sortCondition ref="B87"/>
  </sortState>
  <mergeCells count="8">
    <mergeCell ref="F5:L5"/>
    <mergeCell ref="O5:U5"/>
    <mergeCell ref="X5:AF5"/>
    <mergeCell ref="E1:L1"/>
    <mergeCell ref="E2:L2"/>
    <mergeCell ref="F4:N4"/>
    <mergeCell ref="O4:W4"/>
    <mergeCell ref="X4:AH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6386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6386" r:id="rId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G164" sqref="G164"/>
    </sheetView>
  </sheetViews>
  <sheetFormatPr baseColWidth="10" defaultRowHeight="14.4" x14ac:dyDescent="0.3"/>
  <cols>
    <col min="1" max="1" width="6.33203125" style="1" customWidth="1"/>
    <col min="2" max="2" width="33.6640625" customWidth="1"/>
    <col min="3" max="3" width="8.33203125" customWidth="1"/>
    <col min="4" max="4" width="12.33203125" customWidth="1"/>
    <col min="5" max="5" width="11.44140625" customWidth="1"/>
    <col min="6" max="6" width="9.44140625" style="130" customWidth="1"/>
    <col min="7" max="7" width="10.6640625" style="130" customWidth="1"/>
    <col min="8" max="8" width="10.88671875" style="130" customWidth="1"/>
    <col min="9" max="9" width="11.6640625" style="130" customWidth="1"/>
    <col min="10" max="10" width="9.5546875" style="130" customWidth="1"/>
    <col min="11" max="11" width="10.33203125" style="130" customWidth="1"/>
    <col min="12" max="12" width="9.33203125" style="130" customWidth="1"/>
    <col min="13" max="13" width="10.88671875" style="130" customWidth="1"/>
    <col min="14" max="14" width="9.88671875" style="130" customWidth="1"/>
    <col min="15" max="15" width="11" customWidth="1"/>
    <col min="16" max="16" width="11" style="1" customWidth="1"/>
    <col min="17" max="17" width="12.33203125" style="130" customWidth="1"/>
    <col min="18" max="25" width="11.44140625" style="130"/>
  </cols>
  <sheetData>
    <row r="1" spans="1:38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5" thickBot="1" x14ac:dyDescent="0.3">
      <c r="A3" s="77"/>
      <c r="E3" s="77"/>
      <c r="F3" s="139"/>
      <c r="G3" s="139"/>
      <c r="H3" s="139"/>
      <c r="I3" s="139"/>
      <c r="J3" s="139"/>
      <c r="K3" s="139"/>
      <c r="L3" s="160"/>
      <c r="M3" s="162"/>
      <c r="N3" s="139"/>
      <c r="O3" s="77"/>
    </row>
    <row r="4" spans="1:38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239">
        <v>2</v>
      </c>
      <c r="G6" s="143">
        <v>4</v>
      </c>
      <c r="H6" s="144" t="s">
        <v>201</v>
      </c>
      <c r="I6" s="144" t="s">
        <v>73</v>
      </c>
      <c r="J6" s="144" t="s">
        <v>204</v>
      </c>
      <c r="K6" s="144" t="s">
        <v>207</v>
      </c>
      <c r="L6" s="144" t="s">
        <v>209</v>
      </c>
      <c r="M6" s="145">
        <v>25</v>
      </c>
      <c r="N6" s="148">
        <v>30</v>
      </c>
      <c r="O6" s="41" t="s">
        <v>13</v>
      </c>
      <c r="P6" s="42" t="s">
        <v>14</v>
      </c>
      <c r="Q6" s="176">
        <v>2</v>
      </c>
      <c r="R6" s="143">
        <v>7</v>
      </c>
      <c r="S6" s="144" t="s">
        <v>1567</v>
      </c>
      <c r="T6" s="144" t="s">
        <v>1567</v>
      </c>
      <c r="U6" s="144" t="s">
        <v>201</v>
      </c>
      <c r="V6" s="144" t="s">
        <v>201</v>
      </c>
      <c r="W6" s="145">
        <v>23</v>
      </c>
      <c r="X6" s="148">
        <v>24</v>
      </c>
      <c r="Y6" s="148">
        <v>28</v>
      </c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ht="14.4" customHeight="1" x14ac:dyDescent="0.25">
      <c r="A7" s="51">
        <v>1</v>
      </c>
      <c r="B7" s="3" t="s">
        <v>1503</v>
      </c>
      <c r="C7" s="288">
        <v>62</v>
      </c>
      <c r="D7" s="45"/>
      <c r="E7" s="110"/>
      <c r="F7" s="171">
        <v>0</v>
      </c>
      <c r="G7" s="287">
        <v>0</v>
      </c>
      <c r="H7" s="149">
        <v>0</v>
      </c>
      <c r="I7" s="149">
        <v>0</v>
      </c>
      <c r="J7" s="149">
        <v>0</v>
      </c>
      <c r="K7" s="149">
        <v>0</v>
      </c>
      <c r="L7" s="149">
        <v>0</v>
      </c>
      <c r="M7" s="149">
        <v>0</v>
      </c>
      <c r="N7" s="149">
        <v>0</v>
      </c>
      <c r="O7" s="35">
        <f t="shared" ref="O7:O38" si="0">SUM(G7:N7)</f>
        <v>0</v>
      </c>
      <c r="P7" s="50" t="str">
        <f t="shared" ref="P7:P71" si="1">IF(O7&gt;=5,"C",IF(O7=0,"-",IF(O7=1,"NI",IF(O7&gt;1,"O",IF(O7&gt;5,"O")))))</f>
        <v>-</v>
      </c>
      <c r="Q7" s="177">
        <v>0</v>
      </c>
      <c r="R7" s="149">
        <v>0</v>
      </c>
      <c r="S7" s="149">
        <v>0</v>
      </c>
      <c r="T7" s="149">
        <v>0</v>
      </c>
      <c r="U7" s="149">
        <v>0</v>
      </c>
      <c r="V7" s="149">
        <v>1</v>
      </c>
      <c r="W7" s="149">
        <v>0</v>
      </c>
      <c r="X7" s="149">
        <v>0</v>
      </c>
      <c r="Y7" s="149">
        <v>1</v>
      </c>
      <c r="Z7" s="35">
        <f t="shared" ref="Z7:Z38" si="2">SUM(Q7:Y7)</f>
        <v>2</v>
      </c>
      <c r="AA7" s="50" t="str">
        <f t="shared" ref="AA7:AA70" si="3">IF(Z7&gt;=5,"C",IF(Z7=0,"-",IF(Z7=1,"NI",IF(Z7&gt;1,"O",IF(Z7&gt;5,"O")))))</f>
        <v>O</v>
      </c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ht="14.4" customHeight="1" x14ac:dyDescent="0.25">
      <c r="A8" s="51">
        <f t="shared" ref="A8:A14" si="4">A7+1</f>
        <v>2</v>
      </c>
      <c r="B8" s="3" t="s">
        <v>1473</v>
      </c>
      <c r="C8" s="122">
        <v>50</v>
      </c>
      <c r="D8" s="3"/>
      <c r="E8" s="110"/>
      <c r="F8" s="171">
        <v>0</v>
      </c>
      <c r="G8" s="287">
        <v>0</v>
      </c>
      <c r="H8" s="149">
        <v>0</v>
      </c>
      <c r="I8" s="149">
        <v>0</v>
      </c>
      <c r="J8" s="149">
        <v>0</v>
      </c>
      <c r="K8" s="149">
        <v>0</v>
      </c>
      <c r="L8" s="149">
        <v>0</v>
      </c>
      <c r="M8" s="149">
        <v>0</v>
      </c>
      <c r="N8" s="149">
        <v>0</v>
      </c>
      <c r="O8" s="35">
        <f t="shared" si="0"/>
        <v>0</v>
      </c>
      <c r="P8" s="50" t="str">
        <f t="shared" si="1"/>
        <v>-</v>
      </c>
      <c r="Q8" s="177">
        <v>0</v>
      </c>
      <c r="R8" s="149">
        <v>0</v>
      </c>
      <c r="S8" s="149">
        <v>0</v>
      </c>
      <c r="T8" s="149">
        <v>0</v>
      </c>
      <c r="U8" s="149">
        <v>0</v>
      </c>
      <c r="V8" s="149">
        <v>1</v>
      </c>
      <c r="W8" s="149">
        <v>0</v>
      </c>
      <c r="X8" s="149">
        <v>0</v>
      </c>
      <c r="Y8" s="149">
        <v>0</v>
      </c>
      <c r="Z8" s="35">
        <f t="shared" si="2"/>
        <v>1</v>
      </c>
      <c r="AA8" s="50" t="str">
        <f t="shared" si="3"/>
        <v>NI</v>
      </c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ht="15" x14ac:dyDescent="0.25">
      <c r="A9" s="51">
        <f t="shared" si="4"/>
        <v>3</v>
      </c>
      <c r="B9" s="3" t="s">
        <v>1423</v>
      </c>
      <c r="C9" s="122">
        <v>42</v>
      </c>
      <c r="D9" s="3"/>
      <c r="E9" s="110"/>
      <c r="F9" s="171">
        <v>1</v>
      </c>
      <c r="G9" s="287">
        <v>1</v>
      </c>
      <c r="H9" s="149">
        <v>1</v>
      </c>
      <c r="I9" s="149">
        <v>1</v>
      </c>
      <c r="J9" s="149">
        <v>1</v>
      </c>
      <c r="K9" s="149">
        <v>1</v>
      </c>
      <c r="L9" s="149">
        <v>1</v>
      </c>
      <c r="M9" s="149">
        <v>1</v>
      </c>
      <c r="N9" s="149">
        <v>0</v>
      </c>
      <c r="O9" s="35">
        <f t="shared" si="0"/>
        <v>7</v>
      </c>
      <c r="P9" s="50" t="str">
        <f t="shared" si="1"/>
        <v>C</v>
      </c>
      <c r="Q9" s="177">
        <v>1</v>
      </c>
      <c r="R9" s="149">
        <v>1</v>
      </c>
      <c r="S9" s="149">
        <v>1</v>
      </c>
      <c r="T9" s="149">
        <v>0</v>
      </c>
      <c r="U9" s="149">
        <v>1</v>
      </c>
      <c r="V9" s="149">
        <v>1</v>
      </c>
      <c r="W9" s="149">
        <v>1</v>
      </c>
      <c r="X9" s="149">
        <v>1</v>
      </c>
      <c r="Y9" s="149">
        <v>1</v>
      </c>
      <c r="Z9" s="35">
        <f t="shared" si="2"/>
        <v>8</v>
      </c>
      <c r="AA9" s="50" t="str">
        <f t="shared" si="3"/>
        <v>C</v>
      </c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ht="14.4" customHeight="1" x14ac:dyDescent="0.25">
      <c r="A10" s="51">
        <f t="shared" si="4"/>
        <v>4</v>
      </c>
      <c r="B10" s="3" t="s">
        <v>1479</v>
      </c>
      <c r="C10" s="122">
        <v>53</v>
      </c>
      <c r="D10" s="3"/>
      <c r="E10" s="110"/>
      <c r="F10" s="171">
        <v>0</v>
      </c>
      <c r="G10" s="287">
        <v>0</v>
      </c>
      <c r="H10" s="149">
        <v>0</v>
      </c>
      <c r="I10" s="149">
        <v>0</v>
      </c>
      <c r="J10" s="149">
        <v>0</v>
      </c>
      <c r="K10" s="149">
        <v>0</v>
      </c>
      <c r="L10" s="149">
        <v>0</v>
      </c>
      <c r="M10" s="149">
        <v>0</v>
      </c>
      <c r="N10" s="149">
        <v>0</v>
      </c>
      <c r="O10" s="35">
        <f t="shared" si="0"/>
        <v>0</v>
      </c>
      <c r="P10" s="50" t="str">
        <f t="shared" si="1"/>
        <v>-</v>
      </c>
      <c r="Q10" s="177">
        <v>0</v>
      </c>
      <c r="R10" s="149">
        <v>0</v>
      </c>
      <c r="S10" s="149">
        <v>0</v>
      </c>
      <c r="T10" s="149">
        <v>0</v>
      </c>
      <c r="U10" s="149">
        <v>0</v>
      </c>
      <c r="V10" s="149">
        <v>1</v>
      </c>
      <c r="W10" s="149">
        <v>0</v>
      </c>
      <c r="X10" s="149">
        <v>0</v>
      </c>
      <c r="Y10" s="149">
        <v>1</v>
      </c>
      <c r="Z10" s="35">
        <f t="shared" si="2"/>
        <v>2</v>
      </c>
      <c r="AA10" s="50" t="str">
        <f t="shared" si="3"/>
        <v>O</v>
      </c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ht="14.4" customHeight="1" x14ac:dyDescent="0.25">
      <c r="A11" s="51">
        <f t="shared" si="4"/>
        <v>5</v>
      </c>
      <c r="B11" s="3" t="s">
        <v>1445</v>
      </c>
      <c r="C11" s="122">
        <v>38</v>
      </c>
      <c r="D11" s="3"/>
      <c r="E11" s="110"/>
      <c r="F11" s="171">
        <v>0</v>
      </c>
      <c r="G11" s="287">
        <v>0</v>
      </c>
      <c r="H11" s="149">
        <v>0</v>
      </c>
      <c r="I11" s="149">
        <v>0</v>
      </c>
      <c r="J11" s="149">
        <v>0</v>
      </c>
      <c r="K11" s="149">
        <v>1</v>
      </c>
      <c r="L11" s="149">
        <v>0</v>
      </c>
      <c r="M11" s="149">
        <v>0</v>
      </c>
      <c r="N11" s="149">
        <v>0</v>
      </c>
      <c r="O11" s="35">
        <f t="shared" si="0"/>
        <v>1</v>
      </c>
      <c r="P11" s="50" t="str">
        <f t="shared" si="1"/>
        <v>NI</v>
      </c>
      <c r="Q11" s="177">
        <v>0</v>
      </c>
      <c r="R11" s="149">
        <v>1</v>
      </c>
      <c r="S11" s="149">
        <v>1</v>
      </c>
      <c r="T11" s="149">
        <v>0</v>
      </c>
      <c r="U11" s="149">
        <v>1</v>
      </c>
      <c r="V11" s="149">
        <v>0</v>
      </c>
      <c r="W11" s="149">
        <v>0</v>
      </c>
      <c r="X11" s="149">
        <v>0</v>
      </c>
      <c r="Y11" s="149">
        <v>0</v>
      </c>
      <c r="Z11" s="35">
        <f t="shared" si="2"/>
        <v>3</v>
      </c>
      <c r="AA11" s="50" t="str">
        <f t="shared" si="3"/>
        <v>O</v>
      </c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4.4" customHeight="1" x14ac:dyDescent="0.25">
      <c r="A12" s="51">
        <f t="shared" si="4"/>
        <v>6</v>
      </c>
      <c r="B12" s="3" t="s">
        <v>1427</v>
      </c>
      <c r="C12" s="122">
        <v>35</v>
      </c>
      <c r="D12" s="3"/>
      <c r="E12" s="110"/>
      <c r="F12" s="171">
        <v>0</v>
      </c>
      <c r="G12" s="287">
        <v>1</v>
      </c>
      <c r="H12" s="149">
        <v>0</v>
      </c>
      <c r="I12" s="149">
        <v>1</v>
      </c>
      <c r="J12" s="149">
        <v>0</v>
      </c>
      <c r="K12" s="149">
        <v>0</v>
      </c>
      <c r="L12" s="149">
        <v>1</v>
      </c>
      <c r="M12" s="149">
        <v>0</v>
      </c>
      <c r="N12" s="149">
        <v>0</v>
      </c>
      <c r="O12" s="35">
        <f t="shared" si="0"/>
        <v>3</v>
      </c>
      <c r="P12" s="50" t="str">
        <f t="shared" si="1"/>
        <v>O</v>
      </c>
      <c r="Q12" s="177">
        <v>1</v>
      </c>
      <c r="R12" s="149">
        <v>1</v>
      </c>
      <c r="S12" s="149">
        <v>1</v>
      </c>
      <c r="T12" s="149">
        <v>1</v>
      </c>
      <c r="U12" s="149">
        <v>0</v>
      </c>
      <c r="V12" s="149">
        <v>0</v>
      </c>
      <c r="W12" s="149">
        <v>0</v>
      </c>
      <c r="X12" s="149">
        <v>1</v>
      </c>
      <c r="Y12" s="149">
        <v>1</v>
      </c>
      <c r="Z12" s="35">
        <f t="shared" si="2"/>
        <v>6</v>
      </c>
      <c r="AA12" s="50" t="str">
        <f t="shared" si="3"/>
        <v>C</v>
      </c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4"/>
        <v>7</v>
      </c>
      <c r="B13" s="3" t="s">
        <v>1468</v>
      </c>
      <c r="C13" s="122">
        <v>10</v>
      </c>
      <c r="D13" s="3"/>
      <c r="E13" s="110"/>
      <c r="F13" s="171">
        <v>0</v>
      </c>
      <c r="G13" s="287">
        <v>0</v>
      </c>
      <c r="H13" s="149">
        <v>0</v>
      </c>
      <c r="I13" s="149">
        <v>0</v>
      </c>
      <c r="J13" s="149">
        <v>0</v>
      </c>
      <c r="K13" s="149">
        <v>0</v>
      </c>
      <c r="L13" s="149">
        <v>0</v>
      </c>
      <c r="M13" s="149">
        <v>0</v>
      </c>
      <c r="N13" s="149">
        <v>0</v>
      </c>
      <c r="O13" s="35">
        <f t="shared" si="0"/>
        <v>0</v>
      </c>
      <c r="P13" s="50" t="str">
        <f t="shared" si="1"/>
        <v>-</v>
      </c>
      <c r="Q13" s="177">
        <v>0</v>
      </c>
      <c r="R13" s="149">
        <v>0</v>
      </c>
      <c r="S13" s="149">
        <v>0</v>
      </c>
      <c r="T13" s="149">
        <v>0</v>
      </c>
      <c r="U13" s="149">
        <v>1</v>
      </c>
      <c r="V13" s="149">
        <v>0</v>
      </c>
      <c r="W13" s="149">
        <v>0</v>
      </c>
      <c r="X13" s="149">
        <v>0</v>
      </c>
      <c r="Y13" s="149">
        <v>0</v>
      </c>
      <c r="Z13" s="35">
        <f t="shared" si="2"/>
        <v>1</v>
      </c>
      <c r="AA13" s="50" t="str">
        <f t="shared" si="3"/>
        <v>NI</v>
      </c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4.4" customHeight="1" x14ac:dyDescent="0.3">
      <c r="A14" s="51">
        <f t="shared" si="4"/>
        <v>8</v>
      </c>
      <c r="B14" s="3" t="s">
        <v>1431</v>
      </c>
      <c r="C14" s="122">
        <v>25</v>
      </c>
      <c r="D14" s="3"/>
      <c r="E14" s="110"/>
      <c r="F14" s="171">
        <v>0</v>
      </c>
      <c r="G14" s="287">
        <v>0</v>
      </c>
      <c r="H14" s="149">
        <v>0</v>
      </c>
      <c r="I14" s="149">
        <v>0</v>
      </c>
      <c r="J14" s="149">
        <v>0</v>
      </c>
      <c r="K14" s="149">
        <v>0</v>
      </c>
      <c r="L14" s="149">
        <v>0</v>
      </c>
      <c r="M14" s="149">
        <v>0</v>
      </c>
      <c r="N14" s="149">
        <v>0</v>
      </c>
      <c r="O14" s="35">
        <f t="shared" si="0"/>
        <v>0</v>
      </c>
      <c r="P14" s="50" t="str">
        <f t="shared" si="1"/>
        <v>-</v>
      </c>
      <c r="Q14" s="177">
        <v>1</v>
      </c>
      <c r="R14" s="149">
        <v>0</v>
      </c>
      <c r="S14" s="149">
        <v>0</v>
      </c>
      <c r="T14" s="149">
        <v>0</v>
      </c>
      <c r="U14" s="149">
        <v>0</v>
      </c>
      <c r="V14" s="149">
        <v>0</v>
      </c>
      <c r="W14" s="149">
        <v>0</v>
      </c>
      <c r="X14" s="149">
        <v>0</v>
      </c>
      <c r="Y14" s="149">
        <v>0</v>
      </c>
      <c r="Z14" s="35">
        <f t="shared" si="2"/>
        <v>1</v>
      </c>
      <c r="AA14" s="50" t="str">
        <f t="shared" si="3"/>
        <v>NI</v>
      </c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4.4" customHeight="1" x14ac:dyDescent="0.3">
      <c r="A15" s="51">
        <v>9</v>
      </c>
      <c r="B15" s="3" t="s">
        <v>1466</v>
      </c>
      <c r="C15" s="122">
        <v>57</v>
      </c>
      <c r="D15" s="3"/>
      <c r="E15" s="110"/>
      <c r="F15" s="171">
        <v>0</v>
      </c>
      <c r="G15" s="287">
        <v>0</v>
      </c>
      <c r="H15" s="149">
        <v>0</v>
      </c>
      <c r="I15" s="149">
        <v>0</v>
      </c>
      <c r="J15" s="149">
        <v>0</v>
      </c>
      <c r="K15" s="149">
        <v>0</v>
      </c>
      <c r="L15" s="149">
        <v>0</v>
      </c>
      <c r="M15" s="149">
        <v>0</v>
      </c>
      <c r="N15" s="149">
        <v>0</v>
      </c>
      <c r="O15" s="35">
        <f t="shared" si="0"/>
        <v>0</v>
      </c>
      <c r="P15" s="50" t="str">
        <f t="shared" si="1"/>
        <v>-</v>
      </c>
      <c r="Q15" s="177">
        <v>0</v>
      </c>
      <c r="R15" s="149">
        <v>0</v>
      </c>
      <c r="S15" s="149">
        <v>1</v>
      </c>
      <c r="T15" s="149">
        <v>0</v>
      </c>
      <c r="U15" s="149">
        <v>1</v>
      </c>
      <c r="V15" s="149">
        <v>1</v>
      </c>
      <c r="W15" s="149">
        <v>1</v>
      </c>
      <c r="X15" s="149">
        <v>1</v>
      </c>
      <c r="Y15" s="149">
        <v>0</v>
      </c>
      <c r="Z15" s="35">
        <f t="shared" si="2"/>
        <v>5</v>
      </c>
      <c r="AA15" s="50" t="str">
        <f t="shared" si="3"/>
        <v>C</v>
      </c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ht="14.4" customHeight="1" x14ac:dyDescent="0.3">
      <c r="A16" s="51">
        <f t="shared" ref="A16:A52" si="5">A15+1</f>
        <v>10</v>
      </c>
      <c r="B16" s="7" t="s">
        <v>1588</v>
      </c>
      <c r="C16" s="122"/>
      <c r="D16" s="3"/>
      <c r="E16" s="110"/>
      <c r="F16" s="171">
        <v>0</v>
      </c>
      <c r="G16" s="287">
        <v>0</v>
      </c>
      <c r="H16" s="149">
        <v>0</v>
      </c>
      <c r="I16" s="149">
        <v>0</v>
      </c>
      <c r="J16" s="149">
        <v>0</v>
      </c>
      <c r="K16" s="149">
        <v>0</v>
      </c>
      <c r="L16" s="149">
        <v>0</v>
      </c>
      <c r="M16" s="149">
        <v>0</v>
      </c>
      <c r="N16" s="149">
        <v>1</v>
      </c>
      <c r="O16" s="35">
        <f t="shared" si="0"/>
        <v>1</v>
      </c>
      <c r="P16" s="50" t="str">
        <f t="shared" si="1"/>
        <v>NI</v>
      </c>
      <c r="Q16" s="177">
        <v>0</v>
      </c>
      <c r="R16" s="149">
        <v>0</v>
      </c>
      <c r="S16" s="149">
        <v>0</v>
      </c>
      <c r="T16" s="149">
        <v>0</v>
      </c>
      <c r="U16" s="149">
        <v>0</v>
      </c>
      <c r="V16" s="149">
        <v>0</v>
      </c>
      <c r="W16" s="149">
        <v>0</v>
      </c>
      <c r="X16" s="149">
        <v>0</v>
      </c>
      <c r="Y16" s="149">
        <v>0</v>
      </c>
      <c r="Z16" s="35">
        <f t="shared" si="2"/>
        <v>0</v>
      </c>
      <c r="AA16" s="50" t="str">
        <f t="shared" si="3"/>
        <v>-</v>
      </c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ht="14.4" customHeight="1" x14ac:dyDescent="0.3">
      <c r="A17" s="51">
        <f t="shared" si="5"/>
        <v>11</v>
      </c>
      <c r="B17" s="93" t="s">
        <v>1603</v>
      </c>
      <c r="C17" s="122"/>
      <c r="D17" s="3"/>
      <c r="E17" s="110"/>
      <c r="F17" s="171">
        <v>1</v>
      </c>
      <c r="G17" s="287">
        <v>0</v>
      </c>
      <c r="H17" s="149">
        <v>0</v>
      </c>
      <c r="I17" s="149">
        <v>0</v>
      </c>
      <c r="J17" s="149">
        <v>0</v>
      </c>
      <c r="K17" s="149">
        <v>1</v>
      </c>
      <c r="L17" s="149">
        <v>0</v>
      </c>
      <c r="M17" s="149">
        <v>0</v>
      </c>
      <c r="N17" s="149">
        <v>0</v>
      </c>
      <c r="O17" s="35">
        <f t="shared" si="0"/>
        <v>1</v>
      </c>
      <c r="P17" s="50" t="str">
        <f t="shared" si="1"/>
        <v>NI</v>
      </c>
      <c r="Q17" s="177">
        <v>0</v>
      </c>
      <c r="R17" s="149">
        <v>0</v>
      </c>
      <c r="S17" s="149">
        <v>0</v>
      </c>
      <c r="T17" s="149">
        <v>0</v>
      </c>
      <c r="U17" s="149">
        <v>0</v>
      </c>
      <c r="V17" s="149">
        <v>0</v>
      </c>
      <c r="W17" s="149">
        <v>0</v>
      </c>
      <c r="X17" s="149">
        <v>0</v>
      </c>
      <c r="Y17" s="149">
        <v>0</v>
      </c>
      <c r="Z17" s="35">
        <f t="shared" si="2"/>
        <v>0</v>
      </c>
      <c r="AA17" s="50" t="str">
        <f t="shared" si="3"/>
        <v>-</v>
      </c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ht="14.4" customHeight="1" x14ac:dyDescent="0.3">
      <c r="A18" s="51">
        <f t="shared" si="5"/>
        <v>12</v>
      </c>
      <c r="B18" s="3" t="s">
        <v>1436</v>
      </c>
      <c r="C18" s="122">
        <v>52</v>
      </c>
      <c r="D18" s="3"/>
      <c r="E18" s="110"/>
      <c r="F18" s="171">
        <v>0</v>
      </c>
      <c r="G18" s="287">
        <v>0</v>
      </c>
      <c r="H18" s="149">
        <v>0</v>
      </c>
      <c r="I18" s="149">
        <v>0</v>
      </c>
      <c r="J18" s="149">
        <v>0</v>
      </c>
      <c r="K18" s="149">
        <v>0</v>
      </c>
      <c r="L18" s="149">
        <v>1</v>
      </c>
      <c r="M18" s="149">
        <v>0</v>
      </c>
      <c r="N18" s="149">
        <v>0</v>
      </c>
      <c r="O18" s="35">
        <f t="shared" si="0"/>
        <v>1</v>
      </c>
      <c r="P18" s="50" t="str">
        <f t="shared" si="1"/>
        <v>NI</v>
      </c>
      <c r="Q18" s="177">
        <v>0</v>
      </c>
      <c r="R18" s="149">
        <v>1</v>
      </c>
      <c r="S18" s="149">
        <v>0</v>
      </c>
      <c r="T18" s="149">
        <v>0</v>
      </c>
      <c r="U18" s="149">
        <v>0</v>
      </c>
      <c r="V18" s="149">
        <v>0</v>
      </c>
      <c r="W18" s="149">
        <v>0</v>
      </c>
      <c r="X18" s="149">
        <v>0</v>
      </c>
      <c r="Y18" s="149">
        <v>0</v>
      </c>
      <c r="Z18" s="35">
        <f t="shared" si="2"/>
        <v>1</v>
      </c>
      <c r="AA18" s="50" t="str">
        <f t="shared" si="3"/>
        <v>NI</v>
      </c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ht="14.4" customHeight="1" x14ac:dyDescent="0.3">
      <c r="A19" s="51">
        <f t="shared" si="5"/>
        <v>13</v>
      </c>
      <c r="B19" s="3" t="s">
        <v>1238</v>
      </c>
      <c r="C19" s="122">
        <v>60</v>
      </c>
      <c r="D19" s="3"/>
      <c r="E19" s="110"/>
      <c r="F19" s="171">
        <v>0</v>
      </c>
      <c r="G19" s="287">
        <v>0</v>
      </c>
      <c r="H19" s="149">
        <v>0</v>
      </c>
      <c r="I19" s="149">
        <v>0</v>
      </c>
      <c r="J19" s="149">
        <v>0</v>
      </c>
      <c r="K19" s="149">
        <v>0</v>
      </c>
      <c r="L19" s="149">
        <v>1</v>
      </c>
      <c r="M19" s="149">
        <v>0</v>
      </c>
      <c r="N19" s="149">
        <v>0</v>
      </c>
      <c r="O19" s="35">
        <f t="shared" si="0"/>
        <v>1</v>
      </c>
      <c r="P19" s="50" t="str">
        <f t="shared" si="1"/>
        <v>NI</v>
      </c>
      <c r="Q19" s="177">
        <v>0</v>
      </c>
      <c r="R19" s="149">
        <v>0</v>
      </c>
      <c r="S19" s="149">
        <v>0</v>
      </c>
      <c r="T19" s="149">
        <v>0</v>
      </c>
      <c r="U19" s="149">
        <v>0</v>
      </c>
      <c r="V19" s="149">
        <v>0</v>
      </c>
      <c r="W19" s="149">
        <v>0</v>
      </c>
      <c r="X19" s="149">
        <v>1</v>
      </c>
      <c r="Y19" s="149">
        <v>0</v>
      </c>
      <c r="Z19" s="35">
        <f t="shared" si="2"/>
        <v>1</v>
      </c>
      <c r="AA19" s="50" t="str">
        <f t="shared" si="3"/>
        <v>NI</v>
      </c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ht="14.4" customHeight="1" x14ac:dyDescent="0.3">
      <c r="A20" s="51">
        <f t="shared" si="5"/>
        <v>14</v>
      </c>
      <c r="B20" s="3" t="s">
        <v>1489</v>
      </c>
      <c r="C20" s="122"/>
      <c r="D20" s="3"/>
      <c r="E20" s="110"/>
      <c r="F20" s="171">
        <v>0</v>
      </c>
      <c r="G20" s="287">
        <v>0</v>
      </c>
      <c r="H20" s="149">
        <v>0</v>
      </c>
      <c r="I20" s="149">
        <v>0</v>
      </c>
      <c r="J20" s="149">
        <v>0</v>
      </c>
      <c r="K20" s="149">
        <v>0</v>
      </c>
      <c r="L20" s="149">
        <v>0</v>
      </c>
      <c r="M20" s="149">
        <v>0</v>
      </c>
      <c r="N20" s="149">
        <v>0</v>
      </c>
      <c r="O20" s="35">
        <f t="shared" si="0"/>
        <v>0</v>
      </c>
      <c r="P20" s="50" t="str">
        <f t="shared" si="1"/>
        <v>-</v>
      </c>
      <c r="Q20" s="177">
        <v>0</v>
      </c>
      <c r="R20" s="149">
        <v>0</v>
      </c>
      <c r="S20" s="149">
        <v>0</v>
      </c>
      <c r="T20" s="149">
        <v>0</v>
      </c>
      <c r="U20" s="149">
        <v>0</v>
      </c>
      <c r="V20" s="149">
        <v>0</v>
      </c>
      <c r="W20" s="149">
        <v>0</v>
      </c>
      <c r="X20" s="149">
        <v>0</v>
      </c>
      <c r="Y20" s="149">
        <v>0</v>
      </c>
      <c r="Z20" s="35">
        <f t="shared" si="2"/>
        <v>0</v>
      </c>
      <c r="AA20" s="50" t="str">
        <f t="shared" si="3"/>
        <v>-</v>
      </c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ht="14.4" customHeight="1" x14ac:dyDescent="0.3">
      <c r="A21" s="51">
        <f t="shared" si="5"/>
        <v>15</v>
      </c>
      <c r="B21" s="3" t="s">
        <v>1459</v>
      </c>
      <c r="C21" s="122"/>
      <c r="D21" s="3"/>
      <c r="E21" s="110"/>
      <c r="F21" s="171">
        <v>0</v>
      </c>
      <c r="G21" s="287">
        <v>0</v>
      </c>
      <c r="H21" s="149">
        <v>0</v>
      </c>
      <c r="I21" s="149">
        <v>0</v>
      </c>
      <c r="J21" s="149">
        <v>0</v>
      </c>
      <c r="K21" s="149">
        <v>0</v>
      </c>
      <c r="L21" s="149">
        <v>0</v>
      </c>
      <c r="M21" s="149">
        <v>0</v>
      </c>
      <c r="N21" s="149">
        <v>0</v>
      </c>
      <c r="O21" s="35">
        <f t="shared" si="0"/>
        <v>0</v>
      </c>
      <c r="P21" s="50" t="str">
        <f t="shared" si="1"/>
        <v>-</v>
      </c>
      <c r="Q21" s="177">
        <v>0</v>
      </c>
      <c r="R21" s="149">
        <v>0</v>
      </c>
      <c r="S21" s="149">
        <v>1</v>
      </c>
      <c r="T21" s="149">
        <v>0</v>
      </c>
      <c r="U21" s="149">
        <v>0</v>
      </c>
      <c r="V21" s="149">
        <v>0</v>
      </c>
      <c r="W21" s="149">
        <v>0</v>
      </c>
      <c r="X21" s="149">
        <v>0</v>
      </c>
      <c r="Y21" s="149">
        <v>0</v>
      </c>
      <c r="Z21" s="35">
        <f t="shared" si="2"/>
        <v>1</v>
      </c>
      <c r="AA21" s="50" t="str">
        <f t="shared" si="3"/>
        <v>NI</v>
      </c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ht="14.4" customHeight="1" x14ac:dyDescent="0.3">
      <c r="A22" s="51">
        <f t="shared" si="5"/>
        <v>16</v>
      </c>
      <c r="B22" s="3" t="s">
        <v>1491</v>
      </c>
      <c r="C22" s="122">
        <v>65</v>
      </c>
      <c r="D22" s="3"/>
      <c r="E22" s="110"/>
      <c r="F22" s="171">
        <v>0</v>
      </c>
      <c r="G22" s="287">
        <v>0</v>
      </c>
      <c r="H22" s="149">
        <v>0</v>
      </c>
      <c r="I22" s="149">
        <v>0</v>
      </c>
      <c r="J22" s="149">
        <v>0</v>
      </c>
      <c r="K22" s="149">
        <v>0</v>
      </c>
      <c r="L22" s="149">
        <v>0</v>
      </c>
      <c r="M22" s="149">
        <v>0</v>
      </c>
      <c r="N22" s="149">
        <v>0</v>
      </c>
      <c r="O22" s="35">
        <f t="shared" si="0"/>
        <v>0</v>
      </c>
      <c r="P22" s="50" t="str">
        <f t="shared" si="1"/>
        <v>-</v>
      </c>
      <c r="Q22" s="177">
        <v>0</v>
      </c>
      <c r="R22" s="149">
        <v>0</v>
      </c>
      <c r="S22" s="149">
        <v>0</v>
      </c>
      <c r="T22" s="149">
        <v>0</v>
      </c>
      <c r="U22" s="149">
        <v>0</v>
      </c>
      <c r="V22" s="149">
        <v>0</v>
      </c>
      <c r="W22" s="149">
        <v>0</v>
      </c>
      <c r="X22" s="149">
        <v>1</v>
      </c>
      <c r="Y22" s="149">
        <v>0</v>
      </c>
      <c r="Z22" s="35">
        <f t="shared" si="2"/>
        <v>1</v>
      </c>
      <c r="AA22" s="50" t="str">
        <f t="shared" si="3"/>
        <v>NI</v>
      </c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ht="14.4" customHeight="1" x14ac:dyDescent="0.3">
      <c r="A23" s="51">
        <f t="shared" si="5"/>
        <v>17</v>
      </c>
      <c r="B23" s="3" t="s">
        <v>1442</v>
      </c>
      <c r="C23" s="122">
        <v>39</v>
      </c>
      <c r="D23" s="3"/>
      <c r="E23" s="110"/>
      <c r="F23" s="171">
        <v>1</v>
      </c>
      <c r="G23" s="287">
        <v>1</v>
      </c>
      <c r="H23" s="149">
        <v>1</v>
      </c>
      <c r="I23" s="149">
        <v>1</v>
      </c>
      <c r="J23" s="149">
        <v>1</v>
      </c>
      <c r="K23" s="149">
        <v>1</v>
      </c>
      <c r="L23" s="149">
        <v>1</v>
      </c>
      <c r="M23" s="149">
        <v>0</v>
      </c>
      <c r="N23" s="149">
        <v>0</v>
      </c>
      <c r="O23" s="35">
        <f t="shared" si="0"/>
        <v>6</v>
      </c>
      <c r="P23" s="50" t="str">
        <f t="shared" si="1"/>
        <v>C</v>
      </c>
      <c r="Q23" s="177">
        <v>0</v>
      </c>
      <c r="R23" s="149">
        <v>1</v>
      </c>
      <c r="S23" s="149">
        <v>0</v>
      </c>
      <c r="T23" s="149">
        <v>0</v>
      </c>
      <c r="U23" s="149">
        <v>1</v>
      </c>
      <c r="V23" s="149">
        <v>1</v>
      </c>
      <c r="W23" s="149">
        <v>1</v>
      </c>
      <c r="X23" s="149">
        <v>1</v>
      </c>
      <c r="Y23" s="149">
        <v>1</v>
      </c>
      <c r="Z23" s="35">
        <f t="shared" si="2"/>
        <v>6</v>
      </c>
      <c r="AA23" s="50" t="str">
        <f t="shared" si="3"/>
        <v>C</v>
      </c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5"/>
        <v>18</v>
      </c>
      <c r="B24" s="3" t="s">
        <v>1477</v>
      </c>
      <c r="C24" s="122">
        <v>43</v>
      </c>
      <c r="D24" s="3"/>
      <c r="E24" s="110"/>
      <c r="F24" s="171">
        <v>0</v>
      </c>
      <c r="G24" s="287">
        <v>0</v>
      </c>
      <c r="H24" s="149">
        <v>0</v>
      </c>
      <c r="I24" s="149">
        <v>0</v>
      </c>
      <c r="J24" s="149">
        <v>0</v>
      </c>
      <c r="K24" s="149">
        <v>0</v>
      </c>
      <c r="L24" s="149">
        <v>0</v>
      </c>
      <c r="M24" s="149">
        <v>0</v>
      </c>
      <c r="N24" s="149">
        <v>0</v>
      </c>
      <c r="O24" s="35">
        <f t="shared" si="0"/>
        <v>0</v>
      </c>
      <c r="P24" s="50" t="str">
        <f t="shared" si="1"/>
        <v>-</v>
      </c>
      <c r="Q24" s="177">
        <v>0</v>
      </c>
      <c r="R24" s="149">
        <v>0</v>
      </c>
      <c r="S24" s="149">
        <v>0</v>
      </c>
      <c r="T24" s="149">
        <v>0</v>
      </c>
      <c r="U24" s="149">
        <v>0</v>
      </c>
      <c r="V24" s="149">
        <v>1</v>
      </c>
      <c r="W24" s="149">
        <v>0</v>
      </c>
      <c r="X24" s="149">
        <v>1</v>
      </c>
      <c r="Y24" s="149">
        <v>0</v>
      </c>
      <c r="Z24" s="35">
        <f t="shared" si="2"/>
        <v>2</v>
      </c>
      <c r="AA24" s="50" t="str">
        <f t="shared" si="3"/>
        <v>O</v>
      </c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ht="14.4" customHeight="1" x14ac:dyDescent="0.3">
      <c r="A25" s="51">
        <f t="shared" si="5"/>
        <v>19</v>
      </c>
      <c r="B25" s="7" t="s">
        <v>1585</v>
      </c>
      <c r="C25" s="122"/>
      <c r="D25" s="3"/>
      <c r="E25" s="110"/>
      <c r="F25" s="171">
        <v>0</v>
      </c>
      <c r="G25" s="287">
        <v>1</v>
      </c>
      <c r="H25" s="149">
        <v>1</v>
      </c>
      <c r="I25" s="149">
        <v>0</v>
      </c>
      <c r="J25" s="149">
        <v>1</v>
      </c>
      <c r="K25" s="149">
        <v>0</v>
      </c>
      <c r="L25" s="149">
        <v>0</v>
      </c>
      <c r="M25" s="149">
        <v>0</v>
      </c>
      <c r="N25" s="149">
        <v>1</v>
      </c>
      <c r="O25" s="35">
        <f t="shared" si="0"/>
        <v>4</v>
      </c>
      <c r="P25" s="50" t="str">
        <f t="shared" si="1"/>
        <v>O</v>
      </c>
      <c r="Q25" s="177">
        <v>0</v>
      </c>
      <c r="R25" s="149">
        <v>0</v>
      </c>
      <c r="S25" s="149">
        <v>0</v>
      </c>
      <c r="T25" s="149">
        <v>0</v>
      </c>
      <c r="U25" s="149">
        <v>0</v>
      </c>
      <c r="V25" s="149">
        <v>0</v>
      </c>
      <c r="W25" s="149">
        <v>0</v>
      </c>
      <c r="X25" s="149">
        <v>0</v>
      </c>
      <c r="Y25" s="149">
        <v>0</v>
      </c>
      <c r="Z25" s="35">
        <f t="shared" si="2"/>
        <v>0</v>
      </c>
      <c r="AA25" s="50" t="str">
        <f t="shared" si="3"/>
        <v>-</v>
      </c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ht="14.4" customHeight="1" x14ac:dyDescent="0.3">
      <c r="A26" s="51">
        <f t="shared" si="5"/>
        <v>20</v>
      </c>
      <c r="B26" s="3" t="s">
        <v>1441</v>
      </c>
      <c r="C26" s="122">
        <v>33</v>
      </c>
      <c r="D26" s="3"/>
      <c r="E26" s="110"/>
      <c r="F26" s="171">
        <v>0</v>
      </c>
      <c r="G26" s="287">
        <v>0</v>
      </c>
      <c r="H26" s="149">
        <v>0</v>
      </c>
      <c r="I26" s="149">
        <v>0</v>
      </c>
      <c r="J26" s="149">
        <v>0</v>
      </c>
      <c r="K26" s="149">
        <v>0</v>
      </c>
      <c r="L26" s="149">
        <v>0</v>
      </c>
      <c r="M26" s="149">
        <v>0</v>
      </c>
      <c r="N26" s="149">
        <v>1</v>
      </c>
      <c r="O26" s="35">
        <f t="shared" si="0"/>
        <v>1</v>
      </c>
      <c r="P26" s="50" t="str">
        <f t="shared" si="1"/>
        <v>NI</v>
      </c>
      <c r="Q26" s="177">
        <v>0</v>
      </c>
      <c r="R26" s="149">
        <v>1</v>
      </c>
      <c r="S26" s="149">
        <v>0</v>
      </c>
      <c r="T26" s="149">
        <v>0</v>
      </c>
      <c r="U26" s="149">
        <v>0</v>
      </c>
      <c r="V26" s="149">
        <v>0</v>
      </c>
      <c r="W26" s="149">
        <v>0</v>
      </c>
      <c r="X26" s="149">
        <v>0</v>
      </c>
      <c r="Y26" s="149">
        <v>0</v>
      </c>
      <c r="Z26" s="35">
        <f t="shared" si="2"/>
        <v>1</v>
      </c>
      <c r="AA26" s="50" t="str">
        <f t="shared" si="3"/>
        <v>NI</v>
      </c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ht="14.4" customHeight="1" x14ac:dyDescent="0.3">
      <c r="A27" s="51">
        <f t="shared" si="5"/>
        <v>21</v>
      </c>
      <c r="B27" s="3" t="s">
        <v>1448</v>
      </c>
      <c r="C27" s="122">
        <v>42</v>
      </c>
      <c r="D27" s="3"/>
      <c r="E27" s="110"/>
      <c r="F27" s="171">
        <v>0</v>
      </c>
      <c r="G27" s="287">
        <v>0</v>
      </c>
      <c r="H27" s="149">
        <v>1</v>
      </c>
      <c r="I27" s="149">
        <v>1</v>
      </c>
      <c r="J27" s="149">
        <v>0</v>
      </c>
      <c r="K27" s="149">
        <v>0</v>
      </c>
      <c r="L27" s="149">
        <v>0</v>
      </c>
      <c r="M27" s="149">
        <v>1</v>
      </c>
      <c r="N27" s="149">
        <v>0</v>
      </c>
      <c r="O27" s="35">
        <f t="shared" si="0"/>
        <v>3</v>
      </c>
      <c r="P27" s="50" t="str">
        <f t="shared" si="1"/>
        <v>O</v>
      </c>
      <c r="Q27" s="177">
        <v>0</v>
      </c>
      <c r="R27" s="149">
        <v>1</v>
      </c>
      <c r="S27" s="149">
        <v>1</v>
      </c>
      <c r="T27" s="149">
        <v>0</v>
      </c>
      <c r="U27" s="149">
        <v>0</v>
      </c>
      <c r="V27" s="149">
        <v>1</v>
      </c>
      <c r="W27" s="149">
        <v>1</v>
      </c>
      <c r="X27" s="149">
        <v>1</v>
      </c>
      <c r="Y27" s="149">
        <v>1</v>
      </c>
      <c r="Z27" s="35">
        <f t="shared" si="2"/>
        <v>6</v>
      </c>
      <c r="AA27" s="50" t="str">
        <f t="shared" si="3"/>
        <v>C</v>
      </c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ht="14.4" customHeight="1" x14ac:dyDescent="0.3">
      <c r="A28" s="51">
        <f t="shared" si="5"/>
        <v>22</v>
      </c>
      <c r="B28" s="3" t="s">
        <v>1483</v>
      </c>
      <c r="C28" s="122">
        <v>28</v>
      </c>
      <c r="D28" s="3"/>
      <c r="E28" s="110"/>
      <c r="F28" s="171">
        <v>0</v>
      </c>
      <c r="G28" s="287">
        <v>0</v>
      </c>
      <c r="H28" s="149">
        <v>0</v>
      </c>
      <c r="I28" s="149">
        <v>1</v>
      </c>
      <c r="J28" s="149">
        <v>0</v>
      </c>
      <c r="K28" s="149">
        <v>0</v>
      </c>
      <c r="L28" s="149">
        <v>1</v>
      </c>
      <c r="M28" s="149">
        <v>0</v>
      </c>
      <c r="N28" s="149">
        <v>0</v>
      </c>
      <c r="O28" s="35">
        <f t="shared" si="0"/>
        <v>2</v>
      </c>
      <c r="P28" s="50" t="str">
        <f t="shared" si="1"/>
        <v>O</v>
      </c>
      <c r="Q28" s="177">
        <v>0</v>
      </c>
      <c r="R28" s="149">
        <v>0</v>
      </c>
      <c r="S28" s="149">
        <v>0</v>
      </c>
      <c r="T28" s="149">
        <v>0</v>
      </c>
      <c r="U28" s="149">
        <v>0</v>
      </c>
      <c r="V28" s="149">
        <v>0</v>
      </c>
      <c r="W28" s="149">
        <v>0</v>
      </c>
      <c r="X28" s="149">
        <v>0</v>
      </c>
      <c r="Y28" s="149">
        <v>0</v>
      </c>
      <c r="Z28" s="35">
        <f t="shared" si="2"/>
        <v>0</v>
      </c>
      <c r="AA28" s="50" t="str">
        <f t="shared" si="3"/>
        <v>-</v>
      </c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ht="14.4" customHeight="1" x14ac:dyDescent="0.3">
      <c r="A29" s="51">
        <f t="shared" si="5"/>
        <v>23</v>
      </c>
      <c r="B29" s="3" t="s">
        <v>1446</v>
      </c>
      <c r="C29" s="122">
        <v>29</v>
      </c>
      <c r="D29" s="3"/>
      <c r="E29" s="110"/>
      <c r="F29" s="171">
        <v>0</v>
      </c>
      <c r="G29" s="287">
        <v>0</v>
      </c>
      <c r="H29" s="149">
        <v>0</v>
      </c>
      <c r="I29" s="149">
        <v>1</v>
      </c>
      <c r="J29" s="149">
        <v>0</v>
      </c>
      <c r="K29" s="149">
        <v>1</v>
      </c>
      <c r="L29" s="149">
        <v>1</v>
      </c>
      <c r="M29" s="149">
        <v>0</v>
      </c>
      <c r="N29" s="149">
        <v>0</v>
      </c>
      <c r="O29" s="35">
        <f t="shared" si="0"/>
        <v>3</v>
      </c>
      <c r="P29" s="50" t="str">
        <f t="shared" si="1"/>
        <v>O</v>
      </c>
      <c r="Q29" s="177">
        <v>0</v>
      </c>
      <c r="R29" s="149">
        <v>1</v>
      </c>
      <c r="S29" s="149">
        <v>0</v>
      </c>
      <c r="T29" s="149">
        <v>0</v>
      </c>
      <c r="U29" s="149">
        <v>0</v>
      </c>
      <c r="V29" s="149">
        <v>0</v>
      </c>
      <c r="W29" s="149">
        <v>0</v>
      </c>
      <c r="X29" s="149">
        <v>0</v>
      </c>
      <c r="Y29" s="149">
        <v>0</v>
      </c>
      <c r="Z29" s="35">
        <f t="shared" si="2"/>
        <v>1</v>
      </c>
      <c r="AA29" s="50" t="str">
        <f t="shared" si="3"/>
        <v>NI</v>
      </c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ht="14.4" customHeight="1" x14ac:dyDescent="0.3">
      <c r="A30" s="51">
        <f t="shared" si="5"/>
        <v>24</v>
      </c>
      <c r="B30" s="93" t="s">
        <v>1454</v>
      </c>
      <c r="C30" s="122"/>
      <c r="D30" s="3"/>
      <c r="E30" s="110"/>
      <c r="F30" s="171">
        <v>0</v>
      </c>
      <c r="G30" s="287">
        <v>0</v>
      </c>
      <c r="H30" s="149">
        <v>0</v>
      </c>
      <c r="I30" s="149">
        <v>0</v>
      </c>
      <c r="J30" s="149">
        <v>0</v>
      </c>
      <c r="K30" s="149">
        <v>0</v>
      </c>
      <c r="L30" s="149">
        <v>0</v>
      </c>
      <c r="M30" s="149">
        <v>0</v>
      </c>
      <c r="N30" s="149">
        <v>0</v>
      </c>
      <c r="O30" s="35">
        <f t="shared" si="0"/>
        <v>0</v>
      </c>
      <c r="P30" s="50" t="str">
        <f t="shared" si="1"/>
        <v>-</v>
      </c>
      <c r="Q30" s="177">
        <v>0</v>
      </c>
      <c r="R30" s="149">
        <v>0</v>
      </c>
      <c r="S30" s="149">
        <v>1</v>
      </c>
      <c r="T30" s="149">
        <v>0</v>
      </c>
      <c r="U30" s="149">
        <v>0</v>
      </c>
      <c r="V30" s="149">
        <v>0</v>
      </c>
      <c r="W30" s="149">
        <v>0</v>
      </c>
      <c r="X30" s="149">
        <v>0</v>
      </c>
      <c r="Y30" s="149">
        <v>0</v>
      </c>
      <c r="Z30" s="35">
        <f t="shared" si="2"/>
        <v>1</v>
      </c>
      <c r="AA30" s="50" t="str">
        <f t="shared" si="3"/>
        <v>NI</v>
      </c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ht="14.4" customHeight="1" x14ac:dyDescent="0.3">
      <c r="A31" s="51">
        <f t="shared" si="5"/>
        <v>25</v>
      </c>
      <c r="B31" s="3" t="s">
        <v>1451</v>
      </c>
      <c r="C31" s="122">
        <v>41</v>
      </c>
      <c r="D31" s="3"/>
      <c r="E31" s="110"/>
      <c r="F31" s="171">
        <v>0</v>
      </c>
      <c r="G31" s="287">
        <v>0</v>
      </c>
      <c r="H31" s="149">
        <v>0</v>
      </c>
      <c r="I31" s="149">
        <v>0</v>
      </c>
      <c r="J31" s="149">
        <v>1</v>
      </c>
      <c r="K31" s="149">
        <v>1</v>
      </c>
      <c r="L31" s="149">
        <v>1</v>
      </c>
      <c r="M31" s="149">
        <v>1</v>
      </c>
      <c r="N31" s="149">
        <v>1</v>
      </c>
      <c r="O31" s="35">
        <f t="shared" si="0"/>
        <v>5</v>
      </c>
      <c r="P31" s="50" t="str">
        <f t="shared" si="1"/>
        <v>C</v>
      </c>
      <c r="Q31" s="177">
        <v>0</v>
      </c>
      <c r="R31" s="149">
        <v>1</v>
      </c>
      <c r="S31" s="149">
        <v>1</v>
      </c>
      <c r="T31" s="149">
        <v>0</v>
      </c>
      <c r="U31" s="149">
        <v>0</v>
      </c>
      <c r="V31" s="149">
        <v>1</v>
      </c>
      <c r="W31" s="149">
        <v>0</v>
      </c>
      <c r="X31" s="149">
        <v>0</v>
      </c>
      <c r="Y31" s="149">
        <v>0</v>
      </c>
      <c r="Z31" s="35">
        <f t="shared" si="2"/>
        <v>3</v>
      </c>
      <c r="AA31" s="50" t="str">
        <f t="shared" si="3"/>
        <v>O</v>
      </c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5"/>
        <v>26</v>
      </c>
      <c r="B32" s="3" t="s">
        <v>1460</v>
      </c>
      <c r="C32" s="122">
        <v>42</v>
      </c>
      <c r="D32" s="3"/>
      <c r="E32" s="110"/>
      <c r="F32" s="171">
        <v>0</v>
      </c>
      <c r="G32" s="287">
        <v>0</v>
      </c>
      <c r="H32" s="149">
        <v>0</v>
      </c>
      <c r="I32" s="149">
        <v>0</v>
      </c>
      <c r="J32" s="149">
        <v>0</v>
      </c>
      <c r="K32" s="149">
        <v>0</v>
      </c>
      <c r="L32" s="149">
        <v>0</v>
      </c>
      <c r="M32" s="149">
        <v>0</v>
      </c>
      <c r="N32" s="149">
        <v>0</v>
      </c>
      <c r="O32" s="35">
        <f t="shared" si="0"/>
        <v>0</v>
      </c>
      <c r="P32" s="50" t="str">
        <f t="shared" si="1"/>
        <v>-</v>
      </c>
      <c r="Q32" s="177">
        <v>0</v>
      </c>
      <c r="R32" s="149">
        <v>0</v>
      </c>
      <c r="S32" s="149">
        <v>0</v>
      </c>
      <c r="T32" s="149">
        <v>1</v>
      </c>
      <c r="U32" s="149">
        <v>0</v>
      </c>
      <c r="V32" s="149">
        <v>0</v>
      </c>
      <c r="W32" s="149">
        <v>0</v>
      </c>
      <c r="X32" s="149">
        <v>0</v>
      </c>
      <c r="Y32" s="149">
        <v>0</v>
      </c>
      <c r="Z32" s="35">
        <f t="shared" si="2"/>
        <v>1</v>
      </c>
      <c r="AA32" s="50" t="str">
        <f t="shared" si="3"/>
        <v>NI</v>
      </c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5"/>
        <v>27</v>
      </c>
      <c r="B33" s="3" t="s">
        <v>1439</v>
      </c>
      <c r="C33" s="122"/>
      <c r="D33" s="3"/>
      <c r="E33" s="110"/>
      <c r="F33" s="171">
        <v>0</v>
      </c>
      <c r="G33" s="287">
        <v>0</v>
      </c>
      <c r="H33" s="149">
        <v>0</v>
      </c>
      <c r="I33" s="149">
        <v>0</v>
      </c>
      <c r="J33" s="149">
        <v>0</v>
      </c>
      <c r="K33" s="149">
        <v>0</v>
      </c>
      <c r="L33" s="149">
        <v>0</v>
      </c>
      <c r="M33" s="149">
        <v>0</v>
      </c>
      <c r="N33" s="149">
        <v>0</v>
      </c>
      <c r="O33" s="35">
        <f t="shared" si="0"/>
        <v>0</v>
      </c>
      <c r="P33" s="50" t="str">
        <f t="shared" si="1"/>
        <v>-</v>
      </c>
      <c r="Q33" s="177">
        <v>0</v>
      </c>
      <c r="R33" s="149">
        <v>0</v>
      </c>
      <c r="S33" s="149">
        <v>0</v>
      </c>
      <c r="T33" s="149">
        <v>0</v>
      </c>
      <c r="U33" s="149">
        <v>0</v>
      </c>
      <c r="V33" s="149">
        <v>0</v>
      </c>
      <c r="W33" s="149">
        <v>0</v>
      </c>
      <c r="X33" s="149">
        <v>0</v>
      </c>
      <c r="Y33" s="149">
        <v>0</v>
      </c>
      <c r="Z33" s="35">
        <f t="shared" si="2"/>
        <v>0</v>
      </c>
      <c r="AA33" s="50" t="str">
        <f t="shared" si="3"/>
        <v>-</v>
      </c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5"/>
        <v>28</v>
      </c>
      <c r="B34" s="3" t="s">
        <v>1504</v>
      </c>
      <c r="C34" s="122">
        <v>42</v>
      </c>
      <c r="D34" s="3"/>
      <c r="E34" s="110"/>
      <c r="F34" s="171">
        <v>0</v>
      </c>
      <c r="G34" s="287">
        <v>0</v>
      </c>
      <c r="H34" s="149">
        <v>0</v>
      </c>
      <c r="I34" s="149">
        <v>0</v>
      </c>
      <c r="J34" s="149">
        <v>0</v>
      </c>
      <c r="K34" s="149">
        <v>0</v>
      </c>
      <c r="L34" s="149">
        <v>0</v>
      </c>
      <c r="M34" s="149">
        <v>0</v>
      </c>
      <c r="N34" s="149">
        <v>0</v>
      </c>
      <c r="O34" s="35">
        <f t="shared" si="0"/>
        <v>0</v>
      </c>
      <c r="P34" s="50" t="str">
        <f t="shared" si="1"/>
        <v>-</v>
      </c>
      <c r="Q34" s="177">
        <v>0</v>
      </c>
      <c r="R34" s="149">
        <v>0</v>
      </c>
      <c r="S34" s="149">
        <v>0</v>
      </c>
      <c r="T34" s="149">
        <v>0</v>
      </c>
      <c r="U34" s="149">
        <v>0</v>
      </c>
      <c r="V34" s="149">
        <v>0</v>
      </c>
      <c r="W34" s="149">
        <v>0</v>
      </c>
      <c r="X34" s="149">
        <v>0</v>
      </c>
      <c r="Y34" s="149">
        <v>1</v>
      </c>
      <c r="Z34" s="35">
        <f t="shared" si="2"/>
        <v>1</v>
      </c>
      <c r="AA34" s="50" t="str">
        <f t="shared" si="3"/>
        <v>NI</v>
      </c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5"/>
        <v>29</v>
      </c>
      <c r="B35" s="3" t="s">
        <v>1447</v>
      </c>
      <c r="C35" s="122"/>
      <c r="D35" s="3"/>
      <c r="E35" s="110"/>
      <c r="F35" s="171">
        <v>0</v>
      </c>
      <c r="G35" s="287">
        <v>0</v>
      </c>
      <c r="H35" s="149">
        <v>0</v>
      </c>
      <c r="I35" s="149">
        <v>0</v>
      </c>
      <c r="J35" s="149">
        <v>0</v>
      </c>
      <c r="K35" s="149">
        <v>1</v>
      </c>
      <c r="L35" s="149">
        <v>1</v>
      </c>
      <c r="M35" s="149">
        <v>0</v>
      </c>
      <c r="N35" s="149">
        <v>0</v>
      </c>
      <c r="O35" s="35">
        <f t="shared" si="0"/>
        <v>2</v>
      </c>
      <c r="P35" s="50" t="str">
        <f t="shared" si="1"/>
        <v>O</v>
      </c>
      <c r="Q35" s="177">
        <v>0</v>
      </c>
      <c r="R35" s="149">
        <v>1</v>
      </c>
      <c r="S35" s="149">
        <v>0</v>
      </c>
      <c r="T35" s="149">
        <v>0</v>
      </c>
      <c r="U35" s="149">
        <v>1</v>
      </c>
      <c r="V35" s="149">
        <v>0</v>
      </c>
      <c r="W35" s="149">
        <v>0</v>
      </c>
      <c r="X35" s="149">
        <v>0</v>
      </c>
      <c r="Y35" s="149">
        <v>0</v>
      </c>
      <c r="Z35" s="35">
        <f t="shared" si="2"/>
        <v>2</v>
      </c>
      <c r="AA35" s="50" t="str">
        <f t="shared" si="3"/>
        <v>O</v>
      </c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5"/>
        <v>30</v>
      </c>
      <c r="B36" s="3" t="s">
        <v>1458</v>
      </c>
      <c r="C36" s="122">
        <v>35</v>
      </c>
      <c r="D36" s="3"/>
      <c r="E36" s="110"/>
      <c r="F36" s="171">
        <v>0</v>
      </c>
      <c r="G36" s="287">
        <v>0</v>
      </c>
      <c r="H36" s="149">
        <v>0</v>
      </c>
      <c r="I36" s="149">
        <v>0</v>
      </c>
      <c r="J36" s="149">
        <v>0</v>
      </c>
      <c r="K36" s="149">
        <v>0</v>
      </c>
      <c r="L36" s="149">
        <v>0</v>
      </c>
      <c r="M36" s="149">
        <v>1</v>
      </c>
      <c r="N36" s="149">
        <v>0</v>
      </c>
      <c r="O36" s="35">
        <f t="shared" si="0"/>
        <v>1</v>
      </c>
      <c r="P36" s="50" t="str">
        <f t="shared" si="1"/>
        <v>NI</v>
      </c>
      <c r="Q36" s="177">
        <v>0</v>
      </c>
      <c r="R36" s="149">
        <v>0</v>
      </c>
      <c r="S36" s="149">
        <v>1</v>
      </c>
      <c r="T36" s="149">
        <v>0</v>
      </c>
      <c r="U36" s="149">
        <v>0</v>
      </c>
      <c r="V36" s="149">
        <v>0</v>
      </c>
      <c r="W36" s="149">
        <v>0</v>
      </c>
      <c r="X36" s="149">
        <v>0</v>
      </c>
      <c r="Y36" s="149">
        <v>0</v>
      </c>
      <c r="Z36" s="35">
        <f t="shared" si="2"/>
        <v>1</v>
      </c>
      <c r="AA36" s="50" t="str">
        <f t="shared" si="3"/>
        <v>NI</v>
      </c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5"/>
        <v>31</v>
      </c>
      <c r="B37" s="3" t="s">
        <v>1618</v>
      </c>
      <c r="C37" s="122">
        <v>45</v>
      </c>
      <c r="D37" s="3"/>
      <c r="E37" s="110">
        <v>13</v>
      </c>
      <c r="F37" s="171">
        <v>0</v>
      </c>
      <c r="G37" s="287">
        <v>0</v>
      </c>
      <c r="H37" s="149">
        <v>1</v>
      </c>
      <c r="I37" s="149">
        <v>1</v>
      </c>
      <c r="J37" s="149">
        <v>1</v>
      </c>
      <c r="K37" s="149">
        <v>1</v>
      </c>
      <c r="L37" s="149">
        <v>1</v>
      </c>
      <c r="M37" s="149">
        <v>1</v>
      </c>
      <c r="N37" s="149">
        <v>1</v>
      </c>
      <c r="O37" s="35">
        <f t="shared" si="0"/>
        <v>7</v>
      </c>
      <c r="P37" s="50" t="str">
        <f t="shared" si="1"/>
        <v>C</v>
      </c>
      <c r="Q37" s="177">
        <v>1</v>
      </c>
      <c r="R37" s="149">
        <v>0</v>
      </c>
      <c r="S37" s="149">
        <v>0</v>
      </c>
      <c r="T37" s="149">
        <v>0</v>
      </c>
      <c r="U37" s="149">
        <v>0</v>
      </c>
      <c r="V37" s="149">
        <v>1</v>
      </c>
      <c r="W37" s="149">
        <v>0</v>
      </c>
      <c r="X37" s="149">
        <v>1</v>
      </c>
      <c r="Y37" s="149">
        <v>1</v>
      </c>
      <c r="Z37" s="35">
        <f t="shared" si="2"/>
        <v>4</v>
      </c>
      <c r="AA37" s="50" t="str">
        <f t="shared" si="3"/>
        <v>O</v>
      </c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5"/>
        <v>32</v>
      </c>
      <c r="B38" s="3" t="s">
        <v>1484</v>
      </c>
      <c r="C38" s="122">
        <v>54</v>
      </c>
      <c r="D38" s="3"/>
      <c r="E38" s="110"/>
      <c r="F38" s="171">
        <v>0</v>
      </c>
      <c r="G38" s="287">
        <v>1</v>
      </c>
      <c r="H38" s="149">
        <v>0</v>
      </c>
      <c r="I38" s="149">
        <v>0</v>
      </c>
      <c r="J38" s="149">
        <v>0</v>
      </c>
      <c r="K38" s="149">
        <v>0</v>
      </c>
      <c r="L38" s="149">
        <v>1</v>
      </c>
      <c r="M38" s="149">
        <v>0</v>
      </c>
      <c r="N38" s="149">
        <v>0</v>
      </c>
      <c r="O38" s="35">
        <f t="shared" si="0"/>
        <v>2</v>
      </c>
      <c r="P38" s="50" t="str">
        <f t="shared" si="1"/>
        <v>O</v>
      </c>
      <c r="Q38" s="177">
        <v>0</v>
      </c>
      <c r="R38" s="149">
        <v>0</v>
      </c>
      <c r="S38" s="149">
        <v>0</v>
      </c>
      <c r="T38" s="149">
        <v>0</v>
      </c>
      <c r="U38" s="149">
        <v>0</v>
      </c>
      <c r="V38" s="149">
        <v>1</v>
      </c>
      <c r="W38" s="149">
        <v>0</v>
      </c>
      <c r="X38" s="149">
        <v>1</v>
      </c>
      <c r="Y38" s="149">
        <v>1</v>
      </c>
      <c r="Z38" s="35">
        <f t="shared" si="2"/>
        <v>3</v>
      </c>
      <c r="AA38" s="50" t="str">
        <f t="shared" si="3"/>
        <v>O</v>
      </c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5"/>
        <v>33</v>
      </c>
      <c r="B39" s="3" t="s">
        <v>1507</v>
      </c>
      <c r="C39" s="122">
        <v>50</v>
      </c>
      <c r="D39" s="3"/>
      <c r="E39" s="110"/>
      <c r="F39" s="171">
        <v>0</v>
      </c>
      <c r="G39" s="287">
        <v>0</v>
      </c>
      <c r="H39" s="149">
        <v>0</v>
      </c>
      <c r="I39" s="149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0</v>
      </c>
      <c r="O39" s="35">
        <f t="shared" ref="O39:O70" si="6">SUM(G39:N39)</f>
        <v>0</v>
      </c>
      <c r="P39" s="50" t="str">
        <f t="shared" si="1"/>
        <v>-</v>
      </c>
      <c r="Q39" s="177">
        <v>0</v>
      </c>
      <c r="R39" s="149">
        <v>0</v>
      </c>
      <c r="S39" s="149">
        <v>0</v>
      </c>
      <c r="T39" s="149">
        <v>0</v>
      </c>
      <c r="U39" s="149">
        <v>0</v>
      </c>
      <c r="V39" s="149">
        <v>0</v>
      </c>
      <c r="W39" s="149">
        <v>0</v>
      </c>
      <c r="X39" s="149">
        <v>0</v>
      </c>
      <c r="Y39" s="149">
        <v>1</v>
      </c>
      <c r="Z39" s="35">
        <f t="shared" ref="Z39:Z70" si="7">SUM(Q39:Y39)</f>
        <v>1</v>
      </c>
      <c r="AA39" s="50" t="str">
        <f t="shared" si="3"/>
        <v>NI</v>
      </c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5"/>
        <v>34</v>
      </c>
      <c r="B40" s="3" t="s">
        <v>1505</v>
      </c>
      <c r="C40" s="122">
        <v>28</v>
      </c>
      <c r="D40" s="3"/>
      <c r="E40" s="110"/>
      <c r="F40" s="171">
        <v>0</v>
      </c>
      <c r="G40" s="287">
        <v>0</v>
      </c>
      <c r="H40" s="149">
        <v>0</v>
      </c>
      <c r="I40" s="149">
        <v>0</v>
      </c>
      <c r="J40" s="149">
        <v>0</v>
      </c>
      <c r="K40" s="149">
        <v>0</v>
      </c>
      <c r="L40" s="149">
        <v>0</v>
      </c>
      <c r="M40" s="149">
        <v>0</v>
      </c>
      <c r="N40" s="149">
        <v>0</v>
      </c>
      <c r="O40" s="35">
        <f t="shared" si="6"/>
        <v>0</v>
      </c>
      <c r="P40" s="50" t="str">
        <f t="shared" si="1"/>
        <v>-</v>
      </c>
      <c r="Q40" s="177">
        <v>0</v>
      </c>
      <c r="R40" s="149">
        <v>0</v>
      </c>
      <c r="S40" s="149">
        <v>0</v>
      </c>
      <c r="T40" s="149">
        <v>0</v>
      </c>
      <c r="U40" s="149">
        <v>0</v>
      </c>
      <c r="V40" s="149">
        <v>0</v>
      </c>
      <c r="W40" s="149">
        <v>0</v>
      </c>
      <c r="X40" s="149">
        <v>0</v>
      </c>
      <c r="Y40" s="149">
        <v>1</v>
      </c>
      <c r="Z40" s="35">
        <f t="shared" si="7"/>
        <v>1</v>
      </c>
      <c r="AA40" s="50" t="str">
        <f t="shared" si="3"/>
        <v>NI</v>
      </c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5"/>
        <v>35</v>
      </c>
      <c r="B41" s="93" t="s">
        <v>1599</v>
      </c>
      <c r="C41" s="122"/>
      <c r="D41" s="3"/>
      <c r="E41" s="110"/>
      <c r="F41" s="171">
        <v>0</v>
      </c>
      <c r="G41" s="287">
        <v>0</v>
      </c>
      <c r="H41" s="149">
        <v>0</v>
      </c>
      <c r="I41" s="149">
        <v>0</v>
      </c>
      <c r="J41" s="149">
        <v>0</v>
      </c>
      <c r="K41" s="149">
        <v>0</v>
      </c>
      <c r="L41" s="149">
        <v>1</v>
      </c>
      <c r="M41" s="149">
        <v>0</v>
      </c>
      <c r="N41" s="149">
        <v>0</v>
      </c>
      <c r="O41" s="35">
        <f t="shared" si="6"/>
        <v>1</v>
      </c>
      <c r="P41" s="50" t="str">
        <f t="shared" si="1"/>
        <v>NI</v>
      </c>
      <c r="Q41" s="177">
        <v>0</v>
      </c>
      <c r="R41" s="149">
        <v>0</v>
      </c>
      <c r="S41" s="149">
        <v>0</v>
      </c>
      <c r="T41" s="149">
        <v>0</v>
      </c>
      <c r="U41" s="149">
        <v>0</v>
      </c>
      <c r="V41" s="149">
        <v>0</v>
      </c>
      <c r="W41" s="149">
        <v>0</v>
      </c>
      <c r="X41" s="149">
        <v>0</v>
      </c>
      <c r="Y41" s="149">
        <v>0</v>
      </c>
      <c r="Z41" s="35">
        <f t="shared" si="7"/>
        <v>0</v>
      </c>
      <c r="AA41" s="50" t="str">
        <f t="shared" si="3"/>
        <v>-</v>
      </c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5"/>
        <v>36</v>
      </c>
      <c r="B42" s="3" t="s">
        <v>1485</v>
      </c>
      <c r="C42" s="122"/>
      <c r="D42" s="3"/>
      <c r="E42" s="110"/>
      <c r="F42" s="171">
        <v>0</v>
      </c>
      <c r="G42" s="287">
        <v>0</v>
      </c>
      <c r="H42" s="149">
        <v>0</v>
      </c>
      <c r="I42" s="149">
        <v>0</v>
      </c>
      <c r="J42" s="149">
        <v>0</v>
      </c>
      <c r="K42" s="149">
        <v>0</v>
      </c>
      <c r="L42" s="149">
        <v>0</v>
      </c>
      <c r="M42" s="149">
        <v>0</v>
      </c>
      <c r="N42" s="149">
        <v>0</v>
      </c>
      <c r="O42" s="35">
        <f t="shared" si="6"/>
        <v>0</v>
      </c>
      <c r="P42" s="50" t="str">
        <f t="shared" si="1"/>
        <v>-</v>
      </c>
      <c r="Q42" s="177">
        <v>0</v>
      </c>
      <c r="R42" s="149">
        <v>0</v>
      </c>
      <c r="S42" s="149">
        <v>0</v>
      </c>
      <c r="T42" s="149">
        <v>0</v>
      </c>
      <c r="U42" s="149">
        <v>0</v>
      </c>
      <c r="V42" s="149">
        <v>0</v>
      </c>
      <c r="W42" s="149">
        <v>1</v>
      </c>
      <c r="X42" s="149">
        <v>1</v>
      </c>
      <c r="Y42" s="149">
        <v>0</v>
      </c>
      <c r="Z42" s="35">
        <f t="shared" si="7"/>
        <v>2</v>
      </c>
      <c r="AA42" s="50" t="str">
        <f t="shared" si="3"/>
        <v>O</v>
      </c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5"/>
        <v>37</v>
      </c>
      <c r="B43" s="3" t="s">
        <v>1426</v>
      </c>
      <c r="C43" s="122"/>
      <c r="D43" s="3"/>
      <c r="E43" s="110"/>
      <c r="F43" s="171">
        <v>0</v>
      </c>
      <c r="G43" s="287">
        <v>0</v>
      </c>
      <c r="H43" s="149">
        <v>0</v>
      </c>
      <c r="I43" s="149">
        <v>1</v>
      </c>
      <c r="J43" s="149">
        <v>0</v>
      </c>
      <c r="K43" s="149">
        <v>0</v>
      </c>
      <c r="L43" s="149">
        <v>0</v>
      </c>
      <c r="M43" s="149">
        <v>0</v>
      </c>
      <c r="N43" s="149">
        <v>0</v>
      </c>
      <c r="O43" s="35">
        <f t="shared" si="6"/>
        <v>1</v>
      </c>
      <c r="P43" s="50" t="str">
        <f t="shared" si="1"/>
        <v>NI</v>
      </c>
      <c r="Q43" s="177">
        <v>0</v>
      </c>
      <c r="R43" s="149">
        <v>0</v>
      </c>
      <c r="S43" s="149">
        <v>0</v>
      </c>
      <c r="T43" s="149">
        <v>0</v>
      </c>
      <c r="U43" s="149">
        <v>0</v>
      </c>
      <c r="V43" s="149">
        <v>0</v>
      </c>
      <c r="W43" s="149">
        <v>0</v>
      </c>
      <c r="X43" s="149">
        <v>0</v>
      </c>
      <c r="Y43" s="149">
        <v>1</v>
      </c>
      <c r="Z43" s="35">
        <f t="shared" si="7"/>
        <v>1</v>
      </c>
      <c r="AA43" s="50" t="str">
        <f t="shared" si="3"/>
        <v>NI</v>
      </c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5"/>
        <v>38</v>
      </c>
      <c r="B44" s="99" t="s">
        <v>1614</v>
      </c>
      <c r="C44" s="122"/>
      <c r="D44" s="3"/>
      <c r="E44" s="110"/>
      <c r="F44" s="171">
        <v>0</v>
      </c>
      <c r="G44" s="287">
        <v>0</v>
      </c>
      <c r="H44" s="149">
        <v>0</v>
      </c>
      <c r="I44" s="149">
        <v>1</v>
      </c>
      <c r="J44" s="149">
        <v>0</v>
      </c>
      <c r="K44" s="149">
        <v>0</v>
      </c>
      <c r="L44" s="149">
        <v>0</v>
      </c>
      <c r="M44" s="149">
        <v>0</v>
      </c>
      <c r="N44" s="149">
        <v>0</v>
      </c>
      <c r="O44" s="35">
        <f t="shared" si="6"/>
        <v>1</v>
      </c>
      <c r="P44" s="50" t="str">
        <f t="shared" si="1"/>
        <v>NI</v>
      </c>
      <c r="Q44" s="177">
        <v>0</v>
      </c>
      <c r="R44" s="149">
        <v>0</v>
      </c>
      <c r="S44" s="149">
        <v>0</v>
      </c>
      <c r="T44" s="149">
        <v>0</v>
      </c>
      <c r="U44" s="149">
        <v>0</v>
      </c>
      <c r="V44" s="149">
        <v>0</v>
      </c>
      <c r="W44" s="149">
        <v>0</v>
      </c>
      <c r="X44" s="149">
        <v>0</v>
      </c>
      <c r="Y44" s="149">
        <v>0</v>
      </c>
      <c r="Z44" s="35">
        <f t="shared" si="7"/>
        <v>0</v>
      </c>
      <c r="AA44" s="50" t="str">
        <f t="shared" si="3"/>
        <v>-</v>
      </c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5"/>
        <v>39</v>
      </c>
      <c r="B45" s="3" t="s">
        <v>1440</v>
      </c>
      <c r="C45" s="122">
        <v>54</v>
      </c>
      <c r="D45" s="3"/>
      <c r="E45" s="110"/>
      <c r="F45" s="171">
        <v>0</v>
      </c>
      <c r="G45" s="287">
        <v>0</v>
      </c>
      <c r="H45" s="149">
        <v>0</v>
      </c>
      <c r="I45" s="149">
        <v>0</v>
      </c>
      <c r="J45" s="149">
        <v>0</v>
      </c>
      <c r="K45" s="149">
        <v>0</v>
      </c>
      <c r="L45" s="149">
        <v>0</v>
      </c>
      <c r="M45" s="149">
        <v>1</v>
      </c>
      <c r="N45" s="149">
        <v>1</v>
      </c>
      <c r="O45" s="35">
        <f t="shared" si="6"/>
        <v>2</v>
      </c>
      <c r="P45" s="50" t="str">
        <f t="shared" si="1"/>
        <v>O</v>
      </c>
      <c r="Q45" s="177">
        <v>0</v>
      </c>
      <c r="R45" s="149">
        <v>1</v>
      </c>
      <c r="S45" s="149">
        <v>1</v>
      </c>
      <c r="T45" s="149">
        <v>1</v>
      </c>
      <c r="U45" s="149">
        <v>0</v>
      </c>
      <c r="V45" s="149">
        <v>0</v>
      </c>
      <c r="W45" s="149">
        <v>0</v>
      </c>
      <c r="X45" s="149">
        <v>0</v>
      </c>
      <c r="Y45" s="149">
        <v>0</v>
      </c>
      <c r="Z45" s="35">
        <f t="shared" si="7"/>
        <v>3</v>
      </c>
      <c r="AA45" s="50" t="str">
        <f t="shared" si="3"/>
        <v>O</v>
      </c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5"/>
        <v>40</v>
      </c>
      <c r="B46" s="3" t="s">
        <v>1450</v>
      </c>
      <c r="C46" s="122">
        <v>38</v>
      </c>
      <c r="D46" s="3"/>
      <c r="E46" s="110"/>
      <c r="F46" s="171">
        <v>0</v>
      </c>
      <c r="G46" s="287">
        <v>0</v>
      </c>
      <c r="H46" s="149">
        <v>0</v>
      </c>
      <c r="I46" s="149">
        <v>0</v>
      </c>
      <c r="J46" s="149">
        <v>0</v>
      </c>
      <c r="K46" s="149">
        <v>0</v>
      </c>
      <c r="L46" s="149">
        <v>0</v>
      </c>
      <c r="M46" s="149">
        <v>0</v>
      </c>
      <c r="N46" s="149">
        <v>0</v>
      </c>
      <c r="O46" s="35">
        <f t="shared" si="6"/>
        <v>0</v>
      </c>
      <c r="P46" s="50" t="str">
        <f t="shared" si="1"/>
        <v>-</v>
      </c>
      <c r="Q46" s="177">
        <v>0</v>
      </c>
      <c r="R46" s="149">
        <v>0</v>
      </c>
      <c r="S46" s="149">
        <v>1</v>
      </c>
      <c r="T46" s="149">
        <v>0</v>
      </c>
      <c r="U46" s="149">
        <v>0</v>
      </c>
      <c r="V46" s="149">
        <v>0</v>
      </c>
      <c r="W46" s="149">
        <v>0</v>
      </c>
      <c r="X46" s="149">
        <v>0</v>
      </c>
      <c r="Y46" s="149">
        <v>0</v>
      </c>
      <c r="Z46" s="35">
        <f t="shared" si="7"/>
        <v>1</v>
      </c>
      <c r="AA46" s="50" t="str">
        <f t="shared" si="3"/>
        <v>NI</v>
      </c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5"/>
        <v>41</v>
      </c>
      <c r="B47" s="212" t="s">
        <v>1601</v>
      </c>
      <c r="C47" s="122"/>
      <c r="D47" s="3"/>
      <c r="E47" s="110"/>
      <c r="F47" s="171">
        <v>0</v>
      </c>
      <c r="G47" s="287">
        <v>0</v>
      </c>
      <c r="H47" s="149">
        <v>0</v>
      </c>
      <c r="I47" s="149">
        <v>0</v>
      </c>
      <c r="J47" s="149">
        <v>0</v>
      </c>
      <c r="K47" s="149">
        <v>0</v>
      </c>
      <c r="L47" s="149">
        <v>1</v>
      </c>
      <c r="M47" s="149">
        <v>0</v>
      </c>
      <c r="N47" s="149">
        <v>0</v>
      </c>
      <c r="O47" s="35">
        <f t="shared" si="6"/>
        <v>1</v>
      </c>
      <c r="P47" s="50" t="str">
        <f t="shared" si="1"/>
        <v>NI</v>
      </c>
      <c r="Q47" s="177">
        <v>0</v>
      </c>
      <c r="R47" s="149">
        <v>0</v>
      </c>
      <c r="S47" s="149">
        <v>0</v>
      </c>
      <c r="T47" s="149">
        <v>0</v>
      </c>
      <c r="U47" s="149">
        <v>0</v>
      </c>
      <c r="V47" s="149">
        <v>0</v>
      </c>
      <c r="W47" s="149">
        <v>0</v>
      </c>
      <c r="X47" s="149">
        <v>0</v>
      </c>
      <c r="Y47" s="149">
        <v>0</v>
      </c>
      <c r="Z47" s="35">
        <f t="shared" si="7"/>
        <v>0</v>
      </c>
      <c r="AA47" s="50" t="str">
        <f t="shared" si="3"/>
        <v>-</v>
      </c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5"/>
        <v>42</v>
      </c>
      <c r="B48" s="3" t="s">
        <v>1467</v>
      </c>
      <c r="C48" s="122">
        <v>60</v>
      </c>
      <c r="D48" s="3"/>
      <c r="E48" s="110"/>
      <c r="F48" s="171">
        <v>0</v>
      </c>
      <c r="G48" s="287">
        <v>0</v>
      </c>
      <c r="H48" s="149">
        <v>0</v>
      </c>
      <c r="I48" s="149">
        <v>0</v>
      </c>
      <c r="J48" s="149">
        <v>0</v>
      </c>
      <c r="K48" s="149">
        <v>0</v>
      </c>
      <c r="L48" s="149">
        <v>0</v>
      </c>
      <c r="M48" s="149">
        <v>0</v>
      </c>
      <c r="N48" s="149">
        <v>0</v>
      </c>
      <c r="O48" s="35">
        <f t="shared" si="6"/>
        <v>0</v>
      </c>
      <c r="P48" s="50" t="str">
        <f t="shared" si="1"/>
        <v>-</v>
      </c>
      <c r="Q48" s="177">
        <v>0</v>
      </c>
      <c r="R48" s="149">
        <v>0</v>
      </c>
      <c r="S48" s="149">
        <v>0</v>
      </c>
      <c r="T48" s="149">
        <v>0</v>
      </c>
      <c r="U48" s="149">
        <v>1</v>
      </c>
      <c r="V48" s="149">
        <v>1</v>
      </c>
      <c r="W48" s="149">
        <v>1</v>
      </c>
      <c r="X48" s="149">
        <v>1</v>
      </c>
      <c r="Y48" s="149">
        <v>0</v>
      </c>
      <c r="Z48" s="35">
        <f t="shared" si="7"/>
        <v>4</v>
      </c>
      <c r="AA48" s="50" t="str">
        <f t="shared" si="3"/>
        <v>O</v>
      </c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5"/>
        <v>43</v>
      </c>
      <c r="B49" s="3" t="s">
        <v>1497</v>
      </c>
      <c r="C49" s="122">
        <v>65</v>
      </c>
      <c r="D49" s="3"/>
      <c r="E49" s="110"/>
      <c r="F49" s="171">
        <v>0</v>
      </c>
      <c r="G49" s="287">
        <v>0</v>
      </c>
      <c r="H49" s="149">
        <v>0</v>
      </c>
      <c r="I49" s="149">
        <v>0</v>
      </c>
      <c r="J49" s="149">
        <v>0</v>
      </c>
      <c r="K49" s="149">
        <v>0</v>
      </c>
      <c r="L49" s="149">
        <v>0</v>
      </c>
      <c r="M49" s="149">
        <v>0</v>
      </c>
      <c r="N49" s="149">
        <v>0</v>
      </c>
      <c r="O49" s="35">
        <f t="shared" si="6"/>
        <v>0</v>
      </c>
      <c r="P49" s="50" t="str">
        <f t="shared" si="1"/>
        <v>-</v>
      </c>
      <c r="Q49" s="177">
        <v>0</v>
      </c>
      <c r="R49" s="149">
        <v>0</v>
      </c>
      <c r="S49" s="149">
        <v>0</v>
      </c>
      <c r="T49" s="149">
        <v>0</v>
      </c>
      <c r="U49" s="149">
        <v>0</v>
      </c>
      <c r="V49" s="149">
        <v>0</v>
      </c>
      <c r="W49" s="149">
        <v>0</v>
      </c>
      <c r="X49" s="149">
        <v>0</v>
      </c>
      <c r="Y49" s="149">
        <v>1</v>
      </c>
      <c r="Z49" s="35">
        <f t="shared" si="7"/>
        <v>1</v>
      </c>
      <c r="AA49" s="50" t="str">
        <f t="shared" si="3"/>
        <v>NI</v>
      </c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5"/>
        <v>44</v>
      </c>
      <c r="B50" s="3" t="s">
        <v>1583</v>
      </c>
      <c r="C50" s="122">
        <v>29</v>
      </c>
      <c r="D50" s="3"/>
      <c r="E50" s="110"/>
      <c r="F50" s="171">
        <v>1</v>
      </c>
      <c r="G50" s="287">
        <v>0</v>
      </c>
      <c r="H50" s="149">
        <v>0</v>
      </c>
      <c r="I50" s="149">
        <v>0</v>
      </c>
      <c r="J50" s="149">
        <v>1</v>
      </c>
      <c r="K50" s="149">
        <v>0</v>
      </c>
      <c r="L50" s="149">
        <v>0</v>
      </c>
      <c r="M50" s="149">
        <v>0</v>
      </c>
      <c r="N50" s="149">
        <v>0</v>
      </c>
      <c r="O50" s="35">
        <f t="shared" si="6"/>
        <v>1</v>
      </c>
      <c r="P50" s="50" t="str">
        <f t="shared" si="1"/>
        <v>NI</v>
      </c>
      <c r="Q50" s="177">
        <v>1</v>
      </c>
      <c r="R50" s="149">
        <v>0</v>
      </c>
      <c r="S50" s="149">
        <v>0</v>
      </c>
      <c r="T50" s="149">
        <v>0</v>
      </c>
      <c r="U50" s="149">
        <v>0</v>
      </c>
      <c r="V50" s="149">
        <v>0</v>
      </c>
      <c r="W50" s="149">
        <v>0</v>
      </c>
      <c r="X50" s="149">
        <v>0</v>
      </c>
      <c r="Y50" s="149">
        <v>0</v>
      </c>
      <c r="Z50" s="35">
        <f t="shared" si="7"/>
        <v>1</v>
      </c>
      <c r="AA50" s="50" t="str">
        <f t="shared" si="3"/>
        <v>NI</v>
      </c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5"/>
        <v>45</v>
      </c>
      <c r="B51" s="93" t="s">
        <v>1612</v>
      </c>
      <c r="C51" s="122"/>
      <c r="D51" s="3"/>
      <c r="E51" s="110"/>
      <c r="F51" s="171">
        <v>1</v>
      </c>
      <c r="G51" s="287">
        <v>1</v>
      </c>
      <c r="H51" s="149">
        <v>0</v>
      </c>
      <c r="I51" s="149">
        <v>1</v>
      </c>
      <c r="J51" s="149">
        <v>0</v>
      </c>
      <c r="K51" s="149">
        <v>0</v>
      </c>
      <c r="L51" s="149">
        <v>1</v>
      </c>
      <c r="M51" s="149">
        <v>0</v>
      </c>
      <c r="N51" s="149">
        <v>0</v>
      </c>
      <c r="O51" s="35">
        <f t="shared" si="6"/>
        <v>3</v>
      </c>
      <c r="P51" s="50" t="str">
        <f t="shared" si="1"/>
        <v>O</v>
      </c>
      <c r="Q51" s="177">
        <v>0</v>
      </c>
      <c r="R51" s="149">
        <v>0</v>
      </c>
      <c r="S51" s="149">
        <v>0</v>
      </c>
      <c r="T51" s="149">
        <v>0</v>
      </c>
      <c r="U51" s="149">
        <v>0</v>
      </c>
      <c r="V51" s="149">
        <v>0</v>
      </c>
      <c r="W51" s="149">
        <v>0</v>
      </c>
      <c r="X51" s="149">
        <v>0</v>
      </c>
      <c r="Y51" s="149">
        <v>0</v>
      </c>
      <c r="Z51" s="35">
        <f t="shared" si="7"/>
        <v>0</v>
      </c>
      <c r="AA51" s="50" t="str">
        <f t="shared" si="3"/>
        <v>-</v>
      </c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5"/>
        <v>46</v>
      </c>
      <c r="B52" s="93" t="s">
        <v>1597</v>
      </c>
      <c r="C52" s="122"/>
      <c r="D52" s="3"/>
      <c r="E52" s="110"/>
      <c r="F52" s="171">
        <v>1</v>
      </c>
      <c r="G52" s="287">
        <v>1</v>
      </c>
      <c r="H52" s="149">
        <v>0</v>
      </c>
      <c r="I52" s="149">
        <v>1</v>
      </c>
      <c r="J52" s="149">
        <v>1</v>
      </c>
      <c r="K52" s="149">
        <v>1</v>
      </c>
      <c r="L52" s="149">
        <v>1</v>
      </c>
      <c r="M52" s="149">
        <v>0</v>
      </c>
      <c r="N52" s="149">
        <v>0</v>
      </c>
      <c r="O52" s="35">
        <f t="shared" si="6"/>
        <v>5</v>
      </c>
      <c r="P52" s="50" t="str">
        <f t="shared" si="1"/>
        <v>C</v>
      </c>
      <c r="Q52" s="177">
        <v>0</v>
      </c>
      <c r="R52" s="149">
        <v>0</v>
      </c>
      <c r="S52" s="149">
        <v>0</v>
      </c>
      <c r="T52" s="149">
        <v>0</v>
      </c>
      <c r="U52" s="149">
        <v>0</v>
      </c>
      <c r="V52" s="149">
        <v>0</v>
      </c>
      <c r="W52" s="149">
        <v>0</v>
      </c>
      <c r="X52" s="149">
        <v>0</v>
      </c>
      <c r="Y52" s="149">
        <v>0</v>
      </c>
      <c r="Z52" s="35">
        <f t="shared" si="7"/>
        <v>0</v>
      </c>
      <c r="AA52" s="50" t="str">
        <f t="shared" si="3"/>
        <v>-</v>
      </c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99" t="s">
        <v>1592</v>
      </c>
      <c r="C53" s="122"/>
      <c r="D53" s="3"/>
      <c r="E53" s="110"/>
      <c r="F53" s="171">
        <v>0</v>
      </c>
      <c r="G53" s="287">
        <v>1</v>
      </c>
      <c r="H53" s="149">
        <v>0</v>
      </c>
      <c r="I53" s="149">
        <v>0</v>
      </c>
      <c r="J53" s="149">
        <v>0</v>
      </c>
      <c r="K53" s="149">
        <v>0</v>
      </c>
      <c r="L53" s="149">
        <v>0</v>
      </c>
      <c r="M53" s="149">
        <v>1</v>
      </c>
      <c r="N53" s="149">
        <v>0</v>
      </c>
      <c r="O53" s="35">
        <f t="shared" si="6"/>
        <v>2</v>
      </c>
      <c r="P53" s="50" t="str">
        <f t="shared" si="1"/>
        <v>O</v>
      </c>
      <c r="Q53" s="177">
        <v>0</v>
      </c>
      <c r="R53" s="149">
        <v>0</v>
      </c>
      <c r="S53" s="149">
        <v>0</v>
      </c>
      <c r="T53" s="149">
        <v>0</v>
      </c>
      <c r="U53" s="149">
        <v>0</v>
      </c>
      <c r="V53" s="149">
        <v>0</v>
      </c>
      <c r="W53" s="149">
        <v>0</v>
      </c>
      <c r="X53" s="149">
        <v>0</v>
      </c>
      <c r="Y53" s="149">
        <v>0</v>
      </c>
      <c r="Z53" s="35">
        <f t="shared" si="7"/>
        <v>0</v>
      </c>
      <c r="AA53" s="50" t="str">
        <f t="shared" si="3"/>
        <v>-</v>
      </c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7" t="s">
        <v>1607</v>
      </c>
      <c r="C54" s="122"/>
      <c r="D54" s="3"/>
      <c r="E54" s="110"/>
      <c r="F54" s="171">
        <v>0</v>
      </c>
      <c r="G54" s="287">
        <v>0</v>
      </c>
      <c r="H54" s="149">
        <v>0</v>
      </c>
      <c r="I54" s="149">
        <v>0</v>
      </c>
      <c r="J54" s="149">
        <v>0</v>
      </c>
      <c r="K54" s="149">
        <v>1</v>
      </c>
      <c r="L54" s="149">
        <v>0</v>
      </c>
      <c r="M54" s="149">
        <v>0</v>
      </c>
      <c r="N54" s="149">
        <v>0</v>
      </c>
      <c r="O54" s="35">
        <f t="shared" si="6"/>
        <v>1</v>
      </c>
      <c r="P54" s="50" t="str">
        <f t="shared" si="1"/>
        <v>NI</v>
      </c>
      <c r="Q54" s="177">
        <v>0</v>
      </c>
      <c r="R54" s="149">
        <v>0</v>
      </c>
      <c r="S54" s="149">
        <v>0</v>
      </c>
      <c r="T54" s="149">
        <v>0</v>
      </c>
      <c r="U54" s="149">
        <v>0</v>
      </c>
      <c r="V54" s="149">
        <v>0</v>
      </c>
      <c r="W54" s="149">
        <v>0</v>
      </c>
      <c r="X54" s="149">
        <v>0</v>
      </c>
      <c r="Y54" s="149">
        <v>0</v>
      </c>
      <c r="Z54" s="35">
        <f t="shared" si="7"/>
        <v>0</v>
      </c>
      <c r="AA54" s="50" t="str">
        <f t="shared" si="3"/>
        <v>-</v>
      </c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8">A54+1</f>
        <v>50</v>
      </c>
      <c r="B55" s="7" t="s">
        <v>1609</v>
      </c>
      <c r="C55" s="122"/>
      <c r="D55" s="3"/>
      <c r="E55" s="110"/>
      <c r="F55" s="171">
        <v>1</v>
      </c>
      <c r="G55" s="287">
        <v>0</v>
      </c>
      <c r="H55" s="149">
        <v>0</v>
      </c>
      <c r="I55" s="149">
        <v>0</v>
      </c>
      <c r="J55" s="149">
        <v>0</v>
      </c>
      <c r="K55" s="149">
        <v>1</v>
      </c>
      <c r="L55" s="149">
        <v>0</v>
      </c>
      <c r="M55" s="149">
        <v>0</v>
      </c>
      <c r="N55" s="149">
        <v>0</v>
      </c>
      <c r="O55" s="35">
        <f t="shared" si="6"/>
        <v>1</v>
      </c>
      <c r="P55" s="50" t="str">
        <f t="shared" si="1"/>
        <v>NI</v>
      </c>
      <c r="Q55" s="177">
        <v>0</v>
      </c>
      <c r="R55" s="149">
        <v>0</v>
      </c>
      <c r="S55" s="149">
        <v>0</v>
      </c>
      <c r="T55" s="149">
        <v>0</v>
      </c>
      <c r="U55" s="149">
        <v>0</v>
      </c>
      <c r="V55" s="149">
        <v>0</v>
      </c>
      <c r="W55" s="149">
        <v>0</v>
      </c>
      <c r="X55" s="149">
        <v>0</v>
      </c>
      <c r="Y55" s="149">
        <v>0</v>
      </c>
      <c r="Z55" s="35">
        <f t="shared" si="7"/>
        <v>0</v>
      </c>
      <c r="AA55" s="50" t="str">
        <f t="shared" si="3"/>
        <v>-</v>
      </c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8"/>
        <v>51</v>
      </c>
      <c r="B56" s="93" t="s">
        <v>1602</v>
      </c>
      <c r="C56" s="122"/>
      <c r="D56" s="3"/>
      <c r="E56" s="110"/>
      <c r="F56" s="171">
        <v>0</v>
      </c>
      <c r="G56" s="287">
        <v>0</v>
      </c>
      <c r="H56" s="149">
        <v>0</v>
      </c>
      <c r="I56" s="149">
        <v>0</v>
      </c>
      <c r="J56" s="149">
        <v>0</v>
      </c>
      <c r="K56" s="149">
        <v>1</v>
      </c>
      <c r="L56" s="149">
        <v>1</v>
      </c>
      <c r="M56" s="149">
        <v>0</v>
      </c>
      <c r="N56" s="149">
        <v>0</v>
      </c>
      <c r="O56" s="35">
        <f t="shared" si="6"/>
        <v>2</v>
      </c>
      <c r="P56" s="50" t="str">
        <f t="shared" si="1"/>
        <v>O</v>
      </c>
      <c r="Q56" s="177">
        <v>0</v>
      </c>
      <c r="R56" s="149">
        <v>0</v>
      </c>
      <c r="S56" s="149">
        <v>0</v>
      </c>
      <c r="T56" s="149">
        <v>0</v>
      </c>
      <c r="U56" s="149">
        <v>0</v>
      </c>
      <c r="V56" s="149">
        <v>0</v>
      </c>
      <c r="W56" s="149">
        <v>0</v>
      </c>
      <c r="X56" s="149">
        <v>0</v>
      </c>
      <c r="Y56" s="149">
        <v>0</v>
      </c>
      <c r="Z56" s="35">
        <f t="shared" si="7"/>
        <v>0</v>
      </c>
      <c r="AA56" s="50" t="str">
        <f t="shared" si="3"/>
        <v>-</v>
      </c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 t="s">
        <v>1472</v>
      </c>
      <c r="C57" s="122"/>
      <c r="D57" s="3"/>
      <c r="E57" s="110"/>
      <c r="F57" s="171">
        <v>0</v>
      </c>
      <c r="G57" s="287">
        <v>0</v>
      </c>
      <c r="H57" s="149">
        <v>0</v>
      </c>
      <c r="I57" s="149">
        <v>0</v>
      </c>
      <c r="J57" s="149">
        <v>0</v>
      </c>
      <c r="K57" s="149">
        <v>0</v>
      </c>
      <c r="L57" s="149">
        <v>0</v>
      </c>
      <c r="M57" s="149">
        <v>0</v>
      </c>
      <c r="N57" s="149">
        <v>0</v>
      </c>
      <c r="O57" s="35">
        <f t="shared" si="6"/>
        <v>0</v>
      </c>
      <c r="P57" s="50" t="str">
        <f t="shared" si="1"/>
        <v>-</v>
      </c>
      <c r="Q57" s="177">
        <v>0</v>
      </c>
      <c r="R57" s="149">
        <v>0</v>
      </c>
      <c r="S57" s="149">
        <v>0</v>
      </c>
      <c r="T57" s="149">
        <v>0</v>
      </c>
      <c r="U57" s="149">
        <v>0</v>
      </c>
      <c r="V57" s="149">
        <v>1</v>
      </c>
      <c r="W57" s="149">
        <v>0</v>
      </c>
      <c r="X57" s="149">
        <v>0</v>
      </c>
      <c r="Y57" s="149">
        <v>0</v>
      </c>
      <c r="Z57" s="35">
        <f t="shared" si="7"/>
        <v>1</v>
      </c>
      <c r="AA57" s="50" t="str">
        <f t="shared" si="3"/>
        <v>NI</v>
      </c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8"/>
        <v>53</v>
      </c>
      <c r="B58" s="7" t="s">
        <v>1606</v>
      </c>
      <c r="C58" s="122"/>
      <c r="D58" s="3"/>
      <c r="E58" s="110"/>
      <c r="F58" s="171">
        <v>0</v>
      </c>
      <c r="G58" s="287">
        <v>0</v>
      </c>
      <c r="H58" s="149">
        <v>1</v>
      </c>
      <c r="I58" s="149">
        <v>0</v>
      </c>
      <c r="J58" s="149">
        <v>0</v>
      </c>
      <c r="K58" s="149">
        <v>1</v>
      </c>
      <c r="L58" s="149">
        <v>0</v>
      </c>
      <c r="M58" s="149">
        <v>0</v>
      </c>
      <c r="N58" s="149">
        <v>0</v>
      </c>
      <c r="O58" s="35">
        <f t="shared" si="6"/>
        <v>2</v>
      </c>
      <c r="P58" s="50" t="str">
        <f t="shared" si="1"/>
        <v>O</v>
      </c>
      <c r="Q58" s="177">
        <v>0</v>
      </c>
      <c r="R58" s="149">
        <v>0</v>
      </c>
      <c r="S58" s="149">
        <v>0</v>
      </c>
      <c r="T58" s="149">
        <v>0</v>
      </c>
      <c r="U58" s="149">
        <v>0</v>
      </c>
      <c r="V58" s="149">
        <v>0</v>
      </c>
      <c r="W58" s="149">
        <v>0</v>
      </c>
      <c r="X58" s="149">
        <v>0</v>
      </c>
      <c r="Y58" s="149">
        <v>0</v>
      </c>
      <c r="Z58" s="35">
        <f t="shared" si="7"/>
        <v>0</v>
      </c>
      <c r="AA58" s="50" t="str">
        <f t="shared" si="3"/>
        <v>-</v>
      </c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8"/>
        <v>54</v>
      </c>
      <c r="B59" s="3" t="s">
        <v>700</v>
      </c>
      <c r="C59" s="122">
        <v>23</v>
      </c>
      <c r="D59" s="3"/>
      <c r="E59" s="110"/>
      <c r="F59" s="171">
        <v>0</v>
      </c>
      <c r="G59" s="287">
        <v>0</v>
      </c>
      <c r="H59" s="149">
        <v>0</v>
      </c>
      <c r="I59" s="149">
        <v>0</v>
      </c>
      <c r="J59" s="149">
        <v>0</v>
      </c>
      <c r="K59" s="149">
        <v>0</v>
      </c>
      <c r="L59" s="149">
        <v>0</v>
      </c>
      <c r="M59" s="149">
        <v>0</v>
      </c>
      <c r="N59" s="149">
        <v>0</v>
      </c>
      <c r="O59" s="35">
        <f t="shared" si="6"/>
        <v>0</v>
      </c>
      <c r="P59" s="50" t="str">
        <f t="shared" si="1"/>
        <v>-</v>
      </c>
      <c r="Q59" s="177">
        <v>0</v>
      </c>
      <c r="R59" s="149">
        <v>0</v>
      </c>
      <c r="S59" s="149">
        <v>0</v>
      </c>
      <c r="T59" s="149">
        <v>1</v>
      </c>
      <c r="U59" s="149">
        <v>0</v>
      </c>
      <c r="V59" s="149">
        <v>1</v>
      </c>
      <c r="W59" s="149">
        <v>0</v>
      </c>
      <c r="X59" s="149">
        <v>0</v>
      </c>
      <c r="Y59" s="149">
        <v>0</v>
      </c>
      <c r="Z59" s="35">
        <f t="shared" si="7"/>
        <v>2</v>
      </c>
      <c r="AA59" s="50" t="str">
        <f t="shared" si="3"/>
        <v>O</v>
      </c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8"/>
        <v>55</v>
      </c>
      <c r="B60" s="3" t="s">
        <v>1490</v>
      </c>
      <c r="C60" s="122">
        <v>32</v>
      </c>
      <c r="D60" s="3"/>
      <c r="E60" s="110"/>
      <c r="F60" s="171">
        <v>0</v>
      </c>
      <c r="G60" s="287">
        <v>0</v>
      </c>
      <c r="H60" s="149">
        <v>0</v>
      </c>
      <c r="I60" s="149">
        <v>0</v>
      </c>
      <c r="J60" s="149">
        <v>0</v>
      </c>
      <c r="K60" s="149">
        <v>0</v>
      </c>
      <c r="L60" s="149">
        <v>0</v>
      </c>
      <c r="M60" s="149">
        <v>0</v>
      </c>
      <c r="N60" s="149">
        <v>0</v>
      </c>
      <c r="O60" s="35">
        <f t="shared" si="6"/>
        <v>0</v>
      </c>
      <c r="P60" s="50" t="str">
        <f t="shared" si="1"/>
        <v>-</v>
      </c>
      <c r="Q60" s="177">
        <v>0</v>
      </c>
      <c r="R60" s="149">
        <v>0</v>
      </c>
      <c r="S60" s="149">
        <v>0</v>
      </c>
      <c r="T60" s="149">
        <v>0</v>
      </c>
      <c r="U60" s="149">
        <v>0</v>
      </c>
      <c r="V60" s="149">
        <v>0</v>
      </c>
      <c r="W60" s="149">
        <v>0</v>
      </c>
      <c r="X60" s="149">
        <v>1</v>
      </c>
      <c r="Y60" s="149">
        <v>0</v>
      </c>
      <c r="Z60" s="35">
        <f t="shared" si="7"/>
        <v>1</v>
      </c>
      <c r="AA60" s="50" t="str">
        <f t="shared" si="3"/>
        <v>NI</v>
      </c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8"/>
        <v>56</v>
      </c>
      <c r="B61" s="3" t="s">
        <v>1506</v>
      </c>
      <c r="C61" s="122">
        <v>34</v>
      </c>
      <c r="D61" s="3"/>
      <c r="E61" s="110"/>
      <c r="F61" s="171">
        <v>0</v>
      </c>
      <c r="G61" s="287">
        <v>0</v>
      </c>
      <c r="H61" s="149">
        <v>0</v>
      </c>
      <c r="I61" s="149">
        <v>1</v>
      </c>
      <c r="J61" s="149">
        <v>0</v>
      </c>
      <c r="K61" s="149">
        <v>0</v>
      </c>
      <c r="L61" s="149">
        <v>0</v>
      </c>
      <c r="M61" s="149">
        <v>0</v>
      </c>
      <c r="N61" s="149">
        <v>0</v>
      </c>
      <c r="O61" s="35">
        <f t="shared" si="6"/>
        <v>1</v>
      </c>
      <c r="P61" s="50" t="str">
        <f t="shared" si="1"/>
        <v>NI</v>
      </c>
      <c r="Q61" s="177">
        <v>0</v>
      </c>
      <c r="R61" s="149">
        <v>0</v>
      </c>
      <c r="S61" s="149">
        <v>0</v>
      </c>
      <c r="T61" s="149">
        <v>0</v>
      </c>
      <c r="U61" s="149">
        <v>0</v>
      </c>
      <c r="V61" s="149">
        <v>0</v>
      </c>
      <c r="W61" s="149">
        <v>0</v>
      </c>
      <c r="X61" s="149">
        <v>0</v>
      </c>
      <c r="Y61" s="149">
        <v>1</v>
      </c>
      <c r="Z61" s="35">
        <f t="shared" si="7"/>
        <v>1</v>
      </c>
      <c r="AA61" s="50" t="str">
        <f t="shared" si="3"/>
        <v>NI</v>
      </c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8"/>
        <v>57</v>
      </c>
      <c r="B62" s="3" t="s">
        <v>1493</v>
      </c>
      <c r="C62" s="122">
        <v>50</v>
      </c>
      <c r="D62" s="3"/>
      <c r="E62" s="110"/>
      <c r="F62" s="171">
        <v>0</v>
      </c>
      <c r="G62" s="287">
        <v>0</v>
      </c>
      <c r="H62" s="149">
        <v>0</v>
      </c>
      <c r="I62" s="149">
        <v>0</v>
      </c>
      <c r="J62" s="149">
        <v>0</v>
      </c>
      <c r="K62" s="149">
        <v>0</v>
      </c>
      <c r="L62" s="149">
        <v>0</v>
      </c>
      <c r="M62" s="149">
        <v>0</v>
      </c>
      <c r="N62" s="149">
        <v>0</v>
      </c>
      <c r="O62" s="35">
        <f t="shared" si="6"/>
        <v>0</v>
      </c>
      <c r="P62" s="50" t="str">
        <f t="shared" si="1"/>
        <v>-</v>
      </c>
      <c r="Q62" s="177">
        <v>0</v>
      </c>
      <c r="R62" s="149">
        <v>0</v>
      </c>
      <c r="S62" s="149">
        <v>0</v>
      </c>
      <c r="T62" s="149">
        <v>0</v>
      </c>
      <c r="U62" s="149">
        <v>1</v>
      </c>
      <c r="V62" s="149">
        <v>0</v>
      </c>
      <c r="W62" s="149">
        <v>0</v>
      </c>
      <c r="X62" s="149">
        <v>0</v>
      </c>
      <c r="Y62" s="149">
        <v>1</v>
      </c>
      <c r="Z62" s="35">
        <f t="shared" si="7"/>
        <v>2</v>
      </c>
      <c r="AA62" s="50" t="str">
        <f t="shared" si="3"/>
        <v>O</v>
      </c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8"/>
        <v>58</v>
      </c>
      <c r="B63" s="3" t="s">
        <v>1463</v>
      </c>
      <c r="C63" s="122">
        <v>49</v>
      </c>
      <c r="D63" s="3"/>
      <c r="E63" s="110"/>
      <c r="F63" s="171">
        <v>0</v>
      </c>
      <c r="G63" s="287">
        <v>0</v>
      </c>
      <c r="H63" s="149">
        <v>0</v>
      </c>
      <c r="I63" s="149">
        <v>0</v>
      </c>
      <c r="J63" s="149">
        <v>0</v>
      </c>
      <c r="K63" s="149">
        <v>0</v>
      </c>
      <c r="L63" s="149">
        <v>0</v>
      </c>
      <c r="M63" s="149">
        <v>0</v>
      </c>
      <c r="N63" s="149">
        <v>0</v>
      </c>
      <c r="O63" s="35">
        <f t="shared" si="6"/>
        <v>0</v>
      </c>
      <c r="P63" s="50" t="str">
        <f t="shared" si="1"/>
        <v>-</v>
      </c>
      <c r="Q63" s="177">
        <v>0</v>
      </c>
      <c r="R63" s="149">
        <v>0</v>
      </c>
      <c r="S63" s="149">
        <v>0</v>
      </c>
      <c r="T63" s="149">
        <v>1</v>
      </c>
      <c r="U63" s="149">
        <v>0</v>
      </c>
      <c r="V63" s="149">
        <v>0</v>
      </c>
      <c r="W63" s="149">
        <v>0</v>
      </c>
      <c r="X63" s="149">
        <v>0</v>
      </c>
      <c r="Y63" s="149">
        <v>0</v>
      </c>
      <c r="Z63" s="35">
        <f t="shared" si="7"/>
        <v>1</v>
      </c>
      <c r="AA63" s="50" t="str">
        <f t="shared" si="3"/>
        <v>NI</v>
      </c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8"/>
        <v>59</v>
      </c>
      <c r="B64" s="3" t="s">
        <v>1494</v>
      </c>
      <c r="C64" s="122">
        <v>45</v>
      </c>
      <c r="D64" s="3"/>
      <c r="E64" s="110"/>
      <c r="F64" s="171">
        <v>0</v>
      </c>
      <c r="G64" s="287">
        <v>0</v>
      </c>
      <c r="H64" s="149">
        <v>0</v>
      </c>
      <c r="I64" s="149">
        <v>0</v>
      </c>
      <c r="J64" s="149">
        <v>0</v>
      </c>
      <c r="K64" s="149">
        <v>0</v>
      </c>
      <c r="L64" s="149">
        <v>0</v>
      </c>
      <c r="M64" s="149">
        <v>0</v>
      </c>
      <c r="N64" s="149">
        <v>0</v>
      </c>
      <c r="O64" s="35">
        <f t="shared" si="6"/>
        <v>0</v>
      </c>
      <c r="P64" s="50" t="str">
        <f t="shared" si="1"/>
        <v>-</v>
      </c>
      <c r="Q64" s="177">
        <v>0</v>
      </c>
      <c r="R64" s="149">
        <v>0</v>
      </c>
      <c r="S64" s="149">
        <v>0</v>
      </c>
      <c r="T64" s="149">
        <v>0</v>
      </c>
      <c r="U64" s="149">
        <v>0</v>
      </c>
      <c r="V64" s="149">
        <v>0</v>
      </c>
      <c r="W64" s="149">
        <v>0</v>
      </c>
      <c r="X64" s="149">
        <v>0</v>
      </c>
      <c r="Y64" s="149">
        <v>1</v>
      </c>
      <c r="Z64" s="35">
        <f t="shared" si="7"/>
        <v>1</v>
      </c>
      <c r="AA64" s="50" t="str">
        <f t="shared" si="3"/>
        <v>NI</v>
      </c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8"/>
        <v>60</v>
      </c>
      <c r="B65" s="3" t="s">
        <v>1501</v>
      </c>
      <c r="C65" s="122">
        <v>26</v>
      </c>
      <c r="D65" s="3"/>
      <c r="E65" s="110"/>
      <c r="F65" s="171">
        <v>0</v>
      </c>
      <c r="G65" s="287">
        <v>0</v>
      </c>
      <c r="H65" s="149">
        <v>0</v>
      </c>
      <c r="I65" s="149">
        <v>0</v>
      </c>
      <c r="J65" s="149">
        <v>0</v>
      </c>
      <c r="K65" s="149">
        <v>0</v>
      </c>
      <c r="L65" s="149">
        <v>0</v>
      </c>
      <c r="M65" s="149">
        <v>0</v>
      </c>
      <c r="N65" s="149">
        <v>0</v>
      </c>
      <c r="O65" s="35">
        <f t="shared" si="6"/>
        <v>0</v>
      </c>
      <c r="P65" s="50" t="str">
        <f t="shared" si="1"/>
        <v>-</v>
      </c>
      <c r="Q65" s="177">
        <v>0</v>
      </c>
      <c r="R65" s="149">
        <v>0</v>
      </c>
      <c r="S65" s="149">
        <v>0</v>
      </c>
      <c r="T65" s="149">
        <v>0</v>
      </c>
      <c r="U65" s="149">
        <v>0</v>
      </c>
      <c r="V65" s="149">
        <v>0</v>
      </c>
      <c r="W65" s="149">
        <v>0</v>
      </c>
      <c r="X65" s="149">
        <v>0</v>
      </c>
      <c r="Y65" s="149">
        <v>1</v>
      </c>
      <c r="Z65" s="35">
        <f t="shared" si="7"/>
        <v>1</v>
      </c>
      <c r="AA65" s="50" t="str">
        <f t="shared" si="3"/>
        <v>NI</v>
      </c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8"/>
        <v>61</v>
      </c>
      <c r="B66" s="3" t="s">
        <v>1461</v>
      </c>
      <c r="C66" s="122">
        <v>39</v>
      </c>
      <c r="D66" s="3"/>
      <c r="E66" s="110"/>
      <c r="F66" s="171">
        <v>0</v>
      </c>
      <c r="G66" s="287">
        <v>0</v>
      </c>
      <c r="H66" s="149">
        <v>0</v>
      </c>
      <c r="I66" s="149">
        <v>0</v>
      </c>
      <c r="J66" s="149">
        <v>0</v>
      </c>
      <c r="K66" s="149">
        <v>0</v>
      </c>
      <c r="L66" s="149">
        <v>0</v>
      </c>
      <c r="M66" s="149">
        <v>0</v>
      </c>
      <c r="N66" s="149">
        <v>0</v>
      </c>
      <c r="O66" s="35">
        <f t="shared" si="6"/>
        <v>0</v>
      </c>
      <c r="P66" s="50" t="str">
        <f t="shared" si="1"/>
        <v>-</v>
      </c>
      <c r="Q66" s="177">
        <v>0</v>
      </c>
      <c r="R66" s="149">
        <v>0</v>
      </c>
      <c r="S66" s="149">
        <v>0</v>
      </c>
      <c r="T66" s="149">
        <v>1</v>
      </c>
      <c r="U66" s="149">
        <v>0</v>
      </c>
      <c r="V66" s="149">
        <v>0</v>
      </c>
      <c r="W66" s="149">
        <v>0</v>
      </c>
      <c r="X66" s="149">
        <v>0</v>
      </c>
      <c r="Y66" s="149">
        <v>0</v>
      </c>
      <c r="Z66" s="35">
        <f t="shared" si="7"/>
        <v>1</v>
      </c>
      <c r="AA66" s="50" t="str">
        <f t="shared" si="3"/>
        <v>NI</v>
      </c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8"/>
        <v>62</v>
      </c>
      <c r="B67" s="7" t="s">
        <v>1604</v>
      </c>
      <c r="C67" s="122"/>
      <c r="D67" s="3"/>
      <c r="E67" s="110"/>
      <c r="F67" s="171">
        <v>0</v>
      </c>
      <c r="G67" s="287">
        <v>0</v>
      </c>
      <c r="H67" s="149">
        <v>0</v>
      </c>
      <c r="I67" s="149">
        <v>0</v>
      </c>
      <c r="J67" s="149">
        <v>0</v>
      </c>
      <c r="K67" s="149">
        <v>1</v>
      </c>
      <c r="L67" s="149">
        <v>0</v>
      </c>
      <c r="M67" s="149">
        <v>0</v>
      </c>
      <c r="N67" s="149">
        <v>0</v>
      </c>
      <c r="O67" s="35">
        <f t="shared" si="6"/>
        <v>1</v>
      </c>
      <c r="P67" s="50" t="str">
        <f t="shared" si="1"/>
        <v>NI</v>
      </c>
      <c r="Q67" s="177">
        <v>0</v>
      </c>
      <c r="R67" s="149">
        <v>0</v>
      </c>
      <c r="S67" s="149">
        <v>0</v>
      </c>
      <c r="T67" s="149">
        <v>0</v>
      </c>
      <c r="U67" s="149">
        <v>0</v>
      </c>
      <c r="V67" s="149">
        <v>0</v>
      </c>
      <c r="W67" s="149">
        <v>0</v>
      </c>
      <c r="X67" s="149">
        <v>0</v>
      </c>
      <c r="Y67" s="149">
        <v>0</v>
      </c>
      <c r="Z67" s="35">
        <f t="shared" si="7"/>
        <v>0</v>
      </c>
      <c r="AA67" s="50" t="str">
        <f t="shared" si="3"/>
        <v>-</v>
      </c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8"/>
        <v>63</v>
      </c>
      <c r="B68" s="3" t="s">
        <v>1480</v>
      </c>
      <c r="C68" s="122">
        <v>15</v>
      </c>
      <c r="D68" s="3"/>
      <c r="E68" s="110"/>
      <c r="F68" s="171">
        <v>0</v>
      </c>
      <c r="G68" s="287">
        <v>0</v>
      </c>
      <c r="H68" s="149">
        <v>0</v>
      </c>
      <c r="I68" s="149">
        <v>0</v>
      </c>
      <c r="J68" s="149">
        <v>0</v>
      </c>
      <c r="K68" s="149">
        <v>0</v>
      </c>
      <c r="L68" s="149">
        <v>0</v>
      </c>
      <c r="M68" s="149">
        <v>0</v>
      </c>
      <c r="N68" s="149">
        <v>0</v>
      </c>
      <c r="O68" s="35">
        <f t="shared" si="6"/>
        <v>0</v>
      </c>
      <c r="P68" s="50" t="str">
        <f t="shared" si="1"/>
        <v>-</v>
      </c>
      <c r="Q68" s="177">
        <v>0</v>
      </c>
      <c r="R68" s="149">
        <v>0</v>
      </c>
      <c r="S68" s="149">
        <v>0</v>
      </c>
      <c r="T68" s="149">
        <v>0</v>
      </c>
      <c r="U68" s="149">
        <v>0</v>
      </c>
      <c r="V68" s="149">
        <v>1</v>
      </c>
      <c r="W68" s="149">
        <v>0</v>
      </c>
      <c r="X68" s="149">
        <v>0</v>
      </c>
      <c r="Y68" s="149">
        <v>0</v>
      </c>
      <c r="Z68" s="35">
        <f t="shared" si="7"/>
        <v>1</v>
      </c>
      <c r="AA68" s="50" t="str">
        <f t="shared" si="3"/>
        <v>NI</v>
      </c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8"/>
        <v>64</v>
      </c>
      <c r="B69" s="3" t="s">
        <v>1457</v>
      </c>
      <c r="C69" s="122">
        <v>38</v>
      </c>
      <c r="D69" s="3"/>
      <c r="E69" s="110"/>
      <c r="F69" s="171">
        <v>0</v>
      </c>
      <c r="G69" s="287">
        <v>0</v>
      </c>
      <c r="H69" s="149">
        <v>0</v>
      </c>
      <c r="I69" s="149">
        <v>0</v>
      </c>
      <c r="J69" s="149">
        <v>0</v>
      </c>
      <c r="K69" s="149">
        <v>0</v>
      </c>
      <c r="L69" s="149">
        <v>0</v>
      </c>
      <c r="M69" s="149">
        <v>0</v>
      </c>
      <c r="N69" s="149">
        <v>0</v>
      </c>
      <c r="O69" s="35">
        <f t="shared" si="6"/>
        <v>0</v>
      </c>
      <c r="P69" s="50" t="str">
        <f t="shared" si="1"/>
        <v>-</v>
      </c>
      <c r="Q69" s="177">
        <v>0</v>
      </c>
      <c r="R69" s="149">
        <v>0</v>
      </c>
      <c r="S69" s="149">
        <v>1</v>
      </c>
      <c r="T69" s="149">
        <v>0</v>
      </c>
      <c r="U69" s="149">
        <v>0</v>
      </c>
      <c r="V69" s="149">
        <v>0</v>
      </c>
      <c r="W69" s="149">
        <v>0</v>
      </c>
      <c r="X69" s="149">
        <v>0</v>
      </c>
      <c r="Y69" s="149">
        <v>0</v>
      </c>
      <c r="Z69" s="35">
        <f t="shared" si="7"/>
        <v>1</v>
      </c>
      <c r="AA69" s="50" t="str">
        <f t="shared" si="3"/>
        <v>NI</v>
      </c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8"/>
        <v>65</v>
      </c>
      <c r="B70" s="3" t="s">
        <v>1475</v>
      </c>
      <c r="C70" s="122">
        <v>38</v>
      </c>
      <c r="D70" s="3"/>
      <c r="E70" s="110"/>
      <c r="F70" s="171">
        <v>0</v>
      </c>
      <c r="G70" s="287">
        <v>0</v>
      </c>
      <c r="H70" s="149">
        <v>0</v>
      </c>
      <c r="I70" s="149">
        <v>0</v>
      </c>
      <c r="J70" s="149">
        <v>0</v>
      </c>
      <c r="K70" s="149">
        <v>0</v>
      </c>
      <c r="L70" s="149">
        <v>0</v>
      </c>
      <c r="M70" s="149">
        <v>0</v>
      </c>
      <c r="N70" s="149">
        <v>0</v>
      </c>
      <c r="O70" s="35">
        <f t="shared" si="6"/>
        <v>0</v>
      </c>
      <c r="P70" s="50" t="str">
        <f t="shared" si="1"/>
        <v>-</v>
      </c>
      <c r="Q70" s="177">
        <v>0</v>
      </c>
      <c r="R70" s="149">
        <v>0</v>
      </c>
      <c r="S70" s="149">
        <v>0</v>
      </c>
      <c r="T70" s="149">
        <v>0</v>
      </c>
      <c r="U70" s="149">
        <v>0</v>
      </c>
      <c r="V70" s="149">
        <v>1</v>
      </c>
      <c r="W70" s="149">
        <v>0</v>
      </c>
      <c r="X70" s="149">
        <v>0</v>
      </c>
      <c r="Y70" s="149">
        <v>0</v>
      </c>
      <c r="Z70" s="35">
        <f t="shared" si="7"/>
        <v>1</v>
      </c>
      <c r="AA70" s="50" t="str">
        <f t="shared" si="3"/>
        <v>NI</v>
      </c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8"/>
        <v>66</v>
      </c>
      <c r="B71" s="99" t="s">
        <v>1594</v>
      </c>
      <c r="C71" s="122"/>
      <c r="D71" s="3"/>
      <c r="E71" s="110"/>
      <c r="F71" s="171">
        <v>0</v>
      </c>
      <c r="G71" s="287">
        <v>0</v>
      </c>
      <c r="H71" s="149">
        <v>0</v>
      </c>
      <c r="I71" s="149">
        <v>0</v>
      </c>
      <c r="J71" s="149">
        <v>0</v>
      </c>
      <c r="K71" s="149">
        <v>0</v>
      </c>
      <c r="L71" s="149">
        <v>1</v>
      </c>
      <c r="M71" s="149">
        <v>0</v>
      </c>
      <c r="N71" s="149">
        <v>0</v>
      </c>
      <c r="O71" s="35">
        <f t="shared" ref="O71:O102" si="9">SUM(G71:N71)</f>
        <v>1</v>
      </c>
      <c r="P71" s="50" t="str">
        <f t="shared" si="1"/>
        <v>NI</v>
      </c>
      <c r="Q71" s="177">
        <v>0</v>
      </c>
      <c r="R71" s="149">
        <v>0</v>
      </c>
      <c r="S71" s="149">
        <v>0</v>
      </c>
      <c r="T71" s="149">
        <v>0</v>
      </c>
      <c r="U71" s="149">
        <v>0</v>
      </c>
      <c r="V71" s="149">
        <v>0</v>
      </c>
      <c r="W71" s="149">
        <v>0</v>
      </c>
      <c r="X71" s="149">
        <v>0</v>
      </c>
      <c r="Y71" s="149">
        <v>0</v>
      </c>
      <c r="Z71" s="35">
        <f t="shared" ref="Z71:Z102" si="10">SUM(Q71:Y71)</f>
        <v>0</v>
      </c>
      <c r="AA71" s="50" t="str">
        <f t="shared" ref="AA71:AA134" si="11">IF(Z71&gt;=5,"C",IF(Z71=0,"-",IF(Z71=1,"NI",IF(Z71&gt;1,"O",IF(Z71&gt;5,"O")))))</f>
        <v>-</v>
      </c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8"/>
        <v>67</v>
      </c>
      <c r="B72" s="3" t="s">
        <v>1449</v>
      </c>
      <c r="C72" s="122"/>
      <c r="D72" s="3"/>
      <c r="E72" s="110"/>
      <c r="F72" s="171">
        <v>0</v>
      </c>
      <c r="G72" s="287">
        <v>0</v>
      </c>
      <c r="H72" s="149">
        <v>0</v>
      </c>
      <c r="I72" s="149">
        <v>0</v>
      </c>
      <c r="J72" s="149">
        <v>0</v>
      </c>
      <c r="K72" s="149">
        <v>0</v>
      </c>
      <c r="L72" s="149">
        <v>0</v>
      </c>
      <c r="M72" s="149">
        <v>0</v>
      </c>
      <c r="N72" s="149">
        <v>0</v>
      </c>
      <c r="O72" s="35">
        <f t="shared" si="9"/>
        <v>0</v>
      </c>
      <c r="P72" s="50" t="str">
        <f t="shared" ref="P72:P135" si="12">IF(O72&gt;=5,"C",IF(O72=0,"-",IF(O72=1,"NI",IF(O72&gt;1,"O",IF(O72&gt;5,"O")))))</f>
        <v>-</v>
      </c>
      <c r="Q72" s="177">
        <v>0</v>
      </c>
      <c r="R72" s="149">
        <v>1</v>
      </c>
      <c r="S72" s="149">
        <v>0</v>
      </c>
      <c r="T72" s="149">
        <v>1</v>
      </c>
      <c r="U72" s="149">
        <v>0</v>
      </c>
      <c r="V72" s="149">
        <v>0</v>
      </c>
      <c r="W72" s="149">
        <v>0</v>
      </c>
      <c r="X72" s="149">
        <v>0</v>
      </c>
      <c r="Y72" s="149">
        <v>0</v>
      </c>
      <c r="Z72" s="35">
        <f t="shared" si="10"/>
        <v>2</v>
      </c>
      <c r="AA72" s="50" t="str">
        <f t="shared" si="11"/>
        <v>O</v>
      </c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8"/>
        <v>68</v>
      </c>
      <c r="B73" s="3" t="s">
        <v>1434</v>
      </c>
      <c r="C73" s="122">
        <v>49</v>
      </c>
      <c r="D73" s="3"/>
      <c r="E73" s="110"/>
      <c r="F73" s="171">
        <v>0</v>
      </c>
      <c r="G73" s="287">
        <v>0</v>
      </c>
      <c r="H73" s="149">
        <v>0</v>
      </c>
      <c r="I73" s="149">
        <v>0</v>
      </c>
      <c r="J73" s="149">
        <v>0</v>
      </c>
      <c r="K73" s="149">
        <v>0</v>
      </c>
      <c r="L73" s="149">
        <v>0</v>
      </c>
      <c r="M73" s="149">
        <v>0</v>
      </c>
      <c r="N73" s="149">
        <v>0</v>
      </c>
      <c r="O73" s="35">
        <f t="shared" si="9"/>
        <v>0</v>
      </c>
      <c r="P73" s="50" t="str">
        <f t="shared" si="12"/>
        <v>-</v>
      </c>
      <c r="Q73" s="177">
        <v>1</v>
      </c>
      <c r="R73" s="149">
        <v>1</v>
      </c>
      <c r="S73" s="149">
        <v>1</v>
      </c>
      <c r="T73" s="149">
        <v>1</v>
      </c>
      <c r="U73" s="149">
        <v>0</v>
      </c>
      <c r="V73" s="149">
        <v>0</v>
      </c>
      <c r="W73" s="149">
        <v>0</v>
      </c>
      <c r="X73" s="149">
        <v>0</v>
      </c>
      <c r="Y73" s="149">
        <v>0</v>
      </c>
      <c r="Z73" s="35">
        <f t="shared" si="10"/>
        <v>4</v>
      </c>
      <c r="AA73" s="50" t="str">
        <f t="shared" si="11"/>
        <v>O</v>
      </c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8"/>
        <v>69</v>
      </c>
      <c r="B74" s="93" t="s">
        <v>1610</v>
      </c>
      <c r="C74" s="122"/>
      <c r="D74" s="3"/>
      <c r="E74" s="110"/>
      <c r="F74" s="171">
        <v>1</v>
      </c>
      <c r="G74" s="287">
        <v>0</v>
      </c>
      <c r="H74" s="149">
        <v>1</v>
      </c>
      <c r="I74" s="149">
        <v>0</v>
      </c>
      <c r="J74" s="149">
        <v>0</v>
      </c>
      <c r="K74" s="149">
        <v>0</v>
      </c>
      <c r="L74" s="149">
        <v>0</v>
      </c>
      <c r="M74" s="149">
        <v>0</v>
      </c>
      <c r="N74" s="149">
        <v>1</v>
      </c>
      <c r="O74" s="35">
        <f t="shared" si="9"/>
        <v>2</v>
      </c>
      <c r="P74" s="50" t="str">
        <f t="shared" si="12"/>
        <v>O</v>
      </c>
      <c r="Q74" s="177">
        <v>0</v>
      </c>
      <c r="R74" s="149">
        <v>0</v>
      </c>
      <c r="S74" s="149">
        <v>0</v>
      </c>
      <c r="T74" s="149">
        <v>0</v>
      </c>
      <c r="U74" s="149">
        <v>0</v>
      </c>
      <c r="V74" s="149">
        <v>0</v>
      </c>
      <c r="W74" s="149">
        <v>0</v>
      </c>
      <c r="X74" s="149">
        <v>0</v>
      </c>
      <c r="Y74" s="149">
        <v>0</v>
      </c>
      <c r="Z74" s="35">
        <f t="shared" si="10"/>
        <v>0</v>
      </c>
      <c r="AA74" s="50" t="str">
        <f t="shared" si="11"/>
        <v>-</v>
      </c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8"/>
        <v>70</v>
      </c>
      <c r="B75" s="3" t="s">
        <v>1495</v>
      </c>
      <c r="C75" s="122">
        <v>39</v>
      </c>
      <c r="D75" s="3"/>
      <c r="E75" s="110"/>
      <c r="F75" s="171">
        <v>0</v>
      </c>
      <c r="G75" s="287">
        <v>0</v>
      </c>
      <c r="H75" s="149">
        <v>0</v>
      </c>
      <c r="I75" s="149">
        <v>0</v>
      </c>
      <c r="J75" s="149">
        <v>0</v>
      </c>
      <c r="K75" s="149">
        <v>0</v>
      </c>
      <c r="L75" s="149">
        <v>0</v>
      </c>
      <c r="M75" s="149">
        <v>0</v>
      </c>
      <c r="N75" s="149">
        <v>0</v>
      </c>
      <c r="O75" s="35">
        <f t="shared" si="9"/>
        <v>0</v>
      </c>
      <c r="P75" s="50" t="str">
        <f t="shared" si="12"/>
        <v>-</v>
      </c>
      <c r="Q75" s="177">
        <v>0</v>
      </c>
      <c r="R75" s="149">
        <v>0</v>
      </c>
      <c r="S75" s="149">
        <v>0</v>
      </c>
      <c r="T75" s="149">
        <v>0</v>
      </c>
      <c r="U75" s="149">
        <v>0</v>
      </c>
      <c r="V75" s="149">
        <v>0</v>
      </c>
      <c r="W75" s="149">
        <v>0</v>
      </c>
      <c r="X75" s="149">
        <v>0</v>
      </c>
      <c r="Y75" s="149">
        <v>1</v>
      </c>
      <c r="Z75" s="35">
        <f t="shared" si="10"/>
        <v>1</v>
      </c>
      <c r="AA75" s="50" t="str">
        <f t="shared" si="11"/>
        <v>NI</v>
      </c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8"/>
        <v>71</v>
      </c>
      <c r="B76" s="99" t="s">
        <v>1615</v>
      </c>
      <c r="C76" s="122"/>
      <c r="D76" s="3"/>
      <c r="E76" s="110"/>
      <c r="F76" s="171">
        <v>0</v>
      </c>
      <c r="G76" s="287">
        <v>0</v>
      </c>
      <c r="H76" s="149">
        <v>1</v>
      </c>
      <c r="I76" s="149">
        <v>0</v>
      </c>
      <c r="J76" s="149">
        <v>0</v>
      </c>
      <c r="K76" s="149">
        <v>0</v>
      </c>
      <c r="L76" s="149">
        <v>0</v>
      </c>
      <c r="M76" s="149">
        <v>0</v>
      </c>
      <c r="N76" s="149">
        <v>0</v>
      </c>
      <c r="O76" s="35">
        <f t="shared" si="9"/>
        <v>1</v>
      </c>
      <c r="P76" s="50" t="str">
        <f t="shared" si="12"/>
        <v>NI</v>
      </c>
      <c r="Q76" s="177">
        <v>0</v>
      </c>
      <c r="R76" s="149">
        <v>0</v>
      </c>
      <c r="S76" s="149">
        <v>0</v>
      </c>
      <c r="T76" s="149">
        <v>0</v>
      </c>
      <c r="U76" s="149">
        <v>0</v>
      </c>
      <c r="V76" s="149">
        <v>0</v>
      </c>
      <c r="W76" s="149">
        <v>0</v>
      </c>
      <c r="X76" s="149">
        <v>0</v>
      </c>
      <c r="Y76" s="149">
        <v>0</v>
      </c>
      <c r="Z76" s="35">
        <f t="shared" si="10"/>
        <v>0</v>
      </c>
      <c r="AA76" s="50" t="str">
        <f t="shared" si="11"/>
        <v>-</v>
      </c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8"/>
        <v>72</v>
      </c>
      <c r="B77" s="7" t="s">
        <v>1621</v>
      </c>
      <c r="C77" s="122"/>
      <c r="D77" s="3"/>
      <c r="E77" s="110"/>
      <c r="F77" s="171">
        <v>0</v>
      </c>
      <c r="G77" s="287">
        <v>1</v>
      </c>
      <c r="H77" s="149">
        <v>0</v>
      </c>
      <c r="I77" s="149">
        <v>0</v>
      </c>
      <c r="J77" s="149">
        <v>0</v>
      </c>
      <c r="K77" s="149">
        <v>0</v>
      </c>
      <c r="L77" s="149">
        <v>0</v>
      </c>
      <c r="M77" s="149">
        <v>0</v>
      </c>
      <c r="N77" s="149">
        <v>0</v>
      </c>
      <c r="O77" s="35">
        <f t="shared" si="9"/>
        <v>1</v>
      </c>
      <c r="P77" s="50" t="str">
        <f t="shared" si="12"/>
        <v>NI</v>
      </c>
      <c r="Q77" s="177">
        <v>0</v>
      </c>
      <c r="R77" s="149">
        <v>0</v>
      </c>
      <c r="S77" s="149">
        <v>0</v>
      </c>
      <c r="T77" s="149">
        <v>0</v>
      </c>
      <c r="U77" s="149">
        <v>0</v>
      </c>
      <c r="V77" s="149">
        <v>0</v>
      </c>
      <c r="W77" s="149">
        <v>0</v>
      </c>
      <c r="X77" s="149">
        <v>0</v>
      </c>
      <c r="Y77" s="149">
        <v>0</v>
      </c>
      <c r="Z77" s="35">
        <f t="shared" si="10"/>
        <v>0</v>
      </c>
      <c r="AA77" s="50" t="str">
        <f t="shared" si="11"/>
        <v>-</v>
      </c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8"/>
        <v>73</v>
      </c>
      <c r="B78" s="3" t="s">
        <v>1456</v>
      </c>
      <c r="C78" s="122">
        <v>31</v>
      </c>
      <c r="D78" s="3"/>
      <c r="E78" s="110"/>
      <c r="F78" s="171">
        <v>0</v>
      </c>
      <c r="G78" s="287">
        <v>0</v>
      </c>
      <c r="H78" s="149">
        <v>0</v>
      </c>
      <c r="I78" s="149">
        <v>0</v>
      </c>
      <c r="J78" s="149">
        <v>0</v>
      </c>
      <c r="K78" s="149">
        <v>0</v>
      </c>
      <c r="L78" s="149">
        <v>0</v>
      </c>
      <c r="M78" s="149">
        <v>0</v>
      </c>
      <c r="N78" s="149">
        <v>0</v>
      </c>
      <c r="O78" s="35">
        <f t="shared" si="9"/>
        <v>0</v>
      </c>
      <c r="P78" s="50" t="str">
        <f t="shared" si="12"/>
        <v>-</v>
      </c>
      <c r="Q78" s="177">
        <v>1</v>
      </c>
      <c r="R78" s="149">
        <v>0</v>
      </c>
      <c r="S78" s="149">
        <v>1</v>
      </c>
      <c r="T78" s="149">
        <v>0</v>
      </c>
      <c r="U78" s="149">
        <v>0</v>
      </c>
      <c r="V78" s="149">
        <v>0</v>
      </c>
      <c r="W78" s="149">
        <v>0</v>
      </c>
      <c r="X78" s="149">
        <v>1</v>
      </c>
      <c r="Y78" s="149">
        <v>1</v>
      </c>
      <c r="Z78" s="35">
        <f t="shared" si="10"/>
        <v>4</v>
      </c>
      <c r="AA78" s="50" t="str">
        <f t="shared" si="11"/>
        <v>O</v>
      </c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8"/>
        <v>74</v>
      </c>
      <c r="B79" s="3" t="s">
        <v>1487</v>
      </c>
      <c r="C79" s="122">
        <v>60</v>
      </c>
      <c r="D79" s="3"/>
      <c r="E79" s="110"/>
      <c r="F79" s="171">
        <v>0</v>
      </c>
      <c r="G79" s="287">
        <v>0</v>
      </c>
      <c r="H79" s="149">
        <v>0</v>
      </c>
      <c r="I79" s="149">
        <v>0</v>
      </c>
      <c r="J79" s="149">
        <v>0</v>
      </c>
      <c r="K79" s="149">
        <v>0</v>
      </c>
      <c r="L79" s="149">
        <v>0</v>
      </c>
      <c r="M79" s="149">
        <v>0</v>
      </c>
      <c r="N79" s="149">
        <v>0</v>
      </c>
      <c r="O79" s="35">
        <f t="shared" si="9"/>
        <v>0</v>
      </c>
      <c r="P79" s="50" t="str">
        <f t="shared" si="12"/>
        <v>-</v>
      </c>
      <c r="Q79" s="177">
        <v>0</v>
      </c>
      <c r="R79" s="149">
        <v>0</v>
      </c>
      <c r="S79" s="149">
        <v>0</v>
      </c>
      <c r="T79" s="149">
        <v>0</v>
      </c>
      <c r="U79" s="149">
        <v>0</v>
      </c>
      <c r="V79" s="149">
        <v>0</v>
      </c>
      <c r="W79" s="149">
        <v>0</v>
      </c>
      <c r="X79" s="149">
        <v>0</v>
      </c>
      <c r="Y79" s="149">
        <v>0</v>
      </c>
      <c r="Z79" s="35">
        <f t="shared" si="10"/>
        <v>0</v>
      </c>
      <c r="AA79" s="50" t="str">
        <f t="shared" si="11"/>
        <v>-</v>
      </c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8"/>
        <v>75</v>
      </c>
      <c r="B80" s="3" t="s">
        <v>1499</v>
      </c>
      <c r="C80" s="122">
        <v>40</v>
      </c>
      <c r="D80" s="3"/>
      <c r="E80" s="110"/>
      <c r="F80" s="171">
        <v>0</v>
      </c>
      <c r="G80" s="287">
        <v>0</v>
      </c>
      <c r="H80" s="149">
        <v>0</v>
      </c>
      <c r="I80" s="149">
        <v>0</v>
      </c>
      <c r="J80" s="149">
        <v>0</v>
      </c>
      <c r="K80" s="149">
        <v>0</v>
      </c>
      <c r="L80" s="149">
        <v>0</v>
      </c>
      <c r="M80" s="149">
        <v>0</v>
      </c>
      <c r="N80" s="149">
        <v>0</v>
      </c>
      <c r="O80" s="35">
        <f t="shared" si="9"/>
        <v>0</v>
      </c>
      <c r="P80" s="50" t="str">
        <f t="shared" si="12"/>
        <v>-</v>
      </c>
      <c r="Q80" s="177">
        <v>0</v>
      </c>
      <c r="R80" s="149">
        <v>0</v>
      </c>
      <c r="S80" s="149">
        <v>0</v>
      </c>
      <c r="T80" s="149">
        <v>0</v>
      </c>
      <c r="U80" s="149">
        <v>0</v>
      </c>
      <c r="V80" s="149">
        <v>0</v>
      </c>
      <c r="W80" s="149">
        <v>0</v>
      </c>
      <c r="X80" s="149">
        <v>0</v>
      </c>
      <c r="Y80" s="149">
        <v>1</v>
      </c>
      <c r="Z80" s="35">
        <f t="shared" si="10"/>
        <v>1</v>
      </c>
      <c r="AA80" s="50" t="str">
        <f t="shared" si="11"/>
        <v>NI</v>
      </c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8"/>
        <v>76</v>
      </c>
      <c r="B81" s="7" t="s">
        <v>1590</v>
      </c>
      <c r="C81" s="122"/>
      <c r="D81" s="3"/>
      <c r="E81" s="110"/>
      <c r="F81" s="171">
        <v>1</v>
      </c>
      <c r="G81" s="287">
        <v>1</v>
      </c>
      <c r="H81" s="149">
        <v>1</v>
      </c>
      <c r="I81" s="149">
        <v>0</v>
      </c>
      <c r="J81" s="149">
        <v>0</v>
      </c>
      <c r="K81" s="149">
        <v>0</v>
      </c>
      <c r="L81" s="149">
        <v>0</v>
      </c>
      <c r="M81" s="149">
        <v>1</v>
      </c>
      <c r="N81" s="149">
        <v>0</v>
      </c>
      <c r="O81" s="35">
        <f t="shared" si="9"/>
        <v>3</v>
      </c>
      <c r="P81" s="50" t="str">
        <f t="shared" si="12"/>
        <v>O</v>
      </c>
      <c r="Q81" s="177">
        <v>0</v>
      </c>
      <c r="R81" s="149">
        <v>0</v>
      </c>
      <c r="S81" s="149">
        <v>0</v>
      </c>
      <c r="T81" s="149">
        <v>0</v>
      </c>
      <c r="U81" s="149">
        <v>0</v>
      </c>
      <c r="V81" s="149">
        <v>0</v>
      </c>
      <c r="W81" s="149">
        <v>0</v>
      </c>
      <c r="X81" s="149">
        <v>0</v>
      </c>
      <c r="Y81" s="149">
        <v>0</v>
      </c>
      <c r="Z81" s="35">
        <f t="shared" si="10"/>
        <v>0</v>
      </c>
      <c r="AA81" s="50" t="str">
        <f t="shared" si="11"/>
        <v>-</v>
      </c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8"/>
        <v>77</v>
      </c>
      <c r="B82" s="7" t="s">
        <v>1605</v>
      </c>
      <c r="C82" s="122"/>
      <c r="D82" s="3"/>
      <c r="E82" s="110"/>
      <c r="F82" s="171">
        <v>0</v>
      </c>
      <c r="G82" s="287">
        <v>0</v>
      </c>
      <c r="H82" s="149">
        <v>0</v>
      </c>
      <c r="I82" s="149">
        <v>0</v>
      </c>
      <c r="J82" s="149">
        <v>0</v>
      </c>
      <c r="K82" s="149">
        <v>0</v>
      </c>
      <c r="L82" s="149">
        <v>0</v>
      </c>
      <c r="M82" s="149">
        <v>0</v>
      </c>
      <c r="N82" s="149">
        <v>0</v>
      </c>
      <c r="O82" s="35">
        <f t="shared" si="9"/>
        <v>0</v>
      </c>
      <c r="P82" s="50" t="str">
        <f t="shared" si="12"/>
        <v>-</v>
      </c>
      <c r="Q82" s="177">
        <v>0</v>
      </c>
      <c r="R82" s="149">
        <v>0</v>
      </c>
      <c r="S82" s="149">
        <v>0</v>
      </c>
      <c r="T82" s="149">
        <v>0</v>
      </c>
      <c r="U82" s="149">
        <v>0</v>
      </c>
      <c r="V82" s="149">
        <v>0</v>
      </c>
      <c r="W82" s="149">
        <v>0</v>
      </c>
      <c r="X82" s="149">
        <v>0</v>
      </c>
      <c r="Y82" s="149">
        <v>0</v>
      </c>
      <c r="Z82" s="35">
        <f t="shared" si="10"/>
        <v>0</v>
      </c>
      <c r="AA82" s="50" t="str">
        <f t="shared" si="11"/>
        <v>-</v>
      </c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8"/>
        <v>78</v>
      </c>
      <c r="B83" s="93" t="s">
        <v>1624</v>
      </c>
      <c r="C83" s="122"/>
      <c r="D83" s="3"/>
      <c r="E83" s="110"/>
      <c r="F83" s="171">
        <v>1</v>
      </c>
      <c r="G83" s="287">
        <v>0</v>
      </c>
      <c r="H83" s="149">
        <v>0</v>
      </c>
      <c r="I83" s="149">
        <v>0</v>
      </c>
      <c r="J83" s="149">
        <v>0</v>
      </c>
      <c r="K83" s="149">
        <v>0</v>
      </c>
      <c r="L83" s="149">
        <v>0</v>
      </c>
      <c r="M83" s="149">
        <v>0</v>
      </c>
      <c r="N83" s="149">
        <v>0</v>
      </c>
      <c r="O83" s="35">
        <f t="shared" si="9"/>
        <v>0</v>
      </c>
      <c r="P83" s="50" t="str">
        <f t="shared" si="12"/>
        <v>-</v>
      </c>
      <c r="Q83" s="177">
        <v>0</v>
      </c>
      <c r="R83" s="149">
        <v>0</v>
      </c>
      <c r="S83" s="149">
        <v>0</v>
      </c>
      <c r="T83" s="149">
        <v>0</v>
      </c>
      <c r="U83" s="149">
        <v>0</v>
      </c>
      <c r="V83" s="149">
        <v>0</v>
      </c>
      <c r="W83" s="149">
        <v>0</v>
      </c>
      <c r="X83" s="149">
        <v>0</v>
      </c>
      <c r="Y83" s="149">
        <v>0</v>
      </c>
      <c r="Z83" s="35">
        <f t="shared" si="10"/>
        <v>0</v>
      </c>
      <c r="AA83" s="50" t="str">
        <f t="shared" si="11"/>
        <v>-</v>
      </c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8"/>
        <v>79</v>
      </c>
      <c r="B84" s="3" t="s">
        <v>1595</v>
      </c>
      <c r="C84" s="122">
        <v>55</v>
      </c>
      <c r="D84" s="3"/>
      <c r="E84" s="110"/>
      <c r="F84" s="171">
        <v>1</v>
      </c>
      <c r="G84" s="287">
        <v>1</v>
      </c>
      <c r="H84" s="149">
        <v>0</v>
      </c>
      <c r="I84" s="149">
        <v>0</v>
      </c>
      <c r="J84" s="149">
        <v>1</v>
      </c>
      <c r="K84" s="149">
        <v>0</v>
      </c>
      <c r="L84" s="149">
        <v>1</v>
      </c>
      <c r="M84" s="149">
        <v>0</v>
      </c>
      <c r="N84" s="149">
        <v>0</v>
      </c>
      <c r="O84" s="35">
        <f t="shared" si="9"/>
        <v>3</v>
      </c>
      <c r="P84" s="50" t="str">
        <f t="shared" si="12"/>
        <v>O</v>
      </c>
      <c r="Q84" s="177">
        <v>1</v>
      </c>
      <c r="R84" s="149">
        <v>0</v>
      </c>
      <c r="S84" s="149">
        <v>1</v>
      </c>
      <c r="T84" s="149">
        <v>0</v>
      </c>
      <c r="U84" s="149">
        <v>0</v>
      </c>
      <c r="V84" s="149">
        <v>0</v>
      </c>
      <c r="W84" s="149">
        <v>1</v>
      </c>
      <c r="X84" s="149">
        <v>1</v>
      </c>
      <c r="Y84" s="149">
        <v>1</v>
      </c>
      <c r="Z84" s="35">
        <f t="shared" si="10"/>
        <v>5</v>
      </c>
      <c r="AA84" s="50" t="str">
        <f t="shared" si="11"/>
        <v>C</v>
      </c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8"/>
        <v>80</v>
      </c>
      <c r="B85" s="3" t="s">
        <v>1433</v>
      </c>
      <c r="C85" s="122">
        <v>63</v>
      </c>
      <c r="D85" s="3"/>
      <c r="E85" s="110"/>
      <c r="F85" s="171">
        <v>0</v>
      </c>
      <c r="G85" s="287">
        <v>1</v>
      </c>
      <c r="H85" s="149">
        <v>1</v>
      </c>
      <c r="I85" s="149">
        <v>0</v>
      </c>
      <c r="J85" s="149">
        <v>1</v>
      </c>
      <c r="K85" s="149">
        <v>1</v>
      </c>
      <c r="L85" s="149">
        <v>0</v>
      </c>
      <c r="M85" s="149">
        <v>0</v>
      </c>
      <c r="N85" s="149">
        <v>0</v>
      </c>
      <c r="O85" s="35">
        <f t="shared" si="9"/>
        <v>4</v>
      </c>
      <c r="P85" s="50" t="str">
        <f t="shared" si="12"/>
        <v>O</v>
      </c>
      <c r="Q85" s="177">
        <v>1</v>
      </c>
      <c r="R85" s="149">
        <v>0</v>
      </c>
      <c r="S85" s="149">
        <v>0</v>
      </c>
      <c r="T85" s="149">
        <v>0</v>
      </c>
      <c r="U85" s="149">
        <v>1</v>
      </c>
      <c r="V85" s="149">
        <v>0</v>
      </c>
      <c r="W85" s="149">
        <v>0</v>
      </c>
      <c r="X85" s="149">
        <v>1</v>
      </c>
      <c r="Y85" s="149">
        <v>1</v>
      </c>
      <c r="Z85" s="35">
        <f t="shared" si="10"/>
        <v>4</v>
      </c>
      <c r="AA85" s="50" t="str">
        <f t="shared" si="11"/>
        <v>O</v>
      </c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8"/>
        <v>81</v>
      </c>
      <c r="B86" s="93" t="s">
        <v>1600</v>
      </c>
      <c r="C86" s="122"/>
      <c r="D86" s="3"/>
      <c r="E86" s="110"/>
      <c r="F86" s="171">
        <v>0</v>
      </c>
      <c r="G86" s="287">
        <v>0</v>
      </c>
      <c r="H86" s="149">
        <v>0</v>
      </c>
      <c r="I86" s="149">
        <v>0</v>
      </c>
      <c r="J86" s="149">
        <v>0</v>
      </c>
      <c r="K86" s="149">
        <v>0</v>
      </c>
      <c r="L86" s="149">
        <v>1</v>
      </c>
      <c r="M86" s="149">
        <v>0</v>
      </c>
      <c r="N86" s="149">
        <v>0</v>
      </c>
      <c r="O86" s="35">
        <f t="shared" si="9"/>
        <v>1</v>
      </c>
      <c r="P86" s="50" t="str">
        <f t="shared" si="12"/>
        <v>NI</v>
      </c>
      <c r="Q86" s="177">
        <v>0</v>
      </c>
      <c r="R86" s="149">
        <v>0</v>
      </c>
      <c r="S86" s="149">
        <v>0</v>
      </c>
      <c r="T86" s="149">
        <v>0</v>
      </c>
      <c r="U86" s="149">
        <v>0</v>
      </c>
      <c r="V86" s="149">
        <v>0</v>
      </c>
      <c r="W86" s="149">
        <v>0</v>
      </c>
      <c r="X86" s="149">
        <v>0</v>
      </c>
      <c r="Y86" s="149">
        <v>0</v>
      </c>
      <c r="Z86" s="35">
        <f t="shared" si="10"/>
        <v>0</v>
      </c>
      <c r="AA86" s="50" t="str">
        <f t="shared" si="11"/>
        <v>-</v>
      </c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8"/>
        <v>82</v>
      </c>
      <c r="B87" s="7" t="s">
        <v>1619</v>
      </c>
      <c r="C87" s="122"/>
      <c r="D87" s="3"/>
      <c r="E87" s="110"/>
      <c r="F87" s="171">
        <v>0</v>
      </c>
      <c r="G87" s="287">
        <v>1</v>
      </c>
      <c r="H87" s="149">
        <v>0</v>
      </c>
      <c r="I87" s="149">
        <v>0</v>
      </c>
      <c r="J87" s="149">
        <v>0</v>
      </c>
      <c r="K87" s="149">
        <v>0</v>
      </c>
      <c r="L87" s="149">
        <v>0</v>
      </c>
      <c r="M87" s="149">
        <v>0</v>
      </c>
      <c r="N87" s="149">
        <v>0</v>
      </c>
      <c r="O87" s="35">
        <f t="shared" si="9"/>
        <v>1</v>
      </c>
      <c r="P87" s="50" t="str">
        <f t="shared" si="12"/>
        <v>NI</v>
      </c>
      <c r="Q87" s="177">
        <v>0</v>
      </c>
      <c r="R87" s="149">
        <v>0</v>
      </c>
      <c r="S87" s="149">
        <v>0</v>
      </c>
      <c r="T87" s="149">
        <v>0</v>
      </c>
      <c r="U87" s="149">
        <v>0</v>
      </c>
      <c r="V87" s="149">
        <v>0</v>
      </c>
      <c r="W87" s="149">
        <v>0</v>
      </c>
      <c r="X87" s="149">
        <v>0</v>
      </c>
      <c r="Y87" s="149">
        <v>0</v>
      </c>
      <c r="Z87" s="35">
        <f t="shared" si="10"/>
        <v>0</v>
      </c>
      <c r="AA87" s="50" t="str">
        <f t="shared" si="11"/>
        <v>-</v>
      </c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8"/>
        <v>83</v>
      </c>
      <c r="B88" s="7" t="s">
        <v>1626</v>
      </c>
      <c r="C88" s="122"/>
      <c r="D88" s="3"/>
      <c r="E88" s="110"/>
      <c r="F88" s="171">
        <v>1</v>
      </c>
      <c r="G88" s="287">
        <v>0</v>
      </c>
      <c r="H88" s="149">
        <v>0</v>
      </c>
      <c r="I88" s="149">
        <v>0</v>
      </c>
      <c r="J88" s="149">
        <v>1</v>
      </c>
      <c r="K88" s="149">
        <v>0</v>
      </c>
      <c r="L88" s="149">
        <v>0</v>
      </c>
      <c r="M88" s="149">
        <v>1</v>
      </c>
      <c r="N88" s="149">
        <v>0</v>
      </c>
      <c r="O88" s="35">
        <f t="shared" si="9"/>
        <v>2</v>
      </c>
      <c r="P88" s="50" t="str">
        <f t="shared" si="12"/>
        <v>O</v>
      </c>
      <c r="Q88" s="177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35">
        <f t="shared" si="10"/>
        <v>0</v>
      </c>
      <c r="AA88" s="50" t="str">
        <f t="shared" si="11"/>
        <v>-</v>
      </c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8"/>
        <v>84</v>
      </c>
      <c r="B89" s="3" t="s">
        <v>1593</v>
      </c>
      <c r="C89" s="122"/>
      <c r="D89" s="3"/>
      <c r="E89" s="110"/>
      <c r="F89" s="171">
        <v>0</v>
      </c>
      <c r="G89" s="287">
        <v>1</v>
      </c>
      <c r="H89" s="149">
        <v>1</v>
      </c>
      <c r="I89" s="149">
        <v>0</v>
      </c>
      <c r="J89" s="149">
        <v>0</v>
      </c>
      <c r="K89" s="149">
        <v>0</v>
      </c>
      <c r="L89" s="149">
        <v>0</v>
      </c>
      <c r="M89" s="149">
        <v>1</v>
      </c>
      <c r="N89" s="149">
        <v>0</v>
      </c>
      <c r="O89" s="35">
        <f t="shared" si="9"/>
        <v>3</v>
      </c>
      <c r="P89" s="50" t="str">
        <f t="shared" si="12"/>
        <v>O</v>
      </c>
      <c r="Q89" s="177">
        <v>0</v>
      </c>
      <c r="R89" s="149">
        <v>0</v>
      </c>
      <c r="S89" s="149">
        <v>0</v>
      </c>
      <c r="T89" s="149">
        <v>0</v>
      </c>
      <c r="U89" s="149">
        <v>0</v>
      </c>
      <c r="V89" s="149">
        <v>0</v>
      </c>
      <c r="W89" s="149">
        <v>0</v>
      </c>
      <c r="X89" s="149">
        <v>0</v>
      </c>
      <c r="Y89" s="149">
        <v>0</v>
      </c>
      <c r="Z89" s="35">
        <f t="shared" si="10"/>
        <v>0</v>
      </c>
      <c r="AA89" s="50" t="str">
        <f t="shared" si="11"/>
        <v>-</v>
      </c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8"/>
        <v>85</v>
      </c>
      <c r="B90" s="3" t="s">
        <v>1424</v>
      </c>
      <c r="C90" s="122">
        <v>48</v>
      </c>
      <c r="D90" s="3"/>
      <c r="E90" s="110"/>
      <c r="F90" s="171">
        <v>0</v>
      </c>
      <c r="G90" s="287">
        <v>0</v>
      </c>
      <c r="H90" s="149">
        <v>0</v>
      </c>
      <c r="I90" s="149">
        <v>0</v>
      </c>
      <c r="J90" s="149">
        <v>0</v>
      </c>
      <c r="K90" s="149">
        <v>0</v>
      </c>
      <c r="L90" s="149">
        <v>0</v>
      </c>
      <c r="M90" s="149">
        <v>0</v>
      </c>
      <c r="N90" s="149">
        <v>0</v>
      </c>
      <c r="O90" s="35">
        <f t="shared" si="9"/>
        <v>0</v>
      </c>
      <c r="P90" s="50" t="str">
        <f t="shared" si="12"/>
        <v>-</v>
      </c>
      <c r="Q90" s="177">
        <v>1</v>
      </c>
      <c r="R90" s="149">
        <v>0</v>
      </c>
      <c r="S90" s="149">
        <v>0</v>
      </c>
      <c r="T90" s="149">
        <v>0</v>
      </c>
      <c r="U90" s="149">
        <v>0</v>
      </c>
      <c r="V90" s="149">
        <v>1</v>
      </c>
      <c r="W90" s="149">
        <v>0</v>
      </c>
      <c r="X90" s="149">
        <v>0</v>
      </c>
      <c r="Y90" s="149">
        <v>0</v>
      </c>
      <c r="Z90" s="35">
        <f t="shared" si="10"/>
        <v>2</v>
      </c>
      <c r="AA90" s="50" t="str">
        <f t="shared" si="11"/>
        <v>O</v>
      </c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8"/>
        <v>86</v>
      </c>
      <c r="B91" s="3" t="s">
        <v>1428</v>
      </c>
      <c r="C91" s="122">
        <v>32</v>
      </c>
      <c r="D91" s="3"/>
      <c r="E91" s="110"/>
      <c r="F91" s="171">
        <v>0</v>
      </c>
      <c r="G91" s="287">
        <v>0</v>
      </c>
      <c r="H91" s="149">
        <v>0</v>
      </c>
      <c r="I91" s="149">
        <v>0</v>
      </c>
      <c r="J91" s="149">
        <v>0</v>
      </c>
      <c r="K91" s="149">
        <v>0</v>
      </c>
      <c r="L91" s="149">
        <v>1</v>
      </c>
      <c r="M91" s="149">
        <v>0</v>
      </c>
      <c r="N91" s="149">
        <v>0</v>
      </c>
      <c r="O91" s="35">
        <f t="shared" si="9"/>
        <v>1</v>
      </c>
      <c r="P91" s="50" t="str">
        <f t="shared" si="12"/>
        <v>NI</v>
      </c>
      <c r="Q91" s="177">
        <v>1</v>
      </c>
      <c r="R91" s="149">
        <v>1</v>
      </c>
      <c r="S91" s="149">
        <v>0</v>
      </c>
      <c r="T91" s="149">
        <v>1</v>
      </c>
      <c r="U91" s="149">
        <v>0</v>
      </c>
      <c r="V91" s="149">
        <v>0</v>
      </c>
      <c r="W91" s="149">
        <v>0</v>
      </c>
      <c r="X91" s="149">
        <v>0</v>
      </c>
      <c r="Y91" s="149">
        <v>0</v>
      </c>
      <c r="Z91" s="35">
        <f t="shared" si="10"/>
        <v>3</v>
      </c>
      <c r="AA91" s="50" t="str">
        <f t="shared" si="11"/>
        <v>O</v>
      </c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8"/>
        <v>87</v>
      </c>
      <c r="B92" s="3" t="s">
        <v>1623</v>
      </c>
      <c r="C92" s="122">
        <v>74</v>
      </c>
      <c r="D92" s="3"/>
      <c r="E92" s="110"/>
      <c r="F92" s="171">
        <v>1</v>
      </c>
      <c r="G92" s="287">
        <v>1</v>
      </c>
      <c r="H92" s="149">
        <v>0</v>
      </c>
      <c r="I92" s="149">
        <v>1</v>
      </c>
      <c r="J92" s="149">
        <v>1</v>
      </c>
      <c r="K92" s="149">
        <v>1</v>
      </c>
      <c r="L92" s="149">
        <v>1</v>
      </c>
      <c r="M92" s="149">
        <v>1</v>
      </c>
      <c r="N92" s="149">
        <v>1</v>
      </c>
      <c r="O92" s="35">
        <f t="shared" si="9"/>
        <v>7</v>
      </c>
      <c r="P92" s="50" t="str">
        <f t="shared" si="12"/>
        <v>C</v>
      </c>
      <c r="Q92" s="177">
        <v>0</v>
      </c>
      <c r="R92" s="149">
        <v>1</v>
      </c>
      <c r="S92" s="149">
        <v>1</v>
      </c>
      <c r="T92" s="149">
        <v>1</v>
      </c>
      <c r="U92" s="149">
        <v>0</v>
      </c>
      <c r="V92" s="149">
        <v>0</v>
      </c>
      <c r="W92" s="149">
        <v>0</v>
      </c>
      <c r="X92" s="149">
        <v>0</v>
      </c>
      <c r="Y92" s="149">
        <v>0</v>
      </c>
      <c r="Z92" s="35">
        <f t="shared" si="10"/>
        <v>3</v>
      </c>
      <c r="AA92" s="50" t="str">
        <f t="shared" si="11"/>
        <v>O</v>
      </c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8"/>
        <v>88</v>
      </c>
      <c r="B93" s="7" t="s">
        <v>1611</v>
      </c>
      <c r="C93" s="122"/>
      <c r="D93" s="3"/>
      <c r="E93" s="110"/>
      <c r="F93" s="171">
        <v>0</v>
      </c>
      <c r="G93" s="287">
        <v>0</v>
      </c>
      <c r="H93" s="149">
        <v>1</v>
      </c>
      <c r="I93" s="149">
        <v>0</v>
      </c>
      <c r="J93" s="149">
        <v>0</v>
      </c>
      <c r="K93" s="149">
        <v>0</v>
      </c>
      <c r="L93" s="149">
        <v>0</v>
      </c>
      <c r="M93" s="149">
        <v>0</v>
      </c>
      <c r="N93" s="149">
        <v>0</v>
      </c>
      <c r="O93" s="35">
        <f t="shared" si="9"/>
        <v>1</v>
      </c>
      <c r="P93" s="50" t="str">
        <f t="shared" si="12"/>
        <v>NI</v>
      </c>
      <c r="Q93" s="177">
        <v>0</v>
      </c>
      <c r="R93" s="149">
        <v>0</v>
      </c>
      <c r="S93" s="149">
        <v>0</v>
      </c>
      <c r="T93" s="149">
        <v>0</v>
      </c>
      <c r="U93" s="149">
        <v>0</v>
      </c>
      <c r="V93" s="149">
        <v>0</v>
      </c>
      <c r="W93" s="149">
        <v>0</v>
      </c>
      <c r="X93" s="149">
        <v>0</v>
      </c>
      <c r="Y93" s="149">
        <v>0</v>
      </c>
      <c r="Z93" s="35">
        <f t="shared" si="10"/>
        <v>0</v>
      </c>
      <c r="AA93" s="50" t="str">
        <f t="shared" si="11"/>
        <v>-</v>
      </c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8"/>
        <v>89</v>
      </c>
      <c r="B94" s="7" t="s">
        <v>1617</v>
      </c>
      <c r="C94" s="122"/>
      <c r="D94" s="3"/>
      <c r="E94" s="110"/>
      <c r="F94" s="171">
        <v>0</v>
      </c>
      <c r="G94" s="287">
        <v>1</v>
      </c>
      <c r="H94" s="149">
        <v>1</v>
      </c>
      <c r="I94" s="149">
        <v>0</v>
      </c>
      <c r="J94" s="149">
        <v>0</v>
      </c>
      <c r="K94" s="149">
        <v>0</v>
      </c>
      <c r="L94" s="149">
        <v>0</v>
      </c>
      <c r="M94" s="149">
        <v>0</v>
      </c>
      <c r="N94" s="149">
        <v>0</v>
      </c>
      <c r="O94" s="35">
        <f t="shared" si="9"/>
        <v>2</v>
      </c>
      <c r="P94" s="50" t="str">
        <f t="shared" si="12"/>
        <v>O</v>
      </c>
      <c r="Q94" s="177">
        <v>0</v>
      </c>
      <c r="R94" s="149">
        <v>0</v>
      </c>
      <c r="S94" s="149">
        <v>0</v>
      </c>
      <c r="T94" s="149">
        <v>0</v>
      </c>
      <c r="U94" s="149">
        <v>0</v>
      </c>
      <c r="V94" s="149">
        <v>0</v>
      </c>
      <c r="W94" s="149">
        <v>0</v>
      </c>
      <c r="X94" s="149">
        <v>0</v>
      </c>
      <c r="Y94" s="149">
        <v>0</v>
      </c>
      <c r="Z94" s="35">
        <f t="shared" si="10"/>
        <v>0</v>
      </c>
      <c r="AA94" s="50" t="str">
        <f t="shared" si="11"/>
        <v>-</v>
      </c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ht="15.6" x14ac:dyDescent="0.3">
      <c r="A95" s="51">
        <f t="shared" si="8"/>
        <v>90</v>
      </c>
      <c r="B95" s="229" t="s">
        <v>1584</v>
      </c>
      <c r="C95" s="122"/>
      <c r="D95" s="3"/>
      <c r="E95" s="110"/>
      <c r="F95" s="171">
        <v>0</v>
      </c>
      <c r="G95" s="287">
        <v>0</v>
      </c>
      <c r="H95" s="149">
        <v>0</v>
      </c>
      <c r="I95" s="149">
        <v>0</v>
      </c>
      <c r="J95" s="149">
        <v>0</v>
      </c>
      <c r="K95" s="149">
        <v>0</v>
      </c>
      <c r="L95" s="149">
        <v>0</v>
      </c>
      <c r="M95" s="149">
        <v>1</v>
      </c>
      <c r="N95" s="149">
        <v>1</v>
      </c>
      <c r="O95" s="35">
        <f t="shared" si="9"/>
        <v>2</v>
      </c>
      <c r="P95" s="50" t="str">
        <f t="shared" si="12"/>
        <v>O</v>
      </c>
      <c r="Q95" s="177">
        <v>0</v>
      </c>
      <c r="R95" s="149">
        <v>0</v>
      </c>
      <c r="S95" s="149">
        <v>0</v>
      </c>
      <c r="T95" s="149">
        <v>0</v>
      </c>
      <c r="U95" s="149">
        <v>0</v>
      </c>
      <c r="V95" s="149">
        <v>0</v>
      </c>
      <c r="W95" s="149">
        <v>0</v>
      </c>
      <c r="X95" s="149">
        <v>0</v>
      </c>
      <c r="Y95" s="149">
        <v>0</v>
      </c>
      <c r="Z95" s="35">
        <f t="shared" si="10"/>
        <v>0</v>
      </c>
      <c r="AA95" s="50" t="str">
        <f t="shared" si="11"/>
        <v>-</v>
      </c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8"/>
        <v>91</v>
      </c>
      <c r="B96" s="3" t="s">
        <v>1429</v>
      </c>
      <c r="C96" s="122">
        <v>55</v>
      </c>
      <c r="D96" s="3"/>
      <c r="E96" s="110">
        <v>10</v>
      </c>
      <c r="F96" s="171">
        <v>0</v>
      </c>
      <c r="G96" s="287">
        <v>1</v>
      </c>
      <c r="H96" s="149">
        <v>1</v>
      </c>
      <c r="I96" s="149">
        <v>1</v>
      </c>
      <c r="J96" s="149">
        <v>1</v>
      </c>
      <c r="K96" s="149">
        <v>1</v>
      </c>
      <c r="L96" s="149">
        <v>0</v>
      </c>
      <c r="M96" s="149">
        <v>1</v>
      </c>
      <c r="N96" s="149">
        <v>0</v>
      </c>
      <c r="O96" s="35">
        <f t="shared" si="9"/>
        <v>6</v>
      </c>
      <c r="P96" s="50" t="str">
        <f t="shared" si="12"/>
        <v>C</v>
      </c>
      <c r="Q96" s="177">
        <v>1</v>
      </c>
      <c r="R96" s="149">
        <v>1</v>
      </c>
      <c r="S96" s="149">
        <v>1</v>
      </c>
      <c r="T96" s="149">
        <v>1</v>
      </c>
      <c r="U96" s="149">
        <v>1</v>
      </c>
      <c r="V96" s="149">
        <v>1</v>
      </c>
      <c r="W96" s="149">
        <v>1</v>
      </c>
      <c r="X96" s="149">
        <v>1</v>
      </c>
      <c r="Y96" s="149">
        <v>1</v>
      </c>
      <c r="Z96" s="35">
        <f t="shared" si="10"/>
        <v>9</v>
      </c>
      <c r="AA96" s="50" t="str">
        <f t="shared" si="11"/>
        <v>C</v>
      </c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8"/>
        <v>92</v>
      </c>
      <c r="B97" s="3" t="s">
        <v>1455</v>
      </c>
      <c r="C97" s="122">
        <v>60</v>
      </c>
      <c r="D97" s="3"/>
      <c r="E97" s="110"/>
      <c r="F97" s="171">
        <v>0</v>
      </c>
      <c r="G97" s="287">
        <v>0</v>
      </c>
      <c r="H97" s="149">
        <v>0</v>
      </c>
      <c r="I97" s="149">
        <v>0</v>
      </c>
      <c r="J97" s="149">
        <v>0</v>
      </c>
      <c r="K97" s="149">
        <v>0</v>
      </c>
      <c r="L97" s="149">
        <v>0</v>
      </c>
      <c r="M97" s="149">
        <v>0</v>
      </c>
      <c r="N97" s="149">
        <v>0</v>
      </c>
      <c r="O97" s="35">
        <f t="shared" si="9"/>
        <v>0</v>
      </c>
      <c r="P97" s="50" t="str">
        <f t="shared" si="12"/>
        <v>-</v>
      </c>
      <c r="Q97" s="177">
        <v>0</v>
      </c>
      <c r="R97" s="149">
        <v>0</v>
      </c>
      <c r="S97" s="149">
        <v>1</v>
      </c>
      <c r="T97" s="149">
        <v>0</v>
      </c>
      <c r="U97" s="149">
        <v>0</v>
      </c>
      <c r="V97" s="149">
        <v>0</v>
      </c>
      <c r="W97" s="149">
        <v>0</v>
      </c>
      <c r="X97" s="149">
        <v>0</v>
      </c>
      <c r="Y97" s="149">
        <v>1</v>
      </c>
      <c r="Z97" s="35">
        <f t="shared" si="10"/>
        <v>2</v>
      </c>
      <c r="AA97" s="50" t="str">
        <f t="shared" si="11"/>
        <v>O</v>
      </c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8"/>
        <v>93</v>
      </c>
      <c r="B98" s="3" t="s">
        <v>1464</v>
      </c>
      <c r="C98" s="122">
        <v>52</v>
      </c>
      <c r="D98" s="3"/>
      <c r="E98" s="110"/>
      <c r="F98" s="171">
        <v>0</v>
      </c>
      <c r="G98" s="287">
        <v>1</v>
      </c>
      <c r="H98" s="149">
        <v>0</v>
      </c>
      <c r="I98" s="149">
        <v>1</v>
      </c>
      <c r="J98" s="149">
        <v>0</v>
      </c>
      <c r="K98" s="149">
        <v>0</v>
      </c>
      <c r="L98" s="149">
        <v>0</v>
      </c>
      <c r="M98" s="149">
        <v>0</v>
      </c>
      <c r="N98" s="149">
        <v>0</v>
      </c>
      <c r="O98" s="35">
        <f t="shared" si="9"/>
        <v>2</v>
      </c>
      <c r="P98" s="50" t="str">
        <f t="shared" si="12"/>
        <v>O</v>
      </c>
      <c r="Q98" s="177">
        <v>0</v>
      </c>
      <c r="R98" s="149">
        <v>0</v>
      </c>
      <c r="S98" s="149">
        <v>0</v>
      </c>
      <c r="T98" s="149">
        <v>0</v>
      </c>
      <c r="U98" s="149">
        <v>1</v>
      </c>
      <c r="V98" s="149">
        <v>0</v>
      </c>
      <c r="W98" s="149">
        <v>0</v>
      </c>
      <c r="X98" s="149">
        <v>0</v>
      </c>
      <c r="Y98" s="149">
        <v>1</v>
      </c>
      <c r="Z98" s="35">
        <f t="shared" si="10"/>
        <v>2</v>
      </c>
      <c r="AA98" s="50" t="str">
        <f t="shared" si="11"/>
        <v>O</v>
      </c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8"/>
        <v>94</v>
      </c>
      <c r="B99" s="7" t="s">
        <v>1620</v>
      </c>
      <c r="C99" s="122"/>
      <c r="D99" s="3"/>
      <c r="E99" s="110"/>
      <c r="F99" s="171">
        <v>0</v>
      </c>
      <c r="G99" s="287">
        <v>1</v>
      </c>
      <c r="H99" s="149">
        <v>0</v>
      </c>
      <c r="I99" s="149">
        <v>0</v>
      </c>
      <c r="J99" s="149">
        <v>0</v>
      </c>
      <c r="K99" s="149">
        <v>0</v>
      </c>
      <c r="L99" s="149">
        <v>0</v>
      </c>
      <c r="M99" s="149">
        <v>0</v>
      </c>
      <c r="N99" s="149">
        <v>0</v>
      </c>
      <c r="O99" s="35">
        <f t="shared" si="9"/>
        <v>1</v>
      </c>
      <c r="P99" s="50" t="str">
        <f t="shared" si="12"/>
        <v>NI</v>
      </c>
      <c r="Q99" s="177">
        <v>0</v>
      </c>
      <c r="R99" s="149">
        <v>0</v>
      </c>
      <c r="S99" s="149">
        <v>0</v>
      </c>
      <c r="T99" s="149">
        <v>0</v>
      </c>
      <c r="U99" s="149">
        <v>0</v>
      </c>
      <c r="V99" s="149">
        <v>0</v>
      </c>
      <c r="W99" s="149">
        <v>0</v>
      </c>
      <c r="X99" s="149">
        <v>0</v>
      </c>
      <c r="Y99" s="149">
        <v>0</v>
      </c>
      <c r="Z99" s="35">
        <f t="shared" si="10"/>
        <v>0</v>
      </c>
      <c r="AA99" s="50" t="str">
        <f t="shared" si="11"/>
        <v>-</v>
      </c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8"/>
        <v>95</v>
      </c>
      <c r="B100" s="22" t="s">
        <v>1478</v>
      </c>
      <c r="C100" s="122">
        <v>21</v>
      </c>
      <c r="D100" s="3"/>
      <c r="E100" s="110"/>
      <c r="F100" s="171">
        <v>0</v>
      </c>
      <c r="G100" s="287">
        <v>0</v>
      </c>
      <c r="H100" s="149">
        <v>0</v>
      </c>
      <c r="I100" s="149">
        <v>0</v>
      </c>
      <c r="J100" s="149">
        <v>0</v>
      </c>
      <c r="K100" s="149">
        <v>0</v>
      </c>
      <c r="L100" s="149">
        <v>0</v>
      </c>
      <c r="M100" s="149">
        <v>0</v>
      </c>
      <c r="N100" s="149">
        <v>0</v>
      </c>
      <c r="O100" s="35">
        <f t="shared" si="9"/>
        <v>0</v>
      </c>
      <c r="P100" s="50" t="str">
        <f t="shared" si="12"/>
        <v>-</v>
      </c>
      <c r="Q100" s="177">
        <v>0</v>
      </c>
      <c r="R100" s="149">
        <v>0</v>
      </c>
      <c r="S100" s="149">
        <v>0</v>
      </c>
      <c r="T100" s="149">
        <v>0</v>
      </c>
      <c r="U100" s="149">
        <v>0</v>
      </c>
      <c r="V100" s="149">
        <v>1</v>
      </c>
      <c r="W100" s="149">
        <v>0</v>
      </c>
      <c r="X100" s="149">
        <v>0</v>
      </c>
      <c r="Y100" s="149">
        <v>0</v>
      </c>
      <c r="Z100" s="35">
        <f t="shared" si="10"/>
        <v>1</v>
      </c>
      <c r="AA100" s="50" t="str">
        <f t="shared" si="11"/>
        <v>NI</v>
      </c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 t="s">
        <v>1430</v>
      </c>
      <c r="C101" s="289">
        <v>19</v>
      </c>
      <c r="D101" s="22"/>
      <c r="E101" s="111"/>
      <c r="F101" s="171">
        <v>0</v>
      </c>
      <c r="G101" s="287">
        <v>0</v>
      </c>
      <c r="H101" s="149">
        <v>0</v>
      </c>
      <c r="I101" s="149">
        <v>0</v>
      </c>
      <c r="J101" s="149">
        <v>1</v>
      </c>
      <c r="K101" s="149">
        <v>0</v>
      </c>
      <c r="L101" s="149">
        <v>1</v>
      </c>
      <c r="M101" s="149">
        <v>1</v>
      </c>
      <c r="N101" s="149">
        <v>1</v>
      </c>
      <c r="O101" s="35">
        <f t="shared" si="9"/>
        <v>4</v>
      </c>
      <c r="P101" s="50" t="str">
        <f t="shared" si="12"/>
        <v>O</v>
      </c>
      <c r="Q101" s="177">
        <v>1</v>
      </c>
      <c r="R101" s="149">
        <v>1</v>
      </c>
      <c r="S101" s="149">
        <v>1</v>
      </c>
      <c r="T101" s="149">
        <v>1</v>
      </c>
      <c r="U101" s="149">
        <v>1</v>
      </c>
      <c r="V101" s="149">
        <v>0</v>
      </c>
      <c r="W101" s="149">
        <v>1</v>
      </c>
      <c r="X101" s="149">
        <v>1</v>
      </c>
      <c r="Y101" s="149">
        <v>0</v>
      </c>
      <c r="Z101" s="35">
        <f t="shared" si="10"/>
        <v>7</v>
      </c>
      <c r="AA101" s="50" t="str">
        <f t="shared" si="11"/>
        <v>C</v>
      </c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3" t="s">
        <v>1622</v>
      </c>
      <c r="C102" s="289"/>
      <c r="D102" s="22"/>
      <c r="E102" s="111"/>
      <c r="F102" s="171">
        <v>0</v>
      </c>
      <c r="G102" s="287">
        <v>1</v>
      </c>
      <c r="H102" s="149">
        <v>0</v>
      </c>
      <c r="I102" s="149">
        <v>0</v>
      </c>
      <c r="J102" s="149">
        <v>0</v>
      </c>
      <c r="K102" s="149">
        <v>0</v>
      </c>
      <c r="L102" s="149">
        <v>0</v>
      </c>
      <c r="M102" s="149">
        <v>0</v>
      </c>
      <c r="N102" s="149">
        <v>0</v>
      </c>
      <c r="O102" s="35">
        <f t="shared" si="9"/>
        <v>1</v>
      </c>
      <c r="P102" s="50" t="str">
        <f t="shared" si="12"/>
        <v>NI</v>
      </c>
      <c r="Q102" s="177">
        <v>0</v>
      </c>
      <c r="R102" s="149">
        <v>0</v>
      </c>
      <c r="S102" s="149">
        <v>0</v>
      </c>
      <c r="T102" s="149">
        <v>0</v>
      </c>
      <c r="U102" s="149">
        <v>0</v>
      </c>
      <c r="V102" s="149">
        <v>0</v>
      </c>
      <c r="W102" s="149">
        <v>0</v>
      </c>
      <c r="X102" s="149">
        <v>0</v>
      </c>
      <c r="Y102" s="149">
        <v>0</v>
      </c>
      <c r="Z102" s="35">
        <f t="shared" si="10"/>
        <v>0</v>
      </c>
      <c r="AA102" s="50" t="str">
        <f t="shared" si="11"/>
        <v>-</v>
      </c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93" t="s">
        <v>1596</v>
      </c>
      <c r="C103" s="289"/>
      <c r="D103" s="22"/>
      <c r="E103" s="111"/>
      <c r="F103" s="171">
        <v>0</v>
      </c>
      <c r="G103" s="287">
        <v>0</v>
      </c>
      <c r="H103" s="149">
        <v>0</v>
      </c>
      <c r="I103" s="149">
        <v>0</v>
      </c>
      <c r="J103" s="149">
        <v>0</v>
      </c>
      <c r="K103" s="149">
        <v>0</v>
      </c>
      <c r="L103" s="149">
        <v>1</v>
      </c>
      <c r="M103" s="149">
        <v>0</v>
      </c>
      <c r="N103" s="149">
        <v>0</v>
      </c>
      <c r="O103" s="35">
        <f t="shared" ref="O103:O134" si="13">SUM(G103:N103)</f>
        <v>1</v>
      </c>
      <c r="P103" s="50" t="str">
        <f t="shared" si="12"/>
        <v>NI</v>
      </c>
      <c r="Q103" s="177">
        <v>0</v>
      </c>
      <c r="R103" s="149">
        <v>0</v>
      </c>
      <c r="S103" s="149">
        <v>0</v>
      </c>
      <c r="T103" s="149">
        <v>0</v>
      </c>
      <c r="U103" s="149">
        <v>0</v>
      </c>
      <c r="V103" s="149">
        <v>0</v>
      </c>
      <c r="W103" s="149">
        <v>0</v>
      </c>
      <c r="X103" s="149">
        <v>0</v>
      </c>
      <c r="Y103" s="149">
        <v>0</v>
      </c>
      <c r="Z103" s="35">
        <f t="shared" ref="Z103:Z134" si="14">SUM(Q103:Y103)</f>
        <v>0</v>
      </c>
      <c r="AA103" s="50" t="str">
        <f t="shared" si="11"/>
        <v>-</v>
      </c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10" t="s">
        <v>1587</v>
      </c>
      <c r="C104" s="289"/>
      <c r="D104" s="22"/>
      <c r="E104" s="111"/>
      <c r="F104" s="171">
        <v>0</v>
      </c>
      <c r="G104" s="287">
        <v>0</v>
      </c>
      <c r="H104" s="149">
        <v>0</v>
      </c>
      <c r="I104" s="149">
        <v>0</v>
      </c>
      <c r="J104" s="149">
        <v>0</v>
      </c>
      <c r="K104" s="149">
        <v>0</v>
      </c>
      <c r="L104" s="149">
        <v>0</v>
      </c>
      <c r="M104" s="149">
        <v>0</v>
      </c>
      <c r="N104" s="149">
        <v>1</v>
      </c>
      <c r="O104" s="35">
        <f t="shared" si="13"/>
        <v>1</v>
      </c>
      <c r="P104" s="50" t="str">
        <f t="shared" si="12"/>
        <v>NI</v>
      </c>
      <c r="Q104" s="177">
        <v>0</v>
      </c>
      <c r="R104" s="149">
        <v>0</v>
      </c>
      <c r="S104" s="149">
        <v>0</v>
      </c>
      <c r="T104" s="149">
        <v>0</v>
      </c>
      <c r="U104" s="149">
        <v>0</v>
      </c>
      <c r="V104" s="149">
        <v>0</v>
      </c>
      <c r="W104" s="149">
        <v>0</v>
      </c>
      <c r="X104" s="149">
        <v>0</v>
      </c>
      <c r="Y104" s="149">
        <v>0</v>
      </c>
      <c r="Z104" s="35">
        <f t="shared" si="14"/>
        <v>0</v>
      </c>
      <c r="AA104" s="50" t="str">
        <f t="shared" si="11"/>
        <v>-</v>
      </c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7" t="s">
        <v>1591</v>
      </c>
      <c r="C105" s="289"/>
      <c r="D105" s="22"/>
      <c r="E105" s="111"/>
      <c r="F105" s="171">
        <v>0</v>
      </c>
      <c r="G105" s="287">
        <v>0</v>
      </c>
      <c r="H105" s="149">
        <v>0</v>
      </c>
      <c r="I105" s="149">
        <v>0</v>
      </c>
      <c r="J105" s="149">
        <v>0</v>
      </c>
      <c r="K105" s="149">
        <v>0</v>
      </c>
      <c r="L105" s="149">
        <v>0</v>
      </c>
      <c r="M105" s="149">
        <v>1</v>
      </c>
      <c r="N105" s="149">
        <v>0</v>
      </c>
      <c r="O105" s="23">
        <f t="shared" si="13"/>
        <v>1</v>
      </c>
      <c r="P105" s="50" t="str">
        <f t="shared" si="12"/>
        <v>NI</v>
      </c>
      <c r="Q105" s="177">
        <v>0</v>
      </c>
      <c r="R105" s="149">
        <v>0</v>
      </c>
      <c r="S105" s="149">
        <v>0</v>
      </c>
      <c r="T105" s="149">
        <v>0</v>
      </c>
      <c r="U105" s="149">
        <v>0</v>
      </c>
      <c r="V105" s="149">
        <v>0</v>
      </c>
      <c r="W105" s="149">
        <v>0</v>
      </c>
      <c r="X105" s="149">
        <v>0</v>
      </c>
      <c r="Y105" s="149">
        <v>0</v>
      </c>
      <c r="Z105" s="13">
        <f t="shared" si="14"/>
        <v>0</v>
      </c>
      <c r="AA105" s="50" t="str">
        <f t="shared" si="11"/>
        <v>-</v>
      </c>
      <c r="AB105" s="54"/>
      <c r="AC105" s="23"/>
      <c r="AD105" s="23"/>
      <c r="AE105" s="23"/>
      <c r="AF105" s="23"/>
      <c r="AG105" s="23"/>
      <c r="AH105" s="21"/>
      <c r="AI105" s="23"/>
      <c r="AJ105" s="21"/>
      <c r="AK105" s="21"/>
      <c r="AL105" s="55"/>
    </row>
    <row r="106" spans="1:38" ht="15" thickBot="1" x14ac:dyDescent="0.35">
      <c r="A106" s="56">
        <v>101</v>
      </c>
      <c r="B106" s="94" t="s">
        <v>1469</v>
      </c>
      <c r="C106" s="12">
        <v>39</v>
      </c>
      <c r="D106" s="7"/>
      <c r="E106" s="110"/>
      <c r="F106" s="171">
        <v>0</v>
      </c>
      <c r="G106" s="287">
        <v>0</v>
      </c>
      <c r="H106" s="149">
        <v>0</v>
      </c>
      <c r="I106" s="149">
        <v>0</v>
      </c>
      <c r="J106" s="149">
        <v>0</v>
      </c>
      <c r="K106" s="149">
        <v>0</v>
      </c>
      <c r="L106" s="149">
        <v>0</v>
      </c>
      <c r="M106" s="149">
        <v>0</v>
      </c>
      <c r="N106" s="149">
        <v>0</v>
      </c>
      <c r="O106" s="23">
        <f t="shared" si="13"/>
        <v>0</v>
      </c>
      <c r="P106" s="50" t="str">
        <f t="shared" si="12"/>
        <v>-</v>
      </c>
      <c r="Q106" s="177">
        <v>0</v>
      </c>
      <c r="R106" s="149">
        <v>0</v>
      </c>
      <c r="S106" s="149">
        <v>0</v>
      </c>
      <c r="T106" s="149">
        <v>0</v>
      </c>
      <c r="U106" s="149">
        <v>1</v>
      </c>
      <c r="V106" s="149">
        <v>0</v>
      </c>
      <c r="W106" s="149">
        <v>0</v>
      </c>
      <c r="X106" s="149">
        <v>0</v>
      </c>
      <c r="Y106" s="149">
        <v>0</v>
      </c>
      <c r="Z106" s="13">
        <f t="shared" si="14"/>
        <v>1</v>
      </c>
      <c r="AA106" s="50" t="str">
        <f t="shared" si="11"/>
        <v>NI</v>
      </c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</row>
    <row r="107" spans="1:38" ht="15" thickBot="1" x14ac:dyDescent="0.35">
      <c r="A107" s="56">
        <v>102</v>
      </c>
      <c r="B107" s="3" t="s">
        <v>1481</v>
      </c>
      <c r="C107" s="12">
        <v>48</v>
      </c>
      <c r="D107" s="7"/>
      <c r="E107" s="119"/>
      <c r="F107" s="171">
        <v>0</v>
      </c>
      <c r="G107" s="287">
        <v>0</v>
      </c>
      <c r="H107" s="149">
        <v>0</v>
      </c>
      <c r="I107" s="149">
        <v>0</v>
      </c>
      <c r="J107" s="149">
        <v>0</v>
      </c>
      <c r="K107" s="149">
        <v>0</v>
      </c>
      <c r="L107" s="149">
        <v>0</v>
      </c>
      <c r="M107" s="149">
        <v>0</v>
      </c>
      <c r="N107" s="149">
        <v>0</v>
      </c>
      <c r="O107" s="23">
        <f t="shared" si="13"/>
        <v>0</v>
      </c>
      <c r="P107" s="50" t="str">
        <f t="shared" si="12"/>
        <v>-</v>
      </c>
      <c r="Q107" s="177">
        <v>0</v>
      </c>
      <c r="R107" s="149">
        <v>0</v>
      </c>
      <c r="S107" s="149">
        <v>0</v>
      </c>
      <c r="T107" s="149">
        <v>0</v>
      </c>
      <c r="U107" s="149">
        <v>0</v>
      </c>
      <c r="V107" s="149">
        <v>1</v>
      </c>
      <c r="W107" s="149">
        <v>0</v>
      </c>
      <c r="X107" s="149">
        <v>0</v>
      </c>
      <c r="Y107" s="149">
        <v>0</v>
      </c>
      <c r="Z107" s="13">
        <f t="shared" si="14"/>
        <v>1</v>
      </c>
      <c r="AA107" s="50" t="str">
        <f t="shared" si="11"/>
        <v>NI</v>
      </c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</row>
    <row r="108" spans="1:38" ht="15" thickBot="1" x14ac:dyDescent="0.35">
      <c r="A108" s="56">
        <v>103</v>
      </c>
      <c r="B108" s="3" t="s">
        <v>1482</v>
      </c>
      <c r="C108" s="12">
        <v>48</v>
      </c>
      <c r="D108" s="7"/>
      <c r="E108" s="119"/>
      <c r="F108" s="171">
        <v>0</v>
      </c>
      <c r="G108" s="287">
        <v>0</v>
      </c>
      <c r="H108" s="149">
        <v>0</v>
      </c>
      <c r="I108" s="149">
        <v>0</v>
      </c>
      <c r="J108" s="149">
        <v>0</v>
      </c>
      <c r="K108" s="149">
        <v>0</v>
      </c>
      <c r="L108" s="149">
        <v>0</v>
      </c>
      <c r="M108" s="149">
        <v>0</v>
      </c>
      <c r="N108" s="149">
        <v>0</v>
      </c>
      <c r="O108" s="23">
        <f t="shared" si="13"/>
        <v>0</v>
      </c>
      <c r="P108" s="50" t="str">
        <f t="shared" si="12"/>
        <v>-</v>
      </c>
      <c r="Q108" s="177">
        <v>0</v>
      </c>
      <c r="R108" s="149">
        <v>0</v>
      </c>
      <c r="S108" s="149">
        <v>0</v>
      </c>
      <c r="T108" s="149">
        <v>0</v>
      </c>
      <c r="U108" s="149">
        <v>0</v>
      </c>
      <c r="V108" s="149">
        <v>1</v>
      </c>
      <c r="W108" s="149">
        <v>0</v>
      </c>
      <c r="X108" s="149">
        <v>0</v>
      </c>
      <c r="Y108" s="149">
        <v>0</v>
      </c>
      <c r="Z108" s="13">
        <f t="shared" si="14"/>
        <v>1</v>
      </c>
      <c r="AA108" s="50" t="str">
        <f t="shared" si="11"/>
        <v>NI</v>
      </c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</row>
    <row r="109" spans="1:38" ht="15" thickBot="1" x14ac:dyDescent="0.35">
      <c r="A109" s="56">
        <v>104</v>
      </c>
      <c r="B109" s="3" t="s">
        <v>1432</v>
      </c>
      <c r="C109" s="12">
        <v>36</v>
      </c>
      <c r="D109" s="7"/>
      <c r="E109" s="110">
        <v>10</v>
      </c>
      <c r="F109" s="171">
        <v>0</v>
      </c>
      <c r="G109" s="287">
        <v>1</v>
      </c>
      <c r="H109" s="149">
        <v>0</v>
      </c>
      <c r="I109" s="149">
        <v>0</v>
      </c>
      <c r="J109" s="149">
        <v>0</v>
      </c>
      <c r="K109" s="149">
        <v>0</v>
      </c>
      <c r="L109" s="149">
        <v>1</v>
      </c>
      <c r="M109" s="149">
        <v>0</v>
      </c>
      <c r="N109" s="149">
        <v>0</v>
      </c>
      <c r="O109" s="23">
        <f t="shared" si="13"/>
        <v>2</v>
      </c>
      <c r="P109" s="50" t="str">
        <f t="shared" si="12"/>
        <v>O</v>
      </c>
      <c r="Q109" s="177">
        <v>0</v>
      </c>
      <c r="R109" s="149">
        <v>1</v>
      </c>
      <c r="S109" s="149">
        <v>1</v>
      </c>
      <c r="T109" s="149">
        <v>1</v>
      </c>
      <c r="U109" s="149">
        <v>1</v>
      </c>
      <c r="V109" s="149">
        <v>0</v>
      </c>
      <c r="W109" s="149">
        <v>0</v>
      </c>
      <c r="X109" s="149">
        <v>1</v>
      </c>
      <c r="Y109" s="149">
        <v>1</v>
      </c>
      <c r="Z109" s="13">
        <f t="shared" si="14"/>
        <v>6</v>
      </c>
      <c r="AA109" s="50" t="str">
        <f t="shared" si="11"/>
        <v>C</v>
      </c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</row>
    <row r="110" spans="1:38" ht="15" thickBot="1" x14ac:dyDescent="0.35">
      <c r="A110" s="56">
        <v>105</v>
      </c>
      <c r="B110" s="3" t="s">
        <v>1443</v>
      </c>
      <c r="C110" s="12">
        <v>51</v>
      </c>
      <c r="D110" s="7"/>
      <c r="E110" s="119"/>
      <c r="F110" s="171">
        <v>0</v>
      </c>
      <c r="G110" s="287">
        <v>1</v>
      </c>
      <c r="H110" s="149">
        <v>0</v>
      </c>
      <c r="I110" s="149">
        <v>1</v>
      </c>
      <c r="J110" s="149">
        <v>1</v>
      </c>
      <c r="K110" s="149">
        <v>1</v>
      </c>
      <c r="L110" s="149">
        <v>1</v>
      </c>
      <c r="M110" s="149">
        <v>1</v>
      </c>
      <c r="N110" s="149">
        <v>0</v>
      </c>
      <c r="O110" s="23">
        <f t="shared" si="13"/>
        <v>6</v>
      </c>
      <c r="P110" s="50" t="str">
        <f t="shared" si="12"/>
        <v>C</v>
      </c>
      <c r="Q110" s="177">
        <v>0</v>
      </c>
      <c r="R110" s="149">
        <v>1</v>
      </c>
      <c r="S110" s="149">
        <v>0</v>
      </c>
      <c r="T110" s="149">
        <v>0</v>
      </c>
      <c r="U110" s="149">
        <v>1</v>
      </c>
      <c r="V110" s="149">
        <v>1</v>
      </c>
      <c r="W110" s="149">
        <v>0</v>
      </c>
      <c r="X110" s="149">
        <v>1</v>
      </c>
      <c r="Y110" s="149">
        <v>1</v>
      </c>
      <c r="Z110" s="13">
        <f t="shared" si="14"/>
        <v>5</v>
      </c>
      <c r="AA110" s="50" t="str">
        <f t="shared" si="11"/>
        <v>C</v>
      </c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</row>
    <row r="111" spans="1:38" x14ac:dyDescent="0.3">
      <c r="A111" s="54">
        <v>106</v>
      </c>
      <c r="B111" s="22" t="s">
        <v>1444</v>
      </c>
      <c r="C111" s="21">
        <v>68</v>
      </c>
      <c r="D111" s="108"/>
      <c r="E111" s="286"/>
      <c r="F111" s="171">
        <v>0</v>
      </c>
      <c r="G111" s="287">
        <v>0</v>
      </c>
      <c r="H111" s="149">
        <v>0</v>
      </c>
      <c r="I111" s="149">
        <v>1</v>
      </c>
      <c r="J111" s="149">
        <v>0</v>
      </c>
      <c r="K111" s="149">
        <v>0</v>
      </c>
      <c r="L111" s="149">
        <v>0</v>
      </c>
      <c r="M111" s="149">
        <v>0</v>
      </c>
      <c r="N111" s="149">
        <v>0</v>
      </c>
      <c r="O111" s="23">
        <f t="shared" si="13"/>
        <v>1</v>
      </c>
      <c r="P111" s="50" t="str">
        <f t="shared" si="12"/>
        <v>NI</v>
      </c>
      <c r="Q111" s="177">
        <v>0</v>
      </c>
      <c r="R111" s="149">
        <v>1</v>
      </c>
      <c r="S111" s="149">
        <v>0</v>
      </c>
      <c r="T111" s="149">
        <v>0</v>
      </c>
      <c r="U111" s="149">
        <v>0</v>
      </c>
      <c r="V111" s="149">
        <v>0</v>
      </c>
      <c r="W111" s="149">
        <v>0</v>
      </c>
      <c r="X111" s="149">
        <v>0</v>
      </c>
      <c r="Y111" s="149">
        <v>0</v>
      </c>
      <c r="Z111" s="13">
        <f t="shared" si="14"/>
        <v>1</v>
      </c>
      <c r="AA111" s="50" t="str">
        <f t="shared" si="11"/>
        <v>NI</v>
      </c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</row>
    <row r="112" spans="1:38" x14ac:dyDescent="0.3">
      <c r="A112" s="12">
        <v>107</v>
      </c>
      <c r="B112" s="99" t="s">
        <v>1616</v>
      </c>
      <c r="C112" s="12"/>
      <c r="D112" s="7"/>
      <c r="E112" s="119"/>
      <c r="F112" s="171">
        <v>1</v>
      </c>
      <c r="G112" s="287">
        <v>0</v>
      </c>
      <c r="H112" s="149">
        <v>1</v>
      </c>
      <c r="I112" s="149">
        <v>0</v>
      </c>
      <c r="J112" s="149">
        <v>0</v>
      </c>
      <c r="K112" s="149">
        <v>0</v>
      </c>
      <c r="L112" s="149">
        <v>0</v>
      </c>
      <c r="M112" s="149">
        <v>0</v>
      </c>
      <c r="N112" s="149">
        <v>0</v>
      </c>
      <c r="O112" s="23">
        <f t="shared" si="13"/>
        <v>1</v>
      </c>
      <c r="P112" s="50" t="str">
        <f t="shared" si="12"/>
        <v>NI</v>
      </c>
      <c r="Q112" s="177">
        <v>0</v>
      </c>
      <c r="R112" s="149">
        <v>0</v>
      </c>
      <c r="S112" s="149">
        <v>0</v>
      </c>
      <c r="T112" s="149">
        <v>0</v>
      </c>
      <c r="U112" s="149">
        <v>0</v>
      </c>
      <c r="V112" s="149">
        <v>0</v>
      </c>
      <c r="W112" s="149">
        <v>0</v>
      </c>
      <c r="X112" s="149">
        <v>0</v>
      </c>
      <c r="Y112" s="149">
        <v>0</v>
      </c>
      <c r="Z112" s="13">
        <f t="shared" si="14"/>
        <v>0</v>
      </c>
      <c r="AA112" s="50" t="str">
        <f t="shared" si="11"/>
        <v>-</v>
      </c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</row>
    <row r="113" spans="1:38" x14ac:dyDescent="0.3">
      <c r="A113" s="171">
        <v>108</v>
      </c>
      <c r="B113" s="3" t="s">
        <v>1452</v>
      </c>
      <c r="C113" s="122">
        <v>32</v>
      </c>
      <c r="D113" s="3"/>
      <c r="E113" s="110"/>
      <c r="F113" s="171">
        <v>1</v>
      </c>
      <c r="G113" s="287">
        <v>1</v>
      </c>
      <c r="H113" s="149">
        <v>0</v>
      </c>
      <c r="I113" s="149">
        <v>0</v>
      </c>
      <c r="J113" s="149">
        <v>0</v>
      </c>
      <c r="K113" s="149">
        <v>1</v>
      </c>
      <c r="L113" s="149">
        <v>0</v>
      </c>
      <c r="M113" s="149">
        <v>0</v>
      </c>
      <c r="N113" s="149">
        <v>0</v>
      </c>
      <c r="O113" s="23">
        <f t="shared" si="13"/>
        <v>2</v>
      </c>
      <c r="P113" s="50" t="str">
        <f t="shared" si="12"/>
        <v>O</v>
      </c>
      <c r="Q113" s="177">
        <v>0</v>
      </c>
      <c r="R113" s="149">
        <v>0</v>
      </c>
      <c r="S113" s="149">
        <v>1</v>
      </c>
      <c r="T113" s="149">
        <v>1</v>
      </c>
      <c r="U113" s="149">
        <v>0</v>
      </c>
      <c r="V113" s="149">
        <v>1</v>
      </c>
      <c r="W113" s="149">
        <v>0</v>
      </c>
      <c r="X113" s="149">
        <v>0</v>
      </c>
      <c r="Y113" s="149">
        <v>0</v>
      </c>
      <c r="Z113" s="13">
        <f t="shared" si="14"/>
        <v>3</v>
      </c>
      <c r="AA113" s="50" t="str">
        <f t="shared" si="11"/>
        <v>O</v>
      </c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</row>
    <row r="114" spans="1:38" x14ac:dyDescent="0.3">
      <c r="A114" s="171">
        <v>109</v>
      </c>
      <c r="B114" s="7" t="s">
        <v>1589</v>
      </c>
      <c r="C114" s="12">
        <v>30</v>
      </c>
      <c r="D114" s="7"/>
      <c r="E114" s="119"/>
      <c r="F114" s="171">
        <v>0</v>
      </c>
      <c r="G114" s="287">
        <v>0</v>
      </c>
      <c r="H114" s="149">
        <v>0</v>
      </c>
      <c r="I114" s="149">
        <v>0</v>
      </c>
      <c r="J114" s="149">
        <v>0</v>
      </c>
      <c r="K114" s="149">
        <v>1</v>
      </c>
      <c r="L114" s="149">
        <v>0</v>
      </c>
      <c r="M114" s="149">
        <v>1</v>
      </c>
      <c r="N114" s="149">
        <v>0</v>
      </c>
      <c r="O114" s="23">
        <f t="shared" si="13"/>
        <v>2</v>
      </c>
      <c r="P114" s="50" t="str">
        <f t="shared" si="12"/>
        <v>O</v>
      </c>
      <c r="Q114" s="177">
        <v>0</v>
      </c>
      <c r="R114" s="149">
        <v>0</v>
      </c>
      <c r="S114" s="149">
        <v>0</v>
      </c>
      <c r="T114" s="149">
        <v>0</v>
      </c>
      <c r="U114" s="149">
        <v>0</v>
      </c>
      <c r="V114" s="149">
        <v>1</v>
      </c>
      <c r="W114" s="149">
        <v>0</v>
      </c>
      <c r="X114" s="149">
        <v>0</v>
      </c>
      <c r="Y114" s="149">
        <v>0</v>
      </c>
      <c r="Z114" s="13">
        <f t="shared" si="14"/>
        <v>1</v>
      </c>
      <c r="AA114" s="50" t="str">
        <f t="shared" si="11"/>
        <v>NI</v>
      </c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</row>
    <row r="115" spans="1:38" x14ac:dyDescent="0.3">
      <c r="A115" s="171">
        <v>110</v>
      </c>
      <c r="B115" s="3" t="s">
        <v>1438</v>
      </c>
      <c r="C115" s="12">
        <v>72</v>
      </c>
      <c r="D115" s="7"/>
      <c r="E115" s="119"/>
      <c r="F115" s="171">
        <v>1</v>
      </c>
      <c r="G115" s="287">
        <v>0</v>
      </c>
      <c r="H115" s="149">
        <v>0</v>
      </c>
      <c r="I115" s="149">
        <v>1</v>
      </c>
      <c r="J115" s="149">
        <v>0</v>
      </c>
      <c r="K115" s="149">
        <v>0</v>
      </c>
      <c r="L115" s="149">
        <v>1</v>
      </c>
      <c r="M115" s="149">
        <v>1</v>
      </c>
      <c r="N115" s="149">
        <v>1</v>
      </c>
      <c r="O115" s="23">
        <f t="shared" si="13"/>
        <v>4</v>
      </c>
      <c r="P115" s="50" t="str">
        <f t="shared" si="12"/>
        <v>O</v>
      </c>
      <c r="Q115" s="177">
        <v>0</v>
      </c>
      <c r="R115" s="149">
        <v>1</v>
      </c>
      <c r="S115" s="149">
        <v>1</v>
      </c>
      <c r="T115" s="149">
        <v>1</v>
      </c>
      <c r="U115" s="149">
        <v>0</v>
      </c>
      <c r="V115" s="149">
        <v>0</v>
      </c>
      <c r="W115" s="149">
        <v>0</v>
      </c>
      <c r="X115" s="149">
        <v>0</v>
      </c>
      <c r="Y115" s="149">
        <v>0</v>
      </c>
      <c r="Z115" s="13">
        <f t="shared" si="14"/>
        <v>3</v>
      </c>
      <c r="AA115" s="50" t="str">
        <f t="shared" si="11"/>
        <v>O</v>
      </c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</row>
    <row r="116" spans="1:38" x14ac:dyDescent="0.3">
      <c r="A116" s="171">
        <v>111</v>
      </c>
      <c r="B116" s="3" t="s">
        <v>1613</v>
      </c>
      <c r="C116" s="12">
        <v>58</v>
      </c>
      <c r="D116" s="7"/>
      <c r="E116" s="119"/>
      <c r="F116" s="171">
        <v>0</v>
      </c>
      <c r="G116" s="287">
        <v>0</v>
      </c>
      <c r="H116" s="149">
        <v>1</v>
      </c>
      <c r="I116" s="149">
        <v>1</v>
      </c>
      <c r="J116" s="149">
        <v>0</v>
      </c>
      <c r="K116" s="149">
        <v>1</v>
      </c>
      <c r="L116" s="149">
        <v>0</v>
      </c>
      <c r="M116" s="149">
        <v>1</v>
      </c>
      <c r="N116" s="149">
        <v>1</v>
      </c>
      <c r="O116" s="23">
        <f t="shared" si="13"/>
        <v>5</v>
      </c>
      <c r="P116" s="50" t="str">
        <f t="shared" si="12"/>
        <v>C</v>
      </c>
      <c r="Q116" s="177">
        <v>0</v>
      </c>
      <c r="R116" s="149">
        <v>0</v>
      </c>
      <c r="S116" s="149">
        <v>0</v>
      </c>
      <c r="T116" s="149">
        <v>0</v>
      </c>
      <c r="U116" s="149">
        <v>1</v>
      </c>
      <c r="V116" s="149">
        <v>1</v>
      </c>
      <c r="W116" s="149">
        <v>0</v>
      </c>
      <c r="X116" s="149">
        <v>0</v>
      </c>
      <c r="Y116" s="149">
        <v>0</v>
      </c>
      <c r="Z116" s="13">
        <f t="shared" si="14"/>
        <v>2</v>
      </c>
      <c r="AA116" s="50" t="str">
        <f t="shared" si="11"/>
        <v>O</v>
      </c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</row>
    <row r="117" spans="1:38" x14ac:dyDescent="0.3">
      <c r="A117" s="171">
        <v>112</v>
      </c>
      <c r="B117" s="3" t="s">
        <v>1474</v>
      </c>
      <c r="C117" s="12">
        <v>29</v>
      </c>
      <c r="D117" s="7"/>
      <c r="E117" s="119"/>
      <c r="F117" s="171">
        <v>1</v>
      </c>
      <c r="G117" s="287">
        <v>0</v>
      </c>
      <c r="H117" s="149">
        <v>1</v>
      </c>
      <c r="I117" s="149">
        <v>0</v>
      </c>
      <c r="J117" s="149">
        <v>0</v>
      </c>
      <c r="K117" s="149">
        <v>0</v>
      </c>
      <c r="L117" s="149">
        <v>1</v>
      </c>
      <c r="M117" s="149">
        <v>0</v>
      </c>
      <c r="N117" s="149">
        <v>0</v>
      </c>
      <c r="O117" s="23">
        <f t="shared" si="13"/>
        <v>2</v>
      </c>
      <c r="P117" s="50" t="str">
        <f t="shared" si="12"/>
        <v>O</v>
      </c>
      <c r="Q117" s="177">
        <v>0</v>
      </c>
      <c r="R117" s="149">
        <v>0</v>
      </c>
      <c r="S117" s="149">
        <v>0</v>
      </c>
      <c r="T117" s="149">
        <v>0</v>
      </c>
      <c r="U117" s="149">
        <v>0</v>
      </c>
      <c r="V117" s="149">
        <v>1</v>
      </c>
      <c r="W117" s="149">
        <v>0</v>
      </c>
      <c r="X117" s="149">
        <v>0</v>
      </c>
      <c r="Y117" s="149">
        <v>0</v>
      </c>
      <c r="Z117" s="13">
        <f t="shared" si="14"/>
        <v>1</v>
      </c>
      <c r="AA117" s="50" t="str">
        <f t="shared" si="11"/>
        <v>NI</v>
      </c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</row>
    <row r="118" spans="1:38" x14ac:dyDescent="0.3">
      <c r="A118" s="171">
        <v>113</v>
      </c>
      <c r="B118" s="3" t="s">
        <v>1453</v>
      </c>
      <c r="C118" s="12"/>
      <c r="D118" s="7"/>
      <c r="E118" s="119"/>
      <c r="F118" s="171">
        <v>0</v>
      </c>
      <c r="G118" s="287">
        <v>0</v>
      </c>
      <c r="H118" s="149">
        <v>0</v>
      </c>
      <c r="I118" s="149">
        <v>0</v>
      </c>
      <c r="J118" s="149">
        <v>0</v>
      </c>
      <c r="K118" s="149">
        <v>1</v>
      </c>
      <c r="L118" s="149">
        <v>0</v>
      </c>
      <c r="M118" s="149">
        <v>0</v>
      </c>
      <c r="N118" s="149">
        <v>0</v>
      </c>
      <c r="O118" s="23">
        <f t="shared" si="13"/>
        <v>1</v>
      </c>
      <c r="P118" s="50" t="str">
        <f t="shared" si="12"/>
        <v>NI</v>
      </c>
      <c r="Q118" s="177">
        <v>0</v>
      </c>
      <c r="R118" s="149">
        <v>0</v>
      </c>
      <c r="S118" s="149">
        <v>1</v>
      </c>
      <c r="T118" s="149">
        <v>0</v>
      </c>
      <c r="U118" s="149">
        <v>0</v>
      </c>
      <c r="V118" s="149">
        <v>0</v>
      </c>
      <c r="W118" s="149">
        <v>1</v>
      </c>
      <c r="X118" s="149">
        <v>0</v>
      </c>
      <c r="Y118" s="149">
        <v>0</v>
      </c>
      <c r="Z118" s="13">
        <f t="shared" si="14"/>
        <v>2</v>
      </c>
      <c r="AA118" s="50" t="str">
        <f t="shared" si="11"/>
        <v>O</v>
      </c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</row>
    <row r="119" spans="1:38" x14ac:dyDescent="0.3">
      <c r="A119" s="171">
        <v>114</v>
      </c>
      <c r="B119" s="3" t="s">
        <v>1425</v>
      </c>
      <c r="C119" s="12">
        <v>33</v>
      </c>
      <c r="D119" s="7"/>
      <c r="E119" s="110">
        <v>15</v>
      </c>
      <c r="F119" s="171">
        <v>1</v>
      </c>
      <c r="G119" s="287">
        <v>1</v>
      </c>
      <c r="H119" s="149">
        <v>1</v>
      </c>
      <c r="I119" s="149">
        <v>1</v>
      </c>
      <c r="J119" s="149">
        <v>1</v>
      </c>
      <c r="K119" s="149">
        <v>1</v>
      </c>
      <c r="L119" s="149">
        <v>1</v>
      </c>
      <c r="M119" s="149">
        <v>1</v>
      </c>
      <c r="N119" s="149">
        <v>1</v>
      </c>
      <c r="O119" s="23">
        <f t="shared" si="13"/>
        <v>8</v>
      </c>
      <c r="P119" s="50" t="str">
        <f t="shared" si="12"/>
        <v>C</v>
      </c>
      <c r="Q119" s="177">
        <v>1</v>
      </c>
      <c r="R119" s="149">
        <v>1</v>
      </c>
      <c r="S119" s="149">
        <v>1</v>
      </c>
      <c r="T119" s="149">
        <v>1</v>
      </c>
      <c r="U119" s="149">
        <v>1</v>
      </c>
      <c r="V119" s="149">
        <v>1</v>
      </c>
      <c r="W119" s="149">
        <v>1</v>
      </c>
      <c r="X119" s="149">
        <v>1</v>
      </c>
      <c r="Y119" s="149">
        <v>1</v>
      </c>
      <c r="Z119" s="13">
        <f t="shared" si="14"/>
        <v>9</v>
      </c>
      <c r="AA119" s="50" t="str">
        <f t="shared" si="11"/>
        <v>C</v>
      </c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</row>
    <row r="120" spans="1:38" x14ac:dyDescent="0.3">
      <c r="A120" s="12">
        <v>115</v>
      </c>
      <c r="B120" s="3" t="s">
        <v>1437</v>
      </c>
      <c r="C120" s="12">
        <v>34</v>
      </c>
      <c r="D120" s="7"/>
      <c r="E120" s="119"/>
      <c r="F120" s="171">
        <v>1</v>
      </c>
      <c r="G120" s="287">
        <v>0</v>
      </c>
      <c r="H120" s="149">
        <v>1</v>
      </c>
      <c r="I120" s="149">
        <v>0</v>
      </c>
      <c r="J120" s="149">
        <v>0</v>
      </c>
      <c r="K120" s="149">
        <v>0</v>
      </c>
      <c r="L120" s="149">
        <v>0</v>
      </c>
      <c r="M120" s="149">
        <v>1</v>
      </c>
      <c r="N120" s="149">
        <v>1</v>
      </c>
      <c r="O120" s="23">
        <f t="shared" si="13"/>
        <v>3</v>
      </c>
      <c r="P120" s="50" t="str">
        <f t="shared" si="12"/>
        <v>O</v>
      </c>
      <c r="Q120" s="177">
        <v>0</v>
      </c>
      <c r="R120" s="149">
        <v>1</v>
      </c>
      <c r="S120" s="149">
        <v>0</v>
      </c>
      <c r="T120" s="149">
        <v>0</v>
      </c>
      <c r="U120" s="149">
        <v>0</v>
      </c>
      <c r="V120" s="149">
        <v>0</v>
      </c>
      <c r="W120" s="149">
        <v>0</v>
      </c>
      <c r="X120" s="149">
        <v>0</v>
      </c>
      <c r="Y120" s="149">
        <v>0</v>
      </c>
      <c r="Z120" s="13">
        <f t="shared" si="14"/>
        <v>1</v>
      </c>
      <c r="AA120" s="50" t="str">
        <f t="shared" si="11"/>
        <v>NI</v>
      </c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</row>
    <row r="121" spans="1:38" x14ac:dyDescent="0.3">
      <c r="A121" s="12">
        <v>116</v>
      </c>
      <c r="B121" s="3" t="s">
        <v>1488</v>
      </c>
      <c r="C121" s="12">
        <v>62</v>
      </c>
      <c r="D121" s="7"/>
      <c r="E121" s="119"/>
      <c r="F121" s="171">
        <v>0</v>
      </c>
      <c r="G121" s="287">
        <v>0</v>
      </c>
      <c r="H121" s="149">
        <v>0</v>
      </c>
      <c r="I121" s="149">
        <v>0</v>
      </c>
      <c r="J121" s="149">
        <v>0</v>
      </c>
      <c r="K121" s="149">
        <v>0</v>
      </c>
      <c r="L121" s="149">
        <v>0</v>
      </c>
      <c r="M121" s="149">
        <v>0</v>
      </c>
      <c r="N121" s="149">
        <v>0</v>
      </c>
      <c r="O121" s="23">
        <f t="shared" si="13"/>
        <v>0</v>
      </c>
      <c r="P121" s="50" t="str">
        <f t="shared" si="12"/>
        <v>-</v>
      </c>
      <c r="Q121" s="177">
        <v>0</v>
      </c>
      <c r="R121" s="149">
        <v>0</v>
      </c>
      <c r="S121" s="149">
        <v>0</v>
      </c>
      <c r="T121" s="149">
        <v>0</v>
      </c>
      <c r="U121" s="149">
        <v>0</v>
      </c>
      <c r="V121" s="149">
        <v>0</v>
      </c>
      <c r="W121" s="149">
        <v>0</v>
      </c>
      <c r="X121" s="149">
        <v>1</v>
      </c>
      <c r="Y121" s="149">
        <v>0</v>
      </c>
      <c r="Z121" s="13">
        <f t="shared" si="14"/>
        <v>1</v>
      </c>
      <c r="AA121" s="50" t="str">
        <f t="shared" si="11"/>
        <v>NI</v>
      </c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</row>
    <row r="122" spans="1:38" x14ac:dyDescent="0.3">
      <c r="A122" s="12">
        <v>117</v>
      </c>
      <c r="B122" s="3" t="s">
        <v>1465</v>
      </c>
      <c r="C122" s="12">
        <v>46</v>
      </c>
      <c r="D122" s="7"/>
      <c r="E122" s="119"/>
      <c r="F122" s="171">
        <v>0</v>
      </c>
      <c r="G122" s="287">
        <v>0</v>
      </c>
      <c r="H122" s="149">
        <v>0</v>
      </c>
      <c r="I122" s="149">
        <v>0</v>
      </c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23">
        <f t="shared" si="13"/>
        <v>0</v>
      </c>
      <c r="P122" s="50" t="str">
        <f t="shared" si="12"/>
        <v>-</v>
      </c>
      <c r="Q122" s="177">
        <v>0</v>
      </c>
      <c r="R122" s="149">
        <v>0</v>
      </c>
      <c r="S122" s="149">
        <v>0</v>
      </c>
      <c r="T122" s="149">
        <v>0</v>
      </c>
      <c r="U122" s="149">
        <v>1</v>
      </c>
      <c r="V122" s="149">
        <v>0</v>
      </c>
      <c r="W122" s="149">
        <v>0</v>
      </c>
      <c r="X122" s="149">
        <v>0</v>
      </c>
      <c r="Y122" s="149">
        <v>0</v>
      </c>
      <c r="Z122" s="13">
        <f t="shared" si="14"/>
        <v>1</v>
      </c>
      <c r="AA122" s="50" t="str">
        <f t="shared" si="11"/>
        <v>NI</v>
      </c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</row>
    <row r="123" spans="1:38" x14ac:dyDescent="0.3">
      <c r="A123" s="12">
        <v>118</v>
      </c>
      <c r="B123" s="3" t="s">
        <v>1598</v>
      </c>
      <c r="C123" s="12">
        <v>55</v>
      </c>
      <c r="D123" s="7"/>
      <c r="E123" s="119"/>
      <c r="F123" s="171">
        <v>0</v>
      </c>
      <c r="G123" s="287">
        <v>0</v>
      </c>
      <c r="H123" s="149">
        <v>0</v>
      </c>
      <c r="I123" s="149">
        <v>0</v>
      </c>
      <c r="J123" s="149">
        <v>0</v>
      </c>
      <c r="K123" s="149">
        <v>1</v>
      </c>
      <c r="L123" s="149">
        <v>1</v>
      </c>
      <c r="M123" s="149">
        <v>1</v>
      </c>
      <c r="N123" s="149">
        <v>0</v>
      </c>
      <c r="O123" s="23">
        <f t="shared" si="13"/>
        <v>3</v>
      </c>
      <c r="P123" s="50" t="str">
        <f t="shared" si="12"/>
        <v>O</v>
      </c>
      <c r="Q123" s="177">
        <v>1</v>
      </c>
      <c r="R123" s="149">
        <v>1</v>
      </c>
      <c r="S123" s="149">
        <v>0</v>
      </c>
      <c r="T123" s="149">
        <v>0</v>
      </c>
      <c r="U123" s="149">
        <v>1</v>
      </c>
      <c r="V123" s="149">
        <v>0</v>
      </c>
      <c r="W123" s="149">
        <v>0</v>
      </c>
      <c r="X123" s="149">
        <v>0</v>
      </c>
      <c r="Y123" s="149">
        <v>1</v>
      </c>
      <c r="Z123" s="13">
        <f t="shared" si="14"/>
        <v>4</v>
      </c>
      <c r="AA123" s="50" t="str">
        <f t="shared" si="11"/>
        <v>O</v>
      </c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</row>
    <row r="124" spans="1:38" x14ac:dyDescent="0.3">
      <c r="A124" s="12">
        <v>119</v>
      </c>
      <c r="B124" s="3" t="s">
        <v>1502</v>
      </c>
      <c r="C124" s="12"/>
      <c r="D124" s="7"/>
      <c r="E124" s="119"/>
      <c r="F124" s="171">
        <v>1</v>
      </c>
      <c r="G124" s="287">
        <v>1</v>
      </c>
      <c r="H124" s="149">
        <v>1</v>
      </c>
      <c r="I124" s="149">
        <v>0</v>
      </c>
      <c r="J124" s="149">
        <v>0</v>
      </c>
      <c r="K124" s="149">
        <v>0</v>
      </c>
      <c r="L124" s="149">
        <v>0</v>
      </c>
      <c r="M124" s="149">
        <v>0</v>
      </c>
      <c r="N124" s="149">
        <v>0</v>
      </c>
      <c r="O124" s="23">
        <f t="shared" si="13"/>
        <v>2</v>
      </c>
      <c r="P124" s="50" t="str">
        <f t="shared" si="12"/>
        <v>O</v>
      </c>
      <c r="Q124" s="177">
        <v>0</v>
      </c>
      <c r="R124" s="149">
        <v>0</v>
      </c>
      <c r="S124" s="149">
        <v>0</v>
      </c>
      <c r="T124" s="149">
        <v>0</v>
      </c>
      <c r="U124" s="149">
        <v>0</v>
      </c>
      <c r="V124" s="149">
        <v>0</v>
      </c>
      <c r="W124" s="149">
        <v>0</v>
      </c>
      <c r="X124" s="149">
        <v>0</v>
      </c>
      <c r="Y124" s="149">
        <v>1</v>
      </c>
      <c r="Z124" s="13">
        <f t="shared" si="14"/>
        <v>1</v>
      </c>
      <c r="AA124" s="50" t="str">
        <f t="shared" si="11"/>
        <v>NI</v>
      </c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</row>
    <row r="125" spans="1:38" x14ac:dyDescent="0.3">
      <c r="A125" s="12">
        <v>120</v>
      </c>
      <c r="B125" s="3" t="s">
        <v>1470</v>
      </c>
      <c r="C125" s="12">
        <v>46</v>
      </c>
      <c r="D125" s="7"/>
      <c r="E125" s="119"/>
      <c r="F125" s="171">
        <v>0</v>
      </c>
      <c r="G125" s="287">
        <v>0</v>
      </c>
      <c r="H125" s="149">
        <v>0</v>
      </c>
      <c r="I125" s="149">
        <v>0</v>
      </c>
      <c r="J125" s="149">
        <v>0</v>
      </c>
      <c r="K125" s="149">
        <v>0</v>
      </c>
      <c r="L125" s="149">
        <v>0</v>
      </c>
      <c r="M125" s="149">
        <v>0</v>
      </c>
      <c r="N125" s="149">
        <v>0</v>
      </c>
      <c r="O125" s="23">
        <f t="shared" si="13"/>
        <v>0</v>
      </c>
      <c r="P125" s="50" t="str">
        <f t="shared" si="12"/>
        <v>-</v>
      </c>
      <c r="Q125" s="177">
        <v>0</v>
      </c>
      <c r="R125" s="149">
        <v>0</v>
      </c>
      <c r="S125" s="149">
        <v>0</v>
      </c>
      <c r="T125" s="149">
        <v>0</v>
      </c>
      <c r="U125" s="149">
        <v>1</v>
      </c>
      <c r="V125" s="149">
        <v>0</v>
      </c>
      <c r="W125" s="149">
        <v>0</v>
      </c>
      <c r="X125" s="149">
        <v>0</v>
      </c>
      <c r="Y125" s="149">
        <v>0</v>
      </c>
      <c r="Z125" s="13">
        <f t="shared" si="14"/>
        <v>1</v>
      </c>
      <c r="AA125" s="50" t="str">
        <f t="shared" si="11"/>
        <v>NI</v>
      </c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</row>
    <row r="126" spans="1:38" x14ac:dyDescent="0.3">
      <c r="A126" s="12">
        <v>121</v>
      </c>
      <c r="B126" s="3" t="s">
        <v>1471</v>
      </c>
      <c r="C126" s="12">
        <v>38</v>
      </c>
      <c r="D126" s="7"/>
      <c r="E126" s="119"/>
      <c r="F126" s="171">
        <v>0</v>
      </c>
      <c r="G126" s="287">
        <v>0</v>
      </c>
      <c r="H126" s="149">
        <v>0</v>
      </c>
      <c r="I126" s="149">
        <v>0</v>
      </c>
      <c r="J126" s="149">
        <v>0</v>
      </c>
      <c r="K126" s="149">
        <v>0</v>
      </c>
      <c r="L126" s="149">
        <v>0</v>
      </c>
      <c r="M126" s="149">
        <v>0</v>
      </c>
      <c r="N126" s="149">
        <v>0</v>
      </c>
      <c r="O126" s="23">
        <f t="shared" si="13"/>
        <v>0</v>
      </c>
      <c r="P126" s="50" t="str">
        <f t="shared" si="12"/>
        <v>-</v>
      </c>
      <c r="Q126" s="177">
        <v>0</v>
      </c>
      <c r="R126" s="149">
        <v>0</v>
      </c>
      <c r="S126" s="149">
        <v>0</v>
      </c>
      <c r="T126" s="149">
        <v>0</v>
      </c>
      <c r="U126" s="149">
        <v>1</v>
      </c>
      <c r="V126" s="149">
        <v>0</v>
      </c>
      <c r="W126" s="149">
        <v>0</v>
      </c>
      <c r="X126" s="149">
        <v>0</v>
      </c>
      <c r="Y126" s="149">
        <v>0</v>
      </c>
      <c r="Z126" s="13">
        <f t="shared" si="14"/>
        <v>1</v>
      </c>
      <c r="AA126" s="50" t="str">
        <f t="shared" si="11"/>
        <v>NI</v>
      </c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</row>
    <row r="127" spans="1:38" x14ac:dyDescent="0.3">
      <c r="A127" s="12">
        <v>122</v>
      </c>
      <c r="B127" s="3" t="s">
        <v>1902</v>
      </c>
      <c r="C127" s="12">
        <v>46</v>
      </c>
      <c r="D127" s="7"/>
      <c r="E127" s="119"/>
      <c r="F127" s="171">
        <v>0</v>
      </c>
      <c r="G127" s="287">
        <v>0</v>
      </c>
      <c r="H127" s="149">
        <v>0</v>
      </c>
      <c r="I127" s="149">
        <v>0</v>
      </c>
      <c r="J127" s="149">
        <v>0</v>
      </c>
      <c r="K127" s="149">
        <v>1</v>
      </c>
      <c r="L127" s="149">
        <v>1</v>
      </c>
      <c r="M127" s="149">
        <v>0</v>
      </c>
      <c r="N127" s="149">
        <v>1</v>
      </c>
      <c r="O127" s="23">
        <f t="shared" si="13"/>
        <v>3</v>
      </c>
      <c r="P127" s="50" t="str">
        <f t="shared" si="12"/>
        <v>O</v>
      </c>
      <c r="Q127" s="177">
        <v>0</v>
      </c>
      <c r="R127" s="149">
        <v>0</v>
      </c>
      <c r="S127" s="149">
        <v>0</v>
      </c>
      <c r="T127" s="149">
        <v>0</v>
      </c>
      <c r="U127" s="149">
        <v>0</v>
      </c>
      <c r="V127" s="149">
        <v>1</v>
      </c>
      <c r="W127" s="149">
        <v>0</v>
      </c>
      <c r="X127" s="149">
        <v>0</v>
      </c>
      <c r="Y127" s="149">
        <v>0</v>
      </c>
      <c r="Z127" s="13">
        <f t="shared" si="14"/>
        <v>1</v>
      </c>
      <c r="AA127" s="50" t="str">
        <f t="shared" si="11"/>
        <v>NI</v>
      </c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</row>
    <row r="128" spans="1:38" x14ac:dyDescent="0.3">
      <c r="A128" s="12">
        <v>123</v>
      </c>
      <c r="B128" s="93" t="s">
        <v>1625</v>
      </c>
      <c r="C128" s="12"/>
      <c r="D128" s="7"/>
      <c r="E128" s="119"/>
      <c r="F128" s="171">
        <v>1</v>
      </c>
      <c r="G128" s="287">
        <v>0</v>
      </c>
      <c r="H128" s="149">
        <v>0</v>
      </c>
      <c r="I128" s="149">
        <v>0</v>
      </c>
      <c r="J128" s="149">
        <v>0</v>
      </c>
      <c r="K128" s="149">
        <v>0</v>
      </c>
      <c r="L128" s="149">
        <v>0</v>
      </c>
      <c r="M128" s="149">
        <v>0</v>
      </c>
      <c r="N128" s="149">
        <v>0</v>
      </c>
      <c r="O128" s="23">
        <f t="shared" si="13"/>
        <v>0</v>
      </c>
      <c r="P128" s="50" t="str">
        <f t="shared" si="12"/>
        <v>-</v>
      </c>
      <c r="Q128" s="177">
        <v>0</v>
      </c>
      <c r="R128" s="149">
        <v>0</v>
      </c>
      <c r="S128" s="149">
        <v>0</v>
      </c>
      <c r="T128" s="149">
        <v>0</v>
      </c>
      <c r="U128" s="149">
        <v>0</v>
      </c>
      <c r="V128" s="149">
        <v>0</v>
      </c>
      <c r="W128" s="149">
        <v>0</v>
      </c>
      <c r="X128" s="149">
        <v>0</v>
      </c>
      <c r="Y128" s="149">
        <v>0</v>
      </c>
      <c r="Z128" s="13">
        <f t="shared" si="14"/>
        <v>0</v>
      </c>
      <c r="AA128" s="50" t="str">
        <f t="shared" si="11"/>
        <v>-</v>
      </c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</row>
    <row r="129" spans="1:38" x14ac:dyDescent="0.3">
      <c r="A129" s="12">
        <v>124</v>
      </c>
      <c r="B129" s="3" t="s">
        <v>1462</v>
      </c>
      <c r="C129" s="12">
        <v>32</v>
      </c>
      <c r="D129" s="7"/>
      <c r="E129" s="119"/>
      <c r="F129" s="171">
        <v>0</v>
      </c>
      <c r="G129" s="287">
        <v>0</v>
      </c>
      <c r="H129" s="149">
        <v>0</v>
      </c>
      <c r="I129" s="149">
        <v>1</v>
      </c>
      <c r="J129" s="149">
        <v>0</v>
      </c>
      <c r="K129" s="149">
        <v>0</v>
      </c>
      <c r="L129" s="149">
        <v>0</v>
      </c>
      <c r="M129" s="149">
        <v>0</v>
      </c>
      <c r="N129" s="149">
        <v>0</v>
      </c>
      <c r="O129" s="23">
        <f t="shared" si="13"/>
        <v>1</v>
      </c>
      <c r="P129" s="50" t="str">
        <f t="shared" si="12"/>
        <v>NI</v>
      </c>
      <c r="Q129" s="177">
        <v>0</v>
      </c>
      <c r="R129" s="149">
        <v>0</v>
      </c>
      <c r="S129" s="149">
        <v>0</v>
      </c>
      <c r="T129" s="149">
        <v>1</v>
      </c>
      <c r="U129" s="149">
        <v>0</v>
      </c>
      <c r="V129" s="149">
        <v>0</v>
      </c>
      <c r="W129" s="149">
        <v>0</v>
      </c>
      <c r="X129" s="149">
        <v>1</v>
      </c>
      <c r="Y129" s="149">
        <v>0</v>
      </c>
      <c r="Z129" s="13">
        <f t="shared" si="14"/>
        <v>2</v>
      </c>
      <c r="AA129" s="50" t="str">
        <f t="shared" si="11"/>
        <v>O</v>
      </c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</row>
    <row r="130" spans="1:38" x14ac:dyDescent="0.3">
      <c r="A130" s="12">
        <v>125</v>
      </c>
      <c r="B130" s="3" t="s">
        <v>1498</v>
      </c>
      <c r="C130" s="12">
        <v>42</v>
      </c>
      <c r="D130" s="7"/>
      <c r="E130" s="119"/>
      <c r="F130" s="171">
        <v>0</v>
      </c>
      <c r="G130" s="287">
        <v>0</v>
      </c>
      <c r="H130" s="149">
        <v>0</v>
      </c>
      <c r="I130" s="149">
        <v>0</v>
      </c>
      <c r="J130" s="149">
        <v>0</v>
      </c>
      <c r="K130" s="149">
        <v>0</v>
      </c>
      <c r="L130" s="149">
        <v>0</v>
      </c>
      <c r="M130" s="149">
        <v>0</v>
      </c>
      <c r="N130" s="149">
        <v>0</v>
      </c>
      <c r="O130" s="23">
        <f t="shared" si="13"/>
        <v>0</v>
      </c>
      <c r="P130" s="50" t="str">
        <f t="shared" si="12"/>
        <v>-</v>
      </c>
      <c r="Q130" s="177">
        <v>0</v>
      </c>
      <c r="R130" s="149">
        <v>0</v>
      </c>
      <c r="S130" s="149">
        <v>0</v>
      </c>
      <c r="T130" s="149">
        <v>0</v>
      </c>
      <c r="U130" s="149">
        <v>0</v>
      </c>
      <c r="V130" s="149">
        <v>0</v>
      </c>
      <c r="W130" s="149">
        <v>0</v>
      </c>
      <c r="X130" s="149">
        <v>0</v>
      </c>
      <c r="Y130" s="149">
        <v>1</v>
      </c>
      <c r="Z130" s="13">
        <f t="shared" si="14"/>
        <v>1</v>
      </c>
      <c r="AA130" s="50" t="str">
        <f t="shared" si="11"/>
        <v>NI</v>
      </c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</row>
    <row r="131" spans="1:38" x14ac:dyDescent="0.3">
      <c r="A131" s="12">
        <v>126</v>
      </c>
      <c r="B131" s="3" t="s">
        <v>1492</v>
      </c>
      <c r="C131" s="12">
        <v>46</v>
      </c>
      <c r="D131" s="7"/>
      <c r="E131" s="119"/>
      <c r="F131" s="171">
        <v>0</v>
      </c>
      <c r="G131" s="287">
        <v>0</v>
      </c>
      <c r="H131" s="149">
        <v>0</v>
      </c>
      <c r="I131" s="149">
        <v>0</v>
      </c>
      <c r="J131" s="149">
        <v>0</v>
      </c>
      <c r="K131" s="149">
        <v>0</v>
      </c>
      <c r="L131" s="149">
        <v>0</v>
      </c>
      <c r="M131" s="149">
        <v>0</v>
      </c>
      <c r="N131" s="149">
        <v>0</v>
      </c>
      <c r="O131" s="23">
        <f t="shared" si="13"/>
        <v>0</v>
      </c>
      <c r="P131" s="50" t="str">
        <f t="shared" si="12"/>
        <v>-</v>
      </c>
      <c r="Q131" s="177">
        <v>0</v>
      </c>
      <c r="R131" s="149">
        <v>0</v>
      </c>
      <c r="S131" s="149">
        <v>0</v>
      </c>
      <c r="T131" s="149">
        <v>0</v>
      </c>
      <c r="U131" s="149">
        <v>0</v>
      </c>
      <c r="V131" s="149">
        <v>0</v>
      </c>
      <c r="W131" s="149">
        <v>0</v>
      </c>
      <c r="X131" s="149">
        <v>1</v>
      </c>
      <c r="Y131" s="149">
        <v>0</v>
      </c>
      <c r="Z131" s="13">
        <f t="shared" si="14"/>
        <v>1</v>
      </c>
      <c r="AA131" s="50" t="str">
        <f t="shared" si="11"/>
        <v>NI</v>
      </c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</row>
    <row r="132" spans="1:38" x14ac:dyDescent="0.3">
      <c r="A132" s="12">
        <v>127</v>
      </c>
      <c r="B132" s="3" t="s">
        <v>1500</v>
      </c>
      <c r="C132" s="12">
        <v>44</v>
      </c>
      <c r="D132" s="7"/>
      <c r="E132" s="119"/>
      <c r="F132" s="171">
        <v>0</v>
      </c>
      <c r="G132" s="287">
        <v>0</v>
      </c>
      <c r="H132" s="149">
        <v>0</v>
      </c>
      <c r="I132" s="149">
        <v>0</v>
      </c>
      <c r="J132" s="149">
        <v>0</v>
      </c>
      <c r="K132" s="149">
        <v>0</v>
      </c>
      <c r="L132" s="149">
        <v>0</v>
      </c>
      <c r="M132" s="149">
        <v>0</v>
      </c>
      <c r="N132" s="149">
        <v>0</v>
      </c>
      <c r="O132" s="23">
        <f t="shared" si="13"/>
        <v>0</v>
      </c>
      <c r="P132" s="50" t="str">
        <f t="shared" si="12"/>
        <v>-</v>
      </c>
      <c r="Q132" s="177">
        <v>0</v>
      </c>
      <c r="R132" s="149">
        <v>0</v>
      </c>
      <c r="S132" s="149">
        <v>0</v>
      </c>
      <c r="T132" s="149">
        <v>0</v>
      </c>
      <c r="U132" s="149">
        <v>0</v>
      </c>
      <c r="V132" s="149">
        <v>0</v>
      </c>
      <c r="W132" s="149">
        <v>0</v>
      </c>
      <c r="X132" s="149">
        <v>0</v>
      </c>
      <c r="Y132" s="149">
        <v>1</v>
      </c>
      <c r="Z132" s="13">
        <f t="shared" si="14"/>
        <v>1</v>
      </c>
      <c r="AA132" s="50" t="str">
        <f t="shared" si="11"/>
        <v>NI</v>
      </c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</row>
    <row r="133" spans="1:38" x14ac:dyDescent="0.3">
      <c r="A133" s="12">
        <v>128</v>
      </c>
      <c r="B133" s="3" t="s">
        <v>1476</v>
      </c>
      <c r="C133" s="12">
        <v>14</v>
      </c>
      <c r="D133" s="7"/>
      <c r="E133" s="119"/>
      <c r="F133" s="171">
        <v>0</v>
      </c>
      <c r="G133" s="287">
        <v>0</v>
      </c>
      <c r="H133" s="149">
        <v>0</v>
      </c>
      <c r="I133" s="149">
        <v>0</v>
      </c>
      <c r="J133" s="149">
        <v>0</v>
      </c>
      <c r="K133" s="149">
        <v>0</v>
      </c>
      <c r="L133" s="149">
        <v>0</v>
      </c>
      <c r="M133" s="149">
        <v>0</v>
      </c>
      <c r="N133" s="149">
        <v>0</v>
      </c>
      <c r="O133" s="23">
        <f t="shared" si="13"/>
        <v>0</v>
      </c>
      <c r="P133" s="50" t="str">
        <f t="shared" si="12"/>
        <v>-</v>
      </c>
      <c r="Q133" s="177">
        <v>0</v>
      </c>
      <c r="R133" s="149">
        <v>0</v>
      </c>
      <c r="S133" s="149">
        <v>0</v>
      </c>
      <c r="T133" s="149">
        <v>0</v>
      </c>
      <c r="U133" s="149">
        <v>0</v>
      </c>
      <c r="V133" s="149">
        <v>1</v>
      </c>
      <c r="W133" s="149">
        <v>0</v>
      </c>
      <c r="X133" s="149">
        <v>0</v>
      </c>
      <c r="Y133" s="149">
        <v>0</v>
      </c>
      <c r="Z133" s="13">
        <f t="shared" si="14"/>
        <v>1</v>
      </c>
      <c r="AA133" s="50" t="str">
        <f t="shared" si="11"/>
        <v>NI</v>
      </c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</row>
    <row r="134" spans="1:38" x14ac:dyDescent="0.3">
      <c r="A134" s="12">
        <v>129</v>
      </c>
      <c r="B134" s="3" t="s">
        <v>1496</v>
      </c>
      <c r="C134" s="12">
        <v>32</v>
      </c>
      <c r="D134" s="7"/>
      <c r="E134" s="119"/>
      <c r="F134" s="171">
        <v>0</v>
      </c>
      <c r="G134" s="287">
        <v>0</v>
      </c>
      <c r="H134" s="149">
        <v>0</v>
      </c>
      <c r="I134" s="149">
        <v>0</v>
      </c>
      <c r="J134" s="149">
        <v>0</v>
      </c>
      <c r="K134" s="149">
        <v>0</v>
      </c>
      <c r="L134" s="149">
        <v>0</v>
      </c>
      <c r="M134" s="149">
        <v>0</v>
      </c>
      <c r="N134" s="149">
        <v>0</v>
      </c>
      <c r="O134" s="23">
        <f t="shared" si="13"/>
        <v>0</v>
      </c>
      <c r="P134" s="50" t="str">
        <f t="shared" si="12"/>
        <v>-</v>
      </c>
      <c r="Q134" s="177">
        <v>0</v>
      </c>
      <c r="R134" s="149">
        <v>0</v>
      </c>
      <c r="S134" s="149">
        <v>0</v>
      </c>
      <c r="T134" s="149">
        <v>0</v>
      </c>
      <c r="U134" s="149">
        <v>0</v>
      </c>
      <c r="V134" s="149">
        <v>0</v>
      </c>
      <c r="W134" s="149">
        <v>1</v>
      </c>
      <c r="X134" s="149">
        <v>0</v>
      </c>
      <c r="Y134" s="149">
        <v>1</v>
      </c>
      <c r="Z134" s="13">
        <f t="shared" si="14"/>
        <v>2</v>
      </c>
      <c r="AA134" s="50" t="str">
        <f t="shared" si="11"/>
        <v>O</v>
      </c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</row>
    <row r="135" spans="1:38" x14ac:dyDescent="0.3">
      <c r="A135" s="12">
        <v>130</v>
      </c>
      <c r="B135" s="7" t="s">
        <v>1608</v>
      </c>
      <c r="C135" s="12"/>
      <c r="D135" s="7"/>
      <c r="E135" s="119"/>
      <c r="F135" s="171">
        <v>0</v>
      </c>
      <c r="G135" s="287">
        <v>0</v>
      </c>
      <c r="H135" s="149">
        <v>1</v>
      </c>
      <c r="I135" s="149">
        <v>0</v>
      </c>
      <c r="J135" s="149">
        <v>0</v>
      </c>
      <c r="K135" s="149">
        <v>1</v>
      </c>
      <c r="L135" s="149">
        <v>0</v>
      </c>
      <c r="M135" s="149">
        <v>0</v>
      </c>
      <c r="N135" s="149">
        <v>0</v>
      </c>
      <c r="O135" s="23">
        <f t="shared" ref="O135:O139" si="15">SUM(G135:N135)</f>
        <v>2</v>
      </c>
      <c r="P135" s="50" t="str">
        <f t="shared" si="12"/>
        <v>O</v>
      </c>
      <c r="Q135" s="177">
        <v>0</v>
      </c>
      <c r="R135" s="149">
        <v>0</v>
      </c>
      <c r="S135" s="149">
        <v>0</v>
      </c>
      <c r="T135" s="149">
        <v>0</v>
      </c>
      <c r="U135" s="149">
        <v>0</v>
      </c>
      <c r="V135" s="149">
        <v>0</v>
      </c>
      <c r="W135" s="149">
        <v>0</v>
      </c>
      <c r="X135" s="149">
        <v>0</v>
      </c>
      <c r="Y135" s="149">
        <v>0</v>
      </c>
      <c r="Z135" s="13">
        <f t="shared" ref="Z135" si="16">SUM(Q135:Y135)</f>
        <v>0</v>
      </c>
      <c r="AA135" s="50" t="str">
        <f t="shared" ref="AA135:AA138" si="17">IF(Z135&gt;=5,"C",IF(Z135=0,"-",IF(Z135=1,"NI",IF(Z135&gt;1,"O",IF(Z135&gt;5,"O")))))</f>
        <v>-</v>
      </c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</row>
    <row r="136" spans="1:38" x14ac:dyDescent="0.3">
      <c r="A136" s="12">
        <v>131</v>
      </c>
      <c r="B136" s="3" t="s">
        <v>1422</v>
      </c>
      <c r="C136" s="12">
        <v>48</v>
      </c>
      <c r="D136" s="7"/>
      <c r="E136" s="110">
        <v>15</v>
      </c>
      <c r="F136" s="171">
        <v>1</v>
      </c>
      <c r="G136" s="287">
        <v>1</v>
      </c>
      <c r="H136" s="149">
        <v>1</v>
      </c>
      <c r="I136" s="149">
        <v>1</v>
      </c>
      <c r="J136" s="149">
        <v>1</v>
      </c>
      <c r="K136" s="149">
        <v>1</v>
      </c>
      <c r="L136" s="149">
        <v>0</v>
      </c>
      <c r="M136" s="149">
        <v>1</v>
      </c>
      <c r="N136" s="149">
        <v>1</v>
      </c>
      <c r="O136" s="23">
        <f t="shared" si="15"/>
        <v>7</v>
      </c>
      <c r="P136" s="50" t="str">
        <f t="shared" ref="P136:P139" si="18">IF(O136&gt;=5,"C",IF(O136=0,"-",IF(O136=1,"NI",IF(O136&gt;1,"O",IF(O136&gt;5,"O")))))</f>
        <v>C</v>
      </c>
      <c r="Q136" s="177">
        <v>1</v>
      </c>
      <c r="R136" s="149">
        <v>0</v>
      </c>
      <c r="S136" s="149">
        <v>1</v>
      </c>
      <c r="T136" s="149">
        <v>1</v>
      </c>
      <c r="U136" s="149">
        <v>1</v>
      </c>
      <c r="V136" s="149">
        <v>0</v>
      </c>
      <c r="W136" s="149">
        <v>1</v>
      </c>
      <c r="X136" s="149">
        <v>1</v>
      </c>
      <c r="Y136" s="149">
        <v>1</v>
      </c>
      <c r="Z136" s="13">
        <f t="shared" ref="Z136:Z139" si="19">SUM(Q136:Y136)</f>
        <v>7</v>
      </c>
      <c r="AA136" s="50" t="str">
        <f t="shared" si="17"/>
        <v>C</v>
      </c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</row>
    <row r="137" spans="1:38" x14ac:dyDescent="0.3">
      <c r="A137" s="12">
        <v>132</v>
      </c>
      <c r="B137" s="3" t="s">
        <v>1435</v>
      </c>
      <c r="C137" s="122">
        <v>59</v>
      </c>
      <c r="D137" s="3"/>
      <c r="E137" s="119"/>
      <c r="F137" s="171">
        <v>0</v>
      </c>
      <c r="G137" s="287">
        <v>0</v>
      </c>
      <c r="H137" s="149">
        <v>0</v>
      </c>
      <c r="I137" s="149">
        <v>0</v>
      </c>
      <c r="J137" s="149">
        <v>0</v>
      </c>
      <c r="K137" s="149">
        <v>0</v>
      </c>
      <c r="L137" s="149">
        <v>0</v>
      </c>
      <c r="M137" s="149">
        <v>0</v>
      </c>
      <c r="N137" s="149">
        <v>0</v>
      </c>
      <c r="O137" s="23">
        <f t="shared" si="15"/>
        <v>0</v>
      </c>
      <c r="P137" s="50" t="str">
        <f t="shared" si="18"/>
        <v>-</v>
      </c>
      <c r="Q137" s="177">
        <v>1</v>
      </c>
      <c r="R137" s="149">
        <v>0</v>
      </c>
      <c r="S137" s="149">
        <v>1</v>
      </c>
      <c r="T137" s="149">
        <v>1</v>
      </c>
      <c r="U137" s="149">
        <v>0</v>
      </c>
      <c r="V137" s="149">
        <v>0</v>
      </c>
      <c r="W137" s="149">
        <v>0</v>
      </c>
      <c r="X137" s="149">
        <v>0</v>
      </c>
      <c r="Y137" s="149">
        <v>0</v>
      </c>
      <c r="Z137" s="13">
        <f t="shared" si="19"/>
        <v>3</v>
      </c>
      <c r="AA137" s="50" t="str">
        <f t="shared" si="17"/>
        <v>O</v>
      </c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</row>
    <row r="138" spans="1:38" x14ac:dyDescent="0.3">
      <c r="A138" s="12">
        <v>133</v>
      </c>
      <c r="B138" s="3" t="s">
        <v>1486</v>
      </c>
      <c r="C138" s="12">
        <v>66</v>
      </c>
      <c r="D138" s="7"/>
      <c r="E138" s="119"/>
      <c r="F138" s="171">
        <v>0</v>
      </c>
      <c r="G138" s="287">
        <v>0</v>
      </c>
      <c r="H138" s="149">
        <v>0</v>
      </c>
      <c r="I138" s="149">
        <v>0</v>
      </c>
      <c r="J138" s="149">
        <v>0</v>
      </c>
      <c r="K138" s="149">
        <v>0</v>
      </c>
      <c r="L138" s="149">
        <v>0</v>
      </c>
      <c r="M138" s="149">
        <v>0</v>
      </c>
      <c r="N138" s="149">
        <v>0</v>
      </c>
      <c r="O138" s="23">
        <f t="shared" si="15"/>
        <v>0</v>
      </c>
      <c r="P138" s="50" t="str">
        <f t="shared" si="18"/>
        <v>-</v>
      </c>
      <c r="Q138" s="177">
        <v>0</v>
      </c>
      <c r="R138" s="149">
        <v>0</v>
      </c>
      <c r="S138" s="149">
        <v>0</v>
      </c>
      <c r="T138" s="149">
        <v>0</v>
      </c>
      <c r="U138" s="149">
        <v>0</v>
      </c>
      <c r="V138" s="149">
        <v>0</v>
      </c>
      <c r="W138" s="149">
        <v>0</v>
      </c>
      <c r="X138" s="149">
        <v>1</v>
      </c>
      <c r="Y138" s="149">
        <v>1</v>
      </c>
      <c r="Z138" s="13">
        <f t="shared" si="19"/>
        <v>2</v>
      </c>
      <c r="AA138" s="50" t="str">
        <f t="shared" si="17"/>
        <v>O</v>
      </c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</row>
    <row r="139" spans="1:38" x14ac:dyDescent="0.3">
      <c r="A139" s="12">
        <v>134</v>
      </c>
      <c r="B139" s="3" t="s">
        <v>1586</v>
      </c>
      <c r="C139" s="12">
        <v>49</v>
      </c>
      <c r="D139" s="7"/>
      <c r="E139" s="119"/>
      <c r="F139" s="171">
        <v>0</v>
      </c>
      <c r="G139" s="287">
        <v>1</v>
      </c>
      <c r="H139" s="149">
        <v>1</v>
      </c>
      <c r="I139" s="149">
        <v>1</v>
      </c>
      <c r="J139" s="149">
        <v>0</v>
      </c>
      <c r="K139" s="149">
        <v>1</v>
      </c>
      <c r="L139" s="149">
        <v>0</v>
      </c>
      <c r="M139" s="149">
        <v>1</v>
      </c>
      <c r="N139" s="149">
        <v>1</v>
      </c>
      <c r="O139" s="23">
        <f t="shared" si="15"/>
        <v>6</v>
      </c>
      <c r="P139" s="50" t="str">
        <f t="shared" si="18"/>
        <v>C</v>
      </c>
      <c r="Q139" s="177">
        <v>1</v>
      </c>
      <c r="R139" s="149">
        <v>0</v>
      </c>
      <c r="S139" s="149">
        <v>0</v>
      </c>
      <c r="T139" s="149">
        <v>0</v>
      </c>
      <c r="U139" s="149">
        <v>1</v>
      </c>
      <c r="V139" s="149">
        <v>0</v>
      </c>
      <c r="W139" s="149">
        <v>0</v>
      </c>
      <c r="X139" s="149">
        <v>0</v>
      </c>
      <c r="Y139" s="149">
        <v>0</v>
      </c>
      <c r="Z139" s="13">
        <f t="shared" si="19"/>
        <v>2</v>
      </c>
      <c r="AA139" s="50" t="str">
        <f t="shared" ref="AA139" si="20">IF(Z139&gt;=5,"C",IF(Z139=0,"-",IF(Z139=1,"NI",IF(Z139&gt;1,"O",IF(Z139&gt;5,"O")))))</f>
        <v>O</v>
      </c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</row>
    <row r="140" spans="1:38" ht="30" customHeight="1" x14ac:dyDescent="0.3">
      <c r="E140" s="1"/>
    </row>
    <row r="141" spans="1:38" ht="15" thickBot="1" x14ac:dyDescent="0.35"/>
    <row r="142" spans="1:38" x14ac:dyDescent="0.3">
      <c r="B142" s="68" t="s">
        <v>10</v>
      </c>
      <c r="C142" s="33">
        <v>1</v>
      </c>
    </row>
    <row r="143" spans="1:38" ht="15" thickBot="1" x14ac:dyDescent="0.35">
      <c r="B143" s="56" t="s">
        <v>28</v>
      </c>
      <c r="C143" s="31">
        <v>0</v>
      </c>
    </row>
    <row r="144" spans="1:38" x14ac:dyDescent="0.3">
      <c r="B144" s="65" t="s">
        <v>15</v>
      </c>
      <c r="C144" s="67" t="s">
        <v>19</v>
      </c>
      <c r="D144" s="66" t="s">
        <v>16</v>
      </c>
    </row>
    <row r="145" spans="2:5" x14ac:dyDescent="0.3">
      <c r="B145" s="25" t="s">
        <v>4</v>
      </c>
      <c r="C145" s="30" t="s">
        <v>7</v>
      </c>
      <c r="D145" s="7" t="s">
        <v>17</v>
      </c>
    </row>
    <row r="146" spans="2:5" x14ac:dyDescent="0.3">
      <c r="B146" s="25" t="s">
        <v>5</v>
      </c>
      <c r="C146" s="30" t="s">
        <v>8</v>
      </c>
      <c r="D146" s="7" t="s">
        <v>3</v>
      </c>
    </row>
    <row r="147" spans="2:5" ht="15" thickBot="1" x14ac:dyDescent="0.35">
      <c r="B147" s="26" t="s">
        <v>6</v>
      </c>
      <c r="C147" s="31" t="s">
        <v>20</v>
      </c>
      <c r="D147" s="32" t="s">
        <v>18</v>
      </c>
    </row>
    <row r="148" spans="2:5" ht="15" thickBot="1" x14ac:dyDescent="0.35">
      <c r="B148" s="16"/>
      <c r="C148" s="16"/>
      <c r="D148" s="16"/>
      <c r="E148" s="15"/>
    </row>
    <row r="149" spans="2:5" ht="16.2" thickBot="1" x14ac:dyDescent="0.35">
      <c r="B149" s="153" t="s">
        <v>943</v>
      </c>
      <c r="C149" s="154"/>
      <c r="D149" s="154"/>
      <c r="E149" s="155"/>
    </row>
    <row r="150" spans="2:5" x14ac:dyDescent="0.3">
      <c r="B150" s="64" t="s">
        <v>15</v>
      </c>
      <c r="C150" s="9" t="s">
        <v>19</v>
      </c>
      <c r="D150" s="20" t="s">
        <v>22</v>
      </c>
      <c r="E150" s="74" t="s">
        <v>16</v>
      </c>
    </row>
    <row r="151" spans="2:5" x14ac:dyDescent="0.3">
      <c r="B151" s="25" t="s">
        <v>4</v>
      </c>
      <c r="C151" s="11" t="s">
        <v>7</v>
      </c>
      <c r="D151" s="43">
        <f>COUNTIF(P7:P139,"C")</f>
        <v>12</v>
      </c>
      <c r="E151" s="27" t="s">
        <v>17</v>
      </c>
    </row>
    <row r="152" spans="2:5" x14ac:dyDescent="0.3">
      <c r="B152" s="25" t="s">
        <v>5</v>
      </c>
      <c r="C152" s="11" t="s">
        <v>8</v>
      </c>
      <c r="D152" s="43">
        <f>COUNTIF(P7:P139,"O")</f>
        <v>32</v>
      </c>
      <c r="E152" s="27" t="s">
        <v>3</v>
      </c>
    </row>
    <row r="153" spans="2:5" ht="15" thickBot="1" x14ac:dyDescent="0.35">
      <c r="B153" s="75" t="s">
        <v>6</v>
      </c>
      <c r="C153" s="8" t="s">
        <v>20</v>
      </c>
      <c r="D153" s="44">
        <f>COUNTIF(P7:P139,"NI")</f>
        <v>32</v>
      </c>
      <c r="E153" s="73" t="s">
        <v>18</v>
      </c>
    </row>
    <row r="154" spans="2:5" ht="15" thickBot="1" x14ac:dyDescent="0.35">
      <c r="B154" s="69" t="s">
        <v>22</v>
      </c>
      <c r="C154" s="71"/>
      <c r="D154" s="70">
        <f>SUM(D151:D153)</f>
        <v>76</v>
      </c>
      <c r="E154" s="71"/>
    </row>
    <row r="156" spans="2:5" x14ac:dyDescent="0.3">
      <c r="B156" s="156" t="s">
        <v>944</v>
      </c>
      <c r="C156" s="157" t="s">
        <v>19</v>
      </c>
      <c r="D156" s="158" t="s">
        <v>22</v>
      </c>
      <c r="E156" s="157" t="s">
        <v>16</v>
      </c>
    </row>
    <row r="157" spans="2:5" x14ac:dyDescent="0.3">
      <c r="B157" s="25" t="s">
        <v>4</v>
      </c>
      <c r="C157" s="11" t="s">
        <v>7</v>
      </c>
      <c r="D157" s="43">
        <f>COUNTIF(AA7:AA139,"C")</f>
        <v>12</v>
      </c>
      <c r="E157" s="27" t="s">
        <v>17</v>
      </c>
    </row>
    <row r="158" spans="2:5" x14ac:dyDescent="0.3">
      <c r="B158" s="25" t="s">
        <v>5</v>
      </c>
      <c r="C158" s="11" t="s">
        <v>8</v>
      </c>
      <c r="D158" s="43">
        <f>COUNTIF(AA7:AA139,"O")</f>
        <v>32</v>
      </c>
      <c r="E158" s="27" t="s">
        <v>3</v>
      </c>
    </row>
    <row r="159" spans="2:5" ht="15" thickBot="1" x14ac:dyDescent="0.35">
      <c r="B159" s="75" t="s">
        <v>6</v>
      </c>
      <c r="C159" s="8" t="s">
        <v>20</v>
      </c>
      <c r="D159" s="44">
        <f>COUNTIF(AA7:AA139,"NI")</f>
        <v>49</v>
      </c>
      <c r="E159" s="73" t="s">
        <v>18</v>
      </c>
    </row>
    <row r="160" spans="2:5" ht="15" thickBot="1" x14ac:dyDescent="0.35">
      <c r="B160" s="69" t="s">
        <v>22</v>
      </c>
      <c r="C160" s="71"/>
      <c r="D160" s="70">
        <f>SUM(D157:D159)</f>
        <v>93</v>
      </c>
      <c r="E160" s="71"/>
    </row>
    <row r="173" spans="5:25" customFormat="1" x14ac:dyDescent="0.3">
      <c r="E173" s="1"/>
      <c r="F173" s="130"/>
      <c r="G173" s="130"/>
      <c r="H173" s="130"/>
      <c r="I173" s="130"/>
      <c r="J173" s="130"/>
      <c r="K173" s="130"/>
      <c r="L173" s="130"/>
      <c r="M173" s="130"/>
      <c r="N173" s="130"/>
      <c r="Q173" s="130"/>
      <c r="R173" s="130"/>
      <c r="S173" s="130"/>
      <c r="T173" s="130"/>
      <c r="U173" s="130"/>
      <c r="V173" s="130"/>
      <c r="W173" s="130"/>
      <c r="X173" s="130"/>
      <c r="Y173" s="130"/>
    </row>
    <row r="174" spans="5:25" customFormat="1" x14ac:dyDescent="0.3">
      <c r="E174" s="1"/>
      <c r="F174" s="130"/>
      <c r="G174" s="130"/>
      <c r="H174" s="130"/>
      <c r="I174" s="130"/>
      <c r="J174" s="130"/>
      <c r="K174" s="130"/>
      <c r="L174" s="130"/>
      <c r="M174" s="130"/>
      <c r="N174" s="130"/>
      <c r="Q174" s="130"/>
      <c r="R174" s="130"/>
      <c r="S174" s="130"/>
      <c r="T174" s="130"/>
      <c r="U174" s="130"/>
      <c r="V174" s="130"/>
      <c r="W174" s="130"/>
      <c r="X174" s="130"/>
      <c r="Y174" s="130"/>
    </row>
    <row r="175" spans="5:25" customFormat="1" x14ac:dyDescent="0.3">
      <c r="E175" s="1"/>
      <c r="F175" s="130"/>
      <c r="G175" s="130"/>
      <c r="H175" s="130"/>
      <c r="I175" s="130"/>
      <c r="J175" s="130"/>
      <c r="K175" s="130"/>
      <c r="L175" s="130"/>
      <c r="M175" s="130"/>
      <c r="N175" s="130"/>
      <c r="Q175" s="130"/>
      <c r="R175" s="130"/>
      <c r="S175" s="130"/>
      <c r="T175" s="130"/>
      <c r="U175" s="130"/>
      <c r="V175" s="130"/>
      <c r="W175" s="130"/>
      <c r="X175" s="130"/>
      <c r="Y175" s="130"/>
    </row>
    <row r="176" spans="5:25" customFormat="1" x14ac:dyDescent="0.3">
      <c r="E176" s="1"/>
      <c r="F176" s="130"/>
      <c r="G176" s="130"/>
      <c r="H176" s="130"/>
      <c r="I176" s="130"/>
      <c r="J176" s="130"/>
      <c r="K176" s="130"/>
      <c r="L176" s="130"/>
      <c r="M176" s="130"/>
      <c r="N176" s="130"/>
      <c r="Q176" s="130"/>
      <c r="R176" s="130"/>
      <c r="S176" s="130"/>
      <c r="T176" s="130"/>
      <c r="U176" s="130"/>
      <c r="V176" s="130"/>
      <c r="W176" s="130"/>
      <c r="X176" s="130"/>
      <c r="Y176" s="130"/>
    </row>
    <row r="177" spans="5:25" customFormat="1" x14ac:dyDescent="0.3">
      <c r="E177" s="1"/>
      <c r="F177" s="130"/>
      <c r="G177" s="130"/>
      <c r="H177" s="130"/>
      <c r="I177" s="130"/>
      <c r="J177" s="130"/>
      <c r="K177" s="130"/>
      <c r="L177" s="130"/>
      <c r="M177" s="130"/>
      <c r="N177" s="130"/>
      <c r="Q177" s="130"/>
      <c r="R177" s="130"/>
      <c r="S177" s="130"/>
      <c r="T177" s="130"/>
      <c r="U177" s="130"/>
      <c r="V177" s="130"/>
      <c r="W177" s="130"/>
      <c r="X177" s="130"/>
      <c r="Y177" s="130"/>
    </row>
  </sheetData>
  <sortState ref="B7:B139">
    <sortCondition ref="B139"/>
  </sortState>
  <mergeCells count="8">
    <mergeCell ref="F5:N5"/>
    <mergeCell ref="Q5:Y5"/>
    <mergeCell ref="AB5:AJ5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740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740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31"/>
  <sheetViews>
    <sheetView zoomScale="85" zoomScaleNormal="85" workbookViewId="0">
      <selection activeCell="E8" sqref="E8:E9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6.109375" customWidth="1"/>
    <col min="4" max="4" width="11.6640625" customWidth="1"/>
    <col min="5" max="5" width="11.44140625" customWidth="1"/>
    <col min="6" max="6" width="6.5546875" customWidth="1"/>
    <col min="7" max="15" width="6.5546875" style="130" customWidth="1"/>
    <col min="16" max="16" width="11" customWidth="1"/>
    <col min="17" max="17" width="11" style="1" customWidth="1"/>
    <col min="18" max="18" width="7.33203125" style="130" customWidth="1"/>
    <col min="19" max="19" width="7.6640625" style="130" customWidth="1"/>
    <col min="20" max="20" width="6.6640625" style="130" customWidth="1"/>
    <col min="21" max="21" width="6.109375" style="130" customWidth="1"/>
    <col min="22" max="22" width="6.6640625" style="130" customWidth="1"/>
    <col min="23" max="23" width="7.5546875" style="130" customWidth="1"/>
    <col min="24" max="24" width="7" style="130" customWidth="1"/>
    <col min="27" max="34" width="7.33203125" style="130" customWidth="1"/>
  </cols>
  <sheetData>
    <row r="1" spans="1:36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77"/>
    </row>
    <row r="2" spans="1:36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"/>
    </row>
    <row r="3" spans="1:36" ht="16.5" thickBot="1" x14ac:dyDescent="0.3">
      <c r="A3" s="77"/>
      <c r="E3" s="77"/>
      <c r="F3" s="77"/>
      <c r="G3" s="139"/>
      <c r="H3" s="139"/>
      <c r="I3" s="139"/>
      <c r="J3" s="139"/>
      <c r="K3" s="139"/>
      <c r="L3" s="160"/>
      <c r="M3" s="162"/>
      <c r="N3" s="162"/>
      <c r="O3" s="139"/>
      <c r="P3" s="77"/>
    </row>
    <row r="4" spans="1:36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60"/>
      <c r="R4" s="463" t="s">
        <v>26</v>
      </c>
      <c r="S4" s="461"/>
      <c r="T4" s="461"/>
      <c r="U4" s="461"/>
      <c r="V4" s="461"/>
      <c r="W4" s="461"/>
      <c r="X4" s="461"/>
      <c r="Y4" s="461"/>
      <c r="Z4" s="462"/>
      <c r="AA4" s="452" t="s">
        <v>27</v>
      </c>
      <c r="AB4" s="453"/>
      <c r="AC4" s="453"/>
      <c r="AD4" s="453"/>
      <c r="AE4" s="453"/>
      <c r="AF4" s="453"/>
      <c r="AG4" s="453"/>
      <c r="AH4" s="453"/>
      <c r="AI4" s="453"/>
      <c r="AJ4" s="454"/>
    </row>
    <row r="5" spans="1:36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456"/>
      <c r="P5" s="78"/>
      <c r="Q5" s="47"/>
      <c r="R5" s="455" t="s">
        <v>25</v>
      </c>
      <c r="S5" s="456"/>
      <c r="T5" s="456"/>
      <c r="U5" s="456"/>
      <c r="V5" s="456"/>
      <c r="W5" s="456"/>
      <c r="X5" s="456"/>
      <c r="Y5" s="78"/>
      <c r="Z5" s="47"/>
      <c r="AA5" s="455" t="s">
        <v>25</v>
      </c>
      <c r="AB5" s="456"/>
      <c r="AC5" s="456"/>
      <c r="AD5" s="456"/>
      <c r="AE5" s="456"/>
      <c r="AF5" s="456"/>
      <c r="AG5" s="456"/>
      <c r="AH5" s="456"/>
      <c r="AI5" s="78"/>
      <c r="AJ5" s="48"/>
    </row>
    <row r="6" spans="1:36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2</v>
      </c>
      <c r="G6" s="143">
        <v>5</v>
      </c>
      <c r="H6" s="144" t="s">
        <v>201</v>
      </c>
      <c r="I6" s="144" t="s">
        <v>203</v>
      </c>
      <c r="J6" s="144" t="s">
        <v>204</v>
      </c>
      <c r="K6" s="144" t="s">
        <v>208</v>
      </c>
      <c r="L6" s="144" t="s">
        <v>209</v>
      </c>
      <c r="M6" s="145">
        <v>26</v>
      </c>
      <c r="N6" s="148">
        <v>30</v>
      </c>
      <c r="O6" s="148">
        <v>31</v>
      </c>
      <c r="P6" s="41" t="s">
        <v>13</v>
      </c>
      <c r="Q6" s="42" t="s">
        <v>14</v>
      </c>
      <c r="R6" s="176">
        <v>3</v>
      </c>
      <c r="S6" s="143">
        <v>7</v>
      </c>
      <c r="T6" s="144" t="s">
        <v>202</v>
      </c>
      <c r="U6" s="144" t="s">
        <v>80</v>
      </c>
      <c r="V6" s="144" t="s">
        <v>957</v>
      </c>
      <c r="W6" s="144" t="s">
        <v>81</v>
      </c>
      <c r="X6" s="144" t="s">
        <v>958</v>
      </c>
      <c r="Y6" s="41" t="s">
        <v>13</v>
      </c>
      <c r="Z6" s="42" t="s">
        <v>14</v>
      </c>
      <c r="AA6" s="176">
        <v>4</v>
      </c>
      <c r="AB6" s="143">
        <v>7</v>
      </c>
      <c r="AC6" s="144" t="s">
        <v>73</v>
      </c>
      <c r="AD6" s="144" t="s">
        <v>236</v>
      </c>
      <c r="AE6" s="144" t="s">
        <v>207</v>
      </c>
      <c r="AF6" s="144" t="s">
        <v>957</v>
      </c>
      <c r="AG6" s="144" t="s">
        <v>82</v>
      </c>
      <c r="AH6" s="145">
        <v>28</v>
      </c>
      <c r="AI6" s="41" t="s">
        <v>13</v>
      </c>
      <c r="AJ6" s="42" t="s">
        <v>14</v>
      </c>
    </row>
    <row r="7" spans="1:36" ht="14.4" customHeight="1" x14ac:dyDescent="0.25">
      <c r="A7" s="51">
        <v>1</v>
      </c>
      <c r="B7" s="93" t="s">
        <v>1931</v>
      </c>
      <c r="C7" s="45">
        <v>36</v>
      </c>
      <c r="D7" s="45"/>
      <c r="E7" s="28"/>
      <c r="F7" s="49">
        <v>0</v>
      </c>
      <c r="G7" s="149">
        <v>1</v>
      </c>
      <c r="H7" s="149">
        <v>1</v>
      </c>
      <c r="I7" s="149">
        <v>1</v>
      </c>
      <c r="J7" s="149">
        <v>1</v>
      </c>
      <c r="K7" s="149">
        <v>1</v>
      </c>
      <c r="L7" s="149">
        <v>1</v>
      </c>
      <c r="M7" s="149">
        <v>1</v>
      </c>
      <c r="N7" s="149">
        <v>1</v>
      </c>
      <c r="O7" s="149">
        <v>1</v>
      </c>
      <c r="P7" s="35">
        <f t="shared" ref="P7:P38" si="0">SUM(F7:O7)</f>
        <v>9</v>
      </c>
      <c r="Q7" s="50" t="str">
        <f t="shared" ref="Q7:Q38" si="1">IF(P7&gt;=5,"C",IF(P7=0,"-",IF(P7=1,"NI",IF(P7&gt;1,"O",IF(P7&gt;5,"O")))))</f>
        <v>C</v>
      </c>
      <c r="R7" s="177">
        <v>1</v>
      </c>
      <c r="S7" s="149">
        <v>1</v>
      </c>
      <c r="T7" s="149">
        <v>1</v>
      </c>
      <c r="U7" s="149">
        <v>1</v>
      </c>
      <c r="V7" s="149">
        <v>0</v>
      </c>
      <c r="W7" s="149">
        <v>1</v>
      </c>
      <c r="X7" s="149">
        <v>1</v>
      </c>
      <c r="Y7" s="35">
        <f t="shared" ref="Y7:Y38" si="2">SUM(R7:X7)</f>
        <v>6</v>
      </c>
      <c r="Z7" s="50" t="str">
        <f t="shared" ref="Z7:Z38" si="3">IF(Y7&gt;=5,"C",IF(Y7=0,"-",IF(Y7=1,"NI",IF(Y7&gt;1,"O",IF(Y7&gt;5,"O")))))</f>
        <v>C</v>
      </c>
      <c r="AA7" s="177">
        <v>1</v>
      </c>
      <c r="AB7" s="149">
        <v>1</v>
      </c>
      <c r="AC7" s="149">
        <v>0</v>
      </c>
      <c r="AD7" s="149">
        <v>1</v>
      </c>
      <c r="AE7" s="149">
        <v>0</v>
      </c>
      <c r="AF7" s="149">
        <v>1</v>
      </c>
      <c r="AG7" s="149">
        <v>1</v>
      </c>
      <c r="AH7" s="149">
        <v>1</v>
      </c>
      <c r="AI7" s="35">
        <f t="shared" ref="AI7:AI38" si="4">SUM(AA7:AH7)</f>
        <v>6</v>
      </c>
      <c r="AJ7" s="50" t="str">
        <f t="shared" ref="AJ7:AJ38" si="5">IF(AI7&gt;=5,"C",IF(AI7=0,"-",IF(AI7=1,"NI",IF(AI7&gt;1,"O",IF(AI7&gt;5,"O")))))</f>
        <v>C</v>
      </c>
    </row>
    <row r="8" spans="1:36" ht="15" x14ac:dyDescent="0.25">
      <c r="A8" s="51">
        <v>2</v>
      </c>
      <c r="B8" s="93" t="s">
        <v>1910</v>
      </c>
      <c r="C8" s="3">
        <v>58</v>
      </c>
      <c r="D8" s="3"/>
      <c r="E8" s="28"/>
      <c r="F8" s="49">
        <v>1</v>
      </c>
      <c r="G8" s="149">
        <v>1</v>
      </c>
      <c r="H8" s="149">
        <v>1</v>
      </c>
      <c r="I8" s="149">
        <v>0</v>
      </c>
      <c r="J8" s="149">
        <v>1</v>
      </c>
      <c r="K8" s="149">
        <v>1</v>
      </c>
      <c r="L8" s="149">
        <v>1</v>
      </c>
      <c r="M8" s="149">
        <v>1</v>
      </c>
      <c r="N8" s="149">
        <v>1</v>
      </c>
      <c r="O8" s="149">
        <v>1</v>
      </c>
      <c r="P8" s="35">
        <f t="shared" si="0"/>
        <v>9</v>
      </c>
      <c r="Q8" s="50" t="str">
        <f t="shared" si="1"/>
        <v>C</v>
      </c>
      <c r="R8" s="177">
        <v>1</v>
      </c>
      <c r="S8" s="149">
        <v>1</v>
      </c>
      <c r="T8" s="149">
        <v>0</v>
      </c>
      <c r="U8" s="149">
        <v>0</v>
      </c>
      <c r="V8" s="149">
        <v>1</v>
      </c>
      <c r="W8" s="149">
        <v>1</v>
      </c>
      <c r="X8" s="149">
        <v>0</v>
      </c>
      <c r="Y8" s="35">
        <f t="shared" si="2"/>
        <v>4</v>
      </c>
      <c r="Z8" s="50" t="str">
        <f t="shared" si="3"/>
        <v>O</v>
      </c>
      <c r="AA8" s="177">
        <v>1</v>
      </c>
      <c r="AB8" s="149">
        <v>0</v>
      </c>
      <c r="AC8" s="149">
        <v>1</v>
      </c>
      <c r="AD8" s="149">
        <v>1</v>
      </c>
      <c r="AE8" s="149">
        <v>0</v>
      </c>
      <c r="AF8" s="149">
        <v>1</v>
      </c>
      <c r="AG8" s="149">
        <v>1</v>
      </c>
      <c r="AH8" s="149">
        <v>1</v>
      </c>
      <c r="AI8" s="35">
        <f t="shared" si="4"/>
        <v>6</v>
      </c>
      <c r="AJ8" s="50" t="str">
        <f t="shared" si="5"/>
        <v>C</v>
      </c>
    </row>
    <row r="9" spans="1:36" ht="15" x14ac:dyDescent="0.25">
      <c r="A9" s="51">
        <v>3</v>
      </c>
      <c r="B9" s="93" t="s">
        <v>1928</v>
      </c>
      <c r="C9" s="3">
        <v>65</v>
      </c>
      <c r="D9" s="3"/>
      <c r="E9" s="28"/>
      <c r="F9" s="49">
        <v>0</v>
      </c>
      <c r="G9" s="149">
        <v>1</v>
      </c>
      <c r="H9" s="149">
        <v>1</v>
      </c>
      <c r="I9" s="149">
        <v>1</v>
      </c>
      <c r="J9" s="149">
        <v>1</v>
      </c>
      <c r="K9" s="149">
        <v>1</v>
      </c>
      <c r="L9" s="149">
        <v>1</v>
      </c>
      <c r="M9" s="149">
        <v>1</v>
      </c>
      <c r="N9" s="149">
        <v>1</v>
      </c>
      <c r="O9" s="149">
        <v>1</v>
      </c>
      <c r="P9" s="35">
        <f t="shared" si="0"/>
        <v>9</v>
      </c>
      <c r="Q9" s="50" t="str">
        <f t="shared" si="1"/>
        <v>C</v>
      </c>
      <c r="R9" s="177">
        <v>1</v>
      </c>
      <c r="S9" s="149">
        <v>0</v>
      </c>
      <c r="T9" s="149">
        <v>1</v>
      </c>
      <c r="U9" s="149">
        <v>1</v>
      </c>
      <c r="V9" s="149">
        <v>0</v>
      </c>
      <c r="W9" s="149">
        <v>1</v>
      </c>
      <c r="X9" s="149">
        <v>1</v>
      </c>
      <c r="Y9" s="35">
        <f t="shared" si="2"/>
        <v>5</v>
      </c>
      <c r="Z9" s="50" t="str">
        <f t="shared" si="3"/>
        <v>C</v>
      </c>
      <c r="AA9" s="177">
        <v>0</v>
      </c>
      <c r="AB9" s="149">
        <v>1</v>
      </c>
      <c r="AC9" s="149">
        <v>0</v>
      </c>
      <c r="AD9" s="149">
        <v>1</v>
      </c>
      <c r="AE9" s="149">
        <v>1</v>
      </c>
      <c r="AF9" s="149">
        <v>0</v>
      </c>
      <c r="AG9" s="149">
        <v>0</v>
      </c>
      <c r="AH9" s="149">
        <v>1</v>
      </c>
      <c r="AI9" s="35">
        <f t="shared" si="4"/>
        <v>4</v>
      </c>
      <c r="AJ9" s="50" t="str">
        <f t="shared" si="5"/>
        <v>O</v>
      </c>
    </row>
    <row r="10" spans="1:36" ht="15" x14ac:dyDescent="0.25">
      <c r="A10" s="51">
        <v>4</v>
      </c>
      <c r="B10" s="93" t="s">
        <v>1939</v>
      </c>
      <c r="C10" s="3">
        <v>52</v>
      </c>
      <c r="D10" s="3"/>
      <c r="E10" s="28"/>
      <c r="F10" s="49">
        <v>0</v>
      </c>
      <c r="G10" s="149">
        <v>0</v>
      </c>
      <c r="H10" s="149">
        <v>0</v>
      </c>
      <c r="I10" s="149">
        <v>1</v>
      </c>
      <c r="J10" s="149">
        <v>1</v>
      </c>
      <c r="K10" s="149">
        <v>1</v>
      </c>
      <c r="L10" s="149">
        <v>1</v>
      </c>
      <c r="M10" s="149">
        <v>1</v>
      </c>
      <c r="N10" s="149">
        <v>1</v>
      </c>
      <c r="O10" s="149">
        <v>1</v>
      </c>
      <c r="P10" s="35">
        <f t="shared" si="0"/>
        <v>7</v>
      </c>
      <c r="Q10" s="50" t="str">
        <f t="shared" si="1"/>
        <v>C</v>
      </c>
      <c r="R10" s="177">
        <v>1</v>
      </c>
      <c r="S10" s="149">
        <v>1</v>
      </c>
      <c r="T10" s="149">
        <v>1</v>
      </c>
      <c r="U10" s="149">
        <v>1</v>
      </c>
      <c r="V10" s="149">
        <v>1</v>
      </c>
      <c r="W10" s="149">
        <v>1</v>
      </c>
      <c r="X10" s="149">
        <v>1</v>
      </c>
      <c r="Y10" s="35">
        <f t="shared" si="2"/>
        <v>7</v>
      </c>
      <c r="Z10" s="50" t="str">
        <f t="shared" si="3"/>
        <v>C</v>
      </c>
      <c r="AA10" s="177">
        <v>1</v>
      </c>
      <c r="AB10" s="149">
        <v>0</v>
      </c>
      <c r="AC10" s="149">
        <v>1</v>
      </c>
      <c r="AD10" s="149">
        <v>0</v>
      </c>
      <c r="AE10" s="149">
        <v>0</v>
      </c>
      <c r="AF10" s="149">
        <v>1</v>
      </c>
      <c r="AG10" s="149">
        <v>1</v>
      </c>
      <c r="AH10" s="149">
        <v>1</v>
      </c>
      <c r="AI10" s="35">
        <f t="shared" si="4"/>
        <v>5</v>
      </c>
      <c r="AJ10" s="50" t="str">
        <f t="shared" si="5"/>
        <v>C</v>
      </c>
    </row>
    <row r="11" spans="1:36" x14ac:dyDescent="0.3">
      <c r="A11" s="51">
        <v>5</v>
      </c>
      <c r="B11" s="93" t="s">
        <v>1929</v>
      </c>
      <c r="C11" s="3">
        <v>52</v>
      </c>
      <c r="D11" s="3"/>
      <c r="E11" s="28"/>
      <c r="F11" s="49">
        <v>0</v>
      </c>
      <c r="G11" s="149">
        <v>1</v>
      </c>
      <c r="H11" s="149">
        <v>1</v>
      </c>
      <c r="I11" s="149">
        <v>1</v>
      </c>
      <c r="J11" s="149">
        <v>1</v>
      </c>
      <c r="K11" s="149">
        <v>1</v>
      </c>
      <c r="L11" s="149">
        <v>1</v>
      </c>
      <c r="M11" s="149">
        <v>1</v>
      </c>
      <c r="N11" s="149">
        <v>1</v>
      </c>
      <c r="O11" s="149">
        <v>1</v>
      </c>
      <c r="P11" s="35">
        <f t="shared" si="0"/>
        <v>9</v>
      </c>
      <c r="Q11" s="50" t="str">
        <f t="shared" si="1"/>
        <v>C</v>
      </c>
      <c r="R11" s="177">
        <v>1</v>
      </c>
      <c r="S11" s="149">
        <v>1</v>
      </c>
      <c r="T11" s="149">
        <v>1</v>
      </c>
      <c r="U11" s="149">
        <v>1</v>
      </c>
      <c r="V11" s="149">
        <v>0</v>
      </c>
      <c r="W11" s="149">
        <v>1</v>
      </c>
      <c r="X11" s="149">
        <v>1</v>
      </c>
      <c r="Y11" s="35">
        <f t="shared" si="2"/>
        <v>6</v>
      </c>
      <c r="Z11" s="50" t="str">
        <f t="shared" si="3"/>
        <v>C</v>
      </c>
      <c r="AA11" s="177">
        <v>1</v>
      </c>
      <c r="AB11" s="149">
        <v>1</v>
      </c>
      <c r="AC11" s="149">
        <v>0</v>
      </c>
      <c r="AD11" s="149">
        <v>1</v>
      </c>
      <c r="AE11" s="149">
        <v>1</v>
      </c>
      <c r="AF11" s="149">
        <v>0</v>
      </c>
      <c r="AG11" s="149">
        <v>0</v>
      </c>
      <c r="AH11" s="149">
        <v>0</v>
      </c>
      <c r="AI11" s="35">
        <f t="shared" si="4"/>
        <v>4</v>
      </c>
      <c r="AJ11" s="50" t="str">
        <f t="shared" si="5"/>
        <v>O</v>
      </c>
    </row>
    <row r="12" spans="1:36" ht="16.95" customHeight="1" x14ac:dyDescent="0.3">
      <c r="A12" s="51">
        <v>6</v>
      </c>
      <c r="B12" s="93" t="s">
        <v>2038</v>
      </c>
      <c r="C12" s="3">
        <v>65</v>
      </c>
      <c r="D12" s="3"/>
      <c r="E12" s="28"/>
      <c r="F12" s="49">
        <v>0</v>
      </c>
      <c r="G12" s="149">
        <v>0</v>
      </c>
      <c r="H12" s="149">
        <v>0</v>
      </c>
      <c r="I12" s="149">
        <v>0</v>
      </c>
      <c r="J12" s="149">
        <v>0</v>
      </c>
      <c r="K12" s="149">
        <v>0</v>
      </c>
      <c r="L12" s="149">
        <v>0</v>
      </c>
      <c r="M12" s="149">
        <v>0</v>
      </c>
      <c r="N12" s="149">
        <v>0</v>
      </c>
      <c r="O12" s="149">
        <v>1</v>
      </c>
      <c r="P12" s="35">
        <f t="shared" si="0"/>
        <v>1</v>
      </c>
      <c r="Q12" s="50" t="str">
        <f t="shared" si="1"/>
        <v>NI</v>
      </c>
      <c r="R12" s="177">
        <v>1</v>
      </c>
      <c r="S12" s="149">
        <v>1</v>
      </c>
      <c r="T12" s="149">
        <v>1</v>
      </c>
      <c r="U12" s="149">
        <v>1</v>
      </c>
      <c r="V12" s="149">
        <v>0</v>
      </c>
      <c r="W12" s="149">
        <v>0</v>
      </c>
      <c r="X12" s="149">
        <v>1</v>
      </c>
      <c r="Y12" s="35">
        <f t="shared" si="2"/>
        <v>5</v>
      </c>
      <c r="Z12" s="50" t="str">
        <f t="shared" si="3"/>
        <v>C</v>
      </c>
      <c r="AA12" s="177">
        <v>0</v>
      </c>
      <c r="AB12" s="149">
        <v>1</v>
      </c>
      <c r="AC12" s="149">
        <v>0</v>
      </c>
      <c r="AD12" s="149">
        <v>0</v>
      </c>
      <c r="AE12" s="149">
        <v>1</v>
      </c>
      <c r="AF12" s="149">
        <v>0</v>
      </c>
      <c r="AG12" s="149">
        <v>0</v>
      </c>
      <c r="AH12" s="149">
        <v>1</v>
      </c>
      <c r="AI12" s="35">
        <f t="shared" si="4"/>
        <v>3</v>
      </c>
      <c r="AJ12" s="50" t="str">
        <f t="shared" si="5"/>
        <v>O</v>
      </c>
    </row>
    <row r="13" spans="1:36" ht="14.4" customHeight="1" x14ac:dyDescent="0.3">
      <c r="A13" s="51">
        <v>7</v>
      </c>
      <c r="B13" s="93" t="s">
        <v>1917</v>
      </c>
      <c r="C13" s="3">
        <v>49</v>
      </c>
      <c r="D13" s="3"/>
      <c r="E13" s="28"/>
      <c r="F13" s="49">
        <v>1</v>
      </c>
      <c r="G13" s="149">
        <v>0</v>
      </c>
      <c r="H13" s="149">
        <v>1</v>
      </c>
      <c r="I13" s="149">
        <v>1</v>
      </c>
      <c r="J13" s="149">
        <v>1</v>
      </c>
      <c r="K13" s="149">
        <v>1</v>
      </c>
      <c r="L13" s="149">
        <v>1</v>
      </c>
      <c r="M13" s="149">
        <v>1</v>
      </c>
      <c r="N13" s="149">
        <v>1</v>
      </c>
      <c r="O13" s="149">
        <v>1</v>
      </c>
      <c r="P13" s="35">
        <f t="shared" si="0"/>
        <v>9</v>
      </c>
      <c r="Q13" s="50" t="str">
        <f t="shared" si="1"/>
        <v>C</v>
      </c>
      <c r="R13" s="177">
        <v>1</v>
      </c>
      <c r="S13" s="149">
        <v>1</v>
      </c>
      <c r="T13" s="149">
        <v>1</v>
      </c>
      <c r="U13" s="149">
        <v>1</v>
      </c>
      <c r="V13" s="149">
        <v>1</v>
      </c>
      <c r="W13" s="149">
        <v>1</v>
      </c>
      <c r="X13" s="149">
        <v>1</v>
      </c>
      <c r="Y13" s="35">
        <f t="shared" si="2"/>
        <v>7</v>
      </c>
      <c r="Z13" s="50" t="str">
        <f t="shared" si="3"/>
        <v>C</v>
      </c>
      <c r="AA13" s="177">
        <v>1</v>
      </c>
      <c r="AB13" s="149">
        <v>1</v>
      </c>
      <c r="AC13" s="149">
        <v>1</v>
      </c>
      <c r="AD13" s="149">
        <v>1</v>
      </c>
      <c r="AE13" s="149">
        <v>0</v>
      </c>
      <c r="AF13" s="149">
        <v>0</v>
      </c>
      <c r="AG13" s="149">
        <v>1</v>
      </c>
      <c r="AH13" s="149">
        <v>0</v>
      </c>
      <c r="AI13" s="35">
        <f t="shared" si="4"/>
        <v>5</v>
      </c>
      <c r="AJ13" s="50" t="str">
        <f t="shared" si="5"/>
        <v>C</v>
      </c>
    </row>
    <row r="14" spans="1:36" ht="14.4" customHeight="1" x14ac:dyDescent="0.3">
      <c r="A14" s="51">
        <v>8</v>
      </c>
      <c r="B14" s="93" t="s">
        <v>2043</v>
      </c>
      <c r="C14" s="3">
        <v>56</v>
      </c>
      <c r="D14" s="3"/>
      <c r="E14" s="28"/>
      <c r="F14" s="49">
        <v>1</v>
      </c>
      <c r="G14" s="149">
        <v>1</v>
      </c>
      <c r="H14" s="149">
        <v>1</v>
      </c>
      <c r="I14" s="149">
        <v>0</v>
      </c>
      <c r="J14" s="149">
        <v>1</v>
      </c>
      <c r="K14" s="149">
        <v>0</v>
      </c>
      <c r="L14" s="149">
        <v>1</v>
      </c>
      <c r="M14" s="149">
        <v>1</v>
      </c>
      <c r="N14" s="149">
        <v>1</v>
      </c>
      <c r="O14" s="149">
        <v>1</v>
      </c>
      <c r="P14" s="35">
        <f t="shared" si="0"/>
        <v>8</v>
      </c>
      <c r="Q14" s="50" t="str">
        <f t="shared" si="1"/>
        <v>C</v>
      </c>
      <c r="R14" s="177">
        <v>1</v>
      </c>
      <c r="S14" s="149">
        <v>1</v>
      </c>
      <c r="T14" s="149">
        <v>1</v>
      </c>
      <c r="U14" s="149">
        <v>1</v>
      </c>
      <c r="V14" s="149">
        <v>1</v>
      </c>
      <c r="W14" s="149">
        <v>1</v>
      </c>
      <c r="X14" s="149">
        <v>1</v>
      </c>
      <c r="Y14" s="35">
        <f t="shared" si="2"/>
        <v>7</v>
      </c>
      <c r="Z14" s="50" t="str">
        <f t="shared" si="3"/>
        <v>C</v>
      </c>
      <c r="AA14" s="177">
        <v>0</v>
      </c>
      <c r="AB14" s="149">
        <v>1</v>
      </c>
      <c r="AC14" s="149">
        <v>1</v>
      </c>
      <c r="AD14" s="149">
        <v>1</v>
      </c>
      <c r="AE14" s="149">
        <v>1</v>
      </c>
      <c r="AF14" s="149">
        <v>1</v>
      </c>
      <c r="AG14" s="149">
        <v>0</v>
      </c>
      <c r="AH14" s="149">
        <v>1</v>
      </c>
      <c r="AI14" s="35">
        <f t="shared" si="4"/>
        <v>6</v>
      </c>
      <c r="AJ14" s="50" t="str">
        <f t="shared" si="5"/>
        <v>C</v>
      </c>
    </row>
    <row r="15" spans="1:36" x14ac:dyDescent="0.3">
      <c r="A15" s="51">
        <v>9</v>
      </c>
      <c r="B15" s="93" t="s">
        <v>2036</v>
      </c>
      <c r="C15" s="3">
        <v>48</v>
      </c>
      <c r="D15" s="3"/>
      <c r="E15" s="28"/>
      <c r="F15" s="49">
        <v>1</v>
      </c>
      <c r="G15" s="149">
        <v>1</v>
      </c>
      <c r="H15" s="149">
        <v>1</v>
      </c>
      <c r="I15" s="149">
        <v>1</v>
      </c>
      <c r="J15" s="149">
        <v>1</v>
      </c>
      <c r="K15" s="149">
        <v>1</v>
      </c>
      <c r="L15" s="149">
        <v>1</v>
      </c>
      <c r="M15" s="149">
        <v>1</v>
      </c>
      <c r="N15" s="149">
        <v>1</v>
      </c>
      <c r="O15" s="149">
        <v>1</v>
      </c>
      <c r="P15" s="35">
        <f t="shared" si="0"/>
        <v>10</v>
      </c>
      <c r="Q15" s="50" t="str">
        <f t="shared" si="1"/>
        <v>C</v>
      </c>
      <c r="R15" s="177">
        <v>1</v>
      </c>
      <c r="S15" s="149">
        <v>1</v>
      </c>
      <c r="T15" s="149">
        <v>1</v>
      </c>
      <c r="U15" s="149">
        <v>1</v>
      </c>
      <c r="V15" s="149">
        <v>1</v>
      </c>
      <c r="W15" s="149">
        <v>1</v>
      </c>
      <c r="X15" s="149">
        <v>1</v>
      </c>
      <c r="Y15" s="35">
        <f t="shared" si="2"/>
        <v>7</v>
      </c>
      <c r="Z15" s="50" t="str">
        <f t="shared" si="3"/>
        <v>C</v>
      </c>
      <c r="AA15" s="177">
        <v>1</v>
      </c>
      <c r="AB15" s="149">
        <v>1</v>
      </c>
      <c r="AC15" s="149">
        <v>1</v>
      </c>
      <c r="AD15" s="149">
        <v>1</v>
      </c>
      <c r="AE15" s="149">
        <v>0</v>
      </c>
      <c r="AF15" s="149">
        <v>1</v>
      </c>
      <c r="AG15" s="149">
        <v>1</v>
      </c>
      <c r="AH15" s="149">
        <v>1</v>
      </c>
      <c r="AI15" s="35">
        <f t="shared" si="4"/>
        <v>7</v>
      </c>
      <c r="AJ15" s="50" t="str">
        <f t="shared" si="5"/>
        <v>C</v>
      </c>
    </row>
    <row r="16" spans="1:36" x14ac:dyDescent="0.3">
      <c r="A16" s="51">
        <v>10</v>
      </c>
      <c r="B16" s="93" t="s">
        <v>1927</v>
      </c>
      <c r="C16" s="3">
        <v>52</v>
      </c>
      <c r="D16" s="3"/>
      <c r="E16" s="28"/>
      <c r="F16" s="49">
        <v>0</v>
      </c>
      <c r="G16" s="149">
        <v>1</v>
      </c>
      <c r="H16" s="149">
        <v>1</v>
      </c>
      <c r="I16" s="149">
        <v>1</v>
      </c>
      <c r="J16" s="149">
        <v>1</v>
      </c>
      <c r="K16" s="149">
        <v>1</v>
      </c>
      <c r="L16" s="149">
        <v>1</v>
      </c>
      <c r="M16" s="149">
        <v>1</v>
      </c>
      <c r="N16" s="149">
        <v>1</v>
      </c>
      <c r="O16" s="149">
        <v>1</v>
      </c>
      <c r="P16" s="35">
        <f t="shared" si="0"/>
        <v>9</v>
      </c>
      <c r="Q16" s="50" t="str">
        <f t="shared" si="1"/>
        <v>C</v>
      </c>
      <c r="R16" s="177">
        <v>1</v>
      </c>
      <c r="S16" s="149">
        <v>1</v>
      </c>
      <c r="T16" s="149">
        <v>1</v>
      </c>
      <c r="U16" s="149">
        <v>1</v>
      </c>
      <c r="V16" s="149">
        <v>1</v>
      </c>
      <c r="W16" s="149">
        <v>1</v>
      </c>
      <c r="X16" s="149">
        <v>1</v>
      </c>
      <c r="Y16" s="35">
        <f t="shared" si="2"/>
        <v>7</v>
      </c>
      <c r="Z16" s="50" t="str">
        <f t="shared" si="3"/>
        <v>C</v>
      </c>
      <c r="AA16" s="177">
        <v>1</v>
      </c>
      <c r="AB16" s="149">
        <v>0</v>
      </c>
      <c r="AC16" s="149">
        <v>0</v>
      </c>
      <c r="AD16" s="149">
        <v>1</v>
      </c>
      <c r="AE16" s="149">
        <v>1</v>
      </c>
      <c r="AF16" s="149">
        <v>1</v>
      </c>
      <c r="AG16" s="149">
        <v>1</v>
      </c>
      <c r="AH16" s="149">
        <v>1</v>
      </c>
      <c r="AI16" s="35">
        <f t="shared" si="4"/>
        <v>6</v>
      </c>
      <c r="AJ16" s="50" t="str">
        <f t="shared" si="5"/>
        <v>C</v>
      </c>
    </row>
    <row r="17" spans="1:36" x14ac:dyDescent="0.3">
      <c r="A17" s="51">
        <v>11</v>
      </c>
      <c r="B17" s="93" t="s">
        <v>1930</v>
      </c>
      <c r="C17" s="3">
        <v>63</v>
      </c>
      <c r="D17" s="3"/>
      <c r="E17" s="28"/>
      <c r="F17" s="49">
        <v>0</v>
      </c>
      <c r="G17" s="149">
        <v>1</v>
      </c>
      <c r="H17" s="149">
        <v>1</v>
      </c>
      <c r="I17" s="149">
        <v>1</v>
      </c>
      <c r="J17" s="149">
        <v>1</v>
      </c>
      <c r="K17" s="149">
        <v>1</v>
      </c>
      <c r="L17" s="149">
        <v>1</v>
      </c>
      <c r="M17" s="149">
        <v>1</v>
      </c>
      <c r="N17" s="149">
        <v>1</v>
      </c>
      <c r="O17" s="149">
        <v>1</v>
      </c>
      <c r="P17" s="35">
        <f t="shared" si="0"/>
        <v>9</v>
      </c>
      <c r="Q17" s="50" t="str">
        <f t="shared" si="1"/>
        <v>C</v>
      </c>
      <c r="R17" s="177">
        <v>1</v>
      </c>
      <c r="S17" s="149">
        <v>1</v>
      </c>
      <c r="T17" s="149">
        <v>1</v>
      </c>
      <c r="U17" s="149">
        <v>1</v>
      </c>
      <c r="V17" s="149">
        <v>0</v>
      </c>
      <c r="W17" s="149">
        <v>1</v>
      </c>
      <c r="X17" s="149">
        <v>1</v>
      </c>
      <c r="Y17" s="35">
        <f t="shared" si="2"/>
        <v>6</v>
      </c>
      <c r="Z17" s="50" t="str">
        <f t="shared" si="3"/>
        <v>C</v>
      </c>
      <c r="AA17" s="177">
        <v>1</v>
      </c>
      <c r="AB17" s="149">
        <v>1</v>
      </c>
      <c r="AC17" s="149">
        <v>0</v>
      </c>
      <c r="AD17" s="149">
        <v>1</v>
      </c>
      <c r="AE17" s="149">
        <v>1</v>
      </c>
      <c r="AF17" s="149">
        <v>0</v>
      </c>
      <c r="AG17" s="149">
        <v>0</v>
      </c>
      <c r="AH17" s="149">
        <v>1</v>
      </c>
      <c r="AI17" s="35">
        <f t="shared" si="4"/>
        <v>5</v>
      </c>
      <c r="AJ17" s="50" t="str">
        <f t="shared" si="5"/>
        <v>C</v>
      </c>
    </row>
    <row r="18" spans="1:36" x14ac:dyDescent="0.3">
      <c r="A18" s="51">
        <v>12</v>
      </c>
      <c r="B18" s="93" t="s">
        <v>2037</v>
      </c>
      <c r="C18" s="3">
        <v>68</v>
      </c>
      <c r="D18" s="3"/>
      <c r="E18" s="28"/>
      <c r="F18" s="49">
        <v>0</v>
      </c>
      <c r="G18" s="149">
        <v>0</v>
      </c>
      <c r="H18" s="149">
        <v>0</v>
      </c>
      <c r="I18" s="149">
        <v>0</v>
      </c>
      <c r="J18" s="149">
        <v>0</v>
      </c>
      <c r="K18" s="149">
        <v>0</v>
      </c>
      <c r="L18" s="149">
        <v>0</v>
      </c>
      <c r="M18" s="149">
        <v>0</v>
      </c>
      <c r="N18" s="149">
        <v>0</v>
      </c>
      <c r="O18" s="149">
        <v>1</v>
      </c>
      <c r="P18" s="35">
        <f t="shared" si="0"/>
        <v>1</v>
      </c>
      <c r="Q18" s="50" t="str">
        <f t="shared" si="1"/>
        <v>NI</v>
      </c>
      <c r="R18" s="177">
        <v>1</v>
      </c>
      <c r="S18" s="149">
        <v>1</v>
      </c>
      <c r="T18" s="149">
        <v>1</v>
      </c>
      <c r="U18" s="149">
        <v>1</v>
      </c>
      <c r="V18" s="149">
        <v>0</v>
      </c>
      <c r="W18" s="149">
        <v>0</v>
      </c>
      <c r="X18" s="149">
        <v>1</v>
      </c>
      <c r="Y18" s="35">
        <f t="shared" si="2"/>
        <v>5</v>
      </c>
      <c r="Z18" s="50" t="str">
        <f t="shared" si="3"/>
        <v>C</v>
      </c>
      <c r="AA18" s="177">
        <v>1</v>
      </c>
      <c r="AB18" s="149">
        <v>1</v>
      </c>
      <c r="AC18" s="149">
        <v>0</v>
      </c>
      <c r="AD18" s="149">
        <v>0</v>
      </c>
      <c r="AE18" s="149">
        <v>1</v>
      </c>
      <c r="AF18" s="149">
        <v>0</v>
      </c>
      <c r="AG18" s="149">
        <v>1</v>
      </c>
      <c r="AH18" s="149">
        <v>0</v>
      </c>
      <c r="AI18" s="35">
        <f t="shared" si="4"/>
        <v>4</v>
      </c>
      <c r="AJ18" s="50" t="str">
        <f t="shared" si="5"/>
        <v>O</v>
      </c>
    </row>
    <row r="19" spans="1:36" x14ac:dyDescent="0.3">
      <c r="A19" s="51">
        <v>13</v>
      </c>
      <c r="B19" s="93" t="s">
        <v>1923</v>
      </c>
      <c r="C19" s="3"/>
      <c r="D19" s="3"/>
      <c r="E19" s="28"/>
      <c r="F19" s="49">
        <v>0</v>
      </c>
      <c r="G19" s="149">
        <v>1</v>
      </c>
      <c r="H19" s="149">
        <v>0</v>
      </c>
      <c r="I19" s="149">
        <v>0</v>
      </c>
      <c r="J19" s="149">
        <v>0</v>
      </c>
      <c r="K19" s="149">
        <v>0</v>
      </c>
      <c r="L19" s="149">
        <v>0</v>
      </c>
      <c r="M19" s="149">
        <v>0</v>
      </c>
      <c r="N19" s="149">
        <v>0</v>
      </c>
      <c r="O19" s="149">
        <v>0</v>
      </c>
      <c r="P19" s="35">
        <f t="shared" si="0"/>
        <v>1</v>
      </c>
      <c r="Q19" s="50" t="str">
        <f t="shared" si="1"/>
        <v>NI</v>
      </c>
      <c r="R19" s="177">
        <v>0</v>
      </c>
      <c r="S19" s="149">
        <v>0</v>
      </c>
      <c r="T19" s="149">
        <v>0</v>
      </c>
      <c r="U19" s="149">
        <v>0</v>
      </c>
      <c r="V19" s="149">
        <v>0</v>
      </c>
      <c r="W19" s="149">
        <v>0</v>
      </c>
      <c r="X19" s="149">
        <v>0</v>
      </c>
      <c r="Y19" s="35">
        <f t="shared" si="2"/>
        <v>0</v>
      </c>
      <c r="Z19" s="50" t="str">
        <f t="shared" si="3"/>
        <v>-</v>
      </c>
      <c r="AA19" s="177">
        <v>0</v>
      </c>
      <c r="AB19" s="149">
        <v>0</v>
      </c>
      <c r="AC19" s="149">
        <v>0</v>
      </c>
      <c r="AD19" s="149">
        <v>0</v>
      </c>
      <c r="AE19" s="149">
        <v>0</v>
      </c>
      <c r="AF19" s="149">
        <v>0</v>
      </c>
      <c r="AG19" s="149">
        <v>0</v>
      </c>
      <c r="AH19" s="149">
        <v>0</v>
      </c>
      <c r="AI19" s="35">
        <f t="shared" si="4"/>
        <v>0</v>
      </c>
      <c r="AJ19" s="50" t="str">
        <f t="shared" si="5"/>
        <v>-</v>
      </c>
    </row>
    <row r="20" spans="1:36" x14ac:dyDescent="0.3">
      <c r="A20" s="51">
        <v>14</v>
      </c>
      <c r="B20" s="93" t="s">
        <v>2034</v>
      </c>
      <c r="C20" s="3"/>
      <c r="D20" s="3"/>
      <c r="E20" s="28"/>
      <c r="F20" s="49">
        <v>0</v>
      </c>
      <c r="G20" s="149">
        <v>0</v>
      </c>
      <c r="H20" s="149">
        <v>0</v>
      </c>
      <c r="I20" s="149">
        <v>0</v>
      </c>
      <c r="J20" s="149">
        <v>0</v>
      </c>
      <c r="K20" s="149">
        <v>0</v>
      </c>
      <c r="L20" s="149">
        <v>0</v>
      </c>
      <c r="M20" s="149">
        <v>0</v>
      </c>
      <c r="N20" s="149">
        <v>1</v>
      </c>
      <c r="O20" s="149">
        <v>0</v>
      </c>
      <c r="P20" s="35">
        <f t="shared" si="0"/>
        <v>1</v>
      </c>
      <c r="Q20" s="50" t="str">
        <f t="shared" si="1"/>
        <v>NI</v>
      </c>
      <c r="R20" s="177">
        <v>0</v>
      </c>
      <c r="S20" s="149">
        <v>0</v>
      </c>
      <c r="T20" s="149">
        <v>0</v>
      </c>
      <c r="U20" s="149">
        <v>0</v>
      </c>
      <c r="V20" s="149">
        <v>0</v>
      </c>
      <c r="W20" s="149">
        <v>0</v>
      </c>
      <c r="X20" s="149">
        <v>0</v>
      </c>
      <c r="Y20" s="35">
        <f t="shared" si="2"/>
        <v>0</v>
      </c>
      <c r="Z20" s="50" t="str">
        <f t="shared" si="3"/>
        <v>-</v>
      </c>
      <c r="AA20" s="177">
        <v>0</v>
      </c>
      <c r="AB20" s="149">
        <v>0</v>
      </c>
      <c r="AC20" s="149">
        <v>0</v>
      </c>
      <c r="AD20" s="149">
        <v>0</v>
      </c>
      <c r="AE20" s="149">
        <v>0</v>
      </c>
      <c r="AF20" s="149">
        <v>0</v>
      </c>
      <c r="AG20" s="149">
        <v>0</v>
      </c>
      <c r="AH20" s="149">
        <v>0</v>
      </c>
      <c r="AI20" s="35">
        <f t="shared" si="4"/>
        <v>0</v>
      </c>
      <c r="AJ20" s="50" t="str">
        <f t="shared" si="5"/>
        <v>-</v>
      </c>
    </row>
    <row r="21" spans="1:36" x14ac:dyDescent="0.3">
      <c r="A21" s="51">
        <v>15</v>
      </c>
      <c r="B21" s="93" t="s">
        <v>1915</v>
      </c>
      <c r="C21" s="3">
        <v>35</v>
      </c>
      <c r="D21" s="3"/>
      <c r="E21" s="28"/>
      <c r="F21" s="49">
        <v>1</v>
      </c>
      <c r="G21" s="149">
        <v>0</v>
      </c>
      <c r="H21" s="149">
        <v>0</v>
      </c>
      <c r="I21" s="149">
        <v>0</v>
      </c>
      <c r="J21" s="149">
        <v>0</v>
      </c>
      <c r="K21" s="149">
        <v>0</v>
      </c>
      <c r="L21" s="149">
        <v>0</v>
      </c>
      <c r="M21" s="149">
        <v>0</v>
      </c>
      <c r="N21" s="149">
        <v>0</v>
      </c>
      <c r="O21" s="149">
        <v>0</v>
      </c>
      <c r="P21" s="35">
        <f t="shared" si="0"/>
        <v>1</v>
      </c>
      <c r="Q21" s="50" t="str">
        <f t="shared" si="1"/>
        <v>NI</v>
      </c>
      <c r="R21" s="177">
        <v>0</v>
      </c>
      <c r="S21" s="149">
        <v>0</v>
      </c>
      <c r="T21" s="149">
        <v>0</v>
      </c>
      <c r="U21" s="149">
        <v>0</v>
      </c>
      <c r="V21" s="149">
        <v>1</v>
      </c>
      <c r="W21" s="149">
        <v>0</v>
      </c>
      <c r="X21" s="149">
        <v>0</v>
      </c>
      <c r="Y21" s="35">
        <f t="shared" si="2"/>
        <v>1</v>
      </c>
      <c r="Z21" s="50" t="str">
        <f t="shared" si="3"/>
        <v>NI</v>
      </c>
      <c r="AA21" s="177">
        <v>0</v>
      </c>
      <c r="AB21" s="149">
        <v>0</v>
      </c>
      <c r="AC21" s="149">
        <v>1</v>
      </c>
      <c r="AD21" s="149">
        <v>0</v>
      </c>
      <c r="AE21" s="149">
        <v>0</v>
      </c>
      <c r="AF21" s="149">
        <v>1</v>
      </c>
      <c r="AG21" s="149">
        <v>0</v>
      </c>
      <c r="AH21" s="149">
        <v>0</v>
      </c>
      <c r="AI21" s="35">
        <f t="shared" si="4"/>
        <v>2</v>
      </c>
      <c r="AJ21" s="50" t="str">
        <f t="shared" si="5"/>
        <v>O</v>
      </c>
    </row>
    <row r="22" spans="1:36" x14ac:dyDescent="0.3">
      <c r="A22" s="51">
        <v>16</v>
      </c>
      <c r="B22" s="93" t="s">
        <v>1932</v>
      </c>
      <c r="C22" s="3">
        <v>35</v>
      </c>
      <c r="D22" s="3"/>
      <c r="E22" s="28"/>
      <c r="F22" s="49">
        <v>1</v>
      </c>
      <c r="G22" s="149">
        <v>0</v>
      </c>
      <c r="H22" s="149">
        <v>1</v>
      </c>
      <c r="I22" s="149">
        <v>1</v>
      </c>
      <c r="J22" s="149">
        <v>1</v>
      </c>
      <c r="K22" s="149">
        <v>1</v>
      </c>
      <c r="L22" s="149">
        <v>1</v>
      </c>
      <c r="M22" s="149">
        <v>0</v>
      </c>
      <c r="N22" s="149">
        <v>1</v>
      </c>
      <c r="O22" s="149">
        <v>0</v>
      </c>
      <c r="P22" s="35">
        <f t="shared" si="0"/>
        <v>7</v>
      </c>
      <c r="Q22" s="50" t="str">
        <f t="shared" si="1"/>
        <v>C</v>
      </c>
      <c r="R22" s="177">
        <v>0</v>
      </c>
      <c r="S22" s="149">
        <v>0</v>
      </c>
      <c r="T22" s="149">
        <v>0</v>
      </c>
      <c r="U22" s="149">
        <v>0</v>
      </c>
      <c r="V22" s="149">
        <v>1</v>
      </c>
      <c r="W22" s="149">
        <v>1</v>
      </c>
      <c r="X22" s="149">
        <v>0</v>
      </c>
      <c r="Y22" s="35">
        <f t="shared" si="2"/>
        <v>2</v>
      </c>
      <c r="Z22" s="50" t="str">
        <f t="shared" si="3"/>
        <v>O</v>
      </c>
      <c r="AA22" s="177">
        <v>0</v>
      </c>
      <c r="AB22" s="149">
        <v>0</v>
      </c>
      <c r="AC22" s="149">
        <v>1</v>
      </c>
      <c r="AD22" s="149">
        <v>0</v>
      </c>
      <c r="AE22" s="149">
        <v>0</v>
      </c>
      <c r="AF22" s="149">
        <v>0</v>
      </c>
      <c r="AG22" s="149">
        <v>0</v>
      </c>
      <c r="AH22" s="149">
        <v>0</v>
      </c>
      <c r="AI22" s="35">
        <f t="shared" si="4"/>
        <v>1</v>
      </c>
      <c r="AJ22" s="50" t="str">
        <f t="shared" si="5"/>
        <v>NI</v>
      </c>
    </row>
    <row r="23" spans="1:36" x14ac:dyDescent="0.3">
      <c r="A23" s="51">
        <v>17</v>
      </c>
      <c r="B23" s="93" t="s">
        <v>1909</v>
      </c>
      <c r="C23" s="3">
        <v>70</v>
      </c>
      <c r="D23" s="3"/>
      <c r="E23" s="28"/>
      <c r="F23" s="49">
        <v>1</v>
      </c>
      <c r="G23" s="149">
        <v>1</v>
      </c>
      <c r="H23" s="149">
        <v>1</v>
      </c>
      <c r="I23" s="149">
        <v>0</v>
      </c>
      <c r="J23" s="149">
        <v>1</v>
      </c>
      <c r="K23" s="149">
        <v>1</v>
      </c>
      <c r="L23" s="149">
        <v>1</v>
      </c>
      <c r="M23" s="149">
        <v>1</v>
      </c>
      <c r="N23" s="149">
        <v>0</v>
      </c>
      <c r="O23" s="149">
        <v>1</v>
      </c>
      <c r="P23" s="35">
        <f t="shared" si="0"/>
        <v>8</v>
      </c>
      <c r="Q23" s="50" t="str">
        <f t="shared" si="1"/>
        <v>C</v>
      </c>
      <c r="R23" s="177">
        <v>1</v>
      </c>
      <c r="S23" s="149">
        <v>1</v>
      </c>
      <c r="T23" s="149">
        <v>1</v>
      </c>
      <c r="U23" s="149">
        <v>1</v>
      </c>
      <c r="V23" s="149">
        <v>1</v>
      </c>
      <c r="W23" s="149">
        <v>1</v>
      </c>
      <c r="X23" s="149">
        <v>1</v>
      </c>
      <c r="Y23" s="35">
        <f t="shared" si="2"/>
        <v>7</v>
      </c>
      <c r="Z23" s="50" t="str">
        <f t="shared" si="3"/>
        <v>C</v>
      </c>
      <c r="AA23" s="177">
        <v>1</v>
      </c>
      <c r="AB23" s="149">
        <v>1</v>
      </c>
      <c r="AC23" s="149">
        <v>1</v>
      </c>
      <c r="AD23" s="149">
        <v>1</v>
      </c>
      <c r="AE23" s="149">
        <v>1</v>
      </c>
      <c r="AF23" s="149">
        <v>1</v>
      </c>
      <c r="AG23" s="149">
        <v>0</v>
      </c>
      <c r="AH23" s="149">
        <v>0</v>
      </c>
      <c r="AI23" s="35">
        <f t="shared" si="4"/>
        <v>6</v>
      </c>
      <c r="AJ23" s="50" t="str">
        <f t="shared" si="5"/>
        <v>C</v>
      </c>
    </row>
    <row r="24" spans="1:36" x14ac:dyDescent="0.3">
      <c r="A24" s="51">
        <v>18</v>
      </c>
      <c r="B24" s="93" t="s">
        <v>1933</v>
      </c>
      <c r="C24" s="3">
        <v>53</v>
      </c>
      <c r="D24" s="3"/>
      <c r="E24" s="28"/>
      <c r="F24" s="49">
        <v>0</v>
      </c>
      <c r="G24" s="149">
        <v>1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0</v>
      </c>
      <c r="O24" s="149">
        <v>0</v>
      </c>
      <c r="P24" s="35">
        <f t="shared" si="0"/>
        <v>7</v>
      </c>
      <c r="Q24" s="50" t="str">
        <f t="shared" si="1"/>
        <v>C</v>
      </c>
      <c r="R24" s="177">
        <v>0</v>
      </c>
      <c r="S24" s="149">
        <v>0</v>
      </c>
      <c r="T24" s="149">
        <v>0</v>
      </c>
      <c r="U24" s="149">
        <v>0</v>
      </c>
      <c r="V24" s="149">
        <v>0</v>
      </c>
      <c r="W24" s="149">
        <v>1</v>
      </c>
      <c r="X24" s="149">
        <v>0</v>
      </c>
      <c r="Y24" s="35">
        <f t="shared" si="2"/>
        <v>1</v>
      </c>
      <c r="Z24" s="50" t="str">
        <f t="shared" si="3"/>
        <v>NI</v>
      </c>
      <c r="AA24" s="177">
        <v>0</v>
      </c>
      <c r="AB24" s="149">
        <v>0</v>
      </c>
      <c r="AC24" s="149">
        <v>0</v>
      </c>
      <c r="AD24" s="149">
        <v>1</v>
      </c>
      <c r="AE24" s="149">
        <v>0</v>
      </c>
      <c r="AF24" s="149">
        <v>0</v>
      </c>
      <c r="AG24" s="149">
        <v>0</v>
      </c>
      <c r="AH24" s="149">
        <v>1</v>
      </c>
      <c r="AI24" s="35">
        <f t="shared" si="4"/>
        <v>2</v>
      </c>
      <c r="AJ24" s="50" t="str">
        <f t="shared" si="5"/>
        <v>O</v>
      </c>
    </row>
    <row r="25" spans="1:36" x14ac:dyDescent="0.3">
      <c r="A25" s="51">
        <v>19</v>
      </c>
      <c r="B25" s="93" t="s">
        <v>2035</v>
      </c>
      <c r="C25" s="3">
        <v>67</v>
      </c>
      <c r="D25" s="3"/>
      <c r="E25" s="28"/>
      <c r="F25" s="49">
        <v>1</v>
      </c>
      <c r="G25" s="149">
        <v>1</v>
      </c>
      <c r="H25" s="149">
        <v>0</v>
      </c>
      <c r="I25" s="149">
        <v>1</v>
      </c>
      <c r="J25" s="149">
        <v>1</v>
      </c>
      <c r="K25" s="149">
        <v>1</v>
      </c>
      <c r="L25" s="149">
        <v>1</v>
      </c>
      <c r="M25" s="149">
        <v>0</v>
      </c>
      <c r="N25" s="149">
        <v>1</v>
      </c>
      <c r="O25" s="149">
        <v>1</v>
      </c>
      <c r="P25" s="35">
        <f t="shared" si="0"/>
        <v>8</v>
      </c>
      <c r="Q25" s="50" t="str">
        <f t="shared" si="1"/>
        <v>C</v>
      </c>
      <c r="R25" s="177">
        <v>1</v>
      </c>
      <c r="S25" s="149">
        <v>1</v>
      </c>
      <c r="T25" s="149">
        <v>1</v>
      </c>
      <c r="U25" s="149">
        <v>1</v>
      </c>
      <c r="V25" s="149">
        <v>1</v>
      </c>
      <c r="W25" s="149">
        <v>0</v>
      </c>
      <c r="X25" s="149">
        <v>1</v>
      </c>
      <c r="Y25" s="35">
        <f t="shared" si="2"/>
        <v>6</v>
      </c>
      <c r="Z25" s="50" t="str">
        <f t="shared" si="3"/>
        <v>C</v>
      </c>
      <c r="AA25" s="177">
        <v>1</v>
      </c>
      <c r="AB25" s="149">
        <v>0</v>
      </c>
      <c r="AC25" s="149">
        <v>1</v>
      </c>
      <c r="AD25" s="149">
        <v>0</v>
      </c>
      <c r="AE25" s="149">
        <v>0</v>
      </c>
      <c r="AF25" s="149">
        <v>1</v>
      </c>
      <c r="AG25" s="149">
        <v>1</v>
      </c>
      <c r="AH25" s="149">
        <v>0</v>
      </c>
      <c r="AI25" s="35">
        <f t="shared" si="4"/>
        <v>4</v>
      </c>
      <c r="AJ25" s="50" t="str">
        <f t="shared" si="5"/>
        <v>O</v>
      </c>
    </row>
    <row r="26" spans="1:36" x14ac:dyDescent="0.3">
      <c r="A26" s="51">
        <v>20</v>
      </c>
      <c r="B26" s="93" t="s">
        <v>1911</v>
      </c>
      <c r="C26" s="3">
        <v>51</v>
      </c>
      <c r="D26" s="3"/>
      <c r="E26" s="28"/>
      <c r="F26" s="49">
        <v>1</v>
      </c>
      <c r="G26" s="149">
        <v>1</v>
      </c>
      <c r="H26" s="149">
        <v>1</v>
      </c>
      <c r="I26" s="149">
        <v>1</v>
      </c>
      <c r="J26" s="149">
        <v>1</v>
      </c>
      <c r="K26" s="149">
        <v>1</v>
      </c>
      <c r="L26" s="149">
        <v>1</v>
      </c>
      <c r="M26" s="149">
        <v>1</v>
      </c>
      <c r="N26" s="149">
        <v>1</v>
      </c>
      <c r="O26" s="149">
        <v>1</v>
      </c>
      <c r="P26" s="35">
        <f t="shared" si="0"/>
        <v>10</v>
      </c>
      <c r="Q26" s="50" t="str">
        <f t="shared" si="1"/>
        <v>C</v>
      </c>
      <c r="R26" s="177">
        <v>1</v>
      </c>
      <c r="S26" s="149">
        <v>1</v>
      </c>
      <c r="T26" s="149">
        <v>1</v>
      </c>
      <c r="U26" s="149">
        <v>1</v>
      </c>
      <c r="V26" s="149">
        <v>1</v>
      </c>
      <c r="W26" s="149">
        <v>0</v>
      </c>
      <c r="X26" s="149">
        <v>1</v>
      </c>
      <c r="Y26" s="35">
        <f t="shared" si="2"/>
        <v>6</v>
      </c>
      <c r="Z26" s="50" t="str">
        <f t="shared" si="3"/>
        <v>C</v>
      </c>
      <c r="AA26" s="177">
        <v>1</v>
      </c>
      <c r="AB26" s="149">
        <v>1</v>
      </c>
      <c r="AC26" s="149">
        <v>1</v>
      </c>
      <c r="AD26" s="149">
        <v>0</v>
      </c>
      <c r="AE26" s="149">
        <v>1</v>
      </c>
      <c r="AF26" s="149">
        <v>1</v>
      </c>
      <c r="AG26" s="149">
        <v>1</v>
      </c>
      <c r="AH26" s="149">
        <v>0</v>
      </c>
      <c r="AI26" s="35">
        <f t="shared" si="4"/>
        <v>6</v>
      </c>
      <c r="AJ26" s="50" t="str">
        <f t="shared" si="5"/>
        <v>C</v>
      </c>
    </row>
    <row r="27" spans="1:36" x14ac:dyDescent="0.3">
      <c r="A27" s="51">
        <v>21</v>
      </c>
      <c r="B27" s="93" t="s">
        <v>1926</v>
      </c>
      <c r="C27" s="3">
        <v>53</v>
      </c>
      <c r="D27" s="3"/>
      <c r="E27" s="28"/>
      <c r="F27" s="49">
        <v>0</v>
      </c>
      <c r="G27" s="149">
        <v>1</v>
      </c>
      <c r="H27" s="149">
        <v>1</v>
      </c>
      <c r="I27" s="149">
        <v>1</v>
      </c>
      <c r="J27" s="149">
        <v>1</v>
      </c>
      <c r="K27" s="149">
        <v>1</v>
      </c>
      <c r="L27" s="149">
        <v>1</v>
      </c>
      <c r="M27" s="149">
        <v>1</v>
      </c>
      <c r="N27" s="149">
        <v>1</v>
      </c>
      <c r="O27" s="149">
        <v>1</v>
      </c>
      <c r="P27" s="35">
        <f t="shared" si="0"/>
        <v>9</v>
      </c>
      <c r="Q27" s="50" t="str">
        <f t="shared" si="1"/>
        <v>C</v>
      </c>
      <c r="R27" s="177">
        <v>1</v>
      </c>
      <c r="S27" s="149">
        <v>1</v>
      </c>
      <c r="T27" s="149">
        <v>1</v>
      </c>
      <c r="U27" s="149">
        <v>1</v>
      </c>
      <c r="V27" s="149">
        <v>1</v>
      </c>
      <c r="W27" s="149">
        <v>1</v>
      </c>
      <c r="X27" s="149">
        <v>1</v>
      </c>
      <c r="Y27" s="35">
        <f t="shared" si="2"/>
        <v>7</v>
      </c>
      <c r="Z27" s="50" t="str">
        <f t="shared" si="3"/>
        <v>C</v>
      </c>
      <c r="AA27" s="177">
        <v>0</v>
      </c>
      <c r="AB27" s="149">
        <v>1</v>
      </c>
      <c r="AC27" s="149">
        <v>1</v>
      </c>
      <c r="AD27" s="149">
        <v>1</v>
      </c>
      <c r="AE27" s="149">
        <v>1</v>
      </c>
      <c r="AF27" s="149">
        <v>0</v>
      </c>
      <c r="AG27" s="149">
        <v>0</v>
      </c>
      <c r="AH27" s="149">
        <v>1</v>
      </c>
      <c r="AI27" s="35">
        <f t="shared" si="4"/>
        <v>5</v>
      </c>
      <c r="AJ27" s="50" t="str">
        <f t="shared" si="5"/>
        <v>C</v>
      </c>
    </row>
    <row r="28" spans="1:36" x14ac:dyDescent="0.3">
      <c r="A28" s="51">
        <v>22</v>
      </c>
      <c r="B28" s="93" t="s">
        <v>1925</v>
      </c>
      <c r="C28" s="3">
        <v>70</v>
      </c>
      <c r="D28" s="3"/>
      <c r="E28" s="28"/>
      <c r="F28" s="49">
        <v>1</v>
      </c>
      <c r="G28" s="149">
        <v>1</v>
      </c>
      <c r="H28" s="149">
        <v>1</v>
      </c>
      <c r="I28" s="149">
        <v>1</v>
      </c>
      <c r="J28" s="149">
        <v>1</v>
      </c>
      <c r="K28" s="149">
        <v>1</v>
      </c>
      <c r="L28" s="149">
        <v>1</v>
      </c>
      <c r="M28" s="149">
        <v>1</v>
      </c>
      <c r="N28" s="149">
        <v>0</v>
      </c>
      <c r="O28" s="149">
        <v>1</v>
      </c>
      <c r="P28" s="35">
        <f t="shared" si="0"/>
        <v>9</v>
      </c>
      <c r="Q28" s="50" t="str">
        <f t="shared" si="1"/>
        <v>C</v>
      </c>
      <c r="R28" s="177">
        <v>1</v>
      </c>
      <c r="S28" s="149">
        <v>1</v>
      </c>
      <c r="T28" s="149">
        <v>1</v>
      </c>
      <c r="U28" s="149">
        <v>1</v>
      </c>
      <c r="V28" s="149">
        <v>1</v>
      </c>
      <c r="W28" s="149">
        <v>1</v>
      </c>
      <c r="X28" s="149">
        <v>1</v>
      </c>
      <c r="Y28" s="35">
        <f t="shared" si="2"/>
        <v>7</v>
      </c>
      <c r="Z28" s="50" t="str">
        <f t="shared" si="3"/>
        <v>C</v>
      </c>
      <c r="AA28" s="177">
        <v>0</v>
      </c>
      <c r="AB28" s="149">
        <v>1</v>
      </c>
      <c r="AC28" s="149">
        <v>1</v>
      </c>
      <c r="AD28" s="149">
        <v>1</v>
      </c>
      <c r="AE28" s="149">
        <v>1</v>
      </c>
      <c r="AF28" s="149">
        <v>0</v>
      </c>
      <c r="AG28" s="149">
        <v>0</v>
      </c>
      <c r="AH28" s="149">
        <v>1</v>
      </c>
      <c r="AI28" s="35">
        <f t="shared" si="4"/>
        <v>5</v>
      </c>
      <c r="AJ28" s="50" t="str">
        <f t="shared" si="5"/>
        <v>C</v>
      </c>
    </row>
    <row r="29" spans="1:36" x14ac:dyDescent="0.3">
      <c r="A29" s="51">
        <v>23</v>
      </c>
      <c r="B29" s="93" t="s">
        <v>1920</v>
      </c>
      <c r="C29" s="3">
        <v>59</v>
      </c>
      <c r="D29" s="3"/>
      <c r="E29" s="28"/>
      <c r="F29" s="49">
        <v>1</v>
      </c>
      <c r="G29" s="149">
        <v>1</v>
      </c>
      <c r="H29" s="149">
        <v>1</v>
      </c>
      <c r="I29" s="149">
        <v>1</v>
      </c>
      <c r="J29" s="149">
        <v>1</v>
      </c>
      <c r="K29" s="149">
        <v>1</v>
      </c>
      <c r="L29" s="149">
        <v>1</v>
      </c>
      <c r="M29" s="149">
        <v>0</v>
      </c>
      <c r="N29" s="149">
        <v>1</v>
      </c>
      <c r="O29" s="149">
        <v>1</v>
      </c>
      <c r="P29" s="35">
        <f t="shared" si="0"/>
        <v>9</v>
      </c>
      <c r="Q29" s="50" t="str">
        <f t="shared" si="1"/>
        <v>C</v>
      </c>
      <c r="R29" s="177">
        <v>1</v>
      </c>
      <c r="S29" s="149">
        <v>1</v>
      </c>
      <c r="T29" s="149">
        <v>1</v>
      </c>
      <c r="U29" s="149">
        <v>1</v>
      </c>
      <c r="V29" s="149">
        <v>1</v>
      </c>
      <c r="W29" s="149">
        <v>1</v>
      </c>
      <c r="X29" s="149">
        <v>1</v>
      </c>
      <c r="Y29" s="35">
        <f t="shared" si="2"/>
        <v>7</v>
      </c>
      <c r="Z29" s="50" t="str">
        <f t="shared" si="3"/>
        <v>C</v>
      </c>
      <c r="AA29" s="177">
        <v>1</v>
      </c>
      <c r="AB29" s="149">
        <v>0</v>
      </c>
      <c r="AC29" s="149">
        <v>1</v>
      </c>
      <c r="AD29" s="149">
        <v>1</v>
      </c>
      <c r="AE29" s="149">
        <v>0</v>
      </c>
      <c r="AF29" s="149">
        <v>0</v>
      </c>
      <c r="AG29" s="149">
        <v>1</v>
      </c>
      <c r="AH29" s="149">
        <v>0</v>
      </c>
      <c r="AI29" s="35">
        <f t="shared" si="4"/>
        <v>4</v>
      </c>
      <c r="AJ29" s="50" t="str">
        <f t="shared" si="5"/>
        <v>O</v>
      </c>
    </row>
    <row r="30" spans="1:36" x14ac:dyDescent="0.3">
      <c r="A30" s="51">
        <v>24</v>
      </c>
      <c r="B30" s="93" t="s">
        <v>1924</v>
      </c>
      <c r="C30" s="3">
        <v>43</v>
      </c>
      <c r="D30" s="3"/>
      <c r="E30" s="28"/>
      <c r="F30" s="49">
        <v>0</v>
      </c>
      <c r="G30" s="149">
        <v>1</v>
      </c>
      <c r="H30" s="149">
        <v>1</v>
      </c>
      <c r="I30" s="149">
        <v>1</v>
      </c>
      <c r="J30" s="149">
        <v>1</v>
      </c>
      <c r="K30" s="149">
        <v>1</v>
      </c>
      <c r="L30" s="149">
        <v>1</v>
      </c>
      <c r="M30" s="149">
        <v>1</v>
      </c>
      <c r="N30" s="149">
        <v>1</v>
      </c>
      <c r="O30" s="149">
        <v>1</v>
      </c>
      <c r="P30" s="35">
        <f t="shared" si="0"/>
        <v>9</v>
      </c>
      <c r="Q30" s="50" t="str">
        <f t="shared" si="1"/>
        <v>C</v>
      </c>
      <c r="R30" s="177">
        <v>1</v>
      </c>
      <c r="S30" s="149">
        <v>1</v>
      </c>
      <c r="T30" s="149">
        <v>1</v>
      </c>
      <c r="U30" s="149">
        <v>1</v>
      </c>
      <c r="V30" s="149">
        <v>0</v>
      </c>
      <c r="W30" s="149">
        <v>1</v>
      </c>
      <c r="X30" s="149">
        <v>1</v>
      </c>
      <c r="Y30" s="35">
        <f t="shared" si="2"/>
        <v>6</v>
      </c>
      <c r="Z30" s="50" t="str">
        <f t="shared" si="3"/>
        <v>C</v>
      </c>
      <c r="AA30" s="177">
        <v>1</v>
      </c>
      <c r="AB30" s="149">
        <v>1</v>
      </c>
      <c r="AC30" s="149">
        <v>0</v>
      </c>
      <c r="AD30" s="149">
        <v>1</v>
      </c>
      <c r="AE30" s="149">
        <v>1</v>
      </c>
      <c r="AF30" s="149">
        <v>0</v>
      </c>
      <c r="AG30" s="149">
        <v>0</v>
      </c>
      <c r="AH30" s="149">
        <v>1</v>
      </c>
      <c r="AI30" s="35">
        <f t="shared" si="4"/>
        <v>5</v>
      </c>
      <c r="AJ30" s="50" t="str">
        <f t="shared" si="5"/>
        <v>C</v>
      </c>
    </row>
    <row r="31" spans="1:36" x14ac:dyDescent="0.3">
      <c r="A31" s="51">
        <v>25</v>
      </c>
      <c r="B31" s="93" t="s">
        <v>2032</v>
      </c>
      <c r="C31" s="3"/>
      <c r="D31" s="3"/>
      <c r="E31" s="28"/>
      <c r="F31" s="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1</v>
      </c>
      <c r="N31" s="149">
        <v>0</v>
      </c>
      <c r="O31" s="149">
        <v>0</v>
      </c>
      <c r="P31" s="35">
        <f t="shared" si="0"/>
        <v>1</v>
      </c>
      <c r="Q31" s="50" t="str">
        <f t="shared" si="1"/>
        <v>NI</v>
      </c>
      <c r="R31" s="177">
        <v>0</v>
      </c>
      <c r="S31" s="149">
        <v>0</v>
      </c>
      <c r="T31" s="149">
        <v>0</v>
      </c>
      <c r="U31" s="149">
        <v>0</v>
      </c>
      <c r="V31" s="149">
        <v>0</v>
      </c>
      <c r="W31" s="149">
        <v>0</v>
      </c>
      <c r="X31" s="149">
        <v>0</v>
      </c>
      <c r="Y31" s="35">
        <f t="shared" si="2"/>
        <v>0</v>
      </c>
      <c r="Z31" s="50" t="str">
        <f t="shared" si="3"/>
        <v>-</v>
      </c>
      <c r="AA31" s="177">
        <v>0</v>
      </c>
      <c r="AB31" s="149">
        <v>0</v>
      </c>
      <c r="AC31" s="149">
        <v>0</v>
      </c>
      <c r="AD31" s="149">
        <v>0</v>
      </c>
      <c r="AE31" s="149">
        <v>0</v>
      </c>
      <c r="AF31" s="149">
        <v>0</v>
      </c>
      <c r="AG31" s="149">
        <v>0</v>
      </c>
      <c r="AH31" s="149">
        <v>0</v>
      </c>
      <c r="AI31" s="35">
        <f t="shared" si="4"/>
        <v>0</v>
      </c>
      <c r="AJ31" s="50" t="str">
        <f t="shared" si="5"/>
        <v>-</v>
      </c>
    </row>
    <row r="32" spans="1:36" ht="14.4" customHeight="1" x14ac:dyDescent="0.3">
      <c r="A32" s="51">
        <v>26</v>
      </c>
      <c r="B32" s="93" t="s">
        <v>2040</v>
      </c>
      <c r="C32" s="3">
        <v>35</v>
      </c>
      <c r="D32" s="3"/>
      <c r="E32" s="28"/>
      <c r="F32" s="49">
        <v>1</v>
      </c>
      <c r="G32" s="149">
        <v>1</v>
      </c>
      <c r="H32" s="149">
        <v>1</v>
      </c>
      <c r="I32" s="149">
        <v>1</v>
      </c>
      <c r="J32" s="149">
        <v>1</v>
      </c>
      <c r="K32" s="149">
        <v>1</v>
      </c>
      <c r="L32" s="149">
        <v>1</v>
      </c>
      <c r="M32" s="149">
        <v>1</v>
      </c>
      <c r="N32" s="149">
        <v>1</v>
      </c>
      <c r="O32" s="149">
        <v>1</v>
      </c>
      <c r="P32" s="35">
        <f t="shared" si="0"/>
        <v>10</v>
      </c>
      <c r="Q32" s="50" t="str">
        <f t="shared" si="1"/>
        <v>C</v>
      </c>
      <c r="R32" s="177">
        <v>1</v>
      </c>
      <c r="S32" s="149">
        <v>1</v>
      </c>
      <c r="T32" s="149">
        <v>1</v>
      </c>
      <c r="U32" s="149">
        <v>1</v>
      </c>
      <c r="V32" s="149">
        <v>1</v>
      </c>
      <c r="W32" s="149">
        <v>1</v>
      </c>
      <c r="X32" s="149">
        <v>1</v>
      </c>
      <c r="Y32" s="35">
        <f t="shared" si="2"/>
        <v>7</v>
      </c>
      <c r="Z32" s="50" t="str">
        <f t="shared" si="3"/>
        <v>C</v>
      </c>
      <c r="AA32" s="177">
        <v>1</v>
      </c>
      <c r="AB32" s="149">
        <v>0</v>
      </c>
      <c r="AC32" s="149">
        <v>0</v>
      </c>
      <c r="AD32" s="149">
        <v>1</v>
      </c>
      <c r="AE32" s="149">
        <v>1</v>
      </c>
      <c r="AF32" s="149">
        <v>0</v>
      </c>
      <c r="AG32" s="149">
        <v>1</v>
      </c>
      <c r="AH32" s="149">
        <v>0</v>
      </c>
      <c r="AI32" s="35">
        <f t="shared" si="4"/>
        <v>4</v>
      </c>
      <c r="AJ32" s="50" t="str">
        <f t="shared" si="5"/>
        <v>O</v>
      </c>
    </row>
    <row r="33" spans="1:36" ht="14.4" customHeight="1" x14ac:dyDescent="0.3">
      <c r="A33" s="51">
        <v>27</v>
      </c>
      <c r="B33" s="93" t="s">
        <v>2041</v>
      </c>
      <c r="C33" s="3">
        <v>44</v>
      </c>
      <c r="D33" s="3"/>
      <c r="E33" s="28"/>
      <c r="F33" s="49">
        <v>1</v>
      </c>
      <c r="G33" s="149">
        <v>1</v>
      </c>
      <c r="H33" s="149">
        <v>1</v>
      </c>
      <c r="I33" s="149">
        <v>1</v>
      </c>
      <c r="J33" s="149">
        <v>1</v>
      </c>
      <c r="K33" s="149">
        <v>1</v>
      </c>
      <c r="L33" s="149">
        <v>1</v>
      </c>
      <c r="M33" s="149">
        <v>1</v>
      </c>
      <c r="N33" s="149">
        <v>0</v>
      </c>
      <c r="O33" s="149">
        <v>1</v>
      </c>
      <c r="P33" s="35">
        <f t="shared" si="0"/>
        <v>9</v>
      </c>
      <c r="Q33" s="50" t="str">
        <f t="shared" si="1"/>
        <v>C</v>
      </c>
      <c r="R33" s="177">
        <v>1</v>
      </c>
      <c r="S33" s="149">
        <v>0</v>
      </c>
      <c r="T33" s="149">
        <v>1</v>
      </c>
      <c r="U33" s="149">
        <v>1</v>
      </c>
      <c r="V33" s="149">
        <v>1</v>
      </c>
      <c r="W33" s="149">
        <v>1</v>
      </c>
      <c r="X33" s="149">
        <v>1</v>
      </c>
      <c r="Y33" s="35">
        <f t="shared" si="2"/>
        <v>6</v>
      </c>
      <c r="Z33" s="50" t="str">
        <f t="shared" si="3"/>
        <v>C</v>
      </c>
      <c r="AA33" s="177">
        <v>0</v>
      </c>
      <c r="AB33" s="149">
        <v>1</v>
      </c>
      <c r="AC33" s="149">
        <v>0</v>
      </c>
      <c r="AD33" s="149">
        <v>0</v>
      </c>
      <c r="AE33" s="149">
        <v>1</v>
      </c>
      <c r="AF33" s="149">
        <v>1</v>
      </c>
      <c r="AG33" s="149">
        <v>1</v>
      </c>
      <c r="AH33" s="149">
        <v>1</v>
      </c>
      <c r="AI33" s="35">
        <f t="shared" si="4"/>
        <v>5</v>
      </c>
      <c r="AJ33" s="50" t="str">
        <f t="shared" si="5"/>
        <v>C</v>
      </c>
    </row>
    <row r="34" spans="1:36" ht="14.4" customHeight="1" x14ac:dyDescent="0.3">
      <c r="A34" s="51">
        <v>28</v>
      </c>
      <c r="B34" s="93" t="s">
        <v>1937</v>
      </c>
      <c r="C34" s="3">
        <v>66</v>
      </c>
      <c r="D34" s="3"/>
      <c r="E34" s="28"/>
      <c r="F34" s="49">
        <v>0</v>
      </c>
      <c r="G34" s="149">
        <v>1</v>
      </c>
      <c r="H34" s="149">
        <v>1</v>
      </c>
      <c r="I34" s="149">
        <v>1</v>
      </c>
      <c r="J34" s="149">
        <v>1</v>
      </c>
      <c r="K34" s="149">
        <v>1</v>
      </c>
      <c r="L34" s="149">
        <v>1</v>
      </c>
      <c r="M34" s="149">
        <v>0</v>
      </c>
      <c r="N34" s="149">
        <v>1</v>
      </c>
      <c r="O34" s="149">
        <v>1</v>
      </c>
      <c r="P34" s="35">
        <f t="shared" si="0"/>
        <v>8</v>
      </c>
      <c r="Q34" s="50" t="str">
        <f t="shared" si="1"/>
        <v>C</v>
      </c>
      <c r="R34" s="177">
        <v>1</v>
      </c>
      <c r="S34" s="149">
        <v>1</v>
      </c>
      <c r="T34" s="149">
        <v>1</v>
      </c>
      <c r="U34" s="149">
        <v>1</v>
      </c>
      <c r="V34" s="149">
        <v>1</v>
      </c>
      <c r="W34" s="149">
        <v>1</v>
      </c>
      <c r="X34" s="149">
        <v>1</v>
      </c>
      <c r="Y34" s="35">
        <f t="shared" si="2"/>
        <v>7</v>
      </c>
      <c r="Z34" s="50" t="str">
        <f t="shared" si="3"/>
        <v>C</v>
      </c>
      <c r="AA34" s="177">
        <v>1</v>
      </c>
      <c r="AB34" s="149">
        <v>1</v>
      </c>
      <c r="AC34" s="149">
        <v>0</v>
      </c>
      <c r="AD34" s="149">
        <v>1</v>
      </c>
      <c r="AE34" s="149">
        <v>1</v>
      </c>
      <c r="AF34" s="149">
        <v>1</v>
      </c>
      <c r="AG34" s="149">
        <v>1</v>
      </c>
      <c r="AH34" s="149">
        <v>1</v>
      </c>
      <c r="AI34" s="35">
        <f t="shared" si="4"/>
        <v>7</v>
      </c>
      <c r="AJ34" s="50" t="str">
        <f t="shared" si="5"/>
        <v>C</v>
      </c>
    </row>
    <row r="35" spans="1:36" ht="14.4" customHeight="1" x14ac:dyDescent="0.3">
      <c r="A35" s="51">
        <v>29</v>
      </c>
      <c r="B35" s="93" t="s">
        <v>1934</v>
      </c>
      <c r="C35" s="3">
        <v>32</v>
      </c>
      <c r="D35" s="3"/>
      <c r="E35" s="28"/>
      <c r="F35" s="49">
        <v>1</v>
      </c>
      <c r="G35" s="149">
        <v>1</v>
      </c>
      <c r="H35" s="149">
        <v>1</v>
      </c>
      <c r="I35" s="149">
        <v>1</v>
      </c>
      <c r="J35" s="149">
        <v>1</v>
      </c>
      <c r="K35" s="149">
        <v>1</v>
      </c>
      <c r="L35" s="149">
        <v>1</v>
      </c>
      <c r="M35" s="149">
        <v>1</v>
      </c>
      <c r="N35" s="149">
        <v>1</v>
      </c>
      <c r="O35" s="149">
        <v>1</v>
      </c>
      <c r="P35" s="35">
        <f t="shared" si="0"/>
        <v>10</v>
      </c>
      <c r="Q35" s="50" t="str">
        <f t="shared" si="1"/>
        <v>C</v>
      </c>
      <c r="R35" s="177">
        <v>1</v>
      </c>
      <c r="S35" s="149">
        <v>1</v>
      </c>
      <c r="T35" s="149">
        <v>1</v>
      </c>
      <c r="U35" s="149">
        <v>1</v>
      </c>
      <c r="V35" s="149">
        <v>1</v>
      </c>
      <c r="W35" s="149">
        <v>1</v>
      </c>
      <c r="X35" s="149">
        <v>1</v>
      </c>
      <c r="Y35" s="35">
        <f t="shared" si="2"/>
        <v>7</v>
      </c>
      <c r="Z35" s="50" t="str">
        <f t="shared" si="3"/>
        <v>C</v>
      </c>
      <c r="AA35" s="177">
        <v>1</v>
      </c>
      <c r="AB35" s="149">
        <v>1</v>
      </c>
      <c r="AC35" s="149">
        <v>1</v>
      </c>
      <c r="AD35" s="149">
        <v>1</v>
      </c>
      <c r="AE35" s="149">
        <v>1</v>
      </c>
      <c r="AF35" s="149">
        <v>1</v>
      </c>
      <c r="AG35" s="149">
        <v>1</v>
      </c>
      <c r="AH35" s="149">
        <v>1</v>
      </c>
      <c r="AI35" s="35">
        <f t="shared" si="4"/>
        <v>8</v>
      </c>
      <c r="AJ35" s="50" t="str">
        <f t="shared" si="5"/>
        <v>C</v>
      </c>
    </row>
    <row r="36" spans="1:36" ht="14.4" customHeight="1" x14ac:dyDescent="0.3">
      <c r="A36" s="51">
        <v>30</v>
      </c>
      <c r="B36" s="93" t="s">
        <v>2042</v>
      </c>
      <c r="C36" s="3"/>
      <c r="D36" s="3"/>
      <c r="E36" s="28"/>
      <c r="F36" s="49">
        <v>0</v>
      </c>
      <c r="G36" s="149">
        <v>0</v>
      </c>
      <c r="H36" s="149">
        <v>0</v>
      </c>
      <c r="I36" s="149">
        <v>0</v>
      </c>
      <c r="J36" s="149">
        <v>0</v>
      </c>
      <c r="K36" s="149">
        <v>0</v>
      </c>
      <c r="L36" s="149">
        <v>0</v>
      </c>
      <c r="M36" s="149">
        <v>0</v>
      </c>
      <c r="N36" s="149">
        <v>1</v>
      </c>
      <c r="O36" s="149">
        <v>0</v>
      </c>
      <c r="P36" s="35">
        <f t="shared" si="0"/>
        <v>1</v>
      </c>
      <c r="Q36" s="50" t="str">
        <f t="shared" si="1"/>
        <v>NI</v>
      </c>
      <c r="R36" s="177">
        <v>0</v>
      </c>
      <c r="S36" s="149">
        <v>0</v>
      </c>
      <c r="T36" s="149">
        <v>0</v>
      </c>
      <c r="U36" s="149">
        <v>0</v>
      </c>
      <c r="V36" s="149">
        <v>0</v>
      </c>
      <c r="W36" s="149">
        <v>0</v>
      </c>
      <c r="X36" s="149">
        <v>0</v>
      </c>
      <c r="Y36" s="35">
        <f t="shared" si="2"/>
        <v>0</v>
      </c>
      <c r="Z36" s="50" t="str">
        <f t="shared" si="3"/>
        <v>-</v>
      </c>
      <c r="AA36" s="177">
        <v>0</v>
      </c>
      <c r="AB36" s="149">
        <v>0</v>
      </c>
      <c r="AC36" s="149">
        <v>0</v>
      </c>
      <c r="AD36" s="149">
        <v>0</v>
      </c>
      <c r="AE36" s="149">
        <v>0</v>
      </c>
      <c r="AF36" s="149">
        <v>0</v>
      </c>
      <c r="AG36" s="149">
        <v>0</v>
      </c>
      <c r="AH36" s="149">
        <v>0</v>
      </c>
      <c r="AI36" s="35">
        <f t="shared" si="4"/>
        <v>0</v>
      </c>
      <c r="AJ36" s="50" t="str">
        <f t="shared" si="5"/>
        <v>-</v>
      </c>
    </row>
    <row r="37" spans="1:36" ht="14.4" customHeight="1" x14ac:dyDescent="0.3">
      <c r="A37" s="51">
        <v>31</v>
      </c>
      <c r="B37" s="93" t="s">
        <v>2039</v>
      </c>
      <c r="C37" s="3">
        <v>35</v>
      </c>
      <c r="D37" s="3"/>
      <c r="E37" s="28"/>
      <c r="F37" s="49">
        <v>1</v>
      </c>
      <c r="G37" s="149">
        <v>1</v>
      </c>
      <c r="H37" s="149">
        <v>1</v>
      </c>
      <c r="I37" s="149">
        <v>1</v>
      </c>
      <c r="J37" s="149">
        <v>1</v>
      </c>
      <c r="K37" s="149">
        <v>1</v>
      </c>
      <c r="L37" s="149">
        <v>1</v>
      </c>
      <c r="M37" s="149">
        <v>1</v>
      </c>
      <c r="N37" s="149">
        <v>1</v>
      </c>
      <c r="O37" s="149">
        <v>0</v>
      </c>
      <c r="P37" s="35">
        <f t="shared" si="0"/>
        <v>9</v>
      </c>
      <c r="Q37" s="50" t="str">
        <f t="shared" si="1"/>
        <v>C</v>
      </c>
      <c r="R37" s="177">
        <v>1</v>
      </c>
      <c r="S37" s="149">
        <v>0</v>
      </c>
      <c r="T37" s="149">
        <v>1</v>
      </c>
      <c r="U37" s="149">
        <v>1</v>
      </c>
      <c r="V37" s="149">
        <v>1</v>
      </c>
      <c r="W37" s="149">
        <v>1</v>
      </c>
      <c r="X37" s="149">
        <v>1</v>
      </c>
      <c r="Y37" s="35">
        <f t="shared" si="2"/>
        <v>6</v>
      </c>
      <c r="Z37" s="50" t="str">
        <f t="shared" si="3"/>
        <v>C</v>
      </c>
      <c r="AA37" s="177">
        <v>0</v>
      </c>
      <c r="AB37" s="149">
        <v>1</v>
      </c>
      <c r="AC37" s="149">
        <v>1</v>
      </c>
      <c r="AD37" s="149">
        <v>1</v>
      </c>
      <c r="AE37" s="149">
        <v>1</v>
      </c>
      <c r="AF37" s="149">
        <v>1</v>
      </c>
      <c r="AG37" s="149">
        <v>1</v>
      </c>
      <c r="AH37" s="149">
        <v>1</v>
      </c>
      <c r="AI37" s="35">
        <f t="shared" si="4"/>
        <v>7</v>
      </c>
      <c r="AJ37" s="50" t="str">
        <f t="shared" si="5"/>
        <v>C</v>
      </c>
    </row>
    <row r="38" spans="1:36" ht="14.4" customHeight="1" x14ac:dyDescent="0.3">
      <c r="A38" s="51">
        <v>32</v>
      </c>
      <c r="B38" s="93" t="s">
        <v>1907</v>
      </c>
      <c r="C38" s="3">
        <v>59</v>
      </c>
      <c r="D38" s="3"/>
      <c r="E38" s="28"/>
      <c r="F38" s="49">
        <v>1</v>
      </c>
      <c r="G38" s="149">
        <v>1</v>
      </c>
      <c r="H38" s="149">
        <v>1</v>
      </c>
      <c r="I38" s="149">
        <v>1</v>
      </c>
      <c r="J38" s="149">
        <v>1</v>
      </c>
      <c r="K38" s="149">
        <v>1</v>
      </c>
      <c r="L38" s="149">
        <v>1</v>
      </c>
      <c r="M38" s="149">
        <v>1</v>
      </c>
      <c r="N38" s="149">
        <v>1</v>
      </c>
      <c r="O38" s="149">
        <v>0</v>
      </c>
      <c r="P38" s="35">
        <f t="shared" si="0"/>
        <v>9</v>
      </c>
      <c r="Q38" s="50" t="str">
        <f t="shared" si="1"/>
        <v>C</v>
      </c>
      <c r="R38" s="177">
        <v>0</v>
      </c>
      <c r="S38" s="149">
        <v>0</v>
      </c>
      <c r="T38" s="149">
        <v>1</v>
      </c>
      <c r="U38" s="149">
        <v>1</v>
      </c>
      <c r="V38" s="149">
        <v>1</v>
      </c>
      <c r="W38" s="149">
        <v>1</v>
      </c>
      <c r="X38" s="149">
        <v>1</v>
      </c>
      <c r="Y38" s="35">
        <f t="shared" si="2"/>
        <v>5</v>
      </c>
      <c r="Z38" s="50" t="str">
        <f t="shared" si="3"/>
        <v>C</v>
      </c>
      <c r="AA38" s="177">
        <v>0</v>
      </c>
      <c r="AB38" s="149">
        <v>1</v>
      </c>
      <c r="AC38" s="149">
        <v>1</v>
      </c>
      <c r="AD38" s="149">
        <v>1</v>
      </c>
      <c r="AE38" s="149">
        <v>1</v>
      </c>
      <c r="AF38" s="149">
        <v>1</v>
      </c>
      <c r="AG38" s="149">
        <v>1</v>
      </c>
      <c r="AH38" s="149">
        <v>1</v>
      </c>
      <c r="AI38" s="35">
        <f t="shared" si="4"/>
        <v>7</v>
      </c>
      <c r="AJ38" s="50" t="str">
        <f t="shared" si="5"/>
        <v>C</v>
      </c>
    </row>
    <row r="39" spans="1:36" ht="14.4" customHeight="1" x14ac:dyDescent="0.3">
      <c r="A39" s="51">
        <v>33</v>
      </c>
      <c r="B39" s="93" t="s">
        <v>2046</v>
      </c>
      <c r="C39" s="3">
        <v>68</v>
      </c>
      <c r="D39" s="3"/>
      <c r="E39" s="28"/>
      <c r="F39" s="49">
        <v>0</v>
      </c>
      <c r="G39" s="149">
        <v>0</v>
      </c>
      <c r="H39" s="149">
        <v>0</v>
      </c>
      <c r="I39" s="149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0</v>
      </c>
      <c r="O39" s="149">
        <v>1</v>
      </c>
      <c r="P39" s="35">
        <f t="shared" ref="P39:P59" si="6">SUM(F39:O39)</f>
        <v>1</v>
      </c>
      <c r="Q39" s="50" t="str">
        <f t="shared" ref="Q39:Q59" si="7">IF(P39&gt;=5,"C",IF(P39=0,"-",IF(P39=1,"NI",IF(P39&gt;1,"O",IF(P39&gt;5,"O")))))</f>
        <v>NI</v>
      </c>
      <c r="R39" s="177">
        <v>1</v>
      </c>
      <c r="S39" s="149">
        <v>1</v>
      </c>
      <c r="T39" s="149">
        <v>1</v>
      </c>
      <c r="U39" s="149">
        <v>1</v>
      </c>
      <c r="V39" s="149">
        <v>0</v>
      </c>
      <c r="W39" s="149">
        <v>0</v>
      </c>
      <c r="X39" s="149">
        <v>1</v>
      </c>
      <c r="Y39" s="35">
        <f t="shared" ref="Y39:Y59" si="8">SUM(R39:X39)</f>
        <v>5</v>
      </c>
      <c r="Z39" s="50" t="str">
        <f t="shared" ref="Z39:Z59" si="9">IF(Y39&gt;=5,"C",IF(Y39=0,"-",IF(Y39=1,"NI",IF(Y39&gt;1,"O",IF(Y39&gt;5,"O")))))</f>
        <v>C</v>
      </c>
      <c r="AA39" s="177">
        <v>0</v>
      </c>
      <c r="AB39" s="149">
        <v>1</v>
      </c>
      <c r="AC39" s="149">
        <v>0</v>
      </c>
      <c r="AD39" s="149">
        <v>1</v>
      </c>
      <c r="AE39" s="149">
        <v>1</v>
      </c>
      <c r="AF39" s="149">
        <v>0</v>
      </c>
      <c r="AG39" s="149">
        <v>0</v>
      </c>
      <c r="AH39" s="149">
        <v>1</v>
      </c>
      <c r="AI39" s="35">
        <f t="shared" ref="AI39:AI59" si="10">SUM(AA39:AH39)</f>
        <v>4</v>
      </c>
      <c r="AJ39" s="50" t="str">
        <f t="shared" ref="AJ39:AJ59" si="11">IF(AI39&gt;=5,"C",IF(AI39=0,"-",IF(AI39=1,"NI",IF(AI39&gt;1,"O",IF(AI39&gt;5,"O")))))</f>
        <v>O</v>
      </c>
    </row>
    <row r="40" spans="1:36" x14ac:dyDescent="0.3">
      <c r="A40" s="51">
        <v>34</v>
      </c>
      <c r="B40" s="93" t="s">
        <v>1916</v>
      </c>
      <c r="C40" s="3">
        <v>39</v>
      </c>
      <c r="D40" s="3"/>
      <c r="E40" s="28"/>
      <c r="F40" s="49">
        <v>1</v>
      </c>
      <c r="G40" s="149">
        <v>0</v>
      </c>
      <c r="H40" s="149">
        <v>1</v>
      </c>
      <c r="I40" s="149">
        <v>1</v>
      </c>
      <c r="J40" s="149">
        <v>1</v>
      </c>
      <c r="K40" s="149">
        <v>1</v>
      </c>
      <c r="L40" s="149">
        <v>1</v>
      </c>
      <c r="M40" s="149">
        <v>1</v>
      </c>
      <c r="N40" s="149">
        <v>1</v>
      </c>
      <c r="O40" s="149">
        <v>0</v>
      </c>
      <c r="P40" s="35">
        <f t="shared" si="6"/>
        <v>8</v>
      </c>
      <c r="Q40" s="50" t="str">
        <f t="shared" si="7"/>
        <v>C</v>
      </c>
      <c r="R40" s="177">
        <v>0</v>
      </c>
      <c r="S40" s="149">
        <v>0</v>
      </c>
      <c r="T40" s="149">
        <v>0</v>
      </c>
      <c r="U40" s="149">
        <v>0</v>
      </c>
      <c r="V40" s="149">
        <v>1</v>
      </c>
      <c r="W40" s="149">
        <v>1</v>
      </c>
      <c r="X40" s="149">
        <v>0</v>
      </c>
      <c r="Y40" s="35">
        <f t="shared" si="8"/>
        <v>2</v>
      </c>
      <c r="Z40" s="50" t="str">
        <f t="shared" si="9"/>
        <v>O</v>
      </c>
      <c r="AA40" s="177">
        <v>0</v>
      </c>
      <c r="AB40" s="149">
        <v>0</v>
      </c>
      <c r="AC40" s="149">
        <v>1</v>
      </c>
      <c r="AD40" s="149">
        <v>1</v>
      </c>
      <c r="AE40" s="149">
        <v>0</v>
      </c>
      <c r="AF40" s="149">
        <v>1</v>
      </c>
      <c r="AG40" s="149">
        <v>0</v>
      </c>
      <c r="AH40" s="149">
        <v>0</v>
      </c>
      <c r="AI40" s="35">
        <f t="shared" si="10"/>
        <v>3</v>
      </c>
      <c r="AJ40" s="50" t="str">
        <f t="shared" si="11"/>
        <v>O</v>
      </c>
    </row>
    <row r="41" spans="1:36" ht="14.4" customHeight="1" x14ac:dyDescent="0.3">
      <c r="A41" s="51">
        <v>35</v>
      </c>
      <c r="B41" s="93" t="s">
        <v>2045</v>
      </c>
      <c r="C41" s="3">
        <v>59</v>
      </c>
      <c r="D41" s="3"/>
      <c r="E41" s="28"/>
      <c r="F41" s="49">
        <v>0</v>
      </c>
      <c r="G41" s="149">
        <v>0</v>
      </c>
      <c r="H41" s="149">
        <v>0</v>
      </c>
      <c r="I41" s="149">
        <v>0</v>
      </c>
      <c r="J41" s="149">
        <v>0</v>
      </c>
      <c r="K41" s="149">
        <v>0</v>
      </c>
      <c r="L41" s="149">
        <v>0</v>
      </c>
      <c r="M41" s="149">
        <v>0</v>
      </c>
      <c r="N41" s="149">
        <v>0</v>
      </c>
      <c r="O41" s="149">
        <v>0</v>
      </c>
      <c r="P41" s="35">
        <f t="shared" si="6"/>
        <v>0</v>
      </c>
      <c r="Q41" s="50" t="str">
        <f t="shared" si="7"/>
        <v>-</v>
      </c>
      <c r="R41" s="186">
        <v>0</v>
      </c>
      <c r="S41" s="149">
        <v>0</v>
      </c>
      <c r="T41" s="149">
        <v>0</v>
      </c>
      <c r="U41" s="149">
        <v>0</v>
      </c>
      <c r="V41" s="149">
        <v>0</v>
      </c>
      <c r="W41" s="149">
        <v>1</v>
      </c>
      <c r="X41" s="149">
        <v>0</v>
      </c>
      <c r="Y41" s="35">
        <f t="shared" si="8"/>
        <v>1</v>
      </c>
      <c r="Z41" s="50" t="str">
        <f t="shared" si="9"/>
        <v>NI</v>
      </c>
      <c r="AA41" s="177">
        <v>0</v>
      </c>
      <c r="AB41" s="149">
        <v>0</v>
      </c>
      <c r="AC41" s="149">
        <v>0</v>
      </c>
      <c r="AD41" s="149">
        <v>0</v>
      </c>
      <c r="AE41" s="149">
        <v>0</v>
      </c>
      <c r="AF41" s="149">
        <v>0</v>
      </c>
      <c r="AG41" s="149">
        <v>0</v>
      </c>
      <c r="AH41" s="149">
        <v>0</v>
      </c>
      <c r="AI41" s="35">
        <f t="shared" si="10"/>
        <v>0</v>
      </c>
      <c r="AJ41" s="50" t="str">
        <f t="shared" si="11"/>
        <v>-</v>
      </c>
    </row>
    <row r="42" spans="1:36" ht="14.4" customHeight="1" x14ac:dyDescent="0.3">
      <c r="A42" s="51">
        <v>36</v>
      </c>
      <c r="B42" s="93" t="s">
        <v>1936</v>
      </c>
      <c r="C42" s="3">
        <v>61</v>
      </c>
      <c r="D42" s="3"/>
      <c r="E42" s="28"/>
      <c r="F42" s="49">
        <v>0</v>
      </c>
      <c r="G42" s="149">
        <v>0</v>
      </c>
      <c r="H42" s="149">
        <v>0</v>
      </c>
      <c r="I42" s="149">
        <v>1</v>
      </c>
      <c r="J42" s="149">
        <v>1</v>
      </c>
      <c r="K42" s="149">
        <v>1</v>
      </c>
      <c r="L42" s="149">
        <v>1</v>
      </c>
      <c r="M42" s="149">
        <v>1</v>
      </c>
      <c r="N42" s="149">
        <v>1</v>
      </c>
      <c r="O42" s="149">
        <v>1</v>
      </c>
      <c r="P42" s="35">
        <f t="shared" si="6"/>
        <v>7</v>
      </c>
      <c r="Q42" s="50" t="str">
        <f t="shared" si="7"/>
        <v>C</v>
      </c>
      <c r="R42" s="177">
        <v>1</v>
      </c>
      <c r="S42" s="149">
        <v>1</v>
      </c>
      <c r="T42" s="149">
        <v>1</v>
      </c>
      <c r="U42" s="149">
        <v>1</v>
      </c>
      <c r="V42" s="149">
        <v>0</v>
      </c>
      <c r="W42" s="149">
        <v>0</v>
      </c>
      <c r="X42" s="149">
        <v>1</v>
      </c>
      <c r="Y42" s="35">
        <f t="shared" si="8"/>
        <v>5</v>
      </c>
      <c r="Z42" s="50" t="str">
        <f t="shared" si="9"/>
        <v>C</v>
      </c>
      <c r="AA42" s="177">
        <v>1</v>
      </c>
      <c r="AB42" s="149">
        <v>1</v>
      </c>
      <c r="AC42" s="149">
        <v>0</v>
      </c>
      <c r="AD42" s="149">
        <v>0</v>
      </c>
      <c r="AE42" s="149">
        <v>1</v>
      </c>
      <c r="AF42" s="149">
        <v>0</v>
      </c>
      <c r="AG42" s="149">
        <v>0</v>
      </c>
      <c r="AH42" s="149">
        <v>1</v>
      </c>
      <c r="AI42" s="35">
        <f t="shared" si="10"/>
        <v>4</v>
      </c>
      <c r="AJ42" s="50" t="str">
        <f t="shared" si="11"/>
        <v>O</v>
      </c>
    </row>
    <row r="43" spans="1:36" ht="14.4" customHeight="1" x14ac:dyDescent="0.3">
      <c r="A43" s="51">
        <v>37</v>
      </c>
      <c r="B43" s="93" t="s">
        <v>1904</v>
      </c>
      <c r="C43" s="3">
        <v>38</v>
      </c>
      <c r="D43" s="3"/>
      <c r="E43" s="28"/>
      <c r="F43" s="49">
        <v>1</v>
      </c>
      <c r="G43" s="149">
        <v>0</v>
      </c>
      <c r="H43" s="149">
        <v>0</v>
      </c>
      <c r="I43" s="149">
        <v>0</v>
      </c>
      <c r="J43" s="149">
        <v>0</v>
      </c>
      <c r="K43" s="149">
        <v>0</v>
      </c>
      <c r="L43" s="149">
        <v>0</v>
      </c>
      <c r="M43" s="149">
        <v>0</v>
      </c>
      <c r="N43" s="149">
        <v>0</v>
      </c>
      <c r="O43" s="149">
        <v>0</v>
      </c>
      <c r="P43" s="35">
        <f t="shared" si="6"/>
        <v>1</v>
      </c>
      <c r="Q43" s="50" t="str">
        <f t="shared" si="7"/>
        <v>NI</v>
      </c>
      <c r="R43" s="177">
        <v>0</v>
      </c>
      <c r="S43" s="149">
        <v>0</v>
      </c>
      <c r="T43" s="149">
        <v>0</v>
      </c>
      <c r="U43" s="149">
        <v>0</v>
      </c>
      <c r="V43" s="149">
        <v>1</v>
      </c>
      <c r="W43" s="149">
        <v>0</v>
      </c>
      <c r="X43" s="149">
        <v>0</v>
      </c>
      <c r="Y43" s="35">
        <f t="shared" si="8"/>
        <v>1</v>
      </c>
      <c r="Z43" s="50" t="str">
        <f t="shared" si="9"/>
        <v>NI</v>
      </c>
      <c r="AA43" s="177">
        <v>0</v>
      </c>
      <c r="AB43" s="149">
        <v>0</v>
      </c>
      <c r="AC43" s="149">
        <v>1</v>
      </c>
      <c r="AD43" s="149">
        <v>0</v>
      </c>
      <c r="AE43" s="149">
        <v>0</v>
      </c>
      <c r="AF43" s="149">
        <v>1</v>
      </c>
      <c r="AG43" s="149">
        <v>0</v>
      </c>
      <c r="AH43" s="149">
        <v>0</v>
      </c>
      <c r="AI43" s="35">
        <f t="shared" si="10"/>
        <v>2</v>
      </c>
      <c r="AJ43" s="50" t="str">
        <f t="shared" si="11"/>
        <v>O</v>
      </c>
    </row>
    <row r="44" spans="1:36" ht="14.4" customHeight="1" x14ac:dyDescent="0.3">
      <c r="A44" s="51">
        <v>38</v>
      </c>
      <c r="B44" s="93" t="s">
        <v>1913</v>
      </c>
      <c r="C44" s="3">
        <v>58</v>
      </c>
      <c r="D44" s="3"/>
      <c r="E44" s="28"/>
      <c r="F44" s="49">
        <v>1</v>
      </c>
      <c r="G44" s="149">
        <v>1</v>
      </c>
      <c r="H44" s="149">
        <v>1</v>
      </c>
      <c r="I44" s="149">
        <v>1</v>
      </c>
      <c r="J44" s="149">
        <v>1</v>
      </c>
      <c r="K44" s="149">
        <v>1</v>
      </c>
      <c r="L44" s="149">
        <v>1</v>
      </c>
      <c r="M44" s="149">
        <v>1</v>
      </c>
      <c r="N44" s="149">
        <v>1</v>
      </c>
      <c r="O44" s="149">
        <v>1</v>
      </c>
      <c r="P44" s="35">
        <f t="shared" si="6"/>
        <v>10</v>
      </c>
      <c r="Q44" s="50" t="str">
        <f t="shared" si="7"/>
        <v>C</v>
      </c>
      <c r="R44" s="177">
        <v>1</v>
      </c>
      <c r="S44" s="149">
        <v>1</v>
      </c>
      <c r="T44" s="149">
        <v>1</v>
      </c>
      <c r="U44" s="149">
        <v>1</v>
      </c>
      <c r="V44" s="149">
        <v>1</v>
      </c>
      <c r="W44" s="149">
        <v>1</v>
      </c>
      <c r="X44" s="149">
        <v>1</v>
      </c>
      <c r="Y44" s="35">
        <f t="shared" si="8"/>
        <v>7</v>
      </c>
      <c r="Z44" s="50" t="str">
        <f t="shared" si="9"/>
        <v>C</v>
      </c>
      <c r="AA44" s="177">
        <v>1</v>
      </c>
      <c r="AB44" s="149">
        <v>1</v>
      </c>
      <c r="AC44" s="149">
        <v>1</v>
      </c>
      <c r="AD44" s="149">
        <v>1</v>
      </c>
      <c r="AE44" s="149">
        <v>1</v>
      </c>
      <c r="AF44" s="149">
        <v>1</v>
      </c>
      <c r="AG44" s="149">
        <v>1</v>
      </c>
      <c r="AH44" s="149">
        <v>1</v>
      </c>
      <c r="AI44" s="35">
        <f t="shared" si="10"/>
        <v>8</v>
      </c>
      <c r="AJ44" s="50" t="str">
        <f t="shared" si="11"/>
        <v>C</v>
      </c>
    </row>
    <row r="45" spans="1:36" ht="14.4" customHeight="1" x14ac:dyDescent="0.3">
      <c r="A45" s="51">
        <v>39</v>
      </c>
      <c r="B45" s="93" t="s">
        <v>1918</v>
      </c>
      <c r="C45" s="3">
        <v>56</v>
      </c>
      <c r="D45" s="3"/>
      <c r="E45" s="28"/>
      <c r="F45" s="49">
        <v>1</v>
      </c>
      <c r="G45" s="149">
        <v>1</v>
      </c>
      <c r="H45" s="149">
        <v>1</v>
      </c>
      <c r="I45" s="149">
        <v>0</v>
      </c>
      <c r="J45" s="149">
        <v>0</v>
      </c>
      <c r="K45" s="149">
        <v>0</v>
      </c>
      <c r="L45" s="149">
        <v>0</v>
      </c>
      <c r="M45" s="149">
        <v>0</v>
      </c>
      <c r="N45" s="149">
        <v>1</v>
      </c>
      <c r="O45" s="149">
        <v>1</v>
      </c>
      <c r="P45" s="35">
        <f t="shared" si="6"/>
        <v>5</v>
      </c>
      <c r="Q45" s="50" t="str">
        <f t="shared" si="7"/>
        <v>C</v>
      </c>
      <c r="R45" s="177">
        <v>1</v>
      </c>
      <c r="S45" s="149">
        <v>0</v>
      </c>
      <c r="T45" s="149">
        <v>1</v>
      </c>
      <c r="U45" s="149">
        <v>1</v>
      </c>
      <c r="V45" s="149">
        <v>1</v>
      </c>
      <c r="W45" s="149">
        <v>1</v>
      </c>
      <c r="X45" s="149">
        <v>1</v>
      </c>
      <c r="Y45" s="35">
        <f t="shared" si="8"/>
        <v>6</v>
      </c>
      <c r="Z45" s="50" t="str">
        <f t="shared" si="9"/>
        <v>C</v>
      </c>
      <c r="AA45" s="177">
        <v>1</v>
      </c>
      <c r="AB45" s="149">
        <v>1</v>
      </c>
      <c r="AC45" s="149">
        <v>0</v>
      </c>
      <c r="AD45" s="149">
        <v>0</v>
      </c>
      <c r="AE45" s="149">
        <v>1</v>
      </c>
      <c r="AF45" s="149">
        <v>1</v>
      </c>
      <c r="AG45" s="149">
        <v>1</v>
      </c>
      <c r="AH45" s="149">
        <v>1</v>
      </c>
      <c r="AI45" s="35">
        <f t="shared" si="10"/>
        <v>6</v>
      </c>
      <c r="AJ45" s="50" t="str">
        <f t="shared" si="11"/>
        <v>C</v>
      </c>
    </row>
    <row r="46" spans="1:36" x14ac:dyDescent="0.3">
      <c r="A46" s="51">
        <v>40</v>
      </c>
      <c r="B46" s="93" t="s">
        <v>1922</v>
      </c>
      <c r="C46" s="3">
        <v>56</v>
      </c>
      <c r="D46" s="3"/>
      <c r="E46" s="28"/>
      <c r="F46" s="49">
        <v>1</v>
      </c>
      <c r="G46" s="149">
        <v>1</v>
      </c>
      <c r="H46" s="149">
        <v>0</v>
      </c>
      <c r="I46" s="149">
        <v>1</v>
      </c>
      <c r="J46" s="149">
        <v>1</v>
      </c>
      <c r="K46" s="149">
        <v>1</v>
      </c>
      <c r="L46" s="149">
        <v>1</v>
      </c>
      <c r="M46" s="149">
        <v>1</v>
      </c>
      <c r="N46" s="149">
        <v>1</v>
      </c>
      <c r="O46" s="149">
        <v>0</v>
      </c>
      <c r="P46" s="35">
        <f t="shared" si="6"/>
        <v>8</v>
      </c>
      <c r="Q46" s="50" t="str">
        <f t="shared" si="7"/>
        <v>C</v>
      </c>
      <c r="R46" s="177">
        <v>0</v>
      </c>
      <c r="S46" s="149">
        <v>0</v>
      </c>
      <c r="T46" s="149">
        <v>0</v>
      </c>
      <c r="U46" s="149">
        <v>0</v>
      </c>
      <c r="V46" s="149">
        <v>1</v>
      </c>
      <c r="W46" s="149">
        <v>1</v>
      </c>
      <c r="X46" s="149">
        <v>0</v>
      </c>
      <c r="Y46" s="35">
        <f t="shared" si="8"/>
        <v>2</v>
      </c>
      <c r="Z46" s="50" t="str">
        <f t="shared" si="9"/>
        <v>O</v>
      </c>
      <c r="AA46" s="177">
        <v>0</v>
      </c>
      <c r="AB46" s="149">
        <v>0</v>
      </c>
      <c r="AC46" s="149">
        <v>1</v>
      </c>
      <c r="AD46" s="149">
        <v>0</v>
      </c>
      <c r="AE46" s="149">
        <v>0</v>
      </c>
      <c r="AF46" s="149">
        <v>1</v>
      </c>
      <c r="AG46" s="149">
        <v>1</v>
      </c>
      <c r="AH46" s="149">
        <v>0</v>
      </c>
      <c r="AI46" s="35">
        <f t="shared" si="10"/>
        <v>3</v>
      </c>
      <c r="AJ46" s="50" t="str">
        <f t="shared" si="11"/>
        <v>O</v>
      </c>
    </row>
    <row r="47" spans="1:36" x14ac:dyDescent="0.3">
      <c r="A47" s="51">
        <v>41</v>
      </c>
      <c r="B47" s="93" t="s">
        <v>2044</v>
      </c>
      <c r="C47" s="3">
        <v>62</v>
      </c>
      <c r="D47" s="3"/>
      <c r="E47" s="28"/>
      <c r="F47" s="49">
        <v>0</v>
      </c>
      <c r="G47" s="149">
        <v>1</v>
      </c>
      <c r="H47" s="149">
        <v>1</v>
      </c>
      <c r="I47" s="149">
        <v>1</v>
      </c>
      <c r="J47" s="149">
        <v>1</v>
      </c>
      <c r="K47" s="149">
        <v>1</v>
      </c>
      <c r="L47" s="149">
        <v>1</v>
      </c>
      <c r="M47" s="149">
        <v>1</v>
      </c>
      <c r="N47" s="149">
        <v>1</v>
      </c>
      <c r="O47" s="149">
        <v>1</v>
      </c>
      <c r="P47" s="35">
        <f t="shared" si="6"/>
        <v>9</v>
      </c>
      <c r="Q47" s="50" t="str">
        <f t="shared" si="7"/>
        <v>C</v>
      </c>
      <c r="R47" s="177">
        <v>1</v>
      </c>
      <c r="S47" s="149">
        <v>1</v>
      </c>
      <c r="T47" s="149">
        <v>1</v>
      </c>
      <c r="U47" s="149">
        <v>1</v>
      </c>
      <c r="V47" s="149">
        <v>1</v>
      </c>
      <c r="W47" s="149">
        <v>1</v>
      </c>
      <c r="X47" s="149">
        <v>1</v>
      </c>
      <c r="Y47" s="35">
        <f t="shared" si="8"/>
        <v>7</v>
      </c>
      <c r="Z47" s="50" t="str">
        <f t="shared" si="9"/>
        <v>C</v>
      </c>
      <c r="AA47" s="177">
        <v>1</v>
      </c>
      <c r="AB47" s="149">
        <v>1</v>
      </c>
      <c r="AC47" s="149">
        <v>0</v>
      </c>
      <c r="AD47" s="149">
        <v>0</v>
      </c>
      <c r="AE47" s="149">
        <v>0</v>
      </c>
      <c r="AF47" s="149">
        <v>1</v>
      </c>
      <c r="AG47" s="149">
        <v>1</v>
      </c>
      <c r="AH47" s="149">
        <v>0</v>
      </c>
      <c r="AI47" s="35">
        <f t="shared" si="10"/>
        <v>4</v>
      </c>
      <c r="AJ47" s="50" t="str">
        <f t="shared" si="11"/>
        <v>O</v>
      </c>
    </row>
    <row r="48" spans="1:36" x14ac:dyDescent="0.3">
      <c r="A48" s="51">
        <v>42</v>
      </c>
      <c r="B48" s="93" t="s">
        <v>1906</v>
      </c>
      <c r="C48" s="3">
        <v>52</v>
      </c>
      <c r="D48" s="3"/>
      <c r="E48" s="28"/>
      <c r="F48" s="49">
        <v>1</v>
      </c>
      <c r="G48" s="149">
        <v>1</v>
      </c>
      <c r="H48" s="149">
        <v>0</v>
      </c>
      <c r="I48" s="149">
        <v>1</v>
      </c>
      <c r="J48" s="149">
        <v>1</v>
      </c>
      <c r="K48" s="149">
        <v>1</v>
      </c>
      <c r="L48" s="149">
        <v>1</v>
      </c>
      <c r="M48" s="149">
        <v>1</v>
      </c>
      <c r="N48" s="149">
        <v>1</v>
      </c>
      <c r="O48" s="149">
        <v>0</v>
      </c>
      <c r="P48" s="35">
        <f t="shared" si="6"/>
        <v>8</v>
      </c>
      <c r="Q48" s="50" t="str">
        <f t="shared" si="7"/>
        <v>C</v>
      </c>
      <c r="R48" s="177">
        <v>0</v>
      </c>
      <c r="S48" s="149">
        <v>0</v>
      </c>
      <c r="T48" s="149">
        <v>0</v>
      </c>
      <c r="U48" s="149">
        <v>0</v>
      </c>
      <c r="V48" s="149">
        <v>1</v>
      </c>
      <c r="W48" s="149">
        <v>1</v>
      </c>
      <c r="X48" s="149">
        <v>0</v>
      </c>
      <c r="Y48" s="35">
        <f t="shared" si="8"/>
        <v>2</v>
      </c>
      <c r="Z48" s="50" t="str">
        <f t="shared" si="9"/>
        <v>O</v>
      </c>
      <c r="AA48" s="177">
        <v>0</v>
      </c>
      <c r="AB48" s="149">
        <v>0</v>
      </c>
      <c r="AC48" s="149">
        <v>1</v>
      </c>
      <c r="AD48" s="149">
        <v>0</v>
      </c>
      <c r="AE48" s="149">
        <v>0</v>
      </c>
      <c r="AF48" s="149">
        <v>1</v>
      </c>
      <c r="AG48" s="149">
        <v>1</v>
      </c>
      <c r="AH48" s="149">
        <v>0</v>
      </c>
      <c r="AI48" s="35">
        <f t="shared" si="10"/>
        <v>3</v>
      </c>
      <c r="AJ48" s="50" t="str">
        <f t="shared" si="11"/>
        <v>O</v>
      </c>
    </row>
    <row r="49" spans="1:36" x14ac:dyDescent="0.3">
      <c r="A49" s="51">
        <v>43</v>
      </c>
      <c r="B49" s="93" t="s">
        <v>1919</v>
      </c>
      <c r="C49" s="3">
        <v>57</v>
      </c>
      <c r="D49" s="3"/>
      <c r="E49" s="28"/>
      <c r="F49" s="49">
        <v>1</v>
      </c>
      <c r="G49" s="149">
        <v>1</v>
      </c>
      <c r="H49" s="149">
        <v>1</v>
      </c>
      <c r="I49" s="149">
        <v>0</v>
      </c>
      <c r="J49" s="149">
        <v>1</v>
      </c>
      <c r="K49" s="149">
        <v>1</v>
      </c>
      <c r="L49" s="149">
        <v>1</v>
      </c>
      <c r="M49" s="149">
        <v>1</v>
      </c>
      <c r="N49" s="149">
        <v>1</v>
      </c>
      <c r="O49" s="149">
        <v>1</v>
      </c>
      <c r="P49" s="35">
        <f t="shared" si="6"/>
        <v>9</v>
      </c>
      <c r="Q49" s="50" t="str">
        <f t="shared" si="7"/>
        <v>C</v>
      </c>
      <c r="R49" s="177">
        <v>1</v>
      </c>
      <c r="S49" s="149">
        <v>1</v>
      </c>
      <c r="T49" s="149">
        <v>1</v>
      </c>
      <c r="U49" s="149">
        <v>1</v>
      </c>
      <c r="V49" s="149">
        <v>1</v>
      </c>
      <c r="W49" s="149">
        <v>1</v>
      </c>
      <c r="X49" s="149">
        <v>1</v>
      </c>
      <c r="Y49" s="35">
        <f t="shared" si="8"/>
        <v>7</v>
      </c>
      <c r="Z49" s="50" t="str">
        <f t="shared" si="9"/>
        <v>C</v>
      </c>
      <c r="AA49" s="177">
        <v>1</v>
      </c>
      <c r="AB49" s="149">
        <v>1</v>
      </c>
      <c r="AC49" s="149">
        <v>1</v>
      </c>
      <c r="AD49" s="149">
        <v>1</v>
      </c>
      <c r="AE49" s="149">
        <v>1</v>
      </c>
      <c r="AF49" s="149">
        <v>1</v>
      </c>
      <c r="AG49" s="149">
        <v>1</v>
      </c>
      <c r="AH49" s="149">
        <v>1</v>
      </c>
      <c r="AI49" s="35">
        <f t="shared" si="10"/>
        <v>8</v>
      </c>
      <c r="AJ49" s="50" t="str">
        <f t="shared" si="11"/>
        <v>C</v>
      </c>
    </row>
    <row r="50" spans="1:36" x14ac:dyDescent="0.3">
      <c r="A50" s="51">
        <v>44</v>
      </c>
      <c r="B50" s="93" t="s">
        <v>1935</v>
      </c>
      <c r="C50" s="3">
        <v>45</v>
      </c>
      <c r="D50" s="3"/>
      <c r="E50" s="28"/>
      <c r="F50" s="49">
        <v>1</v>
      </c>
      <c r="G50" s="149">
        <v>1</v>
      </c>
      <c r="H50" s="149">
        <v>1</v>
      </c>
      <c r="I50" s="149">
        <v>1</v>
      </c>
      <c r="J50" s="149">
        <v>1</v>
      </c>
      <c r="K50" s="149">
        <v>1</v>
      </c>
      <c r="L50" s="149">
        <v>1</v>
      </c>
      <c r="M50" s="149">
        <v>1</v>
      </c>
      <c r="N50" s="149">
        <v>1</v>
      </c>
      <c r="O50" s="149">
        <v>1</v>
      </c>
      <c r="P50" s="35">
        <f t="shared" si="6"/>
        <v>10</v>
      </c>
      <c r="Q50" s="50" t="str">
        <f t="shared" si="7"/>
        <v>C</v>
      </c>
      <c r="R50" s="177">
        <v>1</v>
      </c>
      <c r="S50" s="149">
        <v>1</v>
      </c>
      <c r="T50" s="149">
        <v>1</v>
      </c>
      <c r="U50" s="149">
        <v>1</v>
      </c>
      <c r="V50" s="149">
        <v>1</v>
      </c>
      <c r="W50" s="149">
        <v>1</v>
      </c>
      <c r="X50" s="149">
        <v>1</v>
      </c>
      <c r="Y50" s="35">
        <f t="shared" si="8"/>
        <v>7</v>
      </c>
      <c r="Z50" s="50" t="str">
        <f t="shared" si="9"/>
        <v>C</v>
      </c>
      <c r="AA50" s="177">
        <v>1</v>
      </c>
      <c r="AB50" s="149">
        <v>0</v>
      </c>
      <c r="AC50" s="149">
        <v>0</v>
      </c>
      <c r="AD50" s="149">
        <v>1</v>
      </c>
      <c r="AE50" s="149">
        <v>1</v>
      </c>
      <c r="AF50" s="149">
        <v>1</v>
      </c>
      <c r="AG50" s="149">
        <v>1</v>
      </c>
      <c r="AH50" s="149">
        <v>0</v>
      </c>
      <c r="AI50" s="35">
        <f t="shared" si="10"/>
        <v>5</v>
      </c>
      <c r="AJ50" s="50" t="str">
        <f t="shared" si="11"/>
        <v>C</v>
      </c>
    </row>
    <row r="51" spans="1:36" x14ac:dyDescent="0.3">
      <c r="A51" s="51">
        <v>45</v>
      </c>
      <c r="B51" s="93" t="s">
        <v>1921</v>
      </c>
      <c r="C51" s="3">
        <v>44</v>
      </c>
      <c r="D51" s="3"/>
      <c r="E51" s="28"/>
      <c r="F51" s="49">
        <v>1</v>
      </c>
      <c r="G51" s="149">
        <v>1</v>
      </c>
      <c r="H51" s="149">
        <v>1</v>
      </c>
      <c r="I51" s="149">
        <v>1</v>
      </c>
      <c r="J51" s="149">
        <v>1</v>
      </c>
      <c r="K51" s="149">
        <v>1</v>
      </c>
      <c r="L51" s="149">
        <v>1</v>
      </c>
      <c r="M51" s="149">
        <v>1</v>
      </c>
      <c r="N51" s="149">
        <v>1</v>
      </c>
      <c r="O51" s="149">
        <v>1</v>
      </c>
      <c r="P51" s="35">
        <f t="shared" si="6"/>
        <v>10</v>
      </c>
      <c r="Q51" s="50" t="str">
        <f t="shared" si="7"/>
        <v>C</v>
      </c>
      <c r="R51" s="178">
        <v>1</v>
      </c>
      <c r="S51" s="136">
        <v>1</v>
      </c>
      <c r="T51" s="136">
        <v>1</v>
      </c>
      <c r="U51" s="136">
        <v>1</v>
      </c>
      <c r="V51" s="136">
        <v>1</v>
      </c>
      <c r="W51" s="136">
        <v>1</v>
      </c>
      <c r="X51" s="136">
        <v>1</v>
      </c>
      <c r="Y51" s="35">
        <f t="shared" si="8"/>
        <v>7</v>
      </c>
      <c r="Z51" s="50" t="str">
        <f t="shared" si="9"/>
        <v>C</v>
      </c>
      <c r="AA51" s="177">
        <v>1</v>
      </c>
      <c r="AB51" s="149">
        <v>1</v>
      </c>
      <c r="AC51" s="149">
        <v>0</v>
      </c>
      <c r="AD51" s="149">
        <v>1</v>
      </c>
      <c r="AE51" s="149">
        <v>1</v>
      </c>
      <c r="AF51" s="149">
        <v>1</v>
      </c>
      <c r="AG51" s="149">
        <v>1</v>
      </c>
      <c r="AH51" s="149">
        <v>1</v>
      </c>
      <c r="AI51" s="35">
        <f t="shared" si="10"/>
        <v>7</v>
      </c>
      <c r="AJ51" s="50" t="str">
        <f t="shared" si="11"/>
        <v>C</v>
      </c>
    </row>
    <row r="52" spans="1:36" x14ac:dyDescent="0.3">
      <c r="A52" s="51">
        <v>46</v>
      </c>
      <c r="B52" s="93" t="s">
        <v>1912</v>
      </c>
      <c r="C52" s="3">
        <v>65</v>
      </c>
      <c r="D52" s="3"/>
      <c r="E52" s="28"/>
      <c r="F52" s="49">
        <v>1</v>
      </c>
      <c r="G52" s="149">
        <v>0</v>
      </c>
      <c r="H52" s="149">
        <v>1</v>
      </c>
      <c r="I52" s="149">
        <v>1</v>
      </c>
      <c r="J52" s="149">
        <v>1</v>
      </c>
      <c r="K52" s="149">
        <v>1</v>
      </c>
      <c r="L52" s="149">
        <v>1</v>
      </c>
      <c r="M52" s="149">
        <v>1</v>
      </c>
      <c r="N52" s="149">
        <v>1</v>
      </c>
      <c r="O52" s="149">
        <v>1</v>
      </c>
      <c r="P52" s="35">
        <f t="shared" si="6"/>
        <v>9</v>
      </c>
      <c r="Q52" s="50" t="str">
        <f t="shared" si="7"/>
        <v>C</v>
      </c>
      <c r="R52" s="179">
        <v>1</v>
      </c>
      <c r="S52" s="136">
        <v>1</v>
      </c>
      <c r="T52" s="136">
        <v>1</v>
      </c>
      <c r="U52" s="136">
        <v>1</v>
      </c>
      <c r="V52" s="136">
        <v>1</v>
      </c>
      <c r="W52" s="136">
        <v>1</v>
      </c>
      <c r="X52" s="136">
        <v>1</v>
      </c>
      <c r="Y52" s="35">
        <f t="shared" si="8"/>
        <v>7</v>
      </c>
      <c r="Z52" s="50" t="str">
        <f t="shared" si="9"/>
        <v>C</v>
      </c>
      <c r="AA52" s="177">
        <v>1</v>
      </c>
      <c r="AB52" s="149">
        <v>1</v>
      </c>
      <c r="AC52" s="149">
        <v>1</v>
      </c>
      <c r="AD52" s="149">
        <v>1</v>
      </c>
      <c r="AE52" s="149">
        <v>0</v>
      </c>
      <c r="AF52" s="149">
        <v>1</v>
      </c>
      <c r="AG52" s="149">
        <v>1</v>
      </c>
      <c r="AH52" s="149">
        <v>0</v>
      </c>
      <c r="AI52" s="35">
        <f t="shared" si="10"/>
        <v>6</v>
      </c>
      <c r="AJ52" s="50" t="str">
        <f t="shared" si="11"/>
        <v>C</v>
      </c>
    </row>
    <row r="53" spans="1:36" x14ac:dyDescent="0.3">
      <c r="A53" s="51">
        <v>47</v>
      </c>
      <c r="B53" s="93" t="s">
        <v>1914</v>
      </c>
      <c r="C53" s="3">
        <v>67</v>
      </c>
      <c r="D53" s="3"/>
      <c r="E53" s="28"/>
      <c r="F53" s="49">
        <v>1</v>
      </c>
      <c r="G53" s="149">
        <v>0</v>
      </c>
      <c r="H53" s="149">
        <v>0</v>
      </c>
      <c r="I53" s="149">
        <v>0</v>
      </c>
      <c r="J53" s="149">
        <v>0</v>
      </c>
      <c r="K53" s="149">
        <v>0</v>
      </c>
      <c r="L53" s="149">
        <v>0</v>
      </c>
      <c r="M53" s="149">
        <v>0</v>
      </c>
      <c r="N53" s="149">
        <v>1</v>
      </c>
      <c r="O53" s="149">
        <v>0</v>
      </c>
      <c r="P53" s="35">
        <f t="shared" si="6"/>
        <v>2</v>
      </c>
      <c r="Q53" s="50" t="str">
        <f t="shared" si="7"/>
        <v>O</v>
      </c>
      <c r="R53" s="179">
        <v>0</v>
      </c>
      <c r="S53" s="136">
        <v>0</v>
      </c>
      <c r="T53" s="136">
        <v>0</v>
      </c>
      <c r="U53" s="136">
        <v>0</v>
      </c>
      <c r="V53" s="136">
        <v>1</v>
      </c>
      <c r="W53" s="136">
        <v>0</v>
      </c>
      <c r="X53" s="136">
        <v>0</v>
      </c>
      <c r="Y53" s="35">
        <f t="shared" si="8"/>
        <v>1</v>
      </c>
      <c r="Z53" s="50" t="str">
        <f t="shared" si="9"/>
        <v>NI</v>
      </c>
      <c r="AA53" s="177">
        <v>0</v>
      </c>
      <c r="AB53" s="149">
        <v>0</v>
      </c>
      <c r="AC53" s="149">
        <v>0</v>
      </c>
      <c r="AD53" s="149">
        <v>0</v>
      </c>
      <c r="AE53" s="149">
        <v>0</v>
      </c>
      <c r="AF53" s="149">
        <v>0</v>
      </c>
      <c r="AG53" s="149">
        <v>0</v>
      </c>
      <c r="AH53" s="149">
        <v>0</v>
      </c>
      <c r="AI53" s="35">
        <f t="shared" si="10"/>
        <v>0</v>
      </c>
      <c r="AJ53" s="50" t="str">
        <f t="shared" si="11"/>
        <v>-</v>
      </c>
    </row>
    <row r="54" spans="1:36" x14ac:dyDescent="0.3">
      <c r="A54" s="51">
        <v>48</v>
      </c>
      <c r="B54" s="93" t="s">
        <v>2047</v>
      </c>
      <c r="C54" s="3">
        <v>70</v>
      </c>
      <c r="D54" s="3"/>
      <c r="E54" s="28"/>
      <c r="F54" s="49">
        <v>0</v>
      </c>
      <c r="G54" s="149">
        <v>0</v>
      </c>
      <c r="H54" s="149">
        <v>0</v>
      </c>
      <c r="I54" s="149">
        <v>0</v>
      </c>
      <c r="J54" s="149">
        <v>0</v>
      </c>
      <c r="K54" s="149">
        <v>0</v>
      </c>
      <c r="L54" s="149">
        <v>0</v>
      </c>
      <c r="M54" s="149">
        <v>0</v>
      </c>
      <c r="N54" s="149">
        <v>0</v>
      </c>
      <c r="O54" s="149">
        <v>0</v>
      </c>
      <c r="P54" s="35">
        <f t="shared" si="6"/>
        <v>0</v>
      </c>
      <c r="Q54" s="50" t="str">
        <f t="shared" si="7"/>
        <v>-</v>
      </c>
      <c r="R54" s="179">
        <v>0</v>
      </c>
      <c r="S54" s="136">
        <v>0</v>
      </c>
      <c r="T54" s="136">
        <v>0</v>
      </c>
      <c r="U54" s="136">
        <v>0</v>
      </c>
      <c r="V54" s="136">
        <v>0</v>
      </c>
      <c r="W54" s="136">
        <v>0</v>
      </c>
      <c r="X54" s="136">
        <v>0</v>
      </c>
      <c r="Y54" s="35">
        <f t="shared" si="8"/>
        <v>0</v>
      </c>
      <c r="Z54" s="50" t="str">
        <f t="shared" si="9"/>
        <v>-</v>
      </c>
      <c r="AA54" s="177">
        <v>0</v>
      </c>
      <c r="AB54" s="149">
        <v>0</v>
      </c>
      <c r="AC54" s="149">
        <v>0</v>
      </c>
      <c r="AD54" s="149">
        <v>0</v>
      </c>
      <c r="AE54" s="149">
        <v>1</v>
      </c>
      <c r="AF54" s="149">
        <v>0</v>
      </c>
      <c r="AG54" s="149">
        <v>0</v>
      </c>
      <c r="AH54" s="149">
        <v>0</v>
      </c>
      <c r="AI54" s="35">
        <f t="shared" si="10"/>
        <v>1</v>
      </c>
      <c r="AJ54" s="50" t="str">
        <f t="shared" si="11"/>
        <v>NI</v>
      </c>
    </row>
    <row r="55" spans="1:36" x14ac:dyDescent="0.3">
      <c r="A55" s="51">
        <v>49</v>
      </c>
      <c r="B55" s="93" t="s">
        <v>1905</v>
      </c>
      <c r="C55" s="3">
        <v>39</v>
      </c>
      <c r="D55" s="3"/>
      <c r="E55" s="28"/>
      <c r="F55" s="49">
        <v>1</v>
      </c>
      <c r="G55" s="149">
        <v>1</v>
      </c>
      <c r="H55" s="149">
        <v>1</v>
      </c>
      <c r="I55" s="149">
        <v>1</v>
      </c>
      <c r="J55" s="149">
        <v>1</v>
      </c>
      <c r="K55" s="149">
        <v>1</v>
      </c>
      <c r="L55" s="149">
        <v>1</v>
      </c>
      <c r="M55" s="149">
        <v>0</v>
      </c>
      <c r="N55" s="149">
        <v>1</v>
      </c>
      <c r="O55" s="149">
        <v>1</v>
      </c>
      <c r="P55" s="35">
        <f t="shared" si="6"/>
        <v>9</v>
      </c>
      <c r="Q55" s="50" t="str">
        <f t="shared" si="7"/>
        <v>C</v>
      </c>
      <c r="R55" s="179">
        <v>1</v>
      </c>
      <c r="S55" s="136">
        <v>1</v>
      </c>
      <c r="T55" s="136">
        <v>1</v>
      </c>
      <c r="U55" s="136">
        <v>1</v>
      </c>
      <c r="V55" s="136">
        <v>1</v>
      </c>
      <c r="W55" s="136">
        <v>1</v>
      </c>
      <c r="X55" s="136">
        <v>1</v>
      </c>
      <c r="Y55" s="35">
        <f t="shared" si="8"/>
        <v>7</v>
      </c>
      <c r="Z55" s="50" t="str">
        <f t="shared" si="9"/>
        <v>C</v>
      </c>
      <c r="AA55" s="177">
        <v>0</v>
      </c>
      <c r="AB55" s="149">
        <v>1</v>
      </c>
      <c r="AC55" s="149">
        <v>1</v>
      </c>
      <c r="AD55" s="149">
        <v>1</v>
      </c>
      <c r="AE55" s="149">
        <v>1</v>
      </c>
      <c r="AF55" s="149">
        <v>0</v>
      </c>
      <c r="AG55" s="149">
        <v>0</v>
      </c>
      <c r="AH55" s="149">
        <v>1</v>
      </c>
      <c r="AI55" s="35">
        <f t="shared" si="10"/>
        <v>5</v>
      </c>
      <c r="AJ55" s="50" t="str">
        <f t="shared" si="11"/>
        <v>C</v>
      </c>
    </row>
    <row r="56" spans="1:36" x14ac:dyDescent="0.3">
      <c r="A56" s="51">
        <v>50</v>
      </c>
      <c r="B56" s="93" t="s">
        <v>1938</v>
      </c>
      <c r="C56" s="3"/>
      <c r="D56" s="3"/>
      <c r="E56" s="28"/>
      <c r="F56" s="49">
        <v>0</v>
      </c>
      <c r="G56" s="149">
        <v>0</v>
      </c>
      <c r="H56" s="149">
        <v>0</v>
      </c>
      <c r="I56" s="149">
        <v>1</v>
      </c>
      <c r="J56" s="149">
        <v>0</v>
      </c>
      <c r="K56" s="149">
        <v>0</v>
      </c>
      <c r="L56" s="149">
        <v>0</v>
      </c>
      <c r="M56" s="149">
        <v>0</v>
      </c>
      <c r="N56" s="149">
        <v>0</v>
      </c>
      <c r="O56" s="149">
        <v>0</v>
      </c>
      <c r="P56" s="35">
        <f t="shared" si="6"/>
        <v>1</v>
      </c>
      <c r="Q56" s="50" t="str">
        <f t="shared" si="7"/>
        <v>NI</v>
      </c>
      <c r="R56" s="179">
        <v>0</v>
      </c>
      <c r="S56" s="136">
        <v>0</v>
      </c>
      <c r="T56" s="136">
        <v>0</v>
      </c>
      <c r="U56" s="136">
        <v>0</v>
      </c>
      <c r="V56" s="136">
        <v>0</v>
      </c>
      <c r="W56" s="136">
        <v>0</v>
      </c>
      <c r="X56" s="136">
        <v>0</v>
      </c>
      <c r="Y56" s="35">
        <f t="shared" si="8"/>
        <v>0</v>
      </c>
      <c r="Z56" s="50" t="str">
        <f t="shared" si="9"/>
        <v>-</v>
      </c>
      <c r="AA56" s="177">
        <v>0</v>
      </c>
      <c r="AB56" s="149">
        <v>0</v>
      </c>
      <c r="AC56" s="149">
        <v>0</v>
      </c>
      <c r="AD56" s="149">
        <v>0</v>
      </c>
      <c r="AE56" s="149">
        <v>0</v>
      </c>
      <c r="AF56" s="149">
        <v>0</v>
      </c>
      <c r="AG56" s="149">
        <v>0</v>
      </c>
      <c r="AH56" s="149">
        <v>0</v>
      </c>
      <c r="AI56" s="35">
        <f t="shared" si="10"/>
        <v>0</v>
      </c>
      <c r="AJ56" s="50" t="str">
        <f t="shared" si="11"/>
        <v>-</v>
      </c>
    </row>
    <row r="57" spans="1:36" x14ac:dyDescent="0.3">
      <c r="A57" s="51">
        <v>51</v>
      </c>
      <c r="B57" s="93" t="s">
        <v>1908</v>
      </c>
      <c r="C57" s="3">
        <v>55</v>
      </c>
      <c r="D57" s="3"/>
      <c r="E57" s="28"/>
      <c r="F57" s="49">
        <v>1</v>
      </c>
      <c r="G57" s="149">
        <v>1</v>
      </c>
      <c r="H57" s="149">
        <v>1</v>
      </c>
      <c r="I57" s="149">
        <v>1</v>
      </c>
      <c r="J57" s="149">
        <v>1</v>
      </c>
      <c r="K57" s="149">
        <v>1</v>
      </c>
      <c r="L57" s="149">
        <v>1</v>
      </c>
      <c r="M57" s="149">
        <v>1</v>
      </c>
      <c r="N57" s="149">
        <v>1</v>
      </c>
      <c r="O57" s="149">
        <v>1</v>
      </c>
      <c r="P57" s="35">
        <f t="shared" si="6"/>
        <v>10</v>
      </c>
      <c r="Q57" s="50" t="str">
        <f t="shared" si="7"/>
        <v>C</v>
      </c>
      <c r="R57" s="179">
        <v>1</v>
      </c>
      <c r="S57" s="136">
        <v>1</v>
      </c>
      <c r="T57" s="136">
        <v>1</v>
      </c>
      <c r="U57" s="136">
        <v>1</v>
      </c>
      <c r="V57" s="136">
        <v>1</v>
      </c>
      <c r="W57" s="136">
        <v>1</v>
      </c>
      <c r="X57" s="136">
        <v>1</v>
      </c>
      <c r="Y57" s="35">
        <f t="shared" si="8"/>
        <v>7</v>
      </c>
      <c r="Z57" s="50" t="str">
        <f t="shared" si="9"/>
        <v>C</v>
      </c>
      <c r="AA57" s="177">
        <v>1</v>
      </c>
      <c r="AB57" s="149">
        <v>0</v>
      </c>
      <c r="AC57" s="149">
        <v>1</v>
      </c>
      <c r="AD57" s="149">
        <v>1</v>
      </c>
      <c r="AE57" s="149">
        <v>1</v>
      </c>
      <c r="AF57" s="149">
        <v>1</v>
      </c>
      <c r="AG57" s="149">
        <v>1</v>
      </c>
      <c r="AH57" s="149">
        <v>1</v>
      </c>
      <c r="AI57" s="35">
        <f t="shared" si="10"/>
        <v>7</v>
      </c>
      <c r="AJ57" s="50" t="str">
        <f t="shared" si="11"/>
        <v>C</v>
      </c>
    </row>
    <row r="58" spans="1:36" x14ac:dyDescent="0.3">
      <c r="A58" s="51">
        <v>52</v>
      </c>
      <c r="B58" s="93" t="s">
        <v>1903</v>
      </c>
      <c r="C58" s="3">
        <v>58</v>
      </c>
      <c r="D58" s="3"/>
      <c r="E58" s="28"/>
      <c r="F58" s="49">
        <v>1</v>
      </c>
      <c r="G58" s="149">
        <v>1</v>
      </c>
      <c r="H58" s="149">
        <v>1</v>
      </c>
      <c r="I58" s="149">
        <v>1</v>
      </c>
      <c r="J58" s="149">
        <v>1</v>
      </c>
      <c r="K58" s="149">
        <v>1</v>
      </c>
      <c r="L58" s="149">
        <v>1</v>
      </c>
      <c r="M58" s="149">
        <v>1</v>
      </c>
      <c r="N58" s="149">
        <v>1</v>
      </c>
      <c r="O58" s="149">
        <v>1</v>
      </c>
      <c r="P58" s="35">
        <f t="shared" si="6"/>
        <v>10</v>
      </c>
      <c r="Q58" s="50" t="str">
        <f t="shared" si="7"/>
        <v>C</v>
      </c>
      <c r="R58" s="179">
        <v>1</v>
      </c>
      <c r="S58" s="136">
        <v>1</v>
      </c>
      <c r="T58" s="136">
        <v>1</v>
      </c>
      <c r="U58" s="136">
        <v>1</v>
      </c>
      <c r="V58" s="136">
        <v>1</v>
      </c>
      <c r="W58" s="136">
        <v>1</v>
      </c>
      <c r="X58" s="136">
        <v>1</v>
      </c>
      <c r="Y58" s="35">
        <f t="shared" si="8"/>
        <v>7</v>
      </c>
      <c r="Z58" s="50" t="str">
        <f t="shared" si="9"/>
        <v>C</v>
      </c>
      <c r="AA58" s="177">
        <v>0</v>
      </c>
      <c r="AB58" s="149">
        <v>1</v>
      </c>
      <c r="AC58" s="149">
        <v>1</v>
      </c>
      <c r="AD58" s="149">
        <v>1</v>
      </c>
      <c r="AE58" s="149">
        <v>0</v>
      </c>
      <c r="AF58" s="149">
        <v>0</v>
      </c>
      <c r="AG58" s="149">
        <v>1</v>
      </c>
      <c r="AH58" s="149">
        <v>1</v>
      </c>
      <c r="AI58" s="35">
        <f t="shared" si="10"/>
        <v>5</v>
      </c>
      <c r="AJ58" s="50" t="str">
        <f t="shared" si="11"/>
        <v>C</v>
      </c>
    </row>
    <row r="59" spans="1:36" x14ac:dyDescent="0.3">
      <c r="A59" s="51">
        <v>53</v>
      </c>
      <c r="B59" s="93" t="s">
        <v>2033</v>
      </c>
      <c r="C59" s="3">
        <v>75</v>
      </c>
      <c r="D59" s="3"/>
      <c r="E59" s="28"/>
      <c r="F59" s="49">
        <v>0</v>
      </c>
      <c r="G59" s="149">
        <v>0</v>
      </c>
      <c r="H59" s="149">
        <v>0</v>
      </c>
      <c r="I59" s="149">
        <v>0</v>
      </c>
      <c r="J59" s="149">
        <v>0</v>
      </c>
      <c r="K59" s="149">
        <v>0</v>
      </c>
      <c r="L59" s="149">
        <v>0</v>
      </c>
      <c r="M59" s="149">
        <v>1</v>
      </c>
      <c r="N59" s="149">
        <v>1</v>
      </c>
      <c r="O59" s="149">
        <v>1</v>
      </c>
      <c r="P59" s="35">
        <f t="shared" si="6"/>
        <v>3</v>
      </c>
      <c r="Q59" s="50" t="str">
        <f t="shared" si="7"/>
        <v>O</v>
      </c>
      <c r="R59" s="179">
        <v>1</v>
      </c>
      <c r="S59" s="136">
        <v>1</v>
      </c>
      <c r="T59" s="136">
        <v>1</v>
      </c>
      <c r="U59" s="136">
        <v>1</v>
      </c>
      <c r="V59" s="136">
        <v>1</v>
      </c>
      <c r="W59" s="136">
        <v>0</v>
      </c>
      <c r="X59" s="136">
        <v>1</v>
      </c>
      <c r="Y59" s="35">
        <f t="shared" si="8"/>
        <v>6</v>
      </c>
      <c r="Z59" s="50" t="str">
        <f t="shared" si="9"/>
        <v>C</v>
      </c>
      <c r="AA59" s="177">
        <v>1</v>
      </c>
      <c r="AB59" s="149">
        <v>0</v>
      </c>
      <c r="AC59" s="149">
        <v>0</v>
      </c>
      <c r="AD59" s="149">
        <v>0</v>
      </c>
      <c r="AE59" s="149">
        <v>1</v>
      </c>
      <c r="AF59" s="149">
        <v>1</v>
      </c>
      <c r="AG59" s="149">
        <v>0</v>
      </c>
      <c r="AH59" s="149">
        <v>1</v>
      </c>
      <c r="AI59" s="35">
        <f t="shared" si="10"/>
        <v>4</v>
      </c>
      <c r="AJ59" s="50" t="str">
        <f t="shared" si="11"/>
        <v>O</v>
      </c>
    </row>
    <row r="60" spans="1:36" x14ac:dyDescent="0.3">
      <c r="B60" s="2"/>
      <c r="C60" s="2"/>
      <c r="D60" s="2"/>
      <c r="E60" s="1"/>
      <c r="F60" s="1"/>
      <c r="G60" s="205"/>
      <c r="H60" s="205"/>
      <c r="I60" s="205"/>
      <c r="J60" s="205"/>
      <c r="K60" s="205"/>
      <c r="L60" s="205"/>
      <c r="M60" s="219"/>
      <c r="N60" s="219"/>
      <c r="O60" s="205"/>
      <c r="P60" s="10"/>
      <c r="Q60" s="10"/>
    </row>
    <row r="61" spans="1:36" x14ac:dyDescent="0.3">
      <c r="B61" s="203"/>
      <c r="C61" s="199"/>
      <c r="D61" s="200"/>
      <c r="E61" s="200"/>
      <c r="G61" s="205"/>
      <c r="H61" s="205"/>
      <c r="I61" s="205"/>
      <c r="J61" s="205"/>
      <c r="O61" s="205"/>
      <c r="P61" s="10"/>
      <c r="Q61" s="10"/>
    </row>
    <row r="62" spans="1:36" x14ac:dyDescent="0.3">
      <c r="B62" s="203"/>
      <c r="C62" s="199"/>
      <c r="D62" s="200"/>
      <c r="E62" s="200"/>
      <c r="G62" s="205"/>
      <c r="H62" s="205"/>
      <c r="I62" s="205"/>
      <c r="J62" s="205"/>
      <c r="O62" s="205"/>
      <c r="P62" s="10"/>
      <c r="Q62" s="10"/>
    </row>
    <row r="63" spans="1:36" ht="15" thickBot="1" x14ac:dyDescent="0.35">
      <c r="B63" s="140"/>
      <c r="C63" s="199"/>
      <c r="D63" s="199"/>
      <c r="E63" s="200"/>
      <c r="G63" s="205"/>
      <c r="H63" s="205"/>
      <c r="I63" s="205"/>
      <c r="J63" s="205"/>
      <c r="O63" s="205"/>
      <c r="P63" s="10"/>
      <c r="Q63" s="10"/>
    </row>
    <row r="64" spans="1:36" x14ac:dyDescent="0.3">
      <c r="B64" s="68" t="s">
        <v>10</v>
      </c>
      <c r="C64" s="33">
        <v>1</v>
      </c>
      <c r="Q64" s="10"/>
    </row>
    <row r="65" spans="1:17" ht="15" thickBot="1" x14ac:dyDescent="0.35">
      <c r="B65" s="56" t="s">
        <v>28</v>
      </c>
      <c r="C65" s="31">
        <v>0</v>
      </c>
    </row>
    <row r="66" spans="1:17" x14ac:dyDescent="0.3">
      <c r="B66" s="65" t="s">
        <v>15</v>
      </c>
      <c r="C66" s="67" t="s">
        <v>19</v>
      </c>
      <c r="D66" s="66" t="s">
        <v>16</v>
      </c>
    </row>
    <row r="67" spans="1:17" x14ac:dyDescent="0.3">
      <c r="A67"/>
      <c r="B67" s="25" t="s">
        <v>4</v>
      </c>
      <c r="C67" s="30" t="s">
        <v>7</v>
      </c>
      <c r="D67" s="7" t="s">
        <v>17</v>
      </c>
      <c r="F67" s="24"/>
      <c r="G67" s="200"/>
      <c r="Q67"/>
    </row>
    <row r="68" spans="1:17" ht="15.6" x14ac:dyDescent="0.3">
      <c r="A68"/>
      <c r="B68" s="25" t="s">
        <v>5</v>
      </c>
      <c r="C68" s="30" t="s">
        <v>8</v>
      </c>
      <c r="D68" s="7" t="s">
        <v>3</v>
      </c>
      <c r="F68" s="5"/>
      <c r="G68" s="200"/>
      <c r="Q68"/>
    </row>
    <row r="69" spans="1:17" ht="15" thickBot="1" x14ac:dyDescent="0.35">
      <c r="A69"/>
      <c r="B69" s="26" t="s">
        <v>6</v>
      </c>
      <c r="C69" s="31" t="s">
        <v>20</v>
      </c>
      <c r="D69" s="32" t="s">
        <v>18</v>
      </c>
      <c r="F69" s="18"/>
      <c r="G69" s="290"/>
      <c r="Q69"/>
    </row>
    <row r="70" spans="1:17" ht="15" thickBot="1" x14ac:dyDescent="0.35">
      <c r="A70"/>
      <c r="B70" s="16"/>
      <c r="C70" s="16"/>
      <c r="D70" s="16"/>
      <c r="E70" s="15"/>
      <c r="F70" s="18"/>
      <c r="G70" s="200"/>
      <c r="Q70"/>
    </row>
    <row r="71" spans="1:17" ht="16.2" thickBot="1" x14ac:dyDescent="0.35">
      <c r="A71"/>
      <c r="B71" s="153" t="s">
        <v>943</v>
      </c>
      <c r="C71" s="154"/>
      <c r="D71" s="154"/>
      <c r="E71" s="155"/>
      <c r="F71" s="18"/>
      <c r="G71" s="200"/>
      <c r="Q71"/>
    </row>
    <row r="72" spans="1:17" x14ac:dyDescent="0.3">
      <c r="A72"/>
      <c r="B72" s="64" t="s">
        <v>15</v>
      </c>
      <c r="C72" s="9" t="s">
        <v>19</v>
      </c>
      <c r="D72" s="20" t="s">
        <v>22</v>
      </c>
      <c r="E72" s="74" t="s">
        <v>16</v>
      </c>
      <c r="F72" s="18"/>
      <c r="G72" s="200"/>
      <c r="Q72"/>
    </row>
    <row r="73" spans="1:17" x14ac:dyDescent="0.3">
      <c r="A73"/>
      <c r="B73" s="25" t="s">
        <v>4</v>
      </c>
      <c r="C73" s="11" t="s">
        <v>7</v>
      </c>
      <c r="D73" s="43">
        <f>COUNTIF(Q7:Q59,"C")</f>
        <v>39</v>
      </c>
      <c r="E73" s="27" t="s">
        <v>17</v>
      </c>
      <c r="F73" s="18"/>
      <c r="G73" s="199"/>
      <c r="Q73"/>
    </row>
    <row r="74" spans="1:17" x14ac:dyDescent="0.3">
      <c r="B74" s="25" t="s">
        <v>5</v>
      </c>
      <c r="C74" s="11" t="s">
        <v>8</v>
      </c>
      <c r="D74" s="43">
        <f>COUNTIF(Q7:Q59,"O")</f>
        <v>2</v>
      </c>
      <c r="E74" s="27" t="s">
        <v>3</v>
      </c>
    </row>
    <row r="75" spans="1:17" ht="15" thickBot="1" x14ac:dyDescent="0.35">
      <c r="B75" s="75" t="s">
        <v>6</v>
      </c>
      <c r="C75" s="8" t="s">
        <v>20</v>
      </c>
      <c r="D75" s="44">
        <f>COUNTIF(Q7:Q59,"NI")</f>
        <v>10</v>
      </c>
      <c r="E75" s="73" t="s">
        <v>18</v>
      </c>
    </row>
    <row r="76" spans="1:17" ht="15" thickBot="1" x14ac:dyDescent="0.35">
      <c r="B76" s="69" t="s">
        <v>22</v>
      </c>
      <c r="C76" s="71"/>
      <c r="D76" s="70">
        <f>SUM(D73:D75)</f>
        <v>51</v>
      </c>
      <c r="E76" s="71"/>
    </row>
    <row r="78" spans="1:17" x14ac:dyDescent="0.3">
      <c r="B78" s="156" t="s">
        <v>944</v>
      </c>
      <c r="C78" s="157" t="s">
        <v>19</v>
      </c>
      <c r="D78" s="158" t="s">
        <v>22</v>
      </c>
      <c r="E78" s="157" t="s">
        <v>16</v>
      </c>
    </row>
    <row r="79" spans="1:17" x14ac:dyDescent="0.3">
      <c r="B79" s="25" t="s">
        <v>4</v>
      </c>
      <c r="C79" s="11" t="s">
        <v>7</v>
      </c>
      <c r="D79" s="43">
        <f>COUNTIF(Z7:Z59,"C")</f>
        <v>37</v>
      </c>
      <c r="E79" s="27" t="s">
        <v>17</v>
      </c>
    </row>
    <row r="80" spans="1:17" x14ac:dyDescent="0.3">
      <c r="B80" s="25" t="s">
        <v>5</v>
      </c>
      <c r="C80" s="11" t="s">
        <v>8</v>
      </c>
      <c r="D80" s="43">
        <f>COUNTIF(Z7:Z59,"O")</f>
        <v>5</v>
      </c>
      <c r="E80" s="27" t="s">
        <v>3</v>
      </c>
    </row>
    <row r="81" spans="2:5" ht="15" thickBot="1" x14ac:dyDescent="0.35">
      <c r="B81" s="75" t="s">
        <v>6</v>
      </c>
      <c r="C81" s="8" t="s">
        <v>20</v>
      </c>
      <c r="D81" s="44">
        <f>COUNTIF(Z7:Z59,"NI")</f>
        <v>5</v>
      </c>
      <c r="E81" s="73" t="s">
        <v>18</v>
      </c>
    </row>
    <row r="82" spans="2:5" ht="15" thickBot="1" x14ac:dyDescent="0.35">
      <c r="B82" s="69" t="s">
        <v>22</v>
      </c>
      <c r="C82" s="71"/>
      <c r="D82" s="70">
        <f>SUM(D79:D81)</f>
        <v>47</v>
      </c>
      <c r="E82" s="71"/>
    </row>
    <row r="84" spans="2:5" x14ac:dyDescent="0.3">
      <c r="B84" s="195" t="s">
        <v>1075</v>
      </c>
      <c r="C84" s="196" t="s">
        <v>19</v>
      </c>
      <c r="D84" s="197" t="s">
        <v>22</v>
      </c>
      <c r="E84" s="196" t="s">
        <v>16</v>
      </c>
    </row>
    <row r="85" spans="2:5" x14ac:dyDescent="0.3">
      <c r="B85" s="25" t="s">
        <v>4</v>
      </c>
      <c r="C85" s="11" t="s">
        <v>7</v>
      </c>
      <c r="D85" s="43">
        <f>COUNTIF(AJ7:AJ59,"C")</f>
        <v>27</v>
      </c>
      <c r="E85" s="27" t="s">
        <v>17</v>
      </c>
    </row>
    <row r="86" spans="2:5" x14ac:dyDescent="0.3">
      <c r="B86" s="25" t="s">
        <v>5</v>
      </c>
      <c r="C86" s="11" t="s">
        <v>8</v>
      </c>
      <c r="D86" s="43">
        <f>COUNTIF(AJ7:AJ59,"O")</f>
        <v>17</v>
      </c>
      <c r="E86" s="27" t="s">
        <v>3</v>
      </c>
    </row>
    <row r="87" spans="2:5" ht="15" thickBot="1" x14ac:dyDescent="0.35">
      <c r="B87" s="75" t="s">
        <v>6</v>
      </c>
      <c r="C87" s="8" t="s">
        <v>20</v>
      </c>
      <c r="D87" s="44">
        <f>COUNTIF(AJ7:AJ59,"NI")</f>
        <v>2</v>
      </c>
      <c r="E87" s="73" t="s">
        <v>18</v>
      </c>
    </row>
    <row r="88" spans="2:5" ht="15" thickBot="1" x14ac:dyDescent="0.35">
      <c r="B88" s="69" t="s">
        <v>22</v>
      </c>
      <c r="C88" s="71"/>
      <c r="D88" s="70">
        <f>SUM(D85:D87)</f>
        <v>46</v>
      </c>
      <c r="E88" s="71"/>
    </row>
    <row r="127" spans="1:17" x14ac:dyDescent="0.3">
      <c r="A127"/>
      <c r="E127" s="1"/>
      <c r="Q127"/>
    </row>
    <row r="128" spans="1:17" x14ac:dyDescent="0.3">
      <c r="A128"/>
      <c r="E128" s="1"/>
      <c r="Q128"/>
    </row>
    <row r="129" spans="1:17" x14ac:dyDescent="0.3">
      <c r="A129"/>
      <c r="E129" s="1"/>
      <c r="Q129"/>
    </row>
    <row r="130" spans="1:17" x14ac:dyDescent="0.3">
      <c r="A130"/>
      <c r="E130" s="1"/>
      <c r="Q130"/>
    </row>
    <row r="131" spans="1:17" x14ac:dyDescent="0.3">
      <c r="A131"/>
      <c r="E131" s="1"/>
      <c r="Q131"/>
    </row>
  </sheetData>
  <sortState ref="B7:AJ59">
    <sortCondition ref="B7:B59"/>
  </sortState>
  <mergeCells count="8">
    <mergeCell ref="F5:O5"/>
    <mergeCell ref="R5:X5"/>
    <mergeCell ref="AA5:AH5"/>
    <mergeCell ref="E1:O1"/>
    <mergeCell ref="E2:O2"/>
    <mergeCell ref="F4:Q4"/>
    <mergeCell ref="R4:Z4"/>
    <mergeCell ref="AA4:AJ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843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8433" r:id="rId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10"/>
  <sheetViews>
    <sheetView topLeftCell="A25" zoomScale="50" zoomScaleNormal="50" workbookViewId="0">
      <selection activeCell="K49" sqref="K49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1" width="6.5546875" style="130" customWidth="1"/>
    <col min="12" max="12" width="6.5546875" style="216" customWidth="1"/>
    <col min="13" max="13" width="11" customWidth="1"/>
    <col min="14" max="14" width="11" style="1" customWidth="1"/>
    <col min="15" max="15" width="10.6640625" customWidth="1"/>
  </cols>
  <sheetData>
    <row r="1" spans="1:36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77"/>
    </row>
    <row r="2" spans="1:36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"/>
    </row>
    <row r="3" spans="1:36" ht="16.5" thickBot="1" x14ac:dyDescent="0.3">
      <c r="A3" s="77"/>
      <c r="E3" s="77"/>
      <c r="F3" s="139"/>
      <c r="G3" s="139"/>
      <c r="H3" s="139"/>
      <c r="I3" s="139"/>
      <c r="J3" s="139"/>
      <c r="K3" s="139"/>
      <c r="L3" s="292"/>
      <c r="M3" s="77"/>
    </row>
    <row r="4" spans="1:36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60"/>
      <c r="O4" s="463" t="s">
        <v>26</v>
      </c>
      <c r="P4" s="461"/>
      <c r="Q4" s="461"/>
      <c r="R4" s="461"/>
      <c r="S4" s="461"/>
      <c r="T4" s="461"/>
      <c r="U4" s="461"/>
      <c r="V4" s="461"/>
      <c r="W4" s="461"/>
      <c r="X4" s="461"/>
      <c r="Y4" s="462"/>
      <c r="Z4" s="452" t="s">
        <v>27</v>
      </c>
      <c r="AA4" s="453"/>
      <c r="AB4" s="453"/>
      <c r="AC4" s="453"/>
      <c r="AD4" s="453"/>
      <c r="AE4" s="453"/>
      <c r="AF4" s="453"/>
      <c r="AG4" s="453"/>
      <c r="AH4" s="453"/>
      <c r="AI4" s="453"/>
      <c r="AJ4" s="454"/>
    </row>
    <row r="5" spans="1:36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78"/>
      <c r="N5" s="47"/>
      <c r="O5" s="455" t="s">
        <v>25</v>
      </c>
      <c r="P5" s="456"/>
      <c r="Q5" s="456"/>
      <c r="R5" s="456"/>
      <c r="S5" s="456"/>
      <c r="T5" s="456"/>
      <c r="U5" s="456"/>
      <c r="V5" s="456"/>
      <c r="W5" s="456"/>
      <c r="X5" s="78"/>
      <c r="Y5" s="47"/>
      <c r="Z5" s="455" t="s">
        <v>25</v>
      </c>
      <c r="AA5" s="456"/>
      <c r="AB5" s="456"/>
      <c r="AC5" s="456"/>
      <c r="AD5" s="456"/>
      <c r="AE5" s="456"/>
      <c r="AF5" s="456"/>
      <c r="AG5" s="456"/>
      <c r="AH5" s="456"/>
      <c r="AI5" s="78"/>
      <c r="AJ5" s="48"/>
    </row>
    <row r="6" spans="1:36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176">
        <v>3</v>
      </c>
      <c r="G6" s="143">
        <v>5</v>
      </c>
      <c r="H6" s="144" t="s">
        <v>202</v>
      </c>
      <c r="I6" s="144" t="s">
        <v>203</v>
      </c>
      <c r="J6" s="144" t="s">
        <v>80</v>
      </c>
      <c r="K6" s="144" t="s">
        <v>208</v>
      </c>
      <c r="L6" s="293" t="s">
        <v>81</v>
      </c>
      <c r="M6" s="41" t="s">
        <v>13</v>
      </c>
      <c r="N6" s="42" t="s">
        <v>14</v>
      </c>
      <c r="O6" s="36"/>
      <c r="P6" s="37"/>
      <c r="Q6" s="38"/>
      <c r="R6" s="38"/>
      <c r="S6" s="38"/>
      <c r="T6" s="38"/>
      <c r="U6" s="38"/>
      <c r="V6" s="39"/>
      <c r="W6" s="40"/>
      <c r="X6" s="41" t="s">
        <v>13</v>
      </c>
      <c r="Y6" s="42" t="s">
        <v>14</v>
      </c>
      <c r="Z6" s="36"/>
      <c r="AA6" s="37"/>
      <c r="AB6" s="38"/>
      <c r="AC6" s="38"/>
      <c r="AD6" s="38"/>
      <c r="AE6" s="38"/>
      <c r="AF6" s="38"/>
      <c r="AG6" s="39"/>
      <c r="AH6" s="40"/>
      <c r="AI6" s="41" t="s">
        <v>13</v>
      </c>
      <c r="AJ6" s="42" t="s">
        <v>14</v>
      </c>
    </row>
    <row r="7" spans="1:36" ht="15" x14ac:dyDescent="0.25">
      <c r="A7" s="51">
        <v>1</v>
      </c>
      <c r="B7" s="3" t="s">
        <v>1961</v>
      </c>
      <c r="C7" s="45"/>
      <c r="D7" s="45"/>
      <c r="E7" s="28"/>
      <c r="F7" s="177">
        <v>0</v>
      </c>
      <c r="G7" s="149">
        <v>0</v>
      </c>
      <c r="H7" s="149">
        <v>1</v>
      </c>
      <c r="I7" s="149">
        <v>0</v>
      </c>
      <c r="J7" s="149">
        <v>0</v>
      </c>
      <c r="K7" s="149">
        <v>0</v>
      </c>
      <c r="L7" s="221">
        <v>0</v>
      </c>
      <c r="M7" s="35">
        <f t="shared" ref="M7:M37" si="0">SUM(F7:L7)</f>
        <v>1</v>
      </c>
      <c r="N7" s="50" t="str">
        <f t="shared" ref="N7:N37" si="1">IF(M7&gt;=5,"C",IF(M7=0,"-",IF(M7=1,"NI",IF(M7&gt;1,"O",IF(M7&gt;5,"O")))))</f>
        <v>NI</v>
      </c>
      <c r="O7" s="49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f>SUM(O7:W7)</f>
        <v>0</v>
      </c>
      <c r="Y7" s="50"/>
      <c r="Z7" s="49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>
        <v>0</v>
      </c>
      <c r="AI7" s="35">
        <f>SUM(Z7:AH7)</f>
        <v>0</v>
      </c>
      <c r="AJ7" s="50"/>
    </row>
    <row r="8" spans="1:36" x14ac:dyDescent="0.3">
      <c r="A8" s="51">
        <f>A7+1</f>
        <v>2</v>
      </c>
      <c r="B8" s="3" t="s">
        <v>1966</v>
      </c>
      <c r="C8" s="3"/>
      <c r="D8" s="3"/>
      <c r="E8" s="28"/>
      <c r="F8" s="177">
        <v>0</v>
      </c>
      <c r="G8" s="149">
        <v>0</v>
      </c>
      <c r="H8" s="149">
        <v>0</v>
      </c>
      <c r="I8" s="149">
        <v>1</v>
      </c>
      <c r="J8" s="149">
        <v>0</v>
      </c>
      <c r="K8" s="149">
        <v>1</v>
      </c>
      <c r="L8" s="221">
        <v>1</v>
      </c>
      <c r="M8" s="35">
        <f t="shared" si="0"/>
        <v>3</v>
      </c>
      <c r="N8" s="50" t="str">
        <f t="shared" si="1"/>
        <v>O</v>
      </c>
      <c r="O8" s="49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f t="shared" ref="X8:X38" si="2">SUM(O8:W8)</f>
        <v>0</v>
      </c>
      <c r="Y8" s="52"/>
      <c r="Z8" s="49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  <c r="AH8" s="35">
        <v>0</v>
      </c>
      <c r="AI8" s="13"/>
      <c r="AJ8" s="52"/>
    </row>
    <row r="9" spans="1:36" x14ac:dyDescent="0.3">
      <c r="A9" s="51">
        <f t="shared" ref="A9:A37" si="3">A8+1</f>
        <v>3</v>
      </c>
      <c r="B9" s="3" t="s">
        <v>1948</v>
      </c>
      <c r="C9" s="3"/>
      <c r="D9" s="3"/>
      <c r="E9" s="28"/>
      <c r="F9" s="177">
        <v>1</v>
      </c>
      <c r="G9" s="149">
        <v>0</v>
      </c>
      <c r="H9" s="149">
        <v>0</v>
      </c>
      <c r="I9" s="149">
        <v>0</v>
      </c>
      <c r="J9" s="149">
        <v>1</v>
      </c>
      <c r="K9" s="149">
        <v>0</v>
      </c>
      <c r="L9" s="221">
        <v>0</v>
      </c>
      <c r="M9" s="35">
        <f t="shared" si="0"/>
        <v>2</v>
      </c>
      <c r="N9" s="50" t="str">
        <f t="shared" si="1"/>
        <v>O</v>
      </c>
      <c r="O9" s="49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f t="shared" si="2"/>
        <v>0</v>
      </c>
      <c r="Y9" s="52"/>
      <c r="Z9" s="49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  <c r="AH9" s="35">
        <v>0</v>
      </c>
      <c r="AI9" s="13"/>
      <c r="AJ9" s="52"/>
    </row>
    <row r="10" spans="1:36" x14ac:dyDescent="0.3">
      <c r="A10" s="51">
        <f t="shared" si="3"/>
        <v>4</v>
      </c>
      <c r="B10" s="3" t="s">
        <v>1953</v>
      </c>
      <c r="C10" s="3"/>
      <c r="D10" s="3"/>
      <c r="E10" s="28"/>
      <c r="F10" s="177">
        <v>0</v>
      </c>
      <c r="G10" s="149">
        <v>1</v>
      </c>
      <c r="H10" s="149">
        <v>1</v>
      </c>
      <c r="I10" s="149">
        <v>1</v>
      </c>
      <c r="J10" s="149">
        <v>1</v>
      </c>
      <c r="K10" s="149">
        <v>0</v>
      </c>
      <c r="L10" s="221">
        <v>0</v>
      </c>
      <c r="M10" s="35">
        <f t="shared" si="0"/>
        <v>4</v>
      </c>
      <c r="N10" s="50" t="str">
        <f t="shared" si="1"/>
        <v>O</v>
      </c>
      <c r="O10" s="49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f t="shared" si="2"/>
        <v>0</v>
      </c>
      <c r="Y10" s="28"/>
      <c r="Z10" s="49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12"/>
      <c r="AJ10" s="28"/>
    </row>
    <row r="11" spans="1:36" x14ac:dyDescent="0.3">
      <c r="A11" s="51">
        <f t="shared" si="3"/>
        <v>5</v>
      </c>
      <c r="B11" s="3" t="s">
        <v>1957</v>
      </c>
      <c r="C11" s="3"/>
      <c r="D11" s="3"/>
      <c r="E11" s="28"/>
      <c r="F11" s="177">
        <v>0</v>
      </c>
      <c r="G11" s="149">
        <v>1</v>
      </c>
      <c r="H11" s="149">
        <v>0</v>
      </c>
      <c r="I11" s="149">
        <v>0</v>
      </c>
      <c r="J11" s="149">
        <v>0</v>
      </c>
      <c r="K11" s="149">
        <v>0</v>
      </c>
      <c r="L11" s="221">
        <v>0</v>
      </c>
      <c r="M11" s="35">
        <f t="shared" si="0"/>
        <v>1</v>
      </c>
      <c r="N11" s="50" t="str">
        <f t="shared" si="1"/>
        <v>NI</v>
      </c>
      <c r="O11" s="49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f t="shared" si="2"/>
        <v>0</v>
      </c>
      <c r="Y11" s="52"/>
      <c r="Z11" s="49">
        <v>0</v>
      </c>
      <c r="AA11" s="35">
        <v>0</v>
      </c>
      <c r="AB11" s="35">
        <v>0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13"/>
      <c r="AJ11" s="52"/>
    </row>
    <row r="12" spans="1:36" ht="16.95" customHeight="1" x14ac:dyDescent="0.3">
      <c r="A12" s="51">
        <f t="shared" si="3"/>
        <v>6</v>
      </c>
      <c r="B12" s="3" t="s">
        <v>1967</v>
      </c>
      <c r="C12" s="3"/>
      <c r="D12" s="3"/>
      <c r="E12" s="28"/>
      <c r="F12" s="177">
        <v>0</v>
      </c>
      <c r="G12" s="149">
        <v>0</v>
      </c>
      <c r="H12" s="149">
        <v>0</v>
      </c>
      <c r="I12" s="149">
        <v>0</v>
      </c>
      <c r="J12" s="149">
        <v>1</v>
      </c>
      <c r="K12" s="149">
        <v>0</v>
      </c>
      <c r="L12" s="221">
        <v>0</v>
      </c>
      <c r="M12" s="35">
        <f t="shared" si="0"/>
        <v>1</v>
      </c>
      <c r="N12" s="50" t="str">
        <f t="shared" si="1"/>
        <v>NI</v>
      </c>
      <c r="O12" s="49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f t="shared" si="2"/>
        <v>0</v>
      </c>
      <c r="Y12" s="52"/>
      <c r="Z12" s="49">
        <v>0</v>
      </c>
      <c r="AA12" s="35">
        <v>0</v>
      </c>
      <c r="AB12" s="35">
        <v>0</v>
      </c>
      <c r="AC12" s="35">
        <v>0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  <c r="AI12" s="13"/>
      <c r="AJ12" s="52"/>
    </row>
    <row r="13" spans="1:36" x14ac:dyDescent="0.3">
      <c r="A13" s="51">
        <f t="shared" si="3"/>
        <v>7</v>
      </c>
      <c r="B13" s="3" t="s">
        <v>1952</v>
      </c>
      <c r="C13" s="3"/>
      <c r="D13" s="3"/>
      <c r="E13" s="28"/>
      <c r="F13" s="177">
        <v>0</v>
      </c>
      <c r="G13" s="149">
        <v>1</v>
      </c>
      <c r="H13" s="149">
        <v>0</v>
      </c>
      <c r="I13" s="149">
        <v>0</v>
      </c>
      <c r="J13" s="149">
        <v>0</v>
      </c>
      <c r="K13" s="149">
        <v>0</v>
      </c>
      <c r="L13" s="221">
        <v>1</v>
      </c>
      <c r="M13" s="35">
        <f t="shared" si="0"/>
        <v>2</v>
      </c>
      <c r="N13" s="50" t="str">
        <f t="shared" si="1"/>
        <v>O</v>
      </c>
      <c r="O13" s="49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f t="shared" si="2"/>
        <v>0</v>
      </c>
      <c r="Y13" s="52"/>
      <c r="Z13" s="49">
        <v>0</v>
      </c>
      <c r="AA13" s="35">
        <v>0</v>
      </c>
      <c r="AB13" s="35">
        <v>0</v>
      </c>
      <c r="AC13" s="35">
        <v>0</v>
      </c>
      <c r="AD13" s="35">
        <v>0</v>
      </c>
      <c r="AE13" s="35">
        <v>0</v>
      </c>
      <c r="AF13" s="35">
        <v>0</v>
      </c>
      <c r="AG13" s="35">
        <v>0</v>
      </c>
      <c r="AH13" s="35">
        <v>0</v>
      </c>
      <c r="AI13" s="13"/>
      <c r="AJ13" s="52"/>
    </row>
    <row r="14" spans="1:36" x14ac:dyDescent="0.3">
      <c r="A14" s="51">
        <f t="shared" si="3"/>
        <v>8</v>
      </c>
      <c r="B14" s="3" t="s">
        <v>1951</v>
      </c>
      <c r="C14" s="3"/>
      <c r="D14" s="3"/>
      <c r="E14" s="28"/>
      <c r="F14" s="177">
        <v>0</v>
      </c>
      <c r="G14" s="149">
        <v>1</v>
      </c>
      <c r="H14" s="149">
        <v>0</v>
      </c>
      <c r="I14" s="149">
        <v>1</v>
      </c>
      <c r="J14" s="149">
        <v>0</v>
      </c>
      <c r="K14" s="149">
        <v>1</v>
      </c>
      <c r="L14" s="221">
        <v>0</v>
      </c>
      <c r="M14" s="35">
        <f t="shared" si="0"/>
        <v>3</v>
      </c>
      <c r="N14" s="50" t="str">
        <f t="shared" si="1"/>
        <v>O</v>
      </c>
      <c r="O14" s="49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f t="shared" si="2"/>
        <v>0</v>
      </c>
      <c r="Y14" s="52"/>
      <c r="Z14" s="49">
        <v>0</v>
      </c>
      <c r="AA14" s="35">
        <v>0</v>
      </c>
      <c r="AB14" s="35">
        <v>0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12"/>
      <c r="AJ14" s="52"/>
    </row>
    <row r="15" spans="1:36" x14ac:dyDescent="0.3">
      <c r="A15" s="51">
        <f t="shared" si="3"/>
        <v>9</v>
      </c>
      <c r="B15" s="3" t="s">
        <v>1964</v>
      </c>
      <c r="C15" s="3"/>
      <c r="D15" s="3"/>
      <c r="E15" s="28"/>
      <c r="F15" s="177">
        <v>0</v>
      </c>
      <c r="G15" s="149">
        <v>0</v>
      </c>
      <c r="H15" s="149">
        <v>1</v>
      </c>
      <c r="I15" s="149">
        <v>1</v>
      </c>
      <c r="J15" s="149">
        <v>1</v>
      </c>
      <c r="K15" s="149">
        <v>0</v>
      </c>
      <c r="L15" s="221">
        <v>0</v>
      </c>
      <c r="M15" s="35">
        <f t="shared" si="0"/>
        <v>3</v>
      </c>
      <c r="N15" s="50" t="str">
        <f t="shared" si="1"/>
        <v>O</v>
      </c>
      <c r="O15" s="49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f t="shared" si="2"/>
        <v>0</v>
      </c>
      <c r="Y15" s="52"/>
      <c r="Z15" s="49">
        <v>0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  <c r="AI15" s="13"/>
      <c r="AJ15" s="52"/>
    </row>
    <row r="16" spans="1:36" x14ac:dyDescent="0.3">
      <c r="A16" s="51">
        <f t="shared" si="3"/>
        <v>10</v>
      </c>
      <c r="B16" s="3" t="s">
        <v>1963</v>
      </c>
      <c r="C16" s="3"/>
      <c r="D16" s="3"/>
      <c r="E16" s="28"/>
      <c r="F16" s="177">
        <v>0</v>
      </c>
      <c r="G16" s="149">
        <v>0</v>
      </c>
      <c r="H16" s="149">
        <v>1</v>
      </c>
      <c r="I16" s="149">
        <v>0</v>
      </c>
      <c r="J16" s="149">
        <v>0</v>
      </c>
      <c r="K16" s="149">
        <v>0</v>
      </c>
      <c r="L16" s="221">
        <v>0</v>
      </c>
      <c r="M16" s="35">
        <f t="shared" si="0"/>
        <v>1</v>
      </c>
      <c r="N16" s="50" t="str">
        <f t="shared" si="1"/>
        <v>NI</v>
      </c>
      <c r="O16" s="49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f t="shared" si="2"/>
        <v>0</v>
      </c>
      <c r="Y16" s="52"/>
      <c r="Z16" s="49">
        <v>0</v>
      </c>
      <c r="AA16" s="35">
        <v>0</v>
      </c>
      <c r="AB16" s="35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13"/>
      <c r="AJ16" s="52"/>
    </row>
    <row r="17" spans="1:36" x14ac:dyDescent="0.3">
      <c r="A17" s="51">
        <f t="shared" si="3"/>
        <v>11</v>
      </c>
      <c r="B17" s="3" t="s">
        <v>1944</v>
      </c>
      <c r="C17" s="3"/>
      <c r="D17" s="3"/>
      <c r="E17" s="28"/>
      <c r="F17" s="177">
        <v>1</v>
      </c>
      <c r="G17" s="149">
        <v>1</v>
      </c>
      <c r="H17" s="149">
        <v>0</v>
      </c>
      <c r="I17" s="149">
        <v>1</v>
      </c>
      <c r="J17" s="149">
        <v>0</v>
      </c>
      <c r="K17" s="149">
        <v>0</v>
      </c>
      <c r="L17" s="221">
        <v>0</v>
      </c>
      <c r="M17" s="35">
        <f t="shared" si="0"/>
        <v>3</v>
      </c>
      <c r="N17" s="50" t="str">
        <f t="shared" si="1"/>
        <v>O</v>
      </c>
      <c r="O17" s="49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f t="shared" si="2"/>
        <v>0</v>
      </c>
      <c r="Y17" s="52"/>
      <c r="Z17" s="49">
        <v>0</v>
      </c>
      <c r="AA17" s="35">
        <v>0</v>
      </c>
      <c r="AB17" s="35">
        <v>0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13"/>
      <c r="AJ17" s="52"/>
    </row>
    <row r="18" spans="1:36" x14ac:dyDescent="0.3">
      <c r="A18" s="51">
        <f t="shared" si="3"/>
        <v>12</v>
      </c>
      <c r="B18" s="3" t="s">
        <v>1970</v>
      </c>
      <c r="C18" s="3"/>
      <c r="D18" s="3"/>
      <c r="E18" s="28"/>
      <c r="F18" s="177">
        <v>1</v>
      </c>
      <c r="G18" s="149">
        <v>0</v>
      </c>
      <c r="H18" s="149">
        <v>0</v>
      </c>
      <c r="I18" s="149">
        <v>1</v>
      </c>
      <c r="J18" s="149">
        <v>0</v>
      </c>
      <c r="K18" s="149">
        <v>0</v>
      </c>
      <c r="L18" s="221">
        <v>0</v>
      </c>
      <c r="M18" s="35">
        <f t="shared" si="0"/>
        <v>2</v>
      </c>
      <c r="N18" s="50" t="str">
        <f t="shared" si="1"/>
        <v>O</v>
      </c>
      <c r="O18" s="49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f t="shared" si="2"/>
        <v>0</v>
      </c>
      <c r="Y18" s="52"/>
      <c r="Z18" s="49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13"/>
      <c r="AJ18" s="52"/>
    </row>
    <row r="19" spans="1:36" x14ac:dyDescent="0.3">
      <c r="A19" s="51">
        <f t="shared" si="3"/>
        <v>13</v>
      </c>
      <c r="B19" s="3" t="s">
        <v>1941</v>
      </c>
      <c r="C19" s="3"/>
      <c r="D19" s="3"/>
      <c r="E19" s="28"/>
      <c r="F19" s="177">
        <v>1</v>
      </c>
      <c r="G19" s="149">
        <v>1</v>
      </c>
      <c r="H19" s="149">
        <v>1</v>
      </c>
      <c r="I19" s="149">
        <v>1</v>
      </c>
      <c r="J19" s="149">
        <v>1</v>
      </c>
      <c r="K19" s="149">
        <v>1</v>
      </c>
      <c r="L19" s="221">
        <v>1</v>
      </c>
      <c r="M19" s="35">
        <f t="shared" si="0"/>
        <v>7</v>
      </c>
      <c r="N19" s="50" t="str">
        <f t="shared" si="1"/>
        <v>C</v>
      </c>
      <c r="O19" s="49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f t="shared" si="2"/>
        <v>0</v>
      </c>
      <c r="Y19" s="52"/>
      <c r="Z19" s="49">
        <v>0</v>
      </c>
      <c r="AA19" s="35">
        <v>0</v>
      </c>
      <c r="AB19" s="35">
        <v>0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35">
        <v>0</v>
      </c>
      <c r="AI19" s="13"/>
      <c r="AJ19" s="52"/>
    </row>
    <row r="20" spans="1:36" x14ac:dyDescent="0.3">
      <c r="A20" s="51">
        <f t="shared" si="3"/>
        <v>14</v>
      </c>
      <c r="B20" s="3" t="s">
        <v>1962</v>
      </c>
      <c r="C20" s="3"/>
      <c r="D20" s="3"/>
      <c r="E20" s="28"/>
      <c r="F20" s="177">
        <v>0</v>
      </c>
      <c r="G20" s="149">
        <v>0</v>
      </c>
      <c r="H20" s="149">
        <v>1</v>
      </c>
      <c r="I20" s="149">
        <v>0</v>
      </c>
      <c r="J20" s="149">
        <v>1</v>
      </c>
      <c r="K20" s="149">
        <v>0</v>
      </c>
      <c r="L20" s="221">
        <v>0</v>
      </c>
      <c r="M20" s="35">
        <f t="shared" si="0"/>
        <v>2</v>
      </c>
      <c r="N20" s="50" t="str">
        <f t="shared" si="1"/>
        <v>O</v>
      </c>
      <c r="O20" s="49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f t="shared" si="2"/>
        <v>0</v>
      </c>
      <c r="Y20" s="52"/>
      <c r="Z20" s="49">
        <v>0</v>
      </c>
      <c r="AA20" s="35">
        <v>0</v>
      </c>
      <c r="AB20" s="35">
        <v>0</v>
      </c>
      <c r="AC20" s="35">
        <v>0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  <c r="AI20" s="13"/>
      <c r="AJ20" s="52"/>
    </row>
    <row r="21" spans="1:36" x14ac:dyDescent="0.3">
      <c r="A21" s="51">
        <f t="shared" si="3"/>
        <v>15</v>
      </c>
      <c r="B21" s="3" t="s">
        <v>1945</v>
      </c>
      <c r="C21" s="3"/>
      <c r="D21" s="3"/>
      <c r="E21" s="28"/>
      <c r="F21" s="177">
        <v>1</v>
      </c>
      <c r="G21" s="149">
        <v>0</v>
      </c>
      <c r="H21" s="149">
        <v>0</v>
      </c>
      <c r="I21" s="149">
        <v>0</v>
      </c>
      <c r="J21" s="149">
        <v>0</v>
      </c>
      <c r="K21" s="149">
        <v>0</v>
      </c>
      <c r="L21" s="221">
        <v>0</v>
      </c>
      <c r="M21" s="35">
        <f t="shared" si="0"/>
        <v>1</v>
      </c>
      <c r="N21" s="50" t="str">
        <f t="shared" si="1"/>
        <v>NI</v>
      </c>
      <c r="O21" s="49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f t="shared" si="2"/>
        <v>0</v>
      </c>
      <c r="Y21" s="28"/>
      <c r="Z21" s="49">
        <v>0</v>
      </c>
      <c r="AA21" s="35">
        <v>0</v>
      </c>
      <c r="AB21" s="35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  <c r="AI21" s="13"/>
      <c r="AJ21" s="28"/>
    </row>
    <row r="22" spans="1:36" x14ac:dyDescent="0.3">
      <c r="A22" s="51">
        <f t="shared" si="3"/>
        <v>16</v>
      </c>
      <c r="B22" s="3" t="s">
        <v>1965</v>
      </c>
      <c r="C22" s="3"/>
      <c r="D22" s="3"/>
      <c r="E22" s="28"/>
      <c r="F22" s="177">
        <v>0</v>
      </c>
      <c r="G22" s="149">
        <v>1</v>
      </c>
      <c r="H22" s="149">
        <v>1</v>
      </c>
      <c r="I22" s="149">
        <v>1</v>
      </c>
      <c r="J22" s="149">
        <v>1</v>
      </c>
      <c r="K22" s="149">
        <v>1</v>
      </c>
      <c r="L22" s="221">
        <v>1</v>
      </c>
      <c r="M22" s="35">
        <f t="shared" si="0"/>
        <v>6</v>
      </c>
      <c r="N22" s="50" t="str">
        <f t="shared" si="1"/>
        <v>C</v>
      </c>
      <c r="O22" s="49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f t="shared" si="2"/>
        <v>0</v>
      </c>
      <c r="Y22" s="52"/>
      <c r="Z22" s="49">
        <v>0</v>
      </c>
      <c r="AA22" s="35">
        <v>0</v>
      </c>
      <c r="AB22" s="35">
        <v>0</v>
      </c>
      <c r="AC22" s="35">
        <v>0</v>
      </c>
      <c r="AD22" s="35">
        <v>0</v>
      </c>
      <c r="AE22" s="35">
        <v>0</v>
      </c>
      <c r="AF22" s="35">
        <v>0</v>
      </c>
      <c r="AG22" s="35">
        <v>0</v>
      </c>
      <c r="AH22" s="35">
        <v>0</v>
      </c>
      <c r="AI22" s="13"/>
      <c r="AJ22" s="52"/>
    </row>
    <row r="23" spans="1:36" x14ac:dyDescent="0.3">
      <c r="A23" s="51">
        <f t="shared" si="3"/>
        <v>17</v>
      </c>
      <c r="B23" s="3" t="s">
        <v>1949</v>
      </c>
      <c r="C23" s="3"/>
      <c r="D23" s="3"/>
      <c r="E23" s="28"/>
      <c r="F23" s="177">
        <v>1</v>
      </c>
      <c r="G23" s="149">
        <v>0</v>
      </c>
      <c r="H23" s="149">
        <v>0</v>
      </c>
      <c r="I23" s="149">
        <v>1</v>
      </c>
      <c r="J23" s="149">
        <v>0</v>
      </c>
      <c r="K23" s="149">
        <v>0</v>
      </c>
      <c r="L23" s="221">
        <v>0</v>
      </c>
      <c r="M23" s="35">
        <f t="shared" si="0"/>
        <v>2</v>
      </c>
      <c r="N23" s="50" t="str">
        <f t="shared" si="1"/>
        <v>O</v>
      </c>
      <c r="O23" s="49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f t="shared" si="2"/>
        <v>0</v>
      </c>
      <c r="Y23" s="52"/>
      <c r="Z23" s="49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13"/>
      <c r="AJ23" s="52"/>
    </row>
    <row r="24" spans="1:36" x14ac:dyDescent="0.3">
      <c r="A24" s="51">
        <f t="shared" si="3"/>
        <v>18</v>
      </c>
      <c r="B24" s="3" t="s">
        <v>1946</v>
      </c>
      <c r="C24" s="3"/>
      <c r="D24" s="3"/>
      <c r="E24" s="28"/>
      <c r="F24" s="177">
        <v>1</v>
      </c>
      <c r="G24" s="149">
        <v>0</v>
      </c>
      <c r="H24" s="149">
        <v>0</v>
      </c>
      <c r="I24" s="149">
        <v>0</v>
      </c>
      <c r="J24" s="149">
        <v>0</v>
      </c>
      <c r="K24" s="149">
        <v>0</v>
      </c>
      <c r="L24" s="221">
        <v>0</v>
      </c>
      <c r="M24" s="35">
        <f t="shared" si="0"/>
        <v>1</v>
      </c>
      <c r="N24" s="50" t="str">
        <f t="shared" si="1"/>
        <v>NI</v>
      </c>
      <c r="O24" s="49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f t="shared" si="2"/>
        <v>0</v>
      </c>
      <c r="Y24" s="52"/>
      <c r="Z24" s="49">
        <v>0</v>
      </c>
      <c r="AA24" s="35">
        <v>0</v>
      </c>
      <c r="AB24" s="35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35">
        <v>0</v>
      </c>
      <c r="AI24" s="13"/>
      <c r="AJ24" s="52"/>
    </row>
    <row r="25" spans="1:36" x14ac:dyDescent="0.3">
      <c r="A25" s="51">
        <f t="shared" si="3"/>
        <v>19</v>
      </c>
      <c r="B25" s="3" t="s">
        <v>1954</v>
      </c>
      <c r="C25" s="3"/>
      <c r="D25" s="3"/>
      <c r="E25" s="28"/>
      <c r="F25" s="177">
        <v>0</v>
      </c>
      <c r="G25" s="149">
        <v>1</v>
      </c>
      <c r="H25" s="149">
        <v>0</v>
      </c>
      <c r="I25" s="149">
        <v>0</v>
      </c>
      <c r="J25" s="149">
        <v>0</v>
      </c>
      <c r="K25" s="149">
        <v>0</v>
      </c>
      <c r="L25" s="221">
        <v>0</v>
      </c>
      <c r="M25" s="35">
        <f t="shared" si="0"/>
        <v>1</v>
      </c>
      <c r="N25" s="50" t="str">
        <f t="shared" si="1"/>
        <v>NI</v>
      </c>
      <c r="O25" s="49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f t="shared" si="2"/>
        <v>0</v>
      </c>
      <c r="Y25" s="52"/>
      <c r="Z25" s="49">
        <v>0</v>
      </c>
      <c r="AA25" s="35">
        <v>0</v>
      </c>
      <c r="AB25" s="35">
        <v>0</v>
      </c>
      <c r="AC25" s="35">
        <v>0</v>
      </c>
      <c r="AD25" s="35">
        <v>0</v>
      </c>
      <c r="AE25" s="35">
        <v>0</v>
      </c>
      <c r="AF25" s="35">
        <v>0</v>
      </c>
      <c r="AG25" s="35">
        <v>0</v>
      </c>
      <c r="AH25" s="35">
        <v>0</v>
      </c>
      <c r="AI25" s="13"/>
      <c r="AJ25" s="52"/>
    </row>
    <row r="26" spans="1:36" x14ac:dyDescent="0.3">
      <c r="A26" s="51">
        <f t="shared" si="3"/>
        <v>20</v>
      </c>
      <c r="B26" s="3" t="s">
        <v>1960</v>
      </c>
      <c r="C26" s="3"/>
      <c r="D26" s="3"/>
      <c r="E26" s="28"/>
      <c r="F26" s="177">
        <v>0</v>
      </c>
      <c r="G26" s="149">
        <v>0</v>
      </c>
      <c r="H26" s="149">
        <v>1</v>
      </c>
      <c r="I26" s="149">
        <v>0</v>
      </c>
      <c r="J26" s="149">
        <v>1</v>
      </c>
      <c r="K26" s="149">
        <v>0</v>
      </c>
      <c r="L26" s="221">
        <v>0</v>
      </c>
      <c r="M26" s="35">
        <f t="shared" si="0"/>
        <v>2</v>
      </c>
      <c r="N26" s="50" t="str">
        <f t="shared" si="1"/>
        <v>O</v>
      </c>
      <c r="O26" s="49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f t="shared" si="2"/>
        <v>0</v>
      </c>
      <c r="Y26" s="52"/>
      <c r="Z26" s="49">
        <v>0</v>
      </c>
      <c r="AA26" s="35">
        <v>0</v>
      </c>
      <c r="AB26" s="35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35">
        <v>0</v>
      </c>
      <c r="AI26" s="12"/>
      <c r="AJ26" s="52"/>
    </row>
    <row r="27" spans="1:36" x14ac:dyDescent="0.3">
      <c r="A27" s="51">
        <f t="shared" si="3"/>
        <v>21</v>
      </c>
      <c r="B27" s="3" t="s">
        <v>1956</v>
      </c>
      <c r="C27" s="3"/>
      <c r="D27" s="3"/>
      <c r="E27" s="28"/>
      <c r="F27" s="177">
        <v>0</v>
      </c>
      <c r="G27" s="149">
        <v>1</v>
      </c>
      <c r="H27" s="149">
        <v>0</v>
      </c>
      <c r="I27" s="149">
        <v>0</v>
      </c>
      <c r="J27" s="149">
        <v>0</v>
      </c>
      <c r="K27" s="149">
        <v>0</v>
      </c>
      <c r="L27" s="221">
        <v>0</v>
      </c>
      <c r="M27" s="35">
        <f t="shared" si="0"/>
        <v>1</v>
      </c>
      <c r="N27" s="50" t="str">
        <f t="shared" si="1"/>
        <v>NI</v>
      </c>
      <c r="O27" s="49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f t="shared" si="2"/>
        <v>0</v>
      </c>
      <c r="Y27" s="52"/>
      <c r="Z27" s="49">
        <v>0</v>
      </c>
      <c r="AA27" s="35">
        <v>0</v>
      </c>
      <c r="AB27" s="35">
        <v>0</v>
      </c>
      <c r="AC27" s="35">
        <v>0</v>
      </c>
      <c r="AD27" s="35">
        <v>0</v>
      </c>
      <c r="AE27" s="35">
        <v>0</v>
      </c>
      <c r="AF27" s="35">
        <v>0</v>
      </c>
      <c r="AG27" s="35">
        <v>0</v>
      </c>
      <c r="AH27" s="35">
        <v>0</v>
      </c>
      <c r="AI27" s="13"/>
      <c r="AJ27" s="52"/>
    </row>
    <row r="28" spans="1:36" x14ac:dyDescent="0.3">
      <c r="A28" s="51">
        <f t="shared" si="3"/>
        <v>22</v>
      </c>
      <c r="B28" s="3" t="s">
        <v>1955</v>
      </c>
      <c r="C28" s="3"/>
      <c r="D28" s="3"/>
      <c r="E28" s="28"/>
      <c r="F28" s="177">
        <v>0</v>
      </c>
      <c r="G28" s="149">
        <v>1</v>
      </c>
      <c r="H28" s="149">
        <v>1</v>
      </c>
      <c r="I28" s="149">
        <v>0</v>
      </c>
      <c r="J28" s="149">
        <v>1</v>
      </c>
      <c r="K28" s="149">
        <v>1</v>
      </c>
      <c r="L28" s="221">
        <v>0</v>
      </c>
      <c r="M28" s="35">
        <f t="shared" si="0"/>
        <v>4</v>
      </c>
      <c r="N28" s="50" t="str">
        <f t="shared" si="1"/>
        <v>O</v>
      </c>
      <c r="O28" s="49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f t="shared" si="2"/>
        <v>0</v>
      </c>
      <c r="Y28" s="52"/>
      <c r="Z28" s="49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13"/>
      <c r="AJ28" s="52"/>
    </row>
    <row r="29" spans="1:36" x14ac:dyDescent="0.3">
      <c r="A29" s="51">
        <f t="shared" si="3"/>
        <v>23</v>
      </c>
      <c r="B29" s="3" t="s">
        <v>1947</v>
      </c>
      <c r="C29" s="3"/>
      <c r="D29" s="3"/>
      <c r="E29" s="28"/>
      <c r="F29" s="177">
        <v>1</v>
      </c>
      <c r="G29" s="149">
        <v>0</v>
      </c>
      <c r="H29" s="149">
        <v>0</v>
      </c>
      <c r="I29" s="149">
        <v>0</v>
      </c>
      <c r="J29" s="149">
        <v>0</v>
      </c>
      <c r="K29" s="149">
        <v>0</v>
      </c>
      <c r="L29" s="221">
        <v>0</v>
      </c>
      <c r="M29" s="35">
        <f t="shared" si="0"/>
        <v>1</v>
      </c>
      <c r="N29" s="50" t="str">
        <f t="shared" si="1"/>
        <v>NI</v>
      </c>
      <c r="O29" s="49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f t="shared" si="2"/>
        <v>0</v>
      </c>
      <c r="Y29" s="52"/>
      <c r="Z29" s="49">
        <v>0</v>
      </c>
      <c r="AA29" s="35">
        <v>0</v>
      </c>
      <c r="AB29" s="35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35">
        <v>0</v>
      </c>
      <c r="AI29" s="13"/>
      <c r="AJ29" s="52"/>
    </row>
    <row r="30" spans="1:36" x14ac:dyDescent="0.3">
      <c r="A30" s="51">
        <f t="shared" si="3"/>
        <v>24</v>
      </c>
      <c r="B30" s="3" t="s">
        <v>1969</v>
      </c>
      <c r="C30" s="3"/>
      <c r="D30" s="3"/>
      <c r="E30" s="28"/>
      <c r="F30" s="177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1</v>
      </c>
      <c r="L30" s="221">
        <v>0</v>
      </c>
      <c r="M30" s="35">
        <f t="shared" si="0"/>
        <v>1</v>
      </c>
      <c r="N30" s="50" t="str">
        <f t="shared" si="1"/>
        <v>NI</v>
      </c>
      <c r="O30" s="49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f t="shared" si="2"/>
        <v>0</v>
      </c>
      <c r="Y30" s="52"/>
      <c r="Z30" s="49">
        <v>0</v>
      </c>
      <c r="AA30" s="35">
        <v>0</v>
      </c>
      <c r="AB30" s="35">
        <v>0</v>
      </c>
      <c r="AC30" s="35">
        <v>0</v>
      </c>
      <c r="AD30" s="35">
        <v>0</v>
      </c>
      <c r="AE30" s="35">
        <v>0</v>
      </c>
      <c r="AF30" s="35">
        <v>0</v>
      </c>
      <c r="AG30" s="35">
        <v>0</v>
      </c>
      <c r="AH30" s="35">
        <v>0</v>
      </c>
      <c r="AI30" s="13"/>
      <c r="AJ30" s="52"/>
    </row>
    <row r="31" spans="1:36" x14ac:dyDescent="0.3">
      <c r="A31" s="51">
        <f t="shared" si="3"/>
        <v>25</v>
      </c>
      <c r="B31" s="3" t="s">
        <v>1950</v>
      </c>
      <c r="C31" s="3"/>
      <c r="D31" s="3"/>
      <c r="E31" s="28"/>
      <c r="F31" s="177">
        <v>0</v>
      </c>
      <c r="G31" s="149">
        <v>1</v>
      </c>
      <c r="H31" s="149">
        <v>0</v>
      </c>
      <c r="I31" s="149">
        <v>0</v>
      </c>
      <c r="J31" s="149">
        <v>0</v>
      </c>
      <c r="K31" s="149">
        <v>0</v>
      </c>
      <c r="L31" s="221">
        <v>0</v>
      </c>
      <c r="M31" s="35">
        <f t="shared" si="0"/>
        <v>1</v>
      </c>
      <c r="N31" s="50" t="str">
        <f t="shared" si="1"/>
        <v>NI</v>
      </c>
      <c r="O31" s="49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f t="shared" si="2"/>
        <v>0</v>
      </c>
      <c r="Y31" s="28"/>
      <c r="Z31" s="49">
        <v>0</v>
      </c>
      <c r="AA31" s="35">
        <v>0</v>
      </c>
      <c r="AB31" s="35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35">
        <v>0</v>
      </c>
      <c r="AI31" s="12"/>
      <c r="AJ31" s="28"/>
    </row>
    <row r="32" spans="1:36" x14ac:dyDescent="0.3">
      <c r="A32" s="51">
        <f t="shared" si="3"/>
        <v>26</v>
      </c>
      <c r="B32" s="3" t="s">
        <v>1940</v>
      </c>
      <c r="C32" s="3"/>
      <c r="D32" s="3"/>
      <c r="E32" s="28"/>
      <c r="F32" s="177">
        <v>1</v>
      </c>
      <c r="G32" s="149">
        <v>0</v>
      </c>
      <c r="H32" s="149">
        <v>0</v>
      </c>
      <c r="I32" s="149">
        <v>0</v>
      </c>
      <c r="J32" s="149">
        <v>0</v>
      </c>
      <c r="K32" s="149">
        <v>0</v>
      </c>
      <c r="L32" s="221">
        <v>0</v>
      </c>
      <c r="M32" s="35">
        <f t="shared" si="0"/>
        <v>1</v>
      </c>
      <c r="N32" s="50" t="str">
        <f t="shared" si="1"/>
        <v>NI</v>
      </c>
      <c r="O32" s="49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f t="shared" si="2"/>
        <v>0</v>
      </c>
      <c r="Y32" s="52"/>
      <c r="Z32" s="49">
        <v>0</v>
      </c>
      <c r="AA32" s="35">
        <v>0</v>
      </c>
      <c r="AB32" s="35">
        <v>0</v>
      </c>
      <c r="AC32" s="35">
        <v>0</v>
      </c>
      <c r="AD32" s="35">
        <v>0</v>
      </c>
      <c r="AE32" s="35">
        <v>0</v>
      </c>
      <c r="AF32" s="35">
        <v>0</v>
      </c>
      <c r="AG32" s="35">
        <v>0</v>
      </c>
      <c r="AH32" s="35">
        <v>0</v>
      </c>
      <c r="AI32" s="13"/>
      <c r="AJ32" s="52"/>
    </row>
    <row r="33" spans="1:36" x14ac:dyDescent="0.3">
      <c r="A33" s="51">
        <f t="shared" si="3"/>
        <v>27</v>
      </c>
      <c r="B33" s="3" t="s">
        <v>1942</v>
      </c>
      <c r="C33" s="3"/>
      <c r="D33" s="3"/>
      <c r="E33" s="28"/>
      <c r="F33" s="177">
        <v>1</v>
      </c>
      <c r="G33" s="149">
        <v>0</v>
      </c>
      <c r="H33" s="149">
        <v>0</v>
      </c>
      <c r="I33" s="149">
        <v>0</v>
      </c>
      <c r="J33" s="149">
        <v>0</v>
      </c>
      <c r="K33" s="149">
        <v>0</v>
      </c>
      <c r="L33" s="221">
        <v>0</v>
      </c>
      <c r="M33" s="35">
        <f t="shared" si="0"/>
        <v>1</v>
      </c>
      <c r="N33" s="50" t="str">
        <f t="shared" si="1"/>
        <v>NI</v>
      </c>
      <c r="O33" s="49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f t="shared" si="2"/>
        <v>0</v>
      </c>
      <c r="Y33" s="52"/>
      <c r="Z33" s="49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13"/>
      <c r="AJ33" s="52"/>
    </row>
    <row r="34" spans="1:36" x14ac:dyDescent="0.3">
      <c r="A34" s="51">
        <f t="shared" si="3"/>
        <v>28</v>
      </c>
      <c r="B34" s="3" t="s">
        <v>1968</v>
      </c>
      <c r="C34" s="3"/>
      <c r="D34" s="3"/>
      <c r="E34" s="28"/>
      <c r="F34" s="177">
        <v>0</v>
      </c>
      <c r="G34" s="149">
        <v>0</v>
      </c>
      <c r="H34" s="149">
        <v>0</v>
      </c>
      <c r="I34" s="149">
        <v>0</v>
      </c>
      <c r="J34" s="149">
        <v>0</v>
      </c>
      <c r="K34" s="149">
        <v>1</v>
      </c>
      <c r="L34" s="221">
        <v>0</v>
      </c>
      <c r="M34" s="35">
        <f t="shared" si="0"/>
        <v>1</v>
      </c>
      <c r="N34" s="50" t="str">
        <f t="shared" si="1"/>
        <v>NI</v>
      </c>
      <c r="O34" s="49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f t="shared" si="2"/>
        <v>0</v>
      </c>
      <c r="Y34" s="52"/>
      <c r="Z34" s="49">
        <v>0</v>
      </c>
      <c r="AA34" s="35">
        <v>0</v>
      </c>
      <c r="AB34" s="35">
        <v>0</v>
      </c>
      <c r="AC34" s="35">
        <v>0</v>
      </c>
      <c r="AD34" s="35">
        <v>0</v>
      </c>
      <c r="AE34" s="35">
        <v>0</v>
      </c>
      <c r="AF34" s="35">
        <v>0</v>
      </c>
      <c r="AG34" s="35">
        <v>0</v>
      </c>
      <c r="AH34" s="35">
        <v>0</v>
      </c>
      <c r="AI34" s="13"/>
      <c r="AJ34" s="52"/>
    </row>
    <row r="35" spans="1:36" x14ac:dyDescent="0.3">
      <c r="A35" s="51">
        <f t="shared" si="3"/>
        <v>29</v>
      </c>
      <c r="B35" s="3" t="s">
        <v>1958</v>
      </c>
      <c r="C35" s="3"/>
      <c r="D35" s="3"/>
      <c r="E35" s="28"/>
      <c r="F35" s="177">
        <v>1</v>
      </c>
      <c r="G35" s="149">
        <v>1</v>
      </c>
      <c r="H35" s="149">
        <v>1</v>
      </c>
      <c r="I35" s="149">
        <v>1</v>
      </c>
      <c r="J35" s="149">
        <v>1</v>
      </c>
      <c r="K35" s="149">
        <v>1</v>
      </c>
      <c r="L35" s="221">
        <v>1</v>
      </c>
      <c r="M35" s="35">
        <f t="shared" si="0"/>
        <v>7</v>
      </c>
      <c r="N35" s="50" t="str">
        <f t="shared" si="1"/>
        <v>C</v>
      </c>
      <c r="O35" s="49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f t="shared" si="2"/>
        <v>0</v>
      </c>
      <c r="Y35" s="52"/>
      <c r="Z35" s="49">
        <v>0</v>
      </c>
      <c r="AA35" s="35">
        <v>0</v>
      </c>
      <c r="AB35" s="35">
        <v>0</v>
      </c>
      <c r="AC35" s="35">
        <v>0</v>
      </c>
      <c r="AD35" s="35">
        <v>0</v>
      </c>
      <c r="AE35" s="35">
        <v>0</v>
      </c>
      <c r="AF35" s="35">
        <v>0</v>
      </c>
      <c r="AG35" s="35">
        <v>0</v>
      </c>
      <c r="AH35" s="35">
        <v>0</v>
      </c>
      <c r="AI35" s="13"/>
      <c r="AJ35" s="52"/>
    </row>
    <row r="36" spans="1:36" x14ac:dyDescent="0.3">
      <c r="A36" s="51">
        <f t="shared" si="3"/>
        <v>30</v>
      </c>
      <c r="B36" s="3" t="s">
        <v>1959</v>
      </c>
      <c r="C36" s="3"/>
      <c r="D36" s="3"/>
      <c r="E36" s="28"/>
      <c r="F36" s="177">
        <v>1</v>
      </c>
      <c r="G36" s="149">
        <v>1</v>
      </c>
      <c r="H36" s="149">
        <v>1</v>
      </c>
      <c r="I36" s="149">
        <v>1</v>
      </c>
      <c r="J36" s="149">
        <v>1</v>
      </c>
      <c r="K36" s="149">
        <v>1</v>
      </c>
      <c r="L36" s="221">
        <v>1</v>
      </c>
      <c r="M36" s="35">
        <f t="shared" si="0"/>
        <v>7</v>
      </c>
      <c r="N36" s="50" t="str">
        <f t="shared" si="1"/>
        <v>C</v>
      </c>
      <c r="O36" s="49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f t="shared" si="2"/>
        <v>0</v>
      </c>
      <c r="Y36" s="52"/>
      <c r="Z36" s="49">
        <v>0</v>
      </c>
      <c r="AA36" s="35">
        <v>0</v>
      </c>
      <c r="AB36" s="35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35">
        <v>0</v>
      </c>
      <c r="AI36" s="12"/>
      <c r="AJ36" s="52"/>
    </row>
    <row r="37" spans="1:36" x14ac:dyDescent="0.3">
      <c r="A37" s="51">
        <f t="shared" si="3"/>
        <v>31</v>
      </c>
      <c r="B37" s="3" t="s">
        <v>1943</v>
      </c>
      <c r="C37" s="3"/>
      <c r="D37" s="3"/>
      <c r="E37" s="28"/>
      <c r="F37" s="177">
        <v>1</v>
      </c>
      <c r="G37" s="149">
        <v>0</v>
      </c>
      <c r="H37" s="149">
        <v>1</v>
      </c>
      <c r="I37" s="149">
        <v>0</v>
      </c>
      <c r="J37" s="149">
        <v>1</v>
      </c>
      <c r="K37" s="149">
        <v>0</v>
      </c>
      <c r="L37" s="221">
        <v>0</v>
      </c>
      <c r="M37" s="35">
        <f t="shared" si="0"/>
        <v>3</v>
      </c>
      <c r="N37" s="50" t="str">
        <f t="shared" si="1"/>
        <v>O</v>
      </c>
      <c r="O37" s="49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f t="shared" si="2"/>
        <v>0</v>
      </c>
      <c r="Y37" s="52"/>
      <c r="Z37" s="49">
        <v>0</v>
      </c>
      <c r="AA37" s="35">
        <v>0</v>
      </c>
      <c r="AB37" s="35">
        <v>0</v>
      </c>
      <c r="AC37" s="35">
        <v>0</v>
      </c>
      <c r="AD37" s="35">
        <v>0</v>
      </c>
      <c r="AE37" s="35">
        <v>0</v>
      </c>
      <c r="AF37" s="35">
        <v>0</v>
      </c>
      <c r="AG37" s="35">
        <v>0</v>
      </c>
      <c r="AH37" s="35">
        <v>0</v>
      </c>
      <c r="AI37" s="13"/>
      <c r="AJ37" s="52"/>
    </row>
    <row r="38" spans="1:36" x14ac:dyDescent="0.3">
      <c r="A38" s="51"/>
      <c r="B38" s="3"/>
      <c r="C38" s="3"/>
      <c r="D38" s="3"/>
      <c r="E38" s="28"/>
      <c r="F38" s="178"/>
      <c r="G38" s="136"/>
      <c r="H38" s="136"/>
      <c r="I38" s="136"/>
      <c r="J38" s="136"/>
      <c r="K38" s="136"/>
      <c r="L38" s="220"/>
      <c r="M38" s="35"/>
      <c r="N38" s="52"/>
      <c r="O38" s="49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f t="shared" si="2"/>
        <v>0</v>
      </c>
      <c r="Y38" s="52"/>
      <c r="Z38" s="49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13"/>
      <c r="AJ38" s="52"/>
    </row>
    <row r="39" spans="1:36" x14ac:dyDescent="0.3">
      <c r="B39" s="2"/>
      <c r="C39" s="2"/>
      <c r="D39" s="2"/>
      <c r="E39" s="1"/>
      <c r="F39" s="219"/>
      <c r="G39" s="205"/>
      <c r="H39" s="205"/>
      <c r="I39" s="205"/>
      <c r="J39" s="205"/>
      <c r="K39" s="205"/>
      <c r="L39" s="296"/>
      <c r="M39" s="10"/>
      <c r="N39" s="10"/>
    </row>
    <row r="40" spans="1:36" ht="15" thickBot="1" x14ac:dyDescent="0.35">
      <c r="B40" s="203"/>
      <c r="C40" s="199"/>
      <c r="D40" s="200"/>
      <c r="E40" s="200"/>
      <c r="G40" s="205"/>
      <c r="H40" s="205"/>
      <c r="I40" s="205"/>
      <c r="J40" s="205"/>
      <c r="M40" s="10"/>
      <c r="N40" s="10"/>
    </row>
    <row r="41" spans="1:36" x14ac:dyDescent="0.3">
      <c r="B41" s="68" t="s">
        <v>10</v>
      </c>
      <c r="C41" s="33">
        <v>1</v>
      </c>
      <c r="G41" s="205"/>
      <c r="H41" s="205"/>
      <c r="I41" s="205"/>
      <c r="J41" s="205"/>
      <c r="M41" s="10"/>
      <c r="N41" s="10"/>
    </row>
    <row r="42" spans="1:36" ht="15" thickBot="1" x14ac:dyDescent="0.35">
      <c r="B42" s="56" t="s">
        <v>28</v>
      </c>
      <c r="C42" s="31">
        <v>0</v>
      </c>
      <c r="G42" s="205"/>
      <c r="H42" s="205"/>
      <c r="I42" s="205"/>
      <c r="J42" s="205"/>
      <c r="M42" s="10"/>
      <c r="N42" s="10"/>
    </row>
    <row r="43" spans="1:36" x14ac:dyDescent="0.3">
      <c r="B43" s="65" t="s">
        <v>15</v>
      </c>
      <c r="C43" s="67" t="s">
        <v>19</v>
      </c>
      <c r="D43" s="66" t="s">
        <v>16</v>
      </c>
      <c r="N43" s="10"/>
    </row>
    <row r="44" spans="1:36" x14ac:dyDescent="0.3">
      <c r="B44" s="25" t="s">
        <v>4</v>
      </c>
      <c r="C44" s="30" t="s">
        <v>7</v>
      </c>
      <c r="D44" s="7" t="s">
        <v>17</v>
      </c>
    </row>
    <row r="45" spans="1:36" x14ac:dyDescent="0.3">
      <c r="B45" s="25" t="s">
        <v>5</v>
      </c>
      <c r="C45" s="30" t="s">
        <v>8</v>
      </c>
      <c r="D45" s="7" t="s">
        <v>3</v>
      </c>
    </row>
    <row r="46" spans="1:36" ht="15" thickBot="1" x14ac:dyDescent="0.35">
      <c r="A46"/>
      <c r="B46" s="26" t="s">
        <v>6</v>
      </c>
      <c r="C46" s="31" t="s">
        <v>20</v>
      </c>
      <c r="D46" s="32" t="s">
        <v>18</v>
      </c>
      <c r="F46" s="200"/>
      <c r="G46" s="200"/>
      <c r="N46"/>
    </row>
    <row r="47" spans="1:36" ht="16.2" thickBot="1" x14ac:dyDescent="0.35">
      <c r="A47"/>
      <c r="B47" s="16"/>
      <c r="C47" s="16"/>
      <c r="D47" s="16"/>
      <c r="E47" s="15"/>
      <c r="F47" s="162"/>
      <c r="G47" s="200"/>
      <c r="N47"/>
    </row>
    <row r="48" spans="1:36" ht="16.2" thickBot="1" x14ac:dyDescent="0.35">
      <c r="A48"/>
      <c r="B48" s="153" t="s">
        <v>943</v>
      </c>
      <c r="C48" s="154"/>
      <c r="D48" s="154"/>
      <c r="E48" s="155"/>
      <c r="F48" s="199"/>
      <c r="G48" s="290"/>
      <c r="N48"/>
    </row>
    <row r="49" spans="1:14" x14ac:dyDescent="0.3">
      <c r="A49"/>
      <c r="B49" s="64" t="s">
        <v>15</v>
      </c>
      <c r="C49" s="9" t="s">
        <v>19</v>
      </c>
      <c r="D49" s="20" t="s">
        <v>22</v>
      </c>
      <c r="E49" s="74" t="s">
        <v>16</v>
      </c>
      <c r="F49" s="199"/>
      <c r="G49" s="200"/>
      <c r="N49"/>
    </row>
    <row r="50" spans="1:14" x14ac:dyDescent="0.3">
      <c r="A50"/>
      <c r="B50" s="25" t="s">
        <v>4</v>
      </c>
      <c r="C50" s="11" t="s">
        <v>7</v>
      </c>
      <c r="D50" s="43">
        <f>COUNTIF(N7:N37,"C")</f>
        <v>4</v>
      </c>
      <c r="E50" s="27" t="s">
        <v>17</v>
      </c>
      <c r="F50" s="199"/>
      <c r="G50" s="200"/>
      <c r="N50"/>
    </row>
    <row r="51" spans="1:14" x14ac:dyDescent="0.3">
      <c r="A51"/>
      <c r="B51" s="25" t="s">
        <v>5</v>
      </c>
      <c r="C51" s="11" t="s">
        <v>8</v>
      </c>
      <c r="D51" s="43">
        <f>COUNTIF(N7:N37,"O")</f>
        <v>13</v>
      </c>
      <c r="E51" s="27" t="s">
        <v>3</v>
      </c>
      <c r="F51" s="199"/>
      <c r="G51" s="200"/>
      <c r="N51"/>
    </row>
    <row r="52" spans="1:14" ht="15" thickBot="1" x14ac:dyDescent="0.35">
      <c r="A52"/>
      <c r="B52" s="75" t="s">
        <v>6</v>
      </c>
      <c r="C52" s="8" t="s">
        <v>20</v>
      </c>
      <c r="D52" s="44">
        <f>COUNTIF(N7:N37,"NI")</f>
        <v>14</v>
      </c>
      <c r="E52" s="73" t="s">
        <v>18</v>
      </c>
      <c r="F52" s="199"/>
      <c r="G52" s="199"/>
      <c r="N52"/>
    </row>
    <row r="53" spans="1:14" ht="15" thickBot="1" x14ac:dyDescent="0.35">
      <c r="B53" s="69" t="s">
        <v>22</v>
      </c>
      <c r="C53" s="71"/>
      <c r="D53" s="70">
        <f>SUM(D50:D52)</f>
        <v>31</v>
      </c>
      <c r="E53" s="71"/>
    </row>
    <row r="54" spans="1:14" x14ac:dyDescent="0.3">
      <c r="B54" s="200"/>
      <c r="C54" s="200"/>
      <c r="D54" s="200"/>
      <c r="E54" s="200"/>
    </row>
    <row r="106" spans="1:14" x14ac:dyDescent="0.3">
      <c r="A106"/>
      <c r="E106" s="1"/>
      <c r="N106"/>
    </row>
    <row r="107" spans="1:14" x14ac:dyDescent="0.3">
      <c r="A107"/>
      <c r="E107" s="1"/>
      <c r="N107"/>
    </row>
    <row r="108" spans="1:14" x14ac:dyDescent="0.3">
      <c r="A108"/>
      <c r="E108" s="1"/>
      <c r="N108"/>
    </row>
    <row r="109" spans="1:14" x14ac:dyDescent="0.3">
      <c r="A109"/>
      <c r="E109" s="1"/>
      <c r="N109"/>
    </row>
    <row r="110" spans="1:14" x14ac:dyDescent="0.3">
      <c r="A110"/>
      <c r="E110" s="1"/>
      <c r="N110"/>
    </row>
  </sheetData>
  <sortState ref="B7:B37">
    <sortCondition ref="B37"/>
  </sortState>
  <mergeCells count="8">
    <mergeCell ref="F5:L5"/>
    <mergeCell ref="O5:W5"/>
    <mergeCell ref="Z5:AH5"/>
    <mergeCell ref="E1:L1"/>
    <mergeCell ref="E2:L2"/>
    <mergeCell ref="F4:N4"/>
    <mergeCell ref="O4:Y4"/>
    <mergeCell ref="Z4:AJ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945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19457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38"/>
  <sheetViews>
    <sheetView zoomScale="50" zoomScaleNormal="50" workbookViewId="0">
      <selection activeCell="D92" sqref="D92"/>
    </sheetView>
  </sheetViews>
  <sheetFormatPr baseColWidth="10" defaultRowHeight="14.4" x14ac:dyDescent="0.3"/>
  <cols>
    <col min="1" max="1" width="6.33203125" style="1" customWidth="1"/>
    <col min="2" max="2" width="30.6640625" customWidth="1"/>
    <col min="3" max="3" width="8.33203125" customWidth="1"/>
    <col min="4" max="4" width="12.33203125" customWidth="1"/>
    <col min="5" max="5" width="11.44140625" customWidth="1"/>
    <col min="6" max="6" width="7" style="130" customWidth="1"/>
    <col min="7" max="7" width="8.109375" style="130" customWidth="1"/>
    <col min="8" max="9" width="8.5546875" style="130" customWidth="1"/>
    <col min="10" max="10" width="9" style="130" customWidth="1"/>
    <col min="11" max="11" width="9.109375" style="130" customWidth="1"/>
    <col min="12" max="12" width="9.5546875" style="130" customWidth="1"/>
    <col min="13" max="13" width="9.109375" style="130" customWidth="1"/>
    <col min="14" max="14" width="11" customWidth="1"/>
    <col min="15" max="15" width="11" style="1" customWidth="1"/>
    <col min="16" max="16" width="9.33203125" style="130" customWidth="1"/>
    <col min="17" max="17" width="7.44140625" style="130" customWidth="1"/>
    <col min="18" max="18" width="9.33203125" style="130" customWidth="1"/>
    <col min="21" max="21" width="8.88671875" style="130" customWidth="1"/>
  </cols>
  <sheetData>
    <row r="1" spans="1:23" ht="15" x14ac:dyDescent="0.25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77"/>
    </row>
    <row r="2" spans="1:23" ht="15.6" customHeight="1" x14ac:dyDescent="0.25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"/>
    </row>
    <row r="3" spans="1:23" ht="16.5" thickBot="1" x14ac:dyDescent="0.3">
      <c r="A3" s="77"/>
      <c r="E3" s="77"/>
      <c r="F3" s="139"/>
      <c r="G3" s="139" t="s">
        <v>2031</v>
      </c>
      <c r="H3" s="139"/>
      <c r="I3" s="139"/>
      <c r="J3" s="139"/>
      <c r="K3" s="139"/>
      <c r="L3" s="160"/>
      <c r="M3" s="162"/>
      <c r="N3" s="77"/>
    </row>
    <row r="4" spans="1:23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60"/>
      <c r="P4" s="463" t="s">
        <v>26</v>
      </c>
      <c r="Q4" s="461"/>
      <c r="R4" s="461"/>
      <c r="S4" s="461"/>
      <c r="T4" s="462"/>
      <c r="U4" s="452" t="s">
        <v>27</v>
      </c>
      <c r="V4" s="453"/>
      <c r="W4" s="454"/>
    </row>
    <row r="5" spans="1:23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78"/>
      <c r="O5" s="47"/>
      <c r="P5" s="455" t="s">
        <v>25</v>
      </c>
      <c r="Q5" s="456"/>
      <c r="R5" s="456"/>
      <c r="S5" s="78"/>
      <c r="T5" s="47"/>
      <c r="U5" s="331" t="s">
        <v>25</v>
      </c>
      <c r="V5" s="78"/>
      <c r="W5" s="48"/>
    </row>
    <row r="6" spans="1:23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176">
        <v>3</v>
      </c>
      <c r="G6" s="143">
        <v>8</v>
      </c>
      <c r="H6" s="144" t="s">
        <v>202</v>
      </c>
      <c r="I6" s="144" t="s">
        <v>239</v>
      </c>
      <c r="J6" s="144" t="s">
        <v>80</v>
      </c>
      <c r="K6" s="144" t="s">
        <v>246</v>
      </c>
      <c r="L6" s="144" t="s">
        <v>81</v>
      </c>
      <c r="M6" s="145">
        <v>29</v>
      </c>
      <c r="N6" s="41" t="s">
        <v>13</v>
      </c>
      <c r="O6" s="42" t="s">
        <v>14</v>
      </c>
      <c r="P6" s="176">
        <v>15</v>
      </c>
      <c r="Q6" s="143">
        <v>22</v>
      </c>
      <c r="R6" s="144" t="s">
        <v>247</v>
      </c>
      <c r="S6" s="41" t="s">
        <v>13</v>
      </c>
      <c r="T6" s="42" t="s">
        <v>14</v>
      </c>
      <c r="U6" s="176">
        <v>12</v>
      </c>
      <c r="V6" s="41" t="s">
        <v>13</v>
      </c>
      <c r="W6" s="42" t="s">
        <v>14</v>
      </c>
    </row>
    <row r="7" spans="1:23" ht="15" customHeight="1" x14ac:dyDescent="0.3">
      <c r="A7" s="51">
        <v>1</v>
      </c>
      <c r="B7" s="3" t="s">
        <v>2030</v>
      </c>
      <c r="C7" s="3">
        <v>69</v>
      </c>
      <c r="D7" s="3"/>
      <c r="E7" s="28"/>
      <c r="F7" s="179">
        <v>0</v>
      </c>
      <c r="G7" s="136">
        <v>0</v>
      </c>
      <c r="H7" s="136">
        <v>0</v>
      </c>
      <c r="I7" s="136">
        <v>0</v>
      </c>
      <c r="J7" s="136">
        <v>0</v>
      </c>
      <c r="K7" s="136">
        <v>0</v>
      </c>
      <c r="L7" s="136">
        <v>0</v>
      </c>
      <c r="M7" s="171">
        <v>0</v>
      </c>
      <c r="N7" s="35">
        <f t="shared" ref="N7:N38" si="0">SUM(F7:M7)</f>
        <v>0</v>
      </c>
      <c r="O7" s="52" t="str">
        <f>IF(N7&gt;=5,"C",IF(N7=0,"-",IF(N7=1,"NI",IF(N7&gt;1,"O",IF(N7&gt;5,"O")))))</f>
        <v>-</v>
      </c>
      <c r="P7" s="179">
        <v>0</v>
      </c>
      <c r="Q7" s="136">
        <v>0</v>
      </c>
      <c r="R7" s="136">
        <v>1</v>
      </c>
      <c r="S7" s="35">
        <f t="shared" ref="S7:S38" si="1">SUM(P7:R7)</f>
        <v>1</v>
      </c>
      <c r="T7" s="52" t="str">
        <f t="shared" ref="T7:T66" si="2">IF(S7&gt;=5,"C",IF(S7=0,"-",IF(S7=1,"NI",IF(S7&gt;1,"O",IF(S7&gt;5,"O")))))</f>
        <v>NI</v>
      </c>
      <c r="U7" s="179">
        <v>1</v>
      </c>
      <c r="V7" s="13">
        <f>SUM(U7)</f>
        <v>1</v>
      </c>
      <c r="W7" s="52" t="str">
        <f t="shared" ref="W7:W66" si="3">IF(V7&gt;=5,"C",IF(V7=0,"-",IF(V7=1,"NI",IF(V7&gt;1,"O",IF(V7&gt;5,"O")))))</f>
        <v>NI</v>
      </c>
    </row>
    <row r="8" spans="1:23" x14ac:dyDescent="0.3">
      <c r="A8" s="51">
        <f>A7+1</f>
        <v>2</v>
      </c>
      <c r="B8" s="3" t="s">
        <v>2017</v>
      </c>
      <c r="C8" s="3"/>
      <c r="D8" s="3"/>
      <c r="E8" s="28"/>
      <c r="F8" s="179">
        <v>0</v>
      </c>
      <c r="G8" s="136">
        <v>0</v>
      </c>
      <c r="H8" s="136">
        <v>0</v>
      </c>
      <c r="I8" s="136">
        <v>0</v>
      </c>
      <c r="J8" s="136">
        <v>0</v>
      </c>
      <c r="K8" s="136">
        <v>0</v>
      </c>
      <c r="L8" s="136">
        <v>0</v>
      </c>
      <c r="M8" s="171">
        <v>0</v>
      </c>
      <c r="N8" s="35">
        <f t="shared" si="0"/>
        <v>0</v>
      </c>
      <c r="O8" s="52" t="str">
        <f t="shared" ref="O8:O66" si="4">IF(N8&gt;=5,"C",IF(N8=0,"-",IF(N8=1,"NI",IF(N8&gt;1,"O",IF(N8&gt;5,"O")))))</f>
        <v>-</v>
      </c>
      <c r="P8" s="179">
        <v>0</v>
      </c>
      <c r="Q8" s="136">
        <v>1</v>
      </c>
      <c r="R8" s="136">
        <v>0</v>
      </c>
      <c r="S8" s="35">
        <f t="shared" si="1"/>
        <v>1</v>
      </c>
      <c r="T8" s="52" t="str">
        <f t="shared" si="2"/>
        <v>NI</v>
      </c>
      <c r="U8" s="179">
        <v>0</v>
      </c>
      <c r="V8" s="13">
        <f t="shared" ref="V8:V66" si="5">SUM(U8)</f>
        <v>0</v>
      </c>
      <c r="W8" s="52" t="str">
        <f t="shared" si="3"/>
        <v>-</v>
      </c>
    </row>
    <row r="9" spans="1:23" ht="15" x14ac:dyDescent="0.25">
      <c r="A9" s="51">
        <f t="shared" ref="A9:A15" si="6">A8+1</f>
        <v>3</v>
      </c>
      <c r="B9" s="3" t="s">
        <v>2025</v>
      </c>
      <c r="C9" s="3">
        <v>64</v>
      </c>
      <c r="D9" s="3"/>
      <c r="E9" s="28"/>
      <c r="F9" s="179">
        <v>1</v>
      </c>
      <c r="G9" s="136">
        <v>1</v>
      </c>
      <c r="H9" s="136">
        <v>0</v>
      </c>
      <c r="I9" s="136">
        <v>0</v>
      </c>
      <c r="J9" s="136">
        <v>0</v>
      </c>
      <c r="K9" s="136">
        <v>1</v>
      </c>
      <c r="L9" s="136">
        <v>1</v>
      </c>
      <c r="M9" s="171">
        <v>1</v>
      </c>
      <c r="N9" s="35">
        <f t="shared" si="0"/>
        <v>5</v>
      </c>
      <c r="O9" s="52" t="str">
        <f t="shared" si="4"/>
        <v>C</v>
      </c>
      <c r="P9" s="179">
        <v>0</v>
      </c>
      <c r="Q9" s="136">
        <v>1</v>
      </c>
      <c r="R9" s="136">
        <v>1</v>
      </c>
      <c r="S9" s="35">
        <f t="shared" si="1"/>
        <v>2</v>
      </c>
      <c r="T9" s="52" t="str">
        <f t="shared" si="2"/>
        <v>O</v>
      </c>
      <c r="U9" s="179">
        <v>1</v>
      </c>
      <c r="V9" s="13">
        <f t="shared" si="5"/>
        <v>1</v>
      </c>
      <c r="W9" s="52" t="str">
        <f t="shared" si="3"/>
        <v>NI</v>
      </c>
    </row>
    <row r="10" spans="1:23" x14ac:dyDescent="0.3">
      <c r="A10" s="51">
        <f t="shared" si="6"/>
        <v>4</v>
      </c>
      <c r="B10" s="3" t="s">
        <v>2009</v>
      </c>
      <c r="C10" s="3"/>
      <c r="D10" s="3"/>
      <c r="E10" s="28"/>
      <c r="F10" s="179">
        <v>0</v>
      </c>
      <c r="G10" s="136">
        <v>0</v>
      </c>
      <c r="H10" s="136">
        <v>0</v>
      </c>
      <c r="I10" s="136">
        <v>0</v>
      </c>
      <c r="J10" s="136">
        <v>0</v>
      </c>
      <c r="K10" s="136">
        <v>0</v>
      </c>
      <c r="L10" s="136">
        <v>0</v>
      </c>
      <c r="M10" s="171">
        <v>0</v>
      </c>
      <c r="N10" s="35">
        <f t="shared" si="0"/>
        <v>0</v>
      </c>
      <c r="O10" s="52" t="str">
        <f t="shared" si="4"/>
        <v>-</v>
      </c>
      <c r="P10" s="179">
        <v>1</v>
      </c>
      <c r="Q10" s="136">
        <v>0</v>
      </c>
      <c r="R10" s="136">
        <v>1</v>
      </c>
      <c r="S10" s="35">
        <f t="shared" si="1"/>
        <v>2</v>
      </c>
      <c r="T10" s="52" t="str">
        <f t="shared" si="2"/>
        <v>O</v>
      </c>
      <c r="U10" s="179">
        <v>0</v>
      </c>
      <c r="V10" s="13">
        <f t="shared" si="5"/>
        <v>0</v>
      </c>
      <c r="W10" s="52" t="str">
        <f t="shared" si="3"/>
        <v>-</v>
      </c>
    </row>
    <row r="11" spans="1:23" ht="15" x14ac:dyDescent="0.25">
      <c r="A11" s="51">
        <f t="shared" si="6"/>
        <v>5</v>
      </c>
      <c r="B11" s="3" t="s">
        <v>2007</v>
      </c>
      <c r="C11" s="3"/>
      <c r="D11" s="3"/>
      <c r="E11" s="28"/>
      <c r="F11" s="179">
        <v>0</v>
      </c>
      <c r="G11" s="136">
        <v>0</v>
      </c>
      <c r="H11" s="136">
        <v>0</v>
      </c>
      <c r="I11" s="136">
        <v>0</v>
      </c>
      <c r="J11" s="136">
        <v>0</v>
      </c>
      <c r="K11" s="136">
        <v>0</v>
      </c>
      <c r="L11" s="136">
        <v>0</v>
      </c>
      <c r="M11" s="171">
        <v>0</v>
      </c>
      <c r="N11" s="35">
        <f t="shared" si="0"/>
        <v>0</v>
      </c>
      <c r="O11" s="52" t="str">
        <f t="shared" si="4"/>
        <v>-</v>
      </c>
      <c r="P11" s="179">
        <v>1</v>
      </c>
      <c r="Q11" s="136">
        <v>1</v>
      </c>
      <c r="R11" s="136">
        <v>1</v>
      </c>
      <c r="S11" s="35">
        <f t="shared" si="1"/>
        <v>3</v>
      </c>
      <c r="T11" s="52" t="str">
        <f t="shared" si="2"/>
        <v>O</v>
      </c>
      <c r="U11" s="179">
        <v>0</v>
      </c>
      <c r="V11" s="13">
        <f t="shared" si="5"/>
        <v>0</v>
      </c>
      <c r="W11" s="52" t="str">
        <f t="shared" si="3"/>
        <v>-</v>
      </c>
    </row>
    <row r="12" spans="1:23" ht="16.95" customHeight="1" x14ac:dyDescent="0.25">
      <c r="A12" s="51">
        <f t="shared" si="6"/>
        <v>6</v>
      </c>
      <c r="B12" s="3" t="s">
        <v>1990</v>
      </c>
      <c r="C12" s="3"/>
      <c r="D12" s="3"/>
      <c r="E12" s="28"/>
      <c r="F12" s="179">
        <v>1</v>
      </c>
      <c r="G12" s="136">
        <v>0</v>
      </c>
      <c r="H12" s="136">
        <v>1</v>
      </c>
      <c r="I12" s="136">
        <v>1</v>
      </c>
      <c r="J12" s="136">
        <v>0</v>
      </c>
      <c r="K12" s="136">
        <v>0</v>
      </c>
      <c r="L12" s="136">
        <v>0</v>
      </c>
      <c r="M12" s="171">
        <v>0</v>
      </c>
      <c r="N12" s="35">
        <f t="shared" si="0"/>
        <v>3</v>
      </c>
      <c r="O12" s="52" t="str">
        <f t="shared" si="4"/>
        <v>O</v>
      </c>
      <c r="P12" s="179">
        <v>0</v>
      </c>
      <c r="Q12" s="136">
        <v>0</v>
      </c>
      <c r="R12" s="136">
        <v>0</v>
      </c>
      <c r="S12" s="35">
        <f t="shared" si="1"/>
        <v>0</v>
      </c>
      <c r="T12" s="52" t="str">
        <f t="shared" si="2"/>
        <v>-</v>
      </c>
      <c r="U12" s="179">
        <v>0</v>
      </c>
      <c r="V12" s="13">
        <f t="shared" si="5"/>
        <v>0</v>
      </c>
      <c r="W12" s="52" t="str">
        <f t="shared" si="3"/>
        <v>-</v>
      </c>
    </row>
    <row r="13" spans="1:23" ht="15" x14ac:dyDescent="0.25">
      <c r="A13" s="51">
        <f t="shared" si="6"/>
        <v>7</v>
      </c>
      <c r="B13" s="3" t="s">
        <v>2028</v>
      </c>
      <c r="C13" s="3">
        <v>51</v>
      </c>
      <c r="D13" s="3"/>
      <c r="E13" s="28"/>
      <c r="F13" s="179">
        <v>0</v>
      </c>
      <c r="G13" s="136">
        <v>0</v>
      </c>
      <c r="H13" s="136">
        <v>0</v>
      </c>
      <c r="I13" s="136">
        <v>0</v>
      </c>
      <c r="J13" s="136">
        <v>0</v>
      </c>
      <c r="K13" s="136">
        <v>0</v>
      </c>
      <c r="L13" s="136">
        <v>0</v>
      </c>
      <c r="M13" s="171">
        <v>0</v>
      </c>
      <c r="N13" s="35">
        <f t="shared" si="0"/>
        <v>0</v>
      </c>
      <c r="O13" s="52" t="str">
        <f t="shared" si="4"/>
        <v>-</v>
      </c>
      <c r="P13" s="179">
        <v>0</v>
      </c>
      <c r="Q13" s="136">
        <v>0</v>
      </c>
      <c r="R13" s="136">
        <v>0</v>
      </c>
      <c r="S13" s="35">
        <f t="shared" si="1"/>
        <v>0</v>
      </c>
      <c r="T13" s="52" t="str">
        <f t="shared" si="2"/>
        <v>-</v>
      </c>
      <c r="U13" s="179">
        <v>1</v>
      </c>
      <c r="V13" s="13">
        <f t="shared" si="5"/>
        <v>1</v>
      </c>
      <c r="W13" s="52" t="str">
        <f t="shared" si="3"/>
        <v>NI</v>
      </c>
    </row>
    <row r="14" spans="1:23" x14ac:dyDescent="0.3">
      <c r="A14" s="51">
        <f t="shared" si="6"/>
        <v>8</v>
      </c>
      <c r="B14" s="3" t="s">
        <v>1975</v>
      </c>
      <c r="C14" s="3"/>
      <c r="D14" s="3"/>
      <c r="E14" s="28"/>
      <c r="F14" s="179">
        <v>1</v>
      </c>
      <c r="G14" s="136">
        <v>0</v>
      </c>
      <c r="H14" s="136">
        <v>0</v>
      </c>
      <c r="I14" s="136">
        <v>0</v>
      </c>
      <c r="J14" s="136">
        <v>0</v>
      </c>
      <c r="K14" s="136">
        <v>0</v>
      </c>
      <c r="L14" s="136">
        <v>0</v>
      </c>
      <c r="M14" s="171">
        <v>0</v>
      </c>
      <c r="N14" s="35">
        <f t="shared" si="0"/>
        <v>1</v>
      </c>
      <c r="O14" s="52" t="str">
        <f t="shared" si="4"/>
        <v>NI</v>
      </c>
      <c r="P14" s="179">
        <v>0</v>
      </c>
      <c r="Q14" s="136">
        <v>0</v>
      </c>
      <c r="R14" s="136">
        <v>0</v>
      </c>
      <c r="S14" s="35">
        <f t="shared" si="1"/>
        <v>0</v>
      </c>
      <c r="T14" s="52" t="str">
        <f t="shared" si="2"/>
        <v>-</v>
      </c>
      <c r="U14" s="179">
        <v>0</v>
      </c>
      <c r="V14" s="13">
        <f t="shared" si="5"/>
        <v>0</v>
      </c>
      <c r="W14" s="52" t="str">
        <f t="shared" si="3"/>
        <v>-</v>
      </c>
    </row>
    <row r="15" spans="1:23" ht="15" x14ac:dyDescent="0.25">
      <c r="A15" s="51">
        <f t="shared" si="6"/>
        <v>9</v>
      </c>
      <c r="B15" s="3" t="s">
        <v>2014</v>
      </c>
      <c r="C15" s="3"/>
      <c r="D15" s="3"/>
      <c r="E15" s="28"/>
      <c r="F15" s="179">
        <v>0</v>
      </c>
      <c r="G15" s="136">
        <v>0</v>
      </c>
      <c r="H15" s="136">
        <v>0</v>
      </c>
      <c r="I15" s="136">
        <v>0</v>
      </c>
      <c r="J15" s="136">
        <v>0</v>
      </c>
      <c r="K15" s="136">
        <v>0</v>
      </c>
      <c r="L15" s="136">
        <v>0</v>
      </c>
      <c r="M15" s="171">
        <v>0</v>
      </c>
      <c r="N15" s="35">
        <f t="shared" si="0"/>
        <v>0</v>
      </c>
      <c r="O15" s="52" t="str">
        <f t="shared" si="4"/>
        <v>-</v>
      </c>
      <c r="P15" s="179">
        <v>1</v>
      </c>
      <c r="Q15" s="136">
        <v>0</v>
      </c>
      <c r="R15" s="136">
        <v>0</v>
      </c>
      <c r="S15" s="35">
        <f t="shared" si="1"/>
        <v>1</v>
      </c>
      <c r="T15" s="52" t="str">
        <f t="shared" si="2"/>
        <v>NI</v>
      </c>
      <c r="U15" s="179">
        <v>0</v>
      </c>
      <c r="V15" s="13">
        <f t="shared" si="5"/>
        <v>0</v>
      </c>
      <c r="W15" s="52" t="str">
        <f t="shared" si="3"/>
        <v>-</v>
      </c>
    </row>
    <row r="16" spans="1:23" ht="15" x14ac:dyDescent="0.25">
      <c r="A16" s="51">
        <f t="shared" ref="A16:A66" si="7">A15+1</f>
        <v>10</v>
      </c>
      <c r="B16" s="3" t="s">
        <v>2000</v>
      </c>
      <c r="C16" s="3"/>
      <c r="D16" s="3"/>
      <c r="E16" s="28"/>
      <c r="F16" s="179">
        <v>0</v>
      </c>
      <c r="G16" s="136">
        <v>0</v>
      </c>
      <c r="H16" s="136">
        <v>0</v>
      </c>
      <c r="I16" s="136">
        <v>0</v>
      </c>
      <c r="J16" s="136">
        <v>0</v>
      </c>
      <c r="K16" s="136">
        <v>0</v>
      </c>
      <c r="L16" s="136">
        <v>1</v>
      </c>
      <c r="M16" s="171">
        <v>1</v>
      </c>
      <c r="N16" s="35">
        <f t="shared" si="0"/>
        <v>2</v>
      </c>
      <c r="O16" s="52" t="str">
        <f t="shared" si="4"/>
        <v>O</v>
      </c>
      <c r="P16" s="179">
        <v>0</v>
      </c>
      <c r="Q16" s="136">
        <v>0</v>
      </c>
      <c r="R16" s="136">
        <v>0</v>
      </c>
      <c r="S16" s="35">
        <f t="shared" si="1"/>
        <v>0</v>
      </c>
      <c r="T16" s="52" t="str">
        <f t="shared" si="2"/>
        <v>-</v>
      </c>
      <c r="U16" s="179">
        <v>0</v>
      </c>
      <c r="V16" s="13">
        <f t="shared" si="5"/>
        <v>0</v>
      </c>
      <c r="W16" s="52" t="str">
        <f t="shared" si="3"/>
        <v>-</v>
      </c>
    </row>
    <row r="17" spans="1:23" ht="15" x14ac:dyDescent="0.25">
      <c r="A17" s="51">
        <f t="shared" si="7"/>
        <v>11</v>
      </c>
      <c r="B17" s="3" t="s">
        <v>1982</v>
      </c>
      <c r="C17" s="3">
        <v>50</v>
      </c>
      <c r="D17" s="3"/>
      <c r="E17" s="28"/>
      <c r="F17" s="179">
        <v>1</v>
      </c>
      <c r="G17" s="136">
        <v>0</v>
      </c>
      <c r="H17" s="136">
        <v>1</v>
      </c>
      <c r="I17" s="136">
        <v>0</v>
      </c>
      <c r="J17" s="136">
        <v>1</v>
      </c>
      <c r="K17" s="136">
        <v>1</v>
      </c>
      <c r="L17" s="136">
        <v>1</v>
      </c>
      <c r="M17" s="171">
        <v>0</v>
      </c>
      <c r="N17" s="35">
        <f t="shared" si="0"/>
        <v>5</v>
      </c>
      <c r="O17" s="52" t="str">
        <f t="shared" si="4"/>
        <v>C</v>
      </c>
      <c r="P17" s="179">
        <v>0</v>
      </c>
      <c r="Q17" s="136">
        <v>0</v>
      </c>
      <c r="R17" s="136">
        <v>1</v>
      </c>
      <c r="S17" s="35">
        <f t="shared" si="1"/>
        <v>1</v>
      </c>
      <c r="T17" s="52" t="str">
        <f t="shared" si="2"/>
        <v>NI</v>
      </c>
      <c r="U17" s="179">
        <v>1</v>
      </c>
      <c r="V17" s="13">
        <f t="shared" si="5"/>
        <v>1</v>
      </c>
      <c r="W17" s="52" t="str">
        <f t="shared" si="3"/>
        <v>NI</v>
      </c>
    </row>
    <row r="18" spans="1:23" x14ac:dyDescent="0.3">
      <c r="A18" s="51">
        <f t="shared" si="7"/>
        <v>12</v>
      </c>
      <c r="B18" s="3" t="s">
        <v>1972</v>
      </c>
      <c r="C18" s="3"/>
      <c r="D18" s="3"/>
      <c r="E18" s="28"/>
      <c r="F18" s="179">
        <v>1</v>
      </c>
      <c r="G18" s="136">
        <v>0</v>
      </c>
      <c r="H18" s="136">
        <v>0</v>
      </c>
      <c r="I18" s="136">
        <v>0</v>
      </c>
      <c r="J18" s="136">
        <v>0</v>
      </c>
      <c r="K18" s="136">
        <v>0</v>
      </c>
      <c r="L18" s="136">
        <v>1</v>
      </c>
      <c r="M18" s="171">
        <v>0</v>
      </c>
      <c r="N18" s="35">
        <f t="shared" si="0"/>
        <v>2</v>
      </c>
      <c r="O18" s="52" t="str">
        <f t="shared" si="4"/>
        <v>O</v>
      </c>
      <c r="P18" s="179">
        <v>0</v>
      </c>
      <c r="Q18" s="136">
        <v>0</v>
      </c>
      <c r="R18" s="136">
        <v>0</v>
      </c>
      <c r="S18" s="35">
        <f t="shared" si="1"/>
        <v>0</v>
      </c>
      <c r="T18" s="52" t="str">
        <f t="shared" si="2"/>
        <v>-</v>
      </c>
      <c r="U18" s="179">
        <v>0</v>
      </c>
      <c r="V18" s="13">
        <f t="shared" si="5"/>
        <v>0</v>
      </c>
      <c r="W18" s="52" t="str">
        <f t="shared" si="3"/>
        <v>-</v>
      </c>
    </row>
    <row r="19" spans="1:23" x14ac:dyDescent="0.3">
      <c r="A19" s="51">
        <f t="shared" si="7"/>
        <v>13</v>
      </c>
      <c r="B19" s="3" t="s">
        <v>1971</v>
      </c>
      <c r="C19" s="3">
        <v>46</v>
      </c>
      <c r="D19" s="3"/>
      <c r="E19" s="28"/>
      <c r="F19" s="179">
        <v>1</v>
      </c>
      <c r="G19" s="136">
        <v>0</v>
      </c>
      <c r="H19" s="136">
        <v>1</v>
      </c>
      <c r="I19" s="136">
        <v>0</v>
      </c>
      <c r="J19" s="136">
        <v>0</v>
      </c>
      <c r="K19" s="136">
        <v>1</v>
      </c>
      <c r="L19" s="136">
        <v>1</v>
      </c>
      <c r="M19" s="171">
        <v>1</v>
      </c>
      <c r="N19" s="35">
        <f t="shared" si="0"/>
        <v>5</v>
      </c>
      <c r="O19" s="52" t="str">
        <f t="shared" si="4"/>
        <v>C</v>
      </c>
      <c r="P19" s="179">
        <v>1</v>
      </c>
      <c r="Q19" s="136">
        <v>1</v>
      </c>
      <c r="R19" s="136">
        <v>1</v>
      </c>
      <c r="S19" s="35">
        <f t="shared" si="1"/>
        <v>3</v>
      </c>
      <c r="T19" s="52" t="str">
        <f t="shared" si="2"/>
        <v>O</v>
      </c>
      <c r="U19" s="179">
        <v>1</v>
      </c>
      <c r="V19" s="13">
        <f t="shared" si="5"/>
        <v>1</v>
      </c>
      <c r="W19" s="52" t="str">
        <f t="shared" si="3"/>
        <v>NI</v>
      </c>
    </row>
    <row r="20" spans="1:23" x14ac:dyDescent="0.3">
      <c r="A20" s="51">
        <f t="shared" si="7"/>
        <v>14</v>
      </c>
      <c r="B20" s="3" t="s">
        <v>1981</v>
      </c>
      <c r="C20" s="3"/>
      <c r="D20" s="3"/>
      <c r="E20" s="28"/>
      <c r="F20" s="179">
        <v>1</v>
      </c>
      <c r="G20" s="136">
        <v>0</v>
      </c>
      <c r="H20" s="136">
        <v>0</v>
      </c>
      <c r="I20" s="136">
        <v>0</v>
      </c>
      <c r="J20" s="136">
        <v>0</v>
      </c>
      <c r="K20" s="136">
        <v>1</v>
      </c>
      <c r="L20" s="136">
        <v>1</v>
      </c>
      <c r="M20" s="171">
        <v>1</v>
      </c>
      <c r="N20" s="35">
        <f t="shared" si="0"/>
        <v>4</v>
      </c>
      <c r="O20" s="52" t="str">
        <f t="shared" si="4"/>
        <v>O</v>
      </c>
      <c r="P20" s="179">
        <v>0</v>
      </c>
      <c r="Q20" s="136">
        <v>0</v>
      </c>
      <c r="R20" s="136">
        <v>0</v>
      </c>
      <c r="S20" s="35">
        <f t="shared" si="1"/>
        <v>0</v>
      </c>
      <c r="T20" s="52" t="str">
        <f t="shared" si="2"/>
        <v>-</v>
      </c>
      <c r="U20" s="179">
        <v>0</v>
      </c>
      <c r="V20" s="13">
        <f t="shared" si="5"/>
        <v>0</v>
      </c>
      <c r="W20" s="52" t="str">
        <f t="shared" si="3"/>
        <v>-</v>
      </c>
    </row>
    <row r="21" spans="1:23" x14ac:dyDescent="0.3">
      <c r="A21" s="51">
        <f t="shared" si="7"/>
        <v>15</v>
      </c>
      <c r="B21" s="3" t="s">
        <v>1983</v>
      </c>
      <c r="C21" s="3"/>
      <c r="D21" s="3"/>
      <c r="E21" s="28"/>
      <c r="F21" s="179">
        <v>1</v>
      </c>
      <c r="G21" s="136">
        <v>1</v>
      </c>
      <c r="H21" s="136">
        <v>1</v>
      </c>
      <c r="I21" s="136">
        <v>1</v>
      </c>
      <c r="J21" s="136">
        <v>0</v>
      </c>
      <c r="K21" s="136">
        <v>0</v>
      </c>
      <c r="L21" s="136">
        <v>0</v>
      </c>
      <c r="M21" s="171">
        <v>0</v>
      </c>
      <c r="N21" s="35">
        <f t="shared" si="0"/>
        <v>4</v>
      </c>
      <c r="O21" s="52" t="str">
        <f t="shared" si="4"/>
        <v>O</v>
      </c>
      <c r="P21" s="179">
        <v>0</v>
      </c>
      <c r="Q21" s="136">
        <v>0</v>
      </c>
      <c r="R21" s="136">
        <v>0</v>
      </c>
      <c r="S21" s="35">
        <f t="shared" si="1"/>
        <v>0</v>
      </c>
      <c r="T21" s="52" t="str">
        <f t="shared" si="2"/>
        <v>-</v>
      </c>
      <c r="U21" s="179">
        <v>0</v>
      </c>
      <c r="V21" s="13">
        <f t="shared" si="5"/>
        <v>0</v>
      </c>
      <c r="W21" s="52" t="str">
        <f t="shared" si="3"/>
        <v>-</v>
      </c>
    </row>
    <row r="22" spans="1:23" x14ac:dyDescent="0.3">
      <c r="A22" s="51">
        <f t="shared" si="7"/>
        <v>16</v>
      </c>
      <c r="B22" s="3" t="s">
        <v>2021</v>
      </c>
      <c r="C22" s="3"/>
      <c r="D22" s="3"/>
      <c r="E22" s="28"/>
      <c r="F22" s="179">
        <v>0</v>
      </c>
      <c r="G22" s="136">
        <v>0</v>
      </c>
      <c r="H22" s="136">
        <v>0</v>
      </c>
      <c r="I22" s="136">
        <v>0</v>
      </c>
      <c r="J22" s="136">
        <v>0</v>
      </c>
      <c r="K22" s="136">
        <v>0</v>
      </c>
      <c r="L22" s="136">
        <v>0</v>
      </c>
      <c r="M22" s="171">
        <v>0</v>
      </c>
      <c r="N22" s="35">
        <f t="shared" si="0"/>
        <v>0</v>
      </c>
      <c r="O22" s="52" t="str">
        <f t="shared" si="4"/>
        <v>-</v>
      </c>
      <c r="P22" s="179">
        <v>0</v>
      </c>
      <c r="Q22" s="136">
        <v>0</v>
      </c>
      <c r="R22" s="136">
        <v>1</v>
      </c>
      <c r="S22" s="35">
        <f t="shared" si="1"/>
        <v>1</v>
      </c>
      <c r="T22" s="52" t="str">
        <f t="shared" si="2"/>
        <v>NI</v>
      </c>
      <c r="U22" s="179">
        <v>0</v>
      </c>
      <c r="V22" s="13">
        <f t="shared" si="5"/>
        <v>0</v>
      </c>
      <c r="W22" s="52" t="str">
        <f t="shared" si="3"/>
        <v>-</v>
      </c>
    </row>
    <row r="23" spans="1:23" x14ac:dyDescent="0.3">
      <c r="A23" s="51">
        <f t="shared" si="7"/>
        <v>17</v>
      </c>
      <c r="B23" s="3" t="s">
        <v>2029</v>
      </c>
      <c r="C23" s="3">
        <v>55</v>
      </c>
      <c r="D23" s="3"/>
      <c r="E23" s="28"/>
      <c r="F23" s="179">
        <v>0</v>
      </c>
      <c r="G23" s="136">
        <v>0</v>
      </c>
      <c r="H23" s="136">
        <v>0</v>
      </c>
      <c r="I23" s="136">
        <v>0</v>
      </c>
      <c r="J23" s="136">
        <v>0</v>
      </c>
      <c r="K23" s="136">
        <v>0</v>
      </c>
      <c r="L23" s="136">
        <v>0</v>
      </c>
      <c r="M23" s="171">
        <v>0</v>
      </c>
      <c r="N23" s="35">
        <f t="shared" si="0"/>
        <v>0</v>
      </c>
      <c r="O23" s="52" t="str">
        <f t="shared" si="4"/>
        <v>-</v>
      </c>
      <c r="P23" s="179">
        <v>0</v>
      </c>
      <c r="Q23" s="136">
        <v>0</v>
      </c>
      <c r="R23" s="136">
        <v>0</v>
      </c>
      <c r="S23" s="35">
        <f t="shared" si="1"/>
        <v>0</v>
      </c>
      <c r="T23" s="52" t="str">
        <f t="shared" si="2"/>
        <v>-</v>
      </c>
      <c r="U23" s="179">
        <v>1</v>
      </c>
      <c r="V23" s="13">
        <f t="shared" si="5"/>
        <v>1</v>
      </c>
      <c r="W23" s="52" t="str">
        <f t="shared" si="3"/>
        <v>NI</v>
      </c>
    </row>
    <row r="24" spans="1:23" x14ac:dyDescent="0.3">
      <c r="A24" s="51">
        <f t="shared" si="7"/>
        <v>18</v>
      </c>
      <c r="B24" s="3" t="s">
        <v>1987</v>
      </c>
      <c r="C24" s="3">
        <v>52</v>
      </c>
      <c r="D24" s="3"/>
      <c r="E24" s="28"/>
      <c r="F24" s="179">
        <v>1</v>
      </c>
      <c r="G24" s="136">
        <v>0</v>
      </c>
      <c r="H24" s="136">
        <v>1</v>
      </c>
      <c r="I24" s="136">
        <v>0</v>
      </c>
      <c r="J24" s="136">
        <v>1</v>
      </c>
      <c r="K24" s="136">
        <v>1</v>
      </c>
      <c r="L24" s="136">
        <v>1</v>
      </c>
      <c r="M24" s="171">
        <v>1</v>
      </c>
      <c r="N24" s="35">
        <f t="shared" si="0"/>
        <v>6</v>
      </c>
      <c r="O24" s="52" t="str">
        <f t="shared" si="4"/>
        <v>C</v>
      </c>
      <c r="P24" s="179">
        <v>1</v>
      </c>
      <c r="Q24" s="136">
        <v>1</v>
      </c>
      <c r="R24" s="136">
        <v>1</v>
      </c>
      <c r="S24" s="35">
        <f t="shared" si="1"/>
        <v>3</v>
      </c>
      <c r="T24" s="52" t="str">
        <f t="shared" si="2"/>
        <v>O</v>
      </c>
      <c r="U24" s="179">
        <v>1</v>
      </c>
      <c r="V24" s="13">
        <f t="shared" si="5"/>
        <v>1</v>
      </c>
      <c r="W24" s="52" t="str">
        <f t="shared" si="3"/>
        <v>NI</v>
      </c>
    </row>
    <row r="25" spans="1:23" x14ac:dyDescent="0.3">
      <c r="A25" s="51">
        <f t="shared" si="7"/>
        <v>19</v>
      </c>
      <c r="B25" s="3" t="s">
        <v>1977</v>
      </c>
      <c r="C25" s="3">
        <v>50</v>
      </c>
      <c r="D25" s="3"/>
      <c r="E25" s="28"/>
      <c r="F25" s="179">
        <v>1</v>
      </c>
      <c r="G25" s="136">
        <v>0</v>
      </c>
      <c r="H25" s="136">
        <v>1</v>
      </c>
      <c r="I25" s="136">
        <v>0</v>
      </c>
      <c r="J25" s="136">
        <v>0</v>
      </c>
      <c r="K25" s="136">
        <v>1</v>
      </c>
      <c r="L25" s="136">
        <v>0</v>
      </c>
      <c r="M25" s="171">
        <v>1</v>
      </c>
      <c r="N25" s="35">
        <f t="shared" si="0"/>
        <v>4</v>
      </c>
      <c r="O25" s="52" t="str">
        <f t="shared" si="4"/>
        <v>O</v>
      </c>
      <c r="P25" s="179">
        <v>1</v>
      </c>
      <c r="Q25" s="136">
        <v>1</v>
      </c>
      <c r="R25" s="136">
        <v>0</v>
      </c>
      <c r="S25" s="35">
        <f t="shared" si="1"/>
        <v>2</v>
      </c>
      <c r="T25" s="52" t="str">
        <f t="shared" si="2"/>
        <v>O</v>
      </c>
      <c r="U25" s="179">
        <v>1</v>
      </c>
      <c r="V25" s="13">
        <f t="shared" si="5"/>
        <v>1</v>
      </c>
      <c r="W25" s="52" t="str">
        <f t="shared" si="3"/>
        <v>NI</v>
      </c>
    </row>
    <row r="26" spans="1:23" x14ac:dyDescent="0.3">
      <c r="A26" s="51">
        <f t="shared" si="7"/>
        <v>20</v>
      </c>
      <c r="B26" s="3" t="s">
        <v>1976</v>
      </c>
      <c r="C26" s="3">
        <v>55</v>
      </c>
      <c r="D26" s="3"/>
      <c r="E26" s="28"/>
      <c r="F26" s="179">
        <v>1</v>
      </c>
      <c r="G26" s="136">
        <v>0</v>
      </c>
      <c r="H26" s="136">
        <v>1</v>
      </c>
      <c r="I26" s="136">
        <v>0</v>
      </c>
      <c r="J26" s="136">
        <v>0</v>
      </c>
      <c r="K26" s="136">
        <v>0</v>
      </c>
      <c r="L26" s="136">
        <v>0</v>
      </c>
      <c r="M26" s="171">
        <v>1</v>
      </c>
      <c r="N26" s="35">
        <f t="shared" si="0"/>
        <v>3</v>
      </c>
      <c r="O26" s="52" t="str">
        <f t="shared" si="4"/>
        <v>O</v>
      </c>
      <c r="P26" s="179">
        <v>1</v>
      </c>
      <c r="Q26" s="136">
        <v>1</v>
      </c>
      <c r="R26" s="136">
        <v>0</v>
      </c>
      <c r="S26" s="35">
        <f t="shared" si="1"/>
        <v>2</v>
      </c>
      <c r="T26" s="52" t="str">
        <f t="shared" si="2"/>
        <v>O</v>
      </c>
      <c r="U26" s="179">
        <v>1</v>
      </c>
      <c r="V26" s="13">
        <f t="shared" si="5"/>
        <v>1</v>
      </c>
      <c r="W26" s="52" t="str">
        <f t="shared" si="3"/>
        <v>NI</v>
      </c>
    </row>
    <row r="27" spans="1:23" x14ac:dyDescent="0.3">
      <c r="A27" s="51">
        <f t="shared" si="7"/>
        <v>21</v>
      </c>
      <c r="B27" s="3" t="s">
        <v>2001</v>
      </c>
      <c r="C27" s="3"/>
      <c r="D27" s="3"/>
      <c r="E27" s="28"/>
      <c r="F27" s="179">
        <v>0</v>
      </c>
      <c r="G27" s="136">
        <v>1</v>
      </c>
      <c r="H27" s="136">
        <v>1</v>
      </c>
      <c r="I27" s="136">
        <v>0</v>
      </c>
      <c r="J27" s="136">
        <v>0</v>
      </c>
      <c r="K27" s="136">
        <v>1</v>
      </c>
      <c r="L27" s="136">
        <v>1</v>
      </c>
      <c r="M27" s="171">
        <v>1</v>
      </c>
      <c r="N27" s="35">
        <f t="shared" si="0"/>
        <v>5</v>
      </c>
      <c r="O27" s="52" t="str">
        <f t="shared" si="4"/>
        <v>C</v>
      </c>
      <c r="P27" s="179">
        <v>0</v>
      </c>
      <c r="Q27" s="136">
        <v>0</v>
      </c>
      <c r="R27" s="136">
        <v>0</v>
      </c>
      <c r="S27" s="35">
        <f t="shared" si="1"/>
        <v>0</v>
      </c>
      <c r="T27" s="52" t="str">
        <f t="shared" si="2"/>
        <v>-</v>
      </c>
      <c r="U27" s="179">
        <v>0</v>
      </c>
      <c r="V27" s="13">
        <f t="shared" si="5"/>
        <v>0</v>
      </c>
      <c r="W27" s="52" t="str">
        <f t="shared" si="3"/>
        <v>-</v>
      </c>
    </row>
    <row r="28" spans="1:23" x14ac:dyDescent="0.3">
      <c r="A28" s="51">
        <f t="shared" si="7"/>
        <v>22</v>
      </c>
      <c r="B28" s="3" t="s">
        <v>2024</v>
      </c>
      <c r="C28" s="3">
        <v>56</v>
      </c>
      <c r="D28" s="3"/>
      <c r="E28" s="28"/>
      <c r="F28" s="179">
        <v>0</v>
      </c>
      <c r="G28" s="136">
        <v>1</v>
      </c>
      <c r="H28" s="136">
        <v>1</v>
      </c>
      <c r="I28" s="136">
        <v>0</v>
      </c>
      <c r="J28" s="136">
        <v>0</v>
      </c>
      <c r="K28" s="136">
        <v>0</v>
      </c>
      <c r="L28" s="136">
        <v>0</v>
      </c>
      <c r="M28" s="171">
        <v>1</v>
      </c>
      <c r="N28" s="35">
        <f t="shared" si="0"/>
        <v>3</v>
      </c>
      <c r="O28" s="52" t="str">
        <f t="shared" si="4"/>
        <v>O</v>
      </c>
      <c r="P28" s="179">
        <v>0</v>
      </c>
      <c r="Q28" s="136">
        <v>1</v>
      </c>
      <c r="R28" s="136">
        <v>0</v>
      </c>
      <c r="S28" s="35">
        <f t="shared" si="1"/>
        <v>1</v>
      </c>
      <c r="T28" s="52" t="str">
        <f t="shared" si="2"/>
        <v>NI</v>
      </c>
      <c r="U28" s="179">
        <v>1</v>
      </c>
      <c r="V28" s="13">
        <f t="shared" si="5"/>
        <v>1</v>
      </c>
      <c r="W28" s="52" t="str">
        <f t="shared" si="3"/>
        <v>NI</v>
      </c>
    </row>
    <row r="29" spans="1:23" x14ac:dyDescent="0.3">
      <c r="A29" s="51">
        <f t="shared" si="7"/>
        <v>23</v>
      </c>
      <c r="B29" s="3" t="s">
        <v>1999</v>
      </c>
      <c r="C29" s="3"/>
      <c r="D29" s="3"/>
      <c r="E29" s="28"/>
      <c r="F29" s="179">
        <v>0</v>
      </c>
      <c r="G29" s="136">
        <v>0</v>
      </c>
      <c r="H29" s="136">
        <v>0</v>
      </c>
      <c r="I29" s="136">
        <v>0</v>
      </c>
      <c r="J29" s="136">
        <v>0</v>
      </c>
      <c r="K29" s="136">
        <v>0</v>
      </c>
      <c r="L29" s="136">
        <v>1</v>
      </c>
      <c r="M29" s="171">
        <v>0</v>
      </c>
      <c r="N29" s="35">
        <f t="shared" si="0"/>
        <v>1</v>
      </c>
      <c r="O29" s="52" t="str">
        <f t="shared" si="4"/>
        <v>NI</v>
      </c>
      <c r="P29" s="179">
        <v>0</v>
      </c>
      <c r="Q29" s="136">
        <v>0</v>
      </c>
      <c r="R29" s="136">
        <v>0</v>
      </c>
      <c r="S29" s="35">
        <f t="shared" si="1"/>
        <v>0</v>
      </c>
      <c r="T29" s="52" t="str">
        <f t="shared" si="2"/>
        <v>-</v>
      </c>
      <c r="U29" s="179">
        <v>0</v>
      </c>
      <c r="V29" s="13">
        <f t="shared" si="5"/>
        <v>0</v>
      </c>
      <c r="W29" s="52" t="str">
        <f t="shared" si="3"/>
        <v>-</v>
      </c>
    </row>
    <row r="30" spans="1:23" x14ac:dyDescent="0.3">
      <c r="A30" s="51">
        <f t="shared" si="7"/>
        <v>24</v>
      </c>
      <c r="B30" s="3" t="s">
        <v>1989</v>
      </c>
      <c r="C30" s="3"/>
      <c r="D30" s="3"/>
      <c r="E30" s="28"/>
      <c r="F30" s="179">
        <v>1</v>
      </c>
      <c r="G30" s="136">
        <v>0</v>
      </c>
      <c r="H30" s="136">
        <v>1</v>
      </c>
      <c r="I30" s="136">
        <v>0</v>
      </c>
      <c r="J30" s="136">
        <v>0</v>
      </c>
      <c r="K30" s="136">
        <v>0</v>
      </c>
      <c r="L30" s="136">
        <v>0</v>
      </c>
      <c r="M30" s="171">
        <v>0</v>
      </c>
      <c r="N30" s="35">
        <f t="shared" si="0"/>
        <v>2</v>
      </c>
      <c r="O30" s="52" t="str">
        <f t="shared" si="4"/>
        <v>O</v>
      </c>
      <c r="P30" s="179">
        <v>0</v>
      </c>
      <c r="Q30" s="136">
        <v>0</v>
      </c>
      <c r="R30" s="136">
        <v>0</v>
      </c>
      <c r="S30" s="35">
        <f t="shared" si="1"/>
        <v>0</v>
      </c>
      <c r="T30" s="52" t="str">
        <f t="shared" si="2"/>
        <v>-</v>
      </c>
      <c r="U30" s="179">
        <v>0</v>
      </c>
      <c r="V30" s="13">
        <f t="shared" si="5"/>
        <v>0</v>
      </c>
      <c r="W30" s="52" t="str">
        <f t="shared" si="3"/>
        <v>-</v>
      </c>
    </row>
    <row r="31" spans="1:23" x14ac:dyDescent="0.3">
      <c r="A31" s="51">
        <f t="shared" si="7"/>
        <v>25</v>
      </c>
      <c r="B31" s="3" t="s">
        <v>1988</v>
      </c>
      <c r="C31" s="3">
        <v>58</v>
      </c>
      <c r="D31" s="3"/>
      <c r="E31" s="28"/>
      <c r="F31" s="179">
        <v>1</v>
      </c>
      <c r="G31" s="136">
        <v>1</v>
      </c>
      <c r="H31" s="136">
        <v>1</v>
      </c>
      <c r="I31" s="136">
        <v>1</v>
      </c>
      <c r="J31" s="136">
        <v>0</v>
      </c>
      <c r="K31" s="136">
        <v>0</v>
      </c>
      <c r="L31" s="136">
        <v>0</v>
      </c>
      <c r="M31" s="171">
        <v>1</v>
      </c>
      <c r="N31" s="35">
        <f t="shared" si="0"/>
        <v>5</v>
      </c>
      <c r="O31" s="52" t="str">
        <f t="shared" si="4"/>
        <v>C</v>
      </c>
      <c r="P31" s="179">
        <v>1</v>
      </c>
      <c r="Q31" s="136">
        <v>1</v>
      </c>
      <c r="R31" s="136">
        <v>1</v>
      </c>
      <c r="S31" s="35">
        <f t="shared" si="1"/>
        <v>3</v>
      </c>
      <c r="T31" s="52" t="str">
        <f t="shared" si="2"/>
        <v>O</v>
      </c>
      <c r="U31" s="179">
        <v>1</v>
      </c>
      <c r="V31" s="13">
        <f t="shared" si="5"/>
        <v>1</v>
      </c>
      <c r="W31" s="52" t="str">
        <f t="shared" si="3"/>
        <v>NI</v>
      </c>
    </row>
    <row r="32" spans="1:23" x14ac:dyDescent="0.3">
      <c r="A32" s="51">
        <f t="shared" si="7"/>
        <v>26</v>
      </c>
      <c r="B32" s="3" t="s">
        <v>2011</v>
      </c>
      <c r="C32" s="3"/>
      <c r="D32" s="3"/>
      <c r="E32" s="28"/>
      <c r="F32" s="179">
        <v>0</v>
      </c>
      <c r="G32" s="136">
        <v>0</v>
      </c>
      <c r="H32" s="136">
        <v>0</v>
      </c>
      <c r="I32" s="136">
        <v>0</v>
      </c>
      <c r="J32" s="136">
        <v>0</v>
      </c>
      <c r="K32" s="136">
        <v>0</v>
      </c>
      <c r="L32" s="136">
        <v>0</v>
      </c>
      <c r="M32" s="171">
        <v>0</v>
      </c>
      <c r="N32" s="35">
        <f t="shared" si="0"/>
        <v>0</v>
      </c>
      <c r="O32" s="52" t="str">
        <f t="shared" si="4"/>
        <v>-</v>
      </c>
      <c r="P32" s="179">
        <v>1</v>
      </c>
      <c r="Q32" s="136">
        <v>1</v>
      </c>
      <c r="R32" s="136">
        <v>0</v>
      </c>
      <c r="S32" s="35">
        <f t="shared" si="1"/>
        <v>2</v>
      </c>
      <c r="T32" s="52" t="str">
        <f t="shared" si="2"/>
        <v>O</v>
      </c>
      <c r="U32" s="179">
        <v>0</v>
      </c>
      <c r="V32" s="13">
        <f t="shared" si="5"/>
        <v>0</v>
      </c>
      <c r="W32" s="52" t="str">
        <f t="shared" si="3"/>
        <v>-</v>
      </c>
    </row>
    <row r="33" spans="1:23" x14ac:dyDescent="0.3">
      <c r="A33" s="51">
        <f t="shared" si="7"/>
        <v>27</v>
      </c>
      <c r="B33" s="3" t="s">
        <v>2027</v>
      </c>
      <c r="C33" s="3">
        <v>65</v>
      </c>
      <c r="D33" s="3"/>
      <c r="E33" s="28"/>
      <c r="F33" s="179">
        <v>0</v>
      </c>
      <c r="G33" s="136">
        <v>0</v>
      </c>
      <c r="H33" s="136">
        <v>0</v>
      </c>
      <c r="I33" s="136">
        <v>0</v>
      </c>
      <c r="J33" s="136">
        <v>0</v>
      </c>
      <c r="K33" s="136">
        <v>1</v>
      </c>
      <c r="L33" s="136">
        <v>1</v>
      </c>
      <c r="M33" s="171">
        <v>1</v>
      </c>
      <c r="N33" s="35">
        <f t="shared" si="0"/>
        <v>3</v>
      </c>
      <c r="O33" s="52" t="str">
        <f t="shared" si="4"/>
        <v>O</v>
      </c>
      <c r="P33" s="179">
        <v>1</v>
      </c>
      <c r="Q33" s="136">
        <v>1</v>
      </c>
      <c r="R33" s="136">
        <v>1</v>
      </c>
      <c r="S33" s="35">
        <f t="shared" si="1"/>
        <v>3</v>
      </c>
      <c r="T33" s="52" t="str">
        <f t="shared" si="2"/>
        <v>O</v>
      </c>
      <c r="U33" s="179">
        <v>1</v>
      </c>
      <c r="V33" s="13">
        <f t="shared" si="5"/>
        <v>1</v>
      </c>
      <c r="W33" s="52" t="str">
        <f t="shared" si="3"/>
        <v>NI</v>
      </c>
    </row>
    <row r="34" spans="1:23" x14ac:dyDescent="0.3">
      <c r="A34" s="51">
        <f t="shared" si="7"/>
        <v>28</v>
      </c>
      <c r="B34" s="3" t="s">
        <v>2026</v>
      </c>
      <c r="C34" s="3">
        <v>77</v>
      </c>
      <c r="D34" s="3"/>
      <c r="E34" s="28"/>
      <c r="F34" s="179">
        <v>0</v>
      </c>
      <c r="G34" s="136">
        <v>0</v>
      </c>
      <c r="H34" s="136">
        <v>0</v>
      </c>
      <c r="I34" s="136">
        <v>0</v>
      </c>
      <c r="J34" s="136">
        <v>0</v>
      </c>
      <c r="K34" s="136">
        <v>1</v>
      </c>
      <c r="L34" s="136">
        <v>0</v>
      </c>
      <c r="M34" s="171">
        <v>1</v>
      </c>
      <c r="N34" s="35">
        <f t="shared" si="0"/>
        <v>2</v>
      </c>
      <c r="O34" s="52" t="str">
        <f t="shared" si="4"/>
        <v>O</v>
      </c>
      <c r="P34" s="179">
        <v>0</v>
      </c>
      <c r="Q34" s="136">
        <v>0</v>
      </c>
      <c r="R34" s="136">
        <v>1</v>
      </c>
      <c r="S34" s="35">
        <f t="shared" si="1"/>
        <v>1</v>
      </c>
      <c r="T34" s="52" t="str">
        <f t="shared" si="2"/>
        <v>NI</v>
      </c>
      <c r="U34" s="179">
        <v>0</v>
      </c>
      <c r="V34" s="13">
        <f t="shared" si="5"/>
        <v>0</v>
      </c>
      <c r="W34" s="52" t="str">
        <f t="shared" si="3"/>
        <v>-</v>
      </c>
    </row>
    <row r="35" spans="1:23" x14ac:dyDescent="0.3">
      <c r="A35" s="51">
        <f t="shared" si="7"/>
        <v>29</v>
      </c>
      <c r="B35" s="3" t="s">
        <v>2013</v>
      </c>
      <c r="C35" s="3"/>
      <c r="D35" s="3"/>
      <c r="E35" s="28"/>
      <c r="F35" s="179">
        <v>0</v>
      </c>
      <c r="G35" s="136">
        <v>0</v>
      </c>
      <c r="H35" s="136">
        <v>0</v>
      </c>
      <c r="I35" s="136">
        <v>0</v>
      </c>
      <c r="J35" s="136">
        <v>1</v>
      </c>
      <c r="K35" s="136">
        <v>1</v>
      </c>
      <c r="L35" s="136">
        <v>0</v>
      </c>
      <c r="M35" s="171">
        <v>0</v>
      </c>
      <c r="N35" s="35">
        <f t="shared" si="0"/>
        <v>2</v>
      </c>
      <c r="O35" s="52" t="str">
        <f t="shared" si="4"/>
        <v>O</v>
      </c>
      <c r="P35" s="179">
        <v>1</v>
      </c>
      <c r="Q35" s="136">
        <v>0</v>
      </c>
      <c r="R35" s="136">
        <v>0</v>
      </c>
      <c r="S35" s="35">
        <f t="shared" si="1"/>
        <v>1</v>
      </c>
      <c r="T35" s="52" t="str">
        <f t="shared" si="2"/>
        <v>NI</v>
      </c>
      <c r="U35" s="179">
        <v>0</v>
      </c>
      <c r="V35" s="13">
        <f t="shared" si="5"/>
        <v>0</v>
      </c>
      <c r="W35" s="52" t="str">
        <f t="shared" si="3"/>
        <v>-</v>
      </c>
    </row>
    <row r="36" spans="1:23" x14ac:dyDescent="0.3">
      <c r="A36" s="51">
        <f t="shared" si="7"/>
        <v>30</v>
      </c>
      <c r="B36" s="3" t="s">
        <v>2003</v>
      </c>
      <c r="C36" s="3"/>
      <c r="D36" s="3"/>
      <c r="E36" s="28"/>
      <c r="F36" s="179">
        <v>0</v>
      </c>
      <c r="G36" s="136">
        <v>0</v>
      </c>
      <c r="H36" s="136">
        <v>0</v>
      </c>
      <c r="I36" s="136">
        <v>0</v>
      </c>
      <c r="J36" s="136">
        <v>0</v>
      </c>
      <c r="K36" s="136">
        <v>0</v>
      </c>
      <c r="L36" s="136">
        <v>1</v>
      </c>
      <c r="M36" s="171">
        <v>1</v>
      </c>
      <c r="N36" s="35">
        <f t="shared" si="0"/>
        <v>2</v>
      </c>
      <c r="O36" s="52" t="str">
        <f t="shared" si="4"/>
        <v>O</v>
      </c>
      <c r="P36" s="179">
        <v>1</v>
      </c>
      <c r="Q36" s="136">
        <v>1</v>
      </c>
      <c r="R36" s="136">
        <v>1</v>
      </c>
      <c r="S36" s="35">
        <f t="shared" si="1"/>
        <v>3</v>
      </c>
      <c r="T36" s="52" t="str">
        <f t="shared" si="2"/>
        <v>O</v>
      </c>
      <c r="U36" s="179">
        <v>0</v>
      </c>
      <c r="V36" s="13">
        <f t="shared" si="5"/>
        <v>0</v>
      </c>
      <c r="W36" s="52" t="str">
        <f t="shared" si="3"/>
        <v>-</v>
      </c>
    </row>
    <row r="37" spans="1:23" x14ac:dyDescent="0.3">
      <c r="A37" s="51">
        <f t="shared" si="7"/>
        <v>31</v>
      </c>
      <c r="B37" s="3" t="s">
        <v>2022</v>
      </c>
      <c r="C37" s="3"/>
      <c r="D37" s="3"/>
      <c r="E37" s="28"/>
      <c r="F37" s="179">
        <v>0</v>
      </c>
      <c r="G37" s="136">
        <v>0</v>
      </c>
      <c r="H37" s="136">
        <v>0</v>
      </c>
      <c r="I37" s="136">
        <v>0</v>
      </c>
      <c r="J37" s="136">
        <v>0</v>
      </c>
      <c r="K37" s="136">
        <v>0</v>
      </c>
      <c r="L37" s="136">
        <v>0</v>
      </c>
      <c r="M37" s="171">
        <v>0</v>
      </c>
      <c r="N37" s="35">
        <f t="shared" si="0"/>
        <v>0</v>
      </c>
      <c r="O37" s="52" t="str">
        <f t="shared" si="4"/>
        <v>-</v>
      </c>
      <c r="P37" s="179">
        <v>0</v>
      </c>
      <c r="Q37" s="136">
        <v>0</v>
      </c>
      <c r="R37" s="136">
        <v>1</v>
      </c>
      <c r="S37" s="35">
        <f t="shared" si="1"/>
        <v>1</v>
      </c>
      <c r="T37" s="52" t="str">
        <f t="shared" si="2"/>
        <v>NI</v>
      </c>
      <c r="U37" s="179">
        <v>0</v>
      </c>
      <c r="V37" s="13">
        <f t="shared" si="5"/>
        <v>0</v>
      </c>
      <c r="W37" s="52" t="str">
        <f t="shared" si="3"/>
        <v>-</v>
      </c>
    </row>
    <row r="38" spans="1:23" x14ac:dyDescent="0.3">
      <c r="A38" s="51">
        <f t="shared" si="7"/>
        <v>32</v>
      </c>
      <c r="B38" s="3" t="s">
        <v>1993</v>
      </c>
      <c r="C38" s="3"/>
      <c r="D38" s="3"/>
      <c r="E38" s="28"/>
      <c r="F38" s="179">
        <v>1</v>
      </c>
      <c r="G38" s="136">
        <v>1</v>
      </c>
      <c r="H38" s="136">
        <v>0</v>
      </c>
      <c r="I38" s="136">
        <v>0</v>
      </c>
      <c r="J38" s="136">
        <v>1</v>
      </c>
      <c r="K38" s="136">
        <v>1</v>
      </c>
      <c r="L38" s="136">
        <v>1</v>
      </c>
      <c r="M38" s="171">
        <v>1</v>
      </c>
      <c r="N38" s="35">
        <f t="shared" si="0"/>
        <v>6</v>
      </c>
      <c r="O38" s="52" t="str">
        <f t="shared" si="4"/>
        <v>C</v>
      </c>
      <c r="P38" s="179">
        <v>1</v>
      </c>
      <c r="Q38" s="136">
        <v>1</v>
      </c>
      <c r="R38" s="136">
        <v>1</v>
      </c>
      <c r="S38" s="35">
        <f t="shared" si="1"/>
        <v>3</v>
      </c>
      <c r="T38" s="52" t="str">
        <f t="shared" si="2"/>
        <v>O</v>
      </c>
      <c r="U38" s="179">
        <v>0</v>
      </c>
      <c r="V38" s="13">
        <f t="shared" si="5"/>
        <v>0</v>
      </c>
      <c r="W38" s="52" t="str">
        <f t="shared" si="3"/>
        <v>-</v>
      </c>
    </row>
    <row r="39" spans="1:23" x14ac:dyDescent="0.3">
      <c r="A39" s="51">
        <f t="shared" si="7"/>
        <v>33</v>
      </c>
      <c r="B39" s="3" t="s">
        <v>1994</v>
      </c>
      <c r="C39" s="3"/>
      <c r="D39" s="3"/>
      <c r="E39" s="28"/>
      <c r="F39" s="179">
        <v>0</v>
      </c>
      <c r="G39" s="136">
        <v>1</v>
      </c>
      <c r="H39" s="136">
        <v>0</v>
      </c>
      <c r="I39" s="136">
        <v>0</v>
      </c>
      <c r="J39" s="136">
        <v>0</v>
      </c>
      <c r="K39" s="136">
        <v>1</v>
      </c>
      <c r="L39" s="136">
        <v>1</v>
      </c>
      <c r="M39" s="171">
        <v>1</v>
      </c>
      <c r="N39" s="35">
        <f t="shared" ref="N39:N66" si="8">SUM(F39:M39)</f>
        <v>4</v>
      </c>
      <c r="O39" s="52" t="str">
        <f t="shared" si="4"/>
        <v>O</v>
      </c>
      <c r="P39" s="179">
        <v>1</v>
      </c>
      <c r="Q39" s="136">
        <v>1</v>
      </c>
      <c r="R39" s="136">
        <v>1</v>
      </c>
      <c r="S39" s="35">
        <f t="shared" ref="S39:S66" si="9">SUM(P39:R39)</f>
        <v>3</v>
      </c>
      <c r="T39" s="52" t="str">
        <f t="shared" si="2"/>
        <v>O</v>
      </c>
      <c r="U39" s="179">
        <v>0</v>
      </c>
      <c r="V39" s="13">
        <f t="shared" si="5"/>
        <v>0</v>
      </c>
      <c r="W39" s="52" t="str">
        <f t="shared" si="3"/>
        <v>-</v>
      </c>
    </row>
    <row r="40" spans="1:23" x14ac:dyDescent="0.3">
      <c r="A40" s="51">
        <f t="shared" si="7"/>
        <v>34</v>
      </c>
      <c r="B40" s="3" t="s">
        <v>2020</v>
      </c>
      <c r="C40" s="3"/>
      <c r="D40" s="3"/>
      <c r="E40" s="28"/>
      <c r="F40" s="179">
        <v>0</v>
      </c>
      <c r="G40" s="136">
        <v>0</v>
      </c>
      <c r="H40" s="136">
        <v>0</v>
      </c>
      <c r="I40" s="136">
        <v>0</v>
      </c>
      <c r="J40" s="136">
        <v>0</v>
      </c>
      <c r="K40" s="136">
        <v>0</v>
      </c>
      <c r="L40" s="136">
        <v>1</v>
      </c>
      <c r="M40" s="171">
        <v>0</v>
      </c>
      <c r="N40" s="35">
        <f t="shared" si="8"/>
        <v>1</v>
      </c>
      <c r="O40" s="52" t="str">
        <f t="shared" si="4"/>
        <v>NI</v>
      </c>
      <c r="P40" s="179">
        <v>1</v>
      </c>
      <c r="Q40" s="136">
        <v>0</v>
      </c>
      <c r="R40" s="136">
        <v>1</v>
      </c>
      <c r="S40" s="35">
        <f t="shared" si="9"/>
        <v>2</v>
      </c>
      <c r="T40" s="52" t="str">
        <f t="shared" si="2"/>
        <v>O</v>
      </c>
      <c r="U40" s="179">
        <v>0</v>
      </c>
      <c r="V40" s="13">
        <f t="shared" si="5"/>
        <v>0</v>
      </c>
      <c r="W40" s="52" t="str">
        <f t="shared" si="3"/>
        <v>-</v>
      </c>
    </row>
    <row r="41" spans="1:23" x14ac:dyDescent="0.3">
      <c r="A41" s="51">
        <f t="shared" si="7"/>
        <v>35</v>
      </c>
      <c r="B41" s="3" t="s">
        <v>2018</v>
      </c>
      <c r="C41" s="3"/>
      <c r="D41" s="3"/>
      <c r="E41" s="28"/>
      <c r="F41" s="179">
        <v>0</v>
      </c>
      <c r="G41" s="136">
        <v>0</v>
      </c>
      <c r="H41" s="136">
        <v>0</v>
      </c>
      <c r="I41" s="136">
        <v>0</v>
      </c>
      <c r="J41" s="136">
        <v>0</v>
      </c>
      <c r="K41" s="136">
        <v>0</v>
      </c>
      <c r="L41" s="136">
        <v>0</v>
      </c>
      <c r="M41" s="171">
        <v>0</v>
      </c>
      <c r="N41" s="35">
        <f t="shared" si="8"/>
        <v>0</v>
      </c>
      <c r="O41" s="52" t="str">
        <f t="shared" si="4"/>
        <v>-</v>
      </c>
      <c r="P41" s="179">
        <v>0</v>
      </c>
      <c r="Q41" s="136">
        <v>0</v>
      </c>
      <c r="R41" s="136">
        <v>0</v>
      </c>
      <c r="S41" s="35">
        <f t="shared" si="9"/>
        <v>0</v>
      </c>
      <c r="T41" s="52" t="str">
        <f t="shared" si="2"/>
        <v>-</v>
      </c>
      <c r="U41" s="179">
        <v>0</v>
      </c>
      <c r="V41" s="13">
        <f t="shared" si="5"/>
        <v>0</v>
      </c>
      <c r="W41" s="52" t="str">
        <f t="shared" si="3"/>
        <v>-</v>
      </c>
    </row>
    <row r="42" spans="1:23" x14ac:dyDescent="0.3">
      <c r="A42" s="51">
        <f t="shared" si="7"/>
        <v>36</v>
      </c>
      <c r="B42" s="3" t="s">
        <v>2016</v>
      </c>
      <c r="C42" s="3"/>
      <c r="D42" s="3"/>
      <c r="E42" s="28"/>
      <c r="F42" s="179">
        <v>0</v>
      </c>
      <c r="G42" s="136">
        <v>0</v>
      </c>
      <c r="H42" s="136">
        <v>0</v>
      </c>
      <c r="I42" s="136">
        <v>0</v>
      </c>
      <c r="J42" s="136">
        <v>0</v>
      </c>
      <c r="K42" s="136">
        <v>0</v>
      </c>
      <c r="L42" s="136">
        <v>0</v>
      </c>
      <c r="M42" s="171">
        <v>0</v>
      </c>
      <c r="N42" s="35">
        <f t="shared" si="8"/>
        <v>0</v>
      </c>
      <c r="O42" s="52" t="str">
        <f t="shared" si="4"/>
        <v>-</v>
      </c>
      <c r="P42" s="179">
        <v>0</v>
      </c>
      <c r="Q42" s="136">
        <v>1</v>
      </c>
      <c r="R42" s="136">
        <v>0</v>
      </c>
      <c r="S42" s="35">
        <f t="shared" si="9"/>
        <v>1</v>
      </c>
      <c r="T42" s="52" t="str">
        <f t="shared" si="2"/>
        <v>NI</v>
      </c>
      <c r="U42" s="179">
        <v>0</v>
      </c>
      <c r="V42" s="13">
        <f t="shared" si="5"/>
        <v>0</v>
      </c>
      <c r="W42" s="52" t="str">
        <f t="shared" si="3"/>
        <v>-</v>
      </c>
    </row>
    <row r="43" spans="1:23" x14ac:dyDescent="0.3">
      <c r="A43" s="51">
        <f t="shared" si="7"/>
        <v>37</v>
      </c>
      <c r="B43" s="3" t="s">
        <v>2004</v>
      </c>
      <c r="C43" s="3"/>
      <c r="D43" s="3"/>
      <c r="E43" s="28"/>
      <c r="F43" s="179">
        <v>0</v>
      </c>
      <c r="G43" s="136">
        <v>0</v>
      </c>
      <c r="H43" s="136">
        <v>0</v>
      </c>
      <c r="I43" s="136">
        <v>0</v>
      </c>
      <c r="J43" s="136">
        <v>0</v>
      </c>
      <c r="K43" s="136">
        <v>0</v>
      </c>
      <c r="L43" s="136">
        <v>0</v>
      </c>
      <c r="M43" s="171">
        <v>1</v>
      </c>
      <c r="N43" s="35">
        <f t="shared" si="8"/>
        <v>1</v>
      </c>
      <c r="O43" s="52" t="str">
        <f t="shared" si="4"/>
        <v>NI</v>
      </c>
      <c r="P43" s="179">
        <v>0</v>
      </c>
      <c r="Q43" s="136">
        <v>0</v>
      </c>
      <c r="R43" s="136">
        <v>0</v>
      </c>
      <c r="S43" s="35">
        <f t="shared" si="9"/>
        <v>0</v>
      </c>
      <c r="T43" s="52" t="str">
        <f t="shared" si="2"/>
        <v>-</v>
      </c>
      <c r="U43" s="179">
        <v>0</v>
      </c>
      <c r="V43" s="13">
        <f t="shared" si="5"/>
        <v>0</v>
      </c>
      <c r="W43" s="52" t="str">
        <f t="shared" si="3"/>
        <v>-</v>
      </c>
    </row>
    <row r="44" spans="1:23" x14ac:dyDescent="0.3">
      <c r="A44" s="51">
        <f t="shared" si="7"/>
        <v>38</v>
      </c>
      <c r="B44" s="3" t="s">
        <v>1979</v>
      </c>
      <c r="C44" s="3">
        <v>25</v>
      </c>
      <c r="D44" s="3"/>
      <c r="E44" s="28"/>
      <c r="F44" s="179">
        <v>1</v>
      </c>
      <c r="G44" s="136">
        <v>1</v>
      </c>
      <c r="H44" s="136">
        <v>1</v>
      </c>
      <c r="I44" s="136">
        <v>1</v>
      </c>
      <c r="J44" s="136">
        <v>0</v>
      </c>
      <c r="K44" s="136">
        <v>1</v>
      </c>
      <c r="L44" s="136">
        <v>1</v>
      </c>
      <c r="M44" s="171">
        <v>1</v>
      </c>
      <c r="N44" s="35">
        <f t="shared" si="8"/>
        <v>7</v>
      </c>
      <c r="O44" s="52" t="str">
        <f t="shared" si="4"/>
        <v>C</v>
      </c>
      <c r="P44" s="179">
        <v>1</v>
      </c>
      <c r="Q44" s="136">
        <v>1</v>
      </c>
      <c r="R44" s="136">
        <v>1</v>
      </c>
      <c r="S44" s="35">
        <f t="shared" si="9"/>
        <v>3</v>
      </c>
      <c r="T44" s="52" t="str">
        <f t="shared" si="2"/>
        <v>O</v>
      </c>
      <c r="U44" s="179">
        <v>1</v>
      </c>
      <c r="V44" s="13">
        <f t="shared" si="5"/>
        <v>1</v>
      </c>
      <c r="W44" s="52" t="str">
        <f t="shared" si="3"/>
        <v>NI</v>
      </c>
    </row>
    <row r="45" spans="1:23" x14ac:dyDescent="0.3">
      <c r="A45" s="51">
        <f t="shared" si="7"/>
        <v>39</v>
      </c>
      <c r="B45" s="3" t="s">
        <v>1978</v>
      </c>
      <c r="C45" s="3"/>
      <c r="D45" s="3"/>
      <c r="E45" s="28"/>
      <c r="F45" s="179">
        <v>1</v>
      </c>
      <c r="G45" s="136">
        <v>0</v>
      </c>
      <c r="H45" s="136">
        <v>0</v>
      </c>
      <c r="I45" s="136">
        <v>0</v>
      </c>
      <c r="J45" s="136">
        <v>0</v>
      </c>
      <c r="K45" s="136">
        <v>0</v>
      </c>
      <c r="L45" s="136">
        <v>1</v>
      </c>
      <c r="M45" s="171">
        <v>0</v>
      </c>
      <c r="N45" s="35">
        <f t="shared" si="8"/>
        <v>2</v>
      </c>
      <c r="O45" s="52" t="str">
        <f t="shared" si="4"/>
        <v>O</v>
      </c>
      <c r="P45" s="179">
        <v>1</v>
      </c>
      <c r="Q45" s="136">
        <v>1</v>
      </c>
      <c r="R45" s="136">
        <v>1</v>
      </c>
      <c r="S45" s="35">
        <f t="shared" si="9"/>
        <v>3</v>
      </c>
      <c r="T45" s="52" t="str">
        <f t="shared" si="2"/>
        <v>O</v>
      </c>
      <c r="U45" s="179">
        <v>0</v>
      </c>
      <c r="V45" s="13">
        <f t="shared" si="5"/>
        <v>0</v>
      </c>
      <c r="W45" s="52" t="str">
        <f t="shared" si="3"/>
        <v>-</v>
      </c>
    </row>
    <row r="46" spans="1:23" x14ac:dyDescent="0.3">
      <c r="A46" s="51">
        <f t="shared" si="7"/>
        <v>40</v>
      </c>
      <c r="B46" s="3" t="s">
        <v>1980</v>
      </c>
      <c r="C46" s="3"/>
      <c r="D46" s="3"/>
      <c r="E46" s="28"/>
      <c r="F46" s="179">
        <v>1</v>
      </c>
      <c r="G46" s="136">
        <v>0</v>
      </c>
      <c r="H46" s="136">
        <v>0</v>
      </c>
      <c r="I46" s="136">
        <v>0</v>
      </c>
      <c r="J46" s="136">
        <v>0</v>
      </c>
      <c r="K46" s="136">
        <v>0</v>
      </c>
      <c r="L46" s="136">
        <v>0</v>
      </c>
      <c r="M46" s="171">
        <v>0</v>
      </c>
      <c r="N46" s="35">
        <f t="shared" si="8"/>
        <v>1</v>
      </c>
      <c r="O46" s="52" t="str">
        <f t="shared" si="4"/>
        <v>NI</v>
      </c>
      <c r="P46" s="179">
        <v>0</v>
      </c>
      <c r="Q46" s="136">
        <v>0</v>
      </c>
      <c r="R46" s="136">
        <v>0</v>
      </c>
      <c r="S46" s="35">
        <f t="shared" si="9"/>
        <v>0</v>
      </c>
      <c r="T46" s="52" t="str">
        <f t="shared" si="2"/>
        <v>-</v>
      </c>
      <c r="U46" s="179">
        <v>0</v>
      </c>
      <c r="V46" s="13">
        <f t="shared" si="5"/>
        <v>0</v>
      </c>
      <c r="W46" s="52" t="str">
        <f t="shared" si="3"/>
        <v>-</v>
      </c>
    </row>
    <row r="47" spans="1:23" x14ac:dyDescent="0.3">
      <c r="A47" s="51">
        <f t="shared" si="7"/>
        <v>41</v>
      </c>
      <c r="B47" s="3" t="s">
        <v>2002</v>
      </c>
      <c r="C47" s="3">
        <v>69</v>
      </c>
      <c r="D47" s="3"/>
      <c r="E47" s="28"/>
      <c r="F47" s="179">
        <v>0</v>
      </c>
      <c r="G47" s="136">
        <v>0</v>
      </c>
      <c r="H47" s="136">
        <v>0</v>
      </c>
      <c r="I47" s="136">
        <v>0</v>
      </c>
      <c r="J47" s="136">
        <v>0</v>
      </c>
      <c r="K47" s="136">
        <v>0</v>
      </c>
      <c r="L47" s="136">
        <v>0</v>
      </c>
      <c r="M47" s="171">
        <v>1</v>
      </c>
      <c r="N47" s="35">
        <f t="shared" si="8"/>
        <v>1</v>
      </c>
      <c r="O47" s="52" t="str">
        <f t="shared" si="4"/>
        <v>NI</v>
      </c>
      <c r="P47" s="179">
        <v>0</v>
      </c>
      <c r="Q47" s="136">
        <v>0</v>
      </c>
      <c r="R47" s="136">
        <v>0</v>
      </c>
      <c r="S47" s="35">
        <f t="shared" si="9"/>
        <v>0</v>
      </c>
      <c r="T47" s="52" t="str">
        <f t="shared" si="2"/>
        <v>-</v>
      </c>
      <c r="U47" s="179">
        <v>1</v>
      </c>
      <c r="V47" s="13">
        <f t="shared" si="5"/>
        <v>1</v>
      </c>
      <c r="W47" s="52" t="str">
        <f t="shared" si="3"/>
        <v>NI</v>
      </c>
    </row>
    <row r="48" spans="1:23" x14ac:dyDescent="0.3">
      <c r="A48" s="51">
        <f t="shared" si="7"/>
        <v>42</v>
      </c>
      <c r="B48" s="3" t="s">
        <v>1991</v>
      </c>
      <c r="C48" s="3"/>
      <c r="D48" s="3"/>
      <c r="E48" s="28"/>
      <c r="F48" s="179">
        <v>0</v>
      </c>
      <c r="G48" s="136">
        <v>0</v>
      </c>
      <c r="H48" s="136">
        <v>1</v>
      </c>
      <c r="I48" s="136">
        <v>0</v>
      </c>
      <c r="J48" s="136">
        <v>0</v>
      </c>
      <c r="K48" s="136">
        <v>0</v>
      </c>
      <c r="L48" s="136">
        <v>0</v>
      </c>
      <c r="M48" s="171">
        <v>0</v>
      </c>
      <c r="N48" s="35">
        <f t="shared" si="8"/>
        <v>1</v>
      </c>
      <c r="O48" s="52" t="str">
        <f t="shared" si="4"/>
        <v>NI</v>
      </c>
      <c r="P48" s="179">
        <v>0</v>
      </c>
      <c r="Q48" s="136">
        <v>0</v>
      </c>
      <c r="R48" s="136">
        <v>0</v>
      </c>
      <c r="S48" s="35">
        <f t="shared" si="9"/>
        <v>0</v>
      </c>
      <c r="T48" s="52" t="str">
        <f t="shared" si="2"/>
        <v>-</v>
      </c>
      <c r="U48" s="179">
        <v>0</v>
      </c>
      <c r="V48" s="13">
        <f t="shared" si="5"/>
        <v>0</v>
      </c>
      <c r="W48" s="52" t="str">
        <f t="shared" si="3"/>
        <v>-</v>
      </c>
    </row>
    <row r="49" spans="1:23" x14ac:dyDescent="0.3">
      <c r="A49" s="51">
        <f t="shared" si="7"/>
        <v>43</v>
      </c>
      <c r="B49" s="3" t="s">
        <v>1986</v>
      </c>
      <c r="C49" s="3"/>
      <c r="D49" s="3"/>
      <c r="E49" s="28"/>
      <c r="F49" s="179">
        <v>0</v>
      </c>
      <c r="G49" s="136">
        <v>0</v>
      </c>
      <c r="H49" s="136">
        <v>0</v>
      </c>
      <c r="I49" s="136">
        <v>0</v>
      </c>
      <c r="J49" s="136">
        <v>0</v>
      </c>
      <c r="K49" s="136">
        <v>0</v>
      </c>
      <c r="L49" s="136">
        <v>0</v>
      </c>
      <c r="M49" s="171">
        <v>0</v>
      </c>
      <c r="N49" s="35">
        <f t="shared" si="8"/>
        <v>0</v>
      </c>
      <c r="O49" s="52" t="str">
        <f t="shared" si="4"/>
        <v>-</v>
      </c>
      <c r="P49" s="179">
        <v>0</v>
      </c>
      <c r="Q49" s="136">
        <v>0</v>
      </c>
      <c r="R49" s="136">
        <v>0</v>
      </c>
      <c r="S49" s="35">
        <f t="shared" si="9"/>
        <v>0</v>
      </c>
      <c r="T49" s="52" t="str">
        <f t="shared" si="2"/>
        <v>-</v>
      </c>
      <c r="U49" s="179">
        <v>0</v>
      </c>
      <c r="V49" s="13">
        <f t="shared" si="5"/>
        <v>0</v>
      </c>
      <c r="W49" s="52" t="str">
        <f t="shared" si="3"/>
        <v>-</v>
      </c>
    </row>
    <row r="50" spans="1:23" x14ac:dyDescent="0.3">
      <c r="A50" s="51">
        <f t="shared" si="7"/>
        <v>44</v>
      </c>
      <c r="B50" s="3" t="s">
        <v>1974</v>
      </c>
      <c r="C50" s="3"/>
      <c r="D50" s="3"/>
      <c r="E50" s="28"/>
      <c r="F50" s="179">
        <v>1</v>
      </c>
      <c r="G50" s="136">
        <v>0</v>
      </c>
      <c r="H50" s="136">
        <v>0</v>
      </c>
      <c r="I50" s="136">
        <v>0</v>
      </c>
      <c r="J50" s="136">
        <v>0</v>
      </c>
      <c r="K50" s="136">
        <v>0</v>
      </c>
      <c r="L50" s="136">
        <v>0</v>
      </c>
      <c r="M50" s="171">
        <v>0</v>
      </c>
      <c r="N50" s="35">
        <f t="shared" si="8"/>
        <v>1</v>
      </c>
      <c r="O50" s="52" t="str">
        <f t="shared" si="4"/>
        <v>NI</v>
      </c>
      <c r="P50" s="179">
        <v>0</v>
      </c>
      <c r="Q50" s="136">
        <v>0</v>
      </c>
      <c r="R50" s="136">
        <v>0</v>
      </c>
      <c r="S50" s="35">
        <f t="shared" si="9"/>
        <v>0</v>
      </c>
      <c r="T50" s="52" t="str">
        <f t="shared" si="2"/>
        <v>-</v>
      </c>
      <c r="U50" s="179">
        <v>0</v>
      </c>
      <c r="V50" s="13">
        <f t="shared" si="5"/>
        <v>0</v>
      </c>
      <c r="W50" s="52" t="str">
        <f t="shared" si="3"/>
        <v>-</v>
      </c>
    </row>
    <row r="51" spans="1:23" x14ac:dyDescent="0.3">
      <c r="A51" s="51">
        <f t="shared" si="7"/>
        <v>45</v>
      </c>
      <c r="B51" s="3" t="s">
        <v>2005</v>
      </c>
      <c r="C51" s="3"/>
      <c r="D51" s="3"/>
      <c r="E51" s="28"/>
      <c r="F51" s="179">
        <v>0</v>
      </c>
      <c r="G51" s="136">
        <v>0</v>
      </c>
      <c r="H51" s="136">
        <v>0</v>
      </c>
      <c r="I51" s="136">
        <v>0</v>
      </c>
      <c r="J51" s="136">
        <v>0</v>
      </c>
      <c r="K51" s="136">
        <v>0</v>
      </c>
      <c r="L51" s="136">
        <v>0</v>
      </c>
      <c r="M51" s="171">
        <v>1</v>
      </c>
      <c r="N51" s="35">
        <f t="shared" si="8"/>
        <v>1</v>
      </c>
      <c r="O51" s="52" t="str">
        <f t="shared" si="4"/>
        <v>NI</v>
      </c>
      <c r="P51" s="179">
        <v>1</v>
      </c>
      <c r="Q51" s="136">
        <v>1</v>
      </c>
      <c r="R51" s="136">
        <v>0</v>
      </c>
      <c r="S51" s="35">
        <f t="shared" si="9"/>
        <v>2</v>
      </c>
      <c r="T51" s="52" t="str">
        <f t="shared" si="2"/>
        <v>O</v>
      </c>
      <c r="U51" s="179">
        <v>0</v>
      </c>
      <c r="V51" s="13">
        <f t="shared" si="5"/>
        <v>0</v>
      </c>
      <c r="W51" s="52" t="str">
        <f t="shared" si="3"/>
        <v>-</v>
      </c>
    </row>
    <row r="52" spans="1:23" x14ac:dyDescent="0.3">
      <c r="A52" s="51">
        <f t="shared" si="7"/>
        <v>46</v>
      </c>
      <c r="B52" s="3" t="s">
        <v>1992</v>
      </c>
      <c r="C52" s="3"/>
      <c r="D52" s="3"/>
      <c r="E52" s="28"/>
      <c r="F52" s="179">
        <v>0</v>
      </c>
      <c r="G52" s="136">
        <v>0</v>
      </c>
      <c r="H52" s="136">
        <v>1</v>
      </c>
      <c r="I52" s="136">
        <v>0</v>
      </c>
      <c r="J52" s="136">
        <v>0</v>
      </c>
      <c r="K52" s="136">
        <v>1</v>
      </c>
      <c r="L52" s="136">
        <v>1</v>
      </c>
      <c r="M52" s="171">
        <v>1</v>
      </c>
      <c r="N52" s="35">
        <f t="shared" si="8"/>
        <v>4</v>
      </c>
      <c r="O52" s="52" t="str">
        <f t="shared" si="4"/>
        <v>O</v>
      </c>
      <c r="P52" s="179">
        <v>0</v>
      </c>
      <c r="Q52" s="136">
        <v>0</v>
      </c>
      <c r="R52" s="136">
        <v>0</v>
      </c>
      <c r="S52" s="35">
        <f t="shared" si="9"/>
        <v>0</v>
      </c>
      <c r="T52" s="52" t="str">
        <f t="shared" si="2"/>
        <v>-</v>
      </c>
      <c r="U52" s="179">
        <v>0</v>
      </c>
      <c r="V52" s="13">
        <f t="shared" si="5"/>
        <v>0</v>
      </c>
      <c r="W52" s="52" t="str">
        <f t="shared" si="3"/>
        <v>-</v>
      </c>
    </row>
    <row r="53" spans="1:23" x14ac:dyDescent="0.3">
      <c r="A53" s="51">
        <f t="shared" si="7"/>
        <v>47</v>
      </c>
      <c r="B53" s="3" t="s">
        <v>2023</v>
      </c>
      <c r="C53" s="3">
        <v>53</v>
      </c>
      <c r="D53" s="3"/>
      <c r="E53" s="28"/>
      <c r="F53" s="179">
        <v>0</v>
      </c>
      <c r="G53" s="136">
        <v>0</v>
      </c>
      <c r="H53" s="136">
        <v>0</v>
      </c>
      <c r="I53" s="136">
        <v>0</v>
      </c>
      <c r="J53" s="136">
        <v>0</v>
      </c>
      <c r="K53" s="136">
        <v>0</v>
      </c>
      <c r="L53" s="136">
        <v>0</v>
      </c>
      <c r="M53" s="171">
        <v>0</v>
      </c>
      <c r="N53" s="35">
        <f t="shared" si="8"/>
        <v>0</v>
      </c>
      <c r="O53" s="52" t="str">
        <f t="shared" si="4"/>
        <v>-</v>
      </c>
      <c r="P53" s="179">
        <v>0</v>
      </c>
      <c r="Q53" s="136">
        <v>1</v>
      </c>
      <c r="R53" s="136">
        <v>0</v>
      </c>
      <c r="S53" s="35">
        <f t="shared" si="9"/>
        <v>1</v>
      </c>
      <c r="T53" s="52" t="str">
        <f t="shared" si="2"/>
        <v>NI</v>
      </c>
      <c r="U53" s="179">
        <v>1</v>
      </c>
      <c r="V53" s="13">
        <f t="shared" si="5"/>
        <v>1</v>
      </c>
      <c r="W53" s="52" t="str">
        <f t="shared" si="3"/>
        <v>NI</v>
      </c>
    </row>
    <row r="54" spans="1:23" x14ac:dyDescent="0.3">
      <c r="A54" s="51">
        <f t="shared" si="7"/>
        <v>48</v>
      </c>
      <c r="B54" s="3" t="s">
        <v>1998</v>
      </c>
      <c r="C54" s="3"/>
      <c r="D54" s="3"/>
      <c r="E54" s="28"/>
      <c r="F54" s="179">
        <v>0</v>
      </c>
      <c r="G54" s="136">
        <v>0</v>
      </c>
      <c r="H54" s="136">
        <v>0</v>
      </c>
      <c r="I54" s="136">
        <v>0</v>
      </c>
      <c r="J54" s="136">
        <v>1</v>
      </c>
      <c r="K54" s="136">
        <v>0</v>
      </c>
      <c r="L54" s="136">
        <v>0</v>
      </c>
      <c r="M54" s="171">
        <v>0</v>
      </c>
      <c r="N54" s="35">
        <f t="shared" si="8"/>
        <v>1</v>
      </c>
      <c r="O54" s="52" t="str">
        <f t="shared" si="4"/>
        <v>NI</v>
      </c>
      <c r="P54" s="179">
        <v>0</v>
      </c>
      <c r="Q54" s="136">
        <v>0</v>
      </c>
      <c r="R54" s="136">
        <v>0</v>
      </c>
      <c r="S54" s="35">
        <f t="shared" si="9"/>
        <v>0</v>
      </c>
      <c r="T54" s="52" t="str">
        <f t="shared" si="2"/>
        <v>-</v>
      </c>
      <c r="U54" s="179">
        <v>0</v>
      </c>
      <c r="V54" s="13">
        <f t="shared" si="5"/>
        <v>0</v>
      </c>
      <c r="W54" s="52" t="str">
        <f t="shared" si="3"/>
        <v>-</v>
      </c>
    </row>
    <row r="55" spans="1:23" x14ac:dyDescent="0.3">
      <c r="A55" s="51">
        <f t="shared" si="7"/>
        <v>49</v>
      </c>
      <c r="B55" s="3" t="s">
        <v>2010</v>
      </c>
      <c r="C55" s="3"/>
      <c r="D55" s="3"/>
      <c r="E55" s="28"/>
      <c r="F55" s="179">
        <v>0</v>
      </c>
      <c r="G55" s="136">
        <v>0</v>
      </c>
      <c r="H55" s="136">
        <v>1</v>
      </c>
      <c r="I55" s="136">
        <v>0</v>
      </c>
      <c r="J55" s="136">
        <v>0</v>
      </c>
      <c r="K55" s="136">
        <v>1</v>
      </c>
      <c r="L55" s="136">
        <v>1</v>
      </c>
      <c r="M55" s="171">
        <v>0</v>
      </c>
      <c r="N55" s="35">
        <f t="shared" si="8"/>
        <v>3</v>
      </c>
      <c r="O55" s="52" t="str">
        <f t="shared" si="4"/>
        <v>O</v>
      </c>
      <c r="P55" s="179">
        <v>1</v>
      </c>
      <c r="Q55" s="136">
        <v>0</v>
      </c>
      <c r="R55" s="136">
        <v>0</v>
      </c>
      <c r="S55" s="35">
        <f t="shared" si="9"/>
        <v>1</v>
      </c>
      <c r="T55" s="52" t="str">
        <f t="shared" si="2"/>
        <v>NI</v>
      </c>
      <c r="U55" s="179">
        <v>0</v>
      </c>
      <c r="V55" s="13">
        <f t="shared" si="5"/>
        <v>0</v>
      </c>
      <c r="W55" s="52" t="str">
        <f t="shared" si="3"/>
        <v>-</v>
      </c>
    </row>
    <row r="56" spans="1:23" x14ac:dyDescent="0.3">
      <c r="A56" s="51">
        <f t="shared" si="7"/>
        <v>50</v>
      </c>
      <c r="B56" s="3" t="s">
        <v>2012</v>
      </c>
      <c r="C56" s="3"/>
      <c r="D56" s="3"/>
      <c r="E56" s="28"/>
      <c r="F56" s="179">
        <v>0</v>
      </c>
      <c r="G56" s="136">
        <v>0</v>
      </c>
      <c r="H56" s="136">
        <v>0</v>
      </c>
      <c r="I56" s="136">
        <v>0</v>
      </c>
      <c r="J56" s="136">
        <v>0</v>
      </c>
      <c r="K56" s="136">
        <v>1</v>
      </c>
      <c r="L56" s="136">
        <v>0</v>
      </c>
      <c r="M56" s="171">
        <v>0</v>
      </c>
      <c r="N56" s="35">
        <f t="shared" si="8"/>
        <v>1</v>
      </c>
      <c r="O56" s="52" t="str">
        <f t="shared" si="4"/>
        <v>NI</v>
      </c>
      <c r="P56" s="179">
        <v>1</v>
      </c>
      <c r="Q56" s="136">
        <v>1</v>
      </c>
      <c r="R56" s="136">
        <v>1</v>
      </c>
      <c r="S56" s="35">
        <f t="shared" si="9"/>
        <v>3</v>
      </c>
      <c r="T56" s="52" t="str">
        <f t="shared" si="2"/>
        <v>O</v>
      </c>
      <c r="U56" s="179">
        <v>0</v>
      </c>
      <c r="V56" s="13">
        <f t="shared" si="5"/>
        <v>0</v>
      </c>
      <c r="W56" s="52" t="str">
        <f t="shared" si="3"/>
        <v>-</v>
      </c>
    </row>
    <row r="57" spans="1:23" x14ac:dyDescent="0.3">
      <c r="A57" s="51">
        <f t="shared" si="7"/>
        <v>51</v>
      </c>
      <c r="B57" s="3" t="s">
        <v>1997</v>
      </c>
      <c r="C57" s="3"/>
      <c r="D57" s="3"/>
      <c r="E57" s="28"/>
      <c r="F57" s="179">
        <v>0</v>
      </c>
      <c r="G57" s="136">
        <v>1</v>
      </c>
      <c r="H57" s="136">
        <v>0</v>
      </c>
      <c r="I57" s="136">
        <v>0</v>
      </c>
      <c r="J57" s="136">
        <v>0</v>
      </c>
      <c r="K57" s="136">
        <v>1</v>
      </c>
      <c r="L57" s="136">
        <v>0</v>
      </c>
      <c r="M57" s="171">
        <v>0</v>
      </c>
      <c r="N57" s="35">
        <f t="shared" si="8"/>
        <v>2</v>
      </c>
      <c r="O57" s="52" t="str">
        <f t="shared" si="4"/>
        <v>O</v>
      </c>
      <c r="P57" s="179">
        <v>1</v>
      </c>
      <c r="Q57" s="136">
        <v>0</v>
      </c>
      <c r="R57" s="136">
        <v>0</v>
      </c>
      <c r="S57" s="35">
        <f t="shared" si="9"/>
        <v>1</v>
      </c>
      <c r="T57" s="52" t="str">
        <f t="shared" si="2"/>
        <v>NI</v>
      </c>
      <c r="U57" s="179">
        <v>0</v>
      </c>
      <c r="V57" s="13">
        <f t="shared" si="5"/>
        <v>0</v>
      </c>
      <c r="W57" s="52" t="str">
        <f t="shared" si="3"/>
        <v>-</v>
      </c>
    </row>
    <row r="58" spans="1:23" x14ac:dyDescent="0.3">
      <c r="A58" s="51">
        <f t="shared" si="7"/>
        <v>52</v>
      </c>
      <c r="B58" s="3" t="s">
        <v>2019</v>
      </c>
      <c r="C58" s="3"/>
      <c r="D58" s="3"/>
      <c r="E58" s="28"/>
      <c r="F58" s="179">
        <v>0</v>
      </c>
      <c r="G58" s="136">
        <v>0</v>
      </c>
      <c r="H58" s="136">
        <v>0</v>
      </c>
      <c r="I58" s="136">
        <v>0</v>
      </c>
      <c r="J58" s="136">
        <v>0</v>
      </c>
      <c r="K58" s="136">
        <v>0</v>
      </c>
      <c r="L58" s="136">
        <v>0</v>
      </c>
      <c r="M58" s="171">
        <v>0</v>
      </c>
      <c r="N58" s="35">
        <f t="shared" si="8"/>
        <v>0</v>
      </c>
      <c r="O58" s="52" t="str">
        <f t="shared" si="4"/>
        <v>-</v>
      </c>
      <c r="P58" s="179">
        <v>0</v>
      </c>
      <c r="Q58" s="136">
        <v>0</v>
      </c>
      <c r="R58" s="136">
        <v>1</v>
      </c>
      <c r="S58" s="35">
        <f t="shared" si="9"/>
        <v>1</v>
      </c>
      <c r="T58" s="52" t="str">
        <f t="shared" si="2"/>
        <v>NI</v>
      </c>
      <c r="U58" s="179">
        <v>0</v>
      </c>
      <c r="V58" s="13">
        <f t="shared" si="5"/>
        <v>0</v>
      </c>
      <c r="W58" s="52" t="str">
        <f t="shared" si="3"/>
        <v>-</v>
      </c>
    </row>
    <row r="59" spans="1:23" x14ac:dyDescent="0.3">
      <c r="A59" s="51">
        <f t="shared" si="7"/>
        <v>53</v>
      </c>
      <c r="B59" s="3" t="s">
        <v>1995</v>
      </c>
      <c r="C59" s="3"/>
      <c r="D59" s="3"/>
      <c r="E59" s="28"/>
      <c r="F59" s="179">
        <v>0</v>
      </c>
      <c r="G59" s="136">
        <v>0</v>
      </c>
      <c r="H59" s="136">
        <v>0</v>
      </c>
      <c r="I59" s="136">
        <v>0</v>
      </c>
      <c r="J59" s="136">
        <v>0</v>
      </c>
      <c r="K59" s="136">
        <v>1</v>
      </c>
      <c r="L59" s="136">
        <v>0</v>
      </c>
      <c r="M59" s="171">
        <v>0</v>
      </c>
      <c r="N59" s="35">
        <f t="shared" si="8"/>
        <v>1</v>
      </c>
      <c r="O59" s="52" t="str">
        <f t="shared" si="4"/>
        <v>NI</v>
      </c>
      <c r="P59" s="179">
        <v>0</v>
      </c>
      <c r="Q59" s="136">
        <v>1</v>
      </c>
      <c r="R59" s="136">
        <v>1</v>
      </c>
      <c r="S59" s="35">
        <f t="shared" si="9"/>
        <v>2</v>
      </c>
      <c r="T59" s="52" t="str">
        <f t="shared" si="2"/>
        <v>O</v>
      </c>
      <c r="U59" s="179">
        <v>0</v>
      </c>
      <c r="V59" s="13">
        <f t="shared" si="5"/>
        <v>0</v>
      </c>
      <c r="W59" s="52" t="str">
        <f t="shared" si="3"/>
        <v>-</v>
      </c>
    </row>
    <row r="60" spans="1:23" x14ac:dyDescent="0.3">
      <c r="A60" s="51">
        <f t="shared" si="7"/>
        <v>54</v>
      </c>
      <c r="B60" s="3" t="s">
        <v>2008</v>
      </c>
      <c r="C60" s="3"/>
      <c r="D60" s="3"/>
      <c r="E60" s="28"/>
      <c r="F60" s="179">
        <v>0</v>
      </c>
      <c r="G60" s="136">
        <v>0</v>
      </c>
      <c r="H60" s="136">
        <v>0</v>
      </c>
      <c r="I60" s="136">
        <v>0</v>
      </c>
      <c r="J60" s="136">
        <v>0</v>
      </c>
      <c r="K60" s="136">
        <v>0</v>
      </c>
      <c r="L60" s="136">
        <v>0</v>
      </c>
      <c r="M60" s="171">
        <v>0</v>
      </c>
      <c r="N60" s="35">
        <f t="shared" si="8"/>
        <v>0</v>
      </c>
      <c r="O60" s="52" t="str">
        <f t="shared" si="4"/>
        <v>-</v>
      </c>
      <c r="P60" s="179">
        <v>1</v>
      </c>
      <c r="Q60" s="136">
        <v>1</v>
      </c>
      <c r="R60" s="136">
        <v>0</v>
      </c>
      <c r="S60" s="35">
        <f t="shared" si="9"/>
        <v>2</v>
      </c>
      <c r="T60" s="52" t="str">
        <f t="shared" si="2"/>
        <v>O</v>
      </c>
      <c r="U60" s="179">
        <v>0</v>
      </c>
      <c r="V60" s="13">
        <f t="shared" si="5"/>
        <v>0</v>
      </c>
      <c r="W60" s="52" t="str">
        <f t="shared" si="3"/>
        <v>-</v>
      </c>
    </row>
    <row r="61" spans="1:23" x14ac:dyDescent="0.3">
      <c r="A61" s="51">
        <f t="shared" si="7"/>
        <v>55</v>
      </c>
      <c r="B61" s="3" t="s">
        <v>2015</v>
      </c>
      <c r="C61" s="3"/>
      <c r="D61" s="3"/>
      <c r="E61" s="28"/>
      <c r="F61" s="179">
        <v>0</v>
      </c>
      <c r="G61" s="136">
        <v>0</v>
      </c>
      <c r="H61" s="136">
        <v>0</v>
      </c>
      <c r="I61" s="136">
        <v>0</v>
      </c>
      <c r="J61" s="136">
        <v>0</v>
      </c>
      <c r="K61" s="136">
        <v>0</v>
      </c>
      <c r="L61" s="136">
        <v>0</v>
      </c>
      <c r="M61" s="171">
        <v>0</v>
      </c>
      <c r="N61" s="35">
        <f t="shared" si="8"/>
        <v>0</v>
      </c>
      <c r="O61" s="52" t="str">
        <f t="shared" si="4"/>
        <v>-</v>
      </c>
      <c r="P61" s="179">
        <v>0</v>
      </c>
      <c r="Q61" s="136">
        <v>1</v>
      </c>
      <c r="R61" s="136">
        <v>0</v>
      </c>
      <c r="S61" s="35">
        <f t="shared" si="9"/>
        <v>1</v>
      </c>
      <c r="T61" s="52" t="str">
        <f t="shared" si="2"/>
        <v>NI</v>
      </c>
      <c r="U61" s="179">
        <v>0</v>
      </c>
      <c r="V61" s="13">
        <f t="shared" si="5"/>
        <v>0</v>
      </c>
      <c r="W61" s="52" t="str">
        <f t="shared" si="3"/>
        <v>-</v>
      </c>
    </row>
    <row r="62" spans="1:23" x14ac:dyDescent="0.3">
      <c r="A62" s="51">
        <f t="shared" si="7"/>
        <v>56</v>
      </c>
      <c r="B62" s="3" t="s">
        <v>1985</v>
      </c>
      <c r="C62" s="3">
        <v>53</v>
      </c>
      <c r="D62" s="3"/>
      <c r="E62" s="28"/>
      <c r="F62" s="179">
        <v>0</v>
      </c>
      <c r="G62" s="136">
        <v>1</v>
      </c>
      <c r="H62" s="136">
        <v>1</v>
      </c>
      <c r="I62" s="136">
        <v>1</v>
      </c>
      <c r="J62" s="136">
        <v>0</v>
      </c>
      <c r="K62" s="136">
        <v>1</v>
      </c>
      <c r="L62" s="136">
        <v>1</v>
      </c>
      <c r="M62" s="171">
        <v>1</v>
      </c>
      <c r="N62" s="35">
        <f t="shared" si="8"/>
        <v>6</v>
      </c>
      <c r="O62" s="52" t="str">
        <f t="shared" si="4"/>
        <v>C</v>
      </c>
      <c r="P62" s="179">
        <v>1</v>
      </c>
      <c r="Q62" s="136">
        <v>1</v>
      </c>
      <c r="R62" s="136">
        <v>0</v>
      </c>
      <c r="S62" s="35">
        <f t="shared" si="9"/>
        <v>2</v>
      </c>
      <c r="T62" s="52" t="str">
        <f t="shared" si="2"/>
        <v>O</v>
      </c>
      <c r="U62" s="179">
        <v>1</v>
      </c>
      <c r="V62" s="13">
        <f t="shared" si="5"/>
        <v>1</v>
      </c>
      <c r="W62" s="52" t="str">
        <f t="shared" si="3"/>
        <v>NI</v>
      </c>
    </row>
    <row r="63" spans="1:23" x14ac:dyDescent="0.3">
      <c r="A63" s="51">
        <f t="shared" si="7"/>
        <v>57</v>
      </c>
      <c r="B63" s="3" t="s">
        <v>1973</v>
      </c>
      <c r="C63" s="3">
        <v>35</v>
      </c>
      <c r="D63" s="3"/>
      <c r="E63" s="28"/>
      <c r="F63" s="179">
        <v>1</v>
      </c>
      <c r="G63" s="136">
        <v>0</v>
      </c>
      <c r="H63" s="136">
        <v>1</v>
      </c>
      <c r="I63" s="136">
        <v>0</v>
      </c>
      <c r="J63" s="136">
        <v>0</v>
      </c>
      <c r="K63" s="136">
        <v>0</v>
      </c>
      <c r="L63" s="136">
        <v>0</v>
      </c>
      <c r="M63" s="171">
        <v>0</v>
      </c>
      <c r="N63" s="35">
        <f t="shared" si="8"/>
        <v>2</v>
      </c>
      <c r="O63" s="52" t="str">
        <f t="shared" si="4"/>
        <v>O</v>
      </c>
      <c r="P63" s="179">
        <v>0</v>
      </c>
      <c r="Q63" s="136">
        <v>0</v>
      </c>
      <c r="R63" s="136">
        <v>0</v>
      </c>
      <c r="S63" s="35">
        <f t="shared" si="9"/>
        <v>0</v>
      </c>
      <c r="T63" s="52" t="str">
        <f t="shared" si="2"/>
        <v>-</v>
      </c>
      <c r="U63" s="179">
        <v>1</v>
      </c>
      <c r="V63" s="13">
        <f t="shared" si="5"/>
        <v>1</v>
      </c>
      <c r="W63" s="52" t="str">
        <f t="shared" si="3"/>
        <v>NI</v>
      </c>
    </row>
    <row r="64" spans="1:23" x14ac:dyDescent="0.3">
      <c r="A64" s="12">
        <f t="shared" si="7"/>
        <v>58</v>
      </c>
      <c r="B64" s="3" t="s">
        <v>1984</v>
      </c>
      <c r="C64" s="3">
        <v>80</v>
      </c>
      <c r="D64" s="3"/>
      <c r="E64" s="12"/>
      <c r="F64" s="171">
        <v>0</v>
      </c>
      <c r="G64" s="136">
        <v>1</v>
      </c>
      <c r="H64" s="136">
        <v>1</v>
      </c>
      <c r="I64" s="136">
        <v>1</v>
      </c>
      <c r="J64" s="136">
        <v>0</v>
      </c>
      <c r="K64" s="136">
        <v>1</v>
      </c>
      <c r="L64" s="136">
        <v>1</v>
      </c>
      <c r="M64" s="171">
        <v>1</v>
      </c>
      <c r="N64" s="13">
        <f t="shared" si="8"/>
        <v>6</v>
      </c>
      <c r="O64" s="13" t="str">
        <f t="shared" si="4"/>
        <v>C</v>
      </c>
      <c r="P64" s="171">
        <v>1</v>
      </c>
      <c r="Q64" s="136">
        <v>1</v>
      </c>
      <c r="R64" s="136">
        <v>1</v>
      </c>
      <c r="S64" s="13">
        <f t="shared" si="9"/>
        <v>3</v>
      </c>
      <c r="T64" s="13" t="str">
        <f t="shared" si="2"/>
        <v>O</v>
      </c>
      <c r="U64" s="171">
        <v>1</v>
      </c>
      <c r="V64" s="13">
        <f t="shared" si="5"/>
        <v>1</v>
      </c>
      <c r="W64" s="13" t="str">
        <f t="shared" si="3"/>
        <v>NI</v>
      </c>
    </row>
    <row r="65" spans="1:23" x14ac:dyDescent="0.3">
      <c r="A65" s="12">
        <f t="shared" si="7"/>
        <v>59</v>
      </c>
      <c r="B65" s="3" t="s">
        <v>1996</v>
      </c>
      <c r="C65" s="3"/>
      <c r="D65" s="3"/>
      <c r="E65" s="12"/>
      <c r="F65" s="171">
        <v>0</v>
      </c>
      <c r="G65" s="136">
        <v>0</v>
      </c>
      <c r="H65" s="136">
        <v>0</v>
      </c>
      <c r="I65" s="136">
        <v>0</v>
      </c>
      <c r="J65" s="136">
        <v>0</v>
      </c>
      <c r="K65" s="136">
        <v>1</v>
      </c>
      <c r="L65" s="136">
        <v>0</v>
      </c>
      <c r="M65" s="171">
        <v>0</v>
      </c>
      <c r="N65" s="13">
        <f t="shared" si="8"/>
        <v>1</v>
      </c>
      <c r="O65" s="13" t="str">
        <f t="shared" si="4"/>
        <v>NI</v>
      </c>
      <c r="P65" s="171">
        <v>0</v>
      </c>
      <c r="Q65" s="136">
        <v>0</v>
      </c>
      <c r="R65" s="136">
        <v>0</v>
      </c>
      <c r="S65" s="13">
        <f t="shared" si="9"/>
        <v>0</v>
      </c>
      <c r="T65" s="13" t="str">
        <f t="shared" si="2"/>
        <v>-</v>
      </c>
      <c r="U65" s="171">
        <v>0</v>
      </c>
      <c r="V65" s="13">
        <f t="shared" si="5"/>
        <v>0</v>
      </c>
      <c r="W65" s="13" t="str">
        <f t="shared" si="3"/>
        <v>-</v>
      </c>
    </row>
    <row r="66" spans="1:23" x14ac:dyDescent="0.3">
      <c r="A66" s="12">
        <f t="shared" si="7"/>
        <v>60</v>
      </c>
      <c r="B66" s="3" t="s">
        <v>2006</v>
      </c>
      <c r="C66" s="3">
        <v>65</v>
      </c>
      <c r="D66" s="3"/>
      <c r="E66" s="12"/>
      <c r="F66" s="171">
        <v>0</v>
      </c>
      <c r="G66" s="136">
        <v>1</v>
      </c>
      <c r="H66" s="136">
        <v>1</v>
      </c>
      <c r="I66" s="136">
        <v>0</v>
      </c>
      <c r="J66" s="136">
        <v>0</v>
      </c>
      <c r="K66" s="136">
        <v>0</v>
      </c>
      <c r="L66" s="136">
        <v>1</v>
      </c>
      <c r="M66" s="171">
        <v>1</v>
      </c>
      <c r="N66" s="13">
        <f t="shared" si="8"/>
        <v>4</v>
      </c>
      <c r="O66" s="13" t="str">
        <f t="shared" si="4"/>
        <v>O</v>
      </c>
      <c r="P66" s="171">
        <v>0</v>
      </c>
      <c r="Q66" s="136">
        <v>0</v>
      </c>
      <c r="R66" s="136">
        <v>0</v>
      </c>
      <c r="S66" s="13">
        <f t="shared" si="9"/>
        <v>0</v>
      </c>
      <c r="T66" s="13" t="str">
        <f t="shared" si="2"/>
        <v>-</v>
      </c>
      <c r="U66" s="171">
        <v>1</v>
      </c>
      <c r="V66" s="13">
        <f t="shared" si="5"/>
        <v>1</v>
      </c>
      <c r="W66" s="13" t="str">
        <f t="shared" si="3"/>
        <v>NI</v>
      </c>
    </row>
    <row r="67" spans="1:23" ht="15" thickBot="1" x14ac:dyDescent="0.35">
      <c r="B67" s="2"/>
      <c r="C67" s="2"/>
      <c r="D67" s="2"/>
      <c r="E67" s="1"/>
      <c r="F67" s="219"/>
      <c r="G67" s="205"/>
      <c r="H67" s="205"/>
      <c r="I67" s="205"/>
      <c r="J67" s="205"/>
      <c r="K67" s="205"/>
      <c r="L67" s="205"/>
      <c r="M67" s="219"/>
      <c r="N67" s="10"/>
      <c r="O67" s="10"/>
    </row>
    <row r="68" spans="1:23" x14ac:dyDescent="0.3">
      <c r="B68" s="68" t="s">
        <v>10</v>
      </c>
      <c r="C68" s="33">
        <v>1</v>
      </c>
      <c r="G68" s="205"/>
      <c r="H68" s="205"/>
      <c r="I68" s="205"/>
      <c r="J68" s="205"/>
      <c r="N68" s="10"/>
      <c r="O68" s="10"/>
    </row>
    <row r="69" spans="1:23" ht="15" thickBot="1" x14ac:dyDescent="0.35">
      <c r="B69" s="56" t="s">
        <v>28</v>
      </c>
      <c r="C69" s="31">
        <v>0</v>
      </c>
      <c r="G69" s="205"/>
      <c r="H69" s="205"/>
      <c r="I69" s="205"/>
      <c r="J69" s="205"/>
      <c r="N69" s="10"/>
      <c r="O69" s="10"/>
    </row>
    <row r="70" spans="1:23" x14ac:dyDescent="0.3">
      <c r="B70" s="65" t="s">
        <v>15</v>
      </c>
      <c r="C70" s="67" t="s">
        <v>19</v>
      </c>
      <c r="D70" s="66" t="s">
        <v>16</v>
      </c>
      <c r="G70" s="205"/>
      <c r="H70" s="205"/>
      <c r="I70" s="205"/>
      <c r="J70" s="205"/>
      <c r="N70" s="10"/>
      <c r="O70" s="10"/>
    </row>
    <row r="71" spans="1:23" x14ac:dyDescent="0.3">
      <c r="B71" s="25" t="s">
        <v>4</v>
      </c>
      <c r="C71" s="30" t="s">
        <v>7</v>
      </c>
      <c r="D71" s="7" t="s">
        <v>17</v>
      </c>
      <c r="O71" s="10"/>
    </row>
    <row r="72" spans="1:23" x14ac:dyDescent="0.3">
      <c r="B72" s="7" t="s">
        <v>5</v>
      </c>
      <c r="C72" s="11" t="s">
        <v>8</v>
      </c>
      <c r="D72" s="7" t="s">
        <v>3</v>
      </c>
    </row>
    <row r="73" spans="1:23" x14ac:dyDescent="0.3">
      <c r="B73" s="7" t="s">
        <v>6</v>
      </c>
      <c r="C73" s="11" t="s">
        <v>20</v>
      </c>
      <c r="D73" s="404" t="s">
        <v>18</v>
      </c>
    </row>
    <row r="74" spans="1:23" ht="15" thickBot="1" x14ac:dyDescent="0.35">
      <c r="A74"/>
      <c r="B74" s="202"/>
      <c r="C74" s="202"/>
      <c r="D74" s="202"/>
      <c r="E74" s="203"/>
      <c r="F74" s="200"/>
      <c r="G74" s="200"/>
      <c r="O74"/>
    </row>
    <row r="75" spans="1:23" ht="16.2" thickBot="1" x14ac:dyDescent="0.35">
      <c r="A75"/>
      <c r="B75" s="153" t="s">
        <v>943</v>
      </c>
      <c r="C75" s="154"/>
      <c r="D75" s="154"/>
      <c r="E75" s="155"/>
      <c r="F75" s="162"/>
      <c r="G75" s="200"/>
      <c r="O75"/>
    </row>
    <row r="76" spans="1:23" x14ac:dyDescent="0.3">
      <c r="A76"/>
      <c r="B76" s="64" t="s">
        <v>15</v>
      </c>
      <c r="C76" s="9" t="s">
        <v>19</v>
      </c>
      <c r="D76" s="20" t="s">
        <v>22</v>
      </c>
      <c r="E76" s="74" t="s">
        <v>16</v>
      </c>
      <c r="F76" s="199"/>
      <c r="G76" s="290"/>
      <c r="O76"/>
    </row>
    <row r="77" spans="1:23" x14ac:dyDescent="0.3">
      <c r="A77"/>
      <c r="B77" s="25" t="s">
        <v>4</v>
      </c>
      <c r="C77" s="11" t="s">
        <v>7</v>
      </c>
      <c r="D77" s="43">
        <f>COUNTIF(O7:O66,"C")</f>
        <v>10</v>
      </c>
      <c r="E77" s="27" t="s">
        <v>17</v>
      </c>
      <c r="F77" s="199"/>
      <c r="G77" s="200"/>
      <c r="O77"/>
    </row>
    <row r="78" spans="1:23" x14ac:dyDescent="0.3">
      <c r="A78"/>
      <c r="B78" s="25" t="s">
        <v>5</v>
      </c>
      <c r="C78" s="11" t="s">
        <v>8</v>
      </c>
      <c r="D78" s="43">
        <f>COUNTIF(O7:O66,"O")</f>
        <v>20</v>
      </c>
      <c r="E78" s="27" t="s">
        <v>3</v>
      </c>
      <c r="F78" s="199"/>
      <c r="G78" s="200"/>
      <c r="O78"/>
    </row>
    <row r="79" spans="1:23" ht="15" thickBot="1" x14ac:dyDescent="0.35">
      <c r="A79"/>
      <c r="B79" s="75" t="s">
        <v>6</v>
      </c>
      <c r="C79" s="8" t="s">
        <v>20</v>
      </c>
      <c r="D79" s="44">
        <f>COUNTIF(O7:O66,"NI")</f>
        <v>13</v>
      </c>
      <c r="E79" s="73" t="s">
        <v>18</v>
      </c>
      <c r="F79" s="199"/>
      <c r="G79" s="200"/>
      <c r="O79"/>
    </row>
    <row r="80" spans="1:23" ht="15" thickBot="1" x14ac:dyDescent="0.35">
      <c r="A80"/>
      <c r="B80" s="69" t="s">
        <v>22</v>
      </c>
      <c r="C80" s="71"/>
      <c r="D80" s="70">
        <f>SUM(D77:D79)</f>
        <v>43</v>
      </c>
      <c r="E80" s="71"/>
      <c r="F80" s="199"/>
      <c r="G80" s="199"/>
      <c r="O80"/>
    </row>
    <row r="81" spans="2:6" x14ac:dyDescent="0.3">
      <c r="F81" s="200"/>
    </row>
    <row r="82" spans="2:6" x14ac:dyDescent="0.3">
      <c r="B82" s="156" t="s">
        <v>944</v>
      </c>
      <c r="C82" s="157" t="s">
        <v>19</v>
      </c>
      <c r="D82" s="158" t="s">
        <v>22</v>
      </c>
      <c r="E82" s="157" t="s">
        <v>16</v>
      </c>
      <c r="F82" s="200"/>
    </row>
    <row r="83" spans="2:6" x14ac:dyDescent="0.3">
      <c r="B83" s="25" t="s">
        <v>4</v>
      </c>
      <c r="C83" s="11" t="s">
        <v>7</v>
      </c>
      <c r="D83" s="43">
        <f>COUNTIF(T7:T66,"C")</f>
        <v>0</v>
      </c>
      <c r="E83" s="27" t="s">
        <v>17</v>
      </c>
      <c r="F83" s="200"/>
    </row>
    <row r="84" spans="2:6" x14ac:dyDescent="0.3">
      <c r="B84" s="25" t="s">
        <v>5</v>
      </c>
      <c r="C84" s="11" t="s">
        <v>8</v>
      </c>
      <c r="D84" s="43">
        <f>COUNTIF(T7:T66,"O")</f>
        <v>22</v>
      </c>
      <c r="E84" s="27" t="s">
        <v>3</v>
      </c>
      <c r="F84" s="200"/>
    </row>
    <row r="85" spans="2:6" ht="15" thickBot="1" x14ac:dyDescent="0.35">
      <c r="B85" s="75" t="s">
        <v>6</v>
      </c>
      <c r="C85" s="8" t="s">
        <v>20</v>
      </c>
      <c r="D85" s="44">
        <f>COUNTIF(T7:T66,"NI")</f>
        <v>15</v>
      </c>
      <c r="E85" s="73" t="s">
        <v>18</v>
      </c>
    </row>
    <row r="86" spans="2:6" ht="15" thickBot="1" x14ac:dyDescent="0.35">
      <c r="B86" s="69" t="s">
        <v>22</v>
      </c>
      <c r="C86" s="71"/>
      <c r="D86" s="70">
        <f>SUM(D83:D85)</f>
        <v>37</v>
      </c>
      <c r="E86" s="71"/>
    </row>
    <row r="88" spans="2:6" x14ac:dyDescent="0.3">
      <c r="B88" s="195" t="s">
        <v>1075</v>
      </c>
      <c r="C88" s="196" t="s">
        <v>19</v>
      </c>
      <c r="D88" s="197" t="s">
        <v>22</v>
      </c>
      <c r="E88" s="196" t="s">
        <v>16</v>
      </c>
    </row>
    <row r="89" spans="2:6" x14ac:dyDescent="0.3">
      <c r="B89" s="25" t="s">
        <v>4</v>
      </c>
      <c r="C89" s="11" t="s">
        <v>7</v>
      </c>
      <c r="D89" s="43">
        <f>COUNTIF(W7:W66,"C")</f>
        <v>0</v>
      </c>
      <c r="E89" s="27" t="s">
        <v>17</v>
      </c>
    </row>
    <row r="90" spans="2:6" x14ac:dyDescent="0.3">
      <c r="B90" s="25" t="s">
        <v>5</v>
      </c>
      <c r="C90" s="11" t="s">
        <v>8</v>
      </c>
      <c r="D90" s="43">
        <f>COUNTIF(W7:W66,"O")</f>
        <v>0</v>
      </c>
      <c r="E90" s="27" t="s">
        <v>3</v>
      </c>
    </row>
    <row r="91" spans="2:6" ht="15" thickBot="1" x14ac:dyDescent="0.35">
      <c r="B91" s="75" t="s">
        <v>6</v>
      </c>
      <c r="C91" s="8" t="s">
        <v>20</v>
      </c>
      <c r="D91" s="44">
        <f>COUNTIF(W7:W66,"NI")</f>
        <v>19</v>
      </c>
      <c r="E91" s="73" t="s">
        <v>18</v>
      </c>
    </row>
    <row r="92" spans="2:6" ht="15" thickBot="1" x14ac:dyDescent="0.35">
      <c r="B92" s="69" t="s">
        <v>22</v>
      </c>
      <c r="C92" s="71"/>
      <c r="D92" s="70">
        <f>SUM(D89:D91)</f>
        <v>19</v>
      </c>
      <c r="E92" s="71"/>
    </row>
    <row r="134" spans="1:15" x14ac:dyDescent="0.3">
      <c r="A134"/>
      <c r="E134" s="1"/>
      <c r="O134"/>
    </row>
    <row r="135" spans="1:15" x14ac:dyDescent="0.3">
      <c r="A135"/>
      <c r="E135" s="1"/>
      <c r="O135"/>
    </row>
    <row r="136" spans="1:15" x14ac:dyDescent="0.3">
      <c r="A136"/>
      <c r="E136" s="1"/>
      <c r="O136"/>
    </row>
    <row r="137" spans="1:15" x14ac:dyDescent="0.3">
      <c r="A137"/>
      <c r="E137" s="1"/>
      <c r="O137"/>
    </row>
    <row r="138" spans="1:15" x14ac:dyDescent="0.3">
      <c r="A138"/>
      <c r="E138" s="1"/>
      <c r="O138"/>
    </row>
  </sheetData>
  <sortState ref="B7:B69">
    <sortCondition ref="B7"/>
  </sortState>
  <mergeCells count="7">
    <mergeCell ref="U4:W4"/>
    <mergeCell ref="F5:M5"/>
    <mergeCell ref="P5:R5"/>
    <mergeCell ref="E1:M1"/>
    <mergeCell ref="E2:M2"/>
    <mergeCell ref="F4:O4"/>
    <mergeCell ref="P4:T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048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0481" r:id="rId4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9"/>
  <sheetViews>
    <sheetView zoomScale="55" zoomScaleNormal="55" workbookViewId="0">
      <selection activeCell="H33" sqref="H33"/>
    </sheetView>
  </sheetViews>
  <sheetFormatPr baseColWidth="10" defaultRowHeight="14.4" x14ac:dyDescent="0.3"/>
  <cols>
    <col min="1" max="1" width="6.33203125" style="1" customWidth="1"/>
    <col min="2" max="2" width="32.6640625" customWidth="1"/>
    <col min="3" max="3" width="9.109375" customWidth="1"/>
    <col min="4" max="4" width="11.6640625" customWidth="1"/>
    <col min="5" max="5" width="12" customWidth="1"/>
    <col min="6" max="16" width="6.5546875" customWidth="1"/>
    <col min="17" max="18" width="6.5546875" style="130" customWidth="1"/>
    <col min="19" max="19" width="11" customWidth="1"/>
    <col min="20" max="20" width="11" style="1" customWidth="1"/>
    <col min="21" max="21" width="20.6640625" customWidth="1"/>
    <col min="22" max="23" width="11.5546875" customWidth="1"/>
  </cols>
  <sheetData>
    <row r="1" spans="1:42" x14ac:dyDescent="0.3">
      <c r="B1" s="77"/>
      <c r="C1" s="77"/>
      <c r="D1" s="457" t="s">
        <v>2</v>
      </c>
      <c r="E1" s="457"/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77"/>
    </row>
    <row r="2" spans="1:42" ht="15.6" customHeight="1" x14ac:dyDescent="0.3">
      <c r="A2" s="77"/>
      <c r="D2" s="457" t="s">
        <v>11</v>
      </c>
      <c r="E2" s="457"/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"/>
    </row>
    <row r="3" spans="1:42" ht="16.2" thickBot="1" x14ac:dyDescent="0.35">
      <c r="A3" s="77"/>
      <c r="D3" s="77"/>
      <c r="E3" s="77"/>
      <c r="F3" s="77"/>
      <c r="G3" s="77"/>
      <c r="H3" s="77"/>
      <c r="I3" s="77"/>
      <c r="J3" s="77"/>
      <c r="K3" s="317"/>
      <c r="L3" s="6"/>
      <c r="M3" s="6"/>
      <c r="N3" s="6"/>
      <c r="O3" s="5"/>
      <c r="P3" s="5"/>
      <c r="Q3" s="162"/>
      <c r="R3" s="139"/>
      <c r="S3" s="77"/>
    </row>
    <row r="4" spans="1:42" ht="15" thickBot="1" x14ac:dyDescent="0.35">
      <c r="A4" s="77"/>
      <c r="D4" s="77"/>
      <c r="E4" s="458" t="s">
        <v>12</v>
      </c>
      <c r="F4" s="459"/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59"/>
      <c r="T4" s="460"/>
      <c r="U4" s="463" t="s">
        <v>26</v>
      </c>
      <c r="V4" s="461"/>
      <c r="W4" s="461"/>
      <c r="X4" s="461"/>
      <c r="Y4" s="461"/>
      <c r="Z4" s="461"/>
      <c r="AA4" s="461"/>
      <c r="AB4" s="461"/>
      <c r="AC4" s="461"/>
      <c r="AD4" s="461"/>
      <c r="AE4" s="462"/>
      <c r="AF4" s="452" t="s">
        <v>27</v>
      </c>
      <c r="AG4" s="453"/>
      <c r="AH4" s="453"/>
      <c r="AI4" s="453"/>
      <c r="AJ4" s="453"/>
      <c r="AK4" s="453"/>
      <c r="AL4" s="453"/>
      <c r="AM4" s="453"/>
      <c r="AN4" s="453"/>
      <c r="AO4" s="453"/>
      <c r="AP4" s="454"/>
    </row>
    <row r="5" spans="1:42" ht="15" thickBot="1" x14ac:dyDescent="0.35">
      <c r="A5" s="77"/>
      <c r="D5" s="77"/>
      <c r="E5" s="455" t="s">
        <v>25</v>
      </c>
      <c r="F5" s="456"/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78"/>
      <c r="T5" s="47"/>
      <c r="U5" s="455" t="s">
        <v>25</v>
      </c>
      <c r="V5" s="456"/>
      <c r="W5" s="456"/>
      <c r="X5" s="456"/>
      <c r="Y5" s="456"/>
      <c r="Z5" s="456"/>
      <c r="AA5" s="456"/>
      <c r="AB5" s="456"/>
      <c r="AC5" s="456"/>
      <c r="AD5" s="78"/>
      <c r="AE5" s="47"/>
      <c r="AF5" s="455" t="s">
        <v>25</v>
      </c>
      <c r="AG5" s="456"/>
      <c r="AH5" s="456"/>
      <c r="AI5" s="456"/>
      <c r="AJ5" s="456"/>
      <c r="AK5" s="456"/>
      <c r="AL5" s="456"/>
      <c r="AM5" s="456"/>
      <c r="AN5" s="456"/>
      <c r="AO5" s="78"/>
      <c r="AP5" s="48"/>
    </row>
    <row r="6" spans="1:42" ht="42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1</v>
      </c>
      <c r="G6" s="143">
        <v>3</v>
      </c>
      <c r="H6" s="144" t="s">
        <v>199</v>
      </c>
      <c r="I6" s="144" t="s">
        <v>951</v>
      </c>
      <c r="J6" s="144" t="s">
        <v>202</v>
      </c>
      <c r="K6" s="144" t="s">
        <v>203</v>
      </c>
      <c r="L6" s="144" t="s">
        <v>239</v>
      </c>
      <c r="M6" s="145">
        <v>17</v>
      </c>
      <c r="N6" s="163">
        <v>19</v>
      </c>
      <c r="O6" s="148">
        <v>22</v>
      </c>
      <c r="P6" s="163">
        <v>24</v>
      </c>
      <c r="Q6" s="163">
        <v>26</v>
      </c>
      <c r="R6" s="148">
        <v>29</v>
      </c>
      <c r="S6" s="41" t="s">
        <v>13</v>
      </c>
      <c r="T6" s="42" t="s">
        <v>14</v>
      </c>
      <c r="U6" s="36"/>
      <c r="V6" s="37"/>
      <c r="W6" s="38"/>
      <c r="X6" s="38"/>
      <c r="Y6" s="38"/>
      <c r="Z6" s="38"/>
      <c r="AA6" s="38"/>
      <c r="AB6" s="39"/>
      <c r="AC6" s="40"/>
      <c r="AD6" s="41" t="s">
        <v>13</v>
      </c>
      <c r="AE6" s="42" t="s">
        <v>14</v>
      </c>
      <c r="AF6" s="36"/>
      <c r="AG6" s="37"/>
      <c r="AH6" s="38"/>
      <c r="AI6" s="38"/>
      <c r="AJ6" s="38"/>
      <c r="AK6" s="38"/>
      <c r="AL6" s="38"/>
      <c r="AM6" s="39"/>
      <c r="AN6" s="40"/>
      <c r="AO6" s="41" t="s">
        <v>13</v>
      </c>
      <c r="AP6" s="42" t="s">
        <v>14</v>
      </c>
    </row>
    <row r="7" spans="1:42" x14ac:dyDescent="0.3">
      <c r="A7" s="51">
        <v>1</v>
      </c>
      <c r="B7" s="3" t="s">
        <v>2123</v>
      </c>
      <c r="C7" s="45"/>
      <c r="D7" s="45"/>
      <c r="E7" s="28"/>
      <c r="F7" s="49">
        <v>1</v>
      </c>
      <c r="G7" s="149">
        <v>1</v>
      </c>
      <c r="H7" s="149">
        <v>1</v>
      </c>
      <c r="I7" s="149">
        <v>1</v>
      </c>
      <c r="J7" s="149">
        <v>1</v>
      </c>
      <c r="K7" s="149">
        <v>1</v>
      </c>
      <c r="L7" s="149">
        <v>1</v>
      </c>
      <c r="M7" s="149">
        <v>1</v>
      </c>
      <c r="N7" s="149">
        <v>1</v>
      </c>
      <c r="O7" s="149">
        <v>1</v>
      </c>
      <c r="P7" s="149">
        <v>1</v>
      </c>
      <c r="Q7" s="149">
        <v>1</v>
      </c>
      <c r="R7" s="149">
        <v>1</v>
      </c>
      <c r="S7" s="314">
        <f t="shared" ref="S7:S47" si="0">SUM(F7:R7)</f>
        <v>13</v>
      </c>
      <c r="T7" s="314" t="str">
        <f>IF(S7&gt;=5,"C",IF(S7=0,"-",IF(S7=1,"NI",IF(S7&gt;1,"O",IF(S7&gt;5,"O")))))</f>
        <v>C</v>
      </c>
      <c r="U7" s="49"/>
      <c r="V7" s="35"/>
      <c r="W7" s="35"/>
      <c r="X7" s="35"/>
      <c r="Y7" s="35"/>
      <c r="Z7" s="35"/>
      <c r="AA7" s="35"/>
      <c r="AB7" s="35"/>
      <c r="AC7" s="35"/>
      <c r="AD7" s="35">
        <f>SUM(U7:AC7)</f>
        <v>0</v>
      </c>
      <c r="AE7" s="50"/>
      <c r="AF7" s="49"/>
      <c r="AG7" s="35"/>
      <c r="AH7" s="35"/>
      <c r="AI7" s="35"/>
      <c r="AJ7" s="35"/>
      <c r="AK7" s="35"/>
      <c r="AL7" s="35"/>
      <c r="AM7" s="35"/>
      <c r="AN7" s="35"/>
      <c r="AO7" s="35">
        <f>SUM(AF7:AN7)</f>
        <v>0</v>
      </c>
      <c r="AP7" s="50"/>
    </row>
    <row r="8" spans="1:42" x14ac:dyDescent="0.3">
      <c r="A8" s="51">
        <f t="shared" ref="A8:A14" si="1">A7+1</f>
        <v>2</v>
      </c>
      <c r="B8" s="3" t="s">
        <v>2124</v>
      </c>
      <c r="C8" s="3"/>
      <c r="D8" s="3"/>
      <c r="E8" s="28"/>
      <c r="F8" s="53">
        <v>1</v>
      </c>
      <c r="G8" s="149">
        <v>1</v>
      </c>
      <c r="H8" s="149">
        <v>1</v>
      </c>
      <c r="I8" s="149">
        <v>1</v>
      </c>
      <c r="J8" s="149">
        <v>1</v>
      </c>
      <c r="K8" s="149">
        <v>1</v>
      </c>
      <c r="L8" s="149">
        <v>1</v>
      </c>
      <c r="M8" s="149">
        <v>1</v>
      </c>
      <c r="N8" s="149">
        <v>1</v>
      </c>
      <c r="O8" s="149">
        <v>1</v>
      </c>
      <c r="P8" s="149">
        <v>1</v>
      </c>
      <c r="Q8" s="149">
        <v>1</v>
      </c>
      <c r="R8" s="149">
        <v>1</v>
      </c>
      <c r="S8" s="314">
        <f t="shared" si="0"/>
        <v>13</v>
      </c>
      <c r="T8" s="314" t="str">
        <f t="shared" ref="T8:T46" si="2">IF(S8&gt;=5,"C",IF(S8=0,"-",IF(S8=1,"NI",IF(S8&gt;1,"O",IF(S8&gt;5,"O")))))</f>
        <v>C</v>
      </c>
      <c r="U8" s="51"/>
      <c r="V8" s="13"/>
      <c r="W8" s="13"/>
      <c r="X8" s="13"/>
      <c r="Y8" s="13"/>
      <c r="Z8" s="13"/>
      <c r="AA8" s="13"/>
      <c r="AB8" s="12"/>
      <c r="AC8" s="13"/>
      <c r="AD8" s="35">
        <f t="shared" ref="AD8:AD47" si="3">SUM(U8:AC8)</f>
        <v>0</v>
      </c>
      <c r="AE8" s="52"/>
      <c r="AF8" s="51"/>
      <c r="AG8" s="13"/>
      <c r="AH8" s="13"/>
      <c r="AI8" s="13"/>
      <c r="AJ8" s="13"/>
      <c r="AK8" s="13"/>
      <c r="AL8" s="13"/>
      <c r="AM8" s="12"/>
      <c r="AN8" s="13"/>
      <c r="AO8" s="13"/>
      <c r="AP8" s="52"/>
    </row>
    <row r="9" spans="1:42" x14ac:dyDescent="0.3">
      <c r="A9" s="51">
        <f t="shared" si="1"/>
        <v>3</v>
      </c>
      <c r="B9" s="3" t="s">
        <v>2125</v>
      </c>
      <c r="C9" s="3"/>
      <c r="D9" s="3"/>
      <c r="E9" s="28"/>
      <c r="F9" s="51">
        <v>1</v>
      </c>
      <c r="G9" s="149">
        <v>1</v>
      </c>
      <c r="H9" s="149">
        <v>1</v>
      </c>
      <c r="I9" s="149">
        <v>0</v>
      </c>
      <c r="J9" s="149">
        <v>1</v>
      </c>
      <c r="K9" s="149">
        <v>1</v>
      </c>
      <c r="L9" s="149">
        <v>1</v>
      </c>
      <c r="M9" s="149">
        <v>1</v>
      </c>
      <c r="N9" s="149">
        <v>1</v>
      </c>
      <c r="O9" s="149">
        <v>1</v>
      </c>
      <c r="P9" s="149">
        <v>1</v>
      </c>
      <c r="Q9" s="149">
        <v>1</v>
      </c>
      <c r="R9" s="149">
        <v>1</v>
      </c>
      <c r="S9" s="314">
        <f t="shared" si="0"/>
        <v>12</v>
      </c>
      <c r="T9" s="314" t="str">
        <f t="shared" si="2"/>
        <v>C</v>
      </c>
      <c r="U9" s="51"/>
      <c r="V9" s="13"/>
      <c r="W9" s="13"/>
      <c r="X9" s="13"/>
      <c r="Y9" s="13"/>
      <c r="Z9" s="13"/>
      <c r="AA9" s="13"/>
      <c r="AB9" s="13"/>
      <c r="AC9" s="13"/>
      <c r="AD9" s="35">
        <f t="shared" si="3"/>
        <v>0</v>
      </c>
      <c r="AE9" s="52"/>
      <c r="AF9" s="51"/>
      <c r="AG9" s="13"/>
      <c r="AH9" s="13"/>
      <c r="AI9" s="13"/>
      <c r="AJ9" s="13"/>
      <c r="AK9" s="13"/>
      <c r="AL9" s="13"/>
      <c r="AM9" s="13"/>
      <c r="AN9" s="13"/>
      <c r="AO9" s="13"/>
      <c r="AP9" s="52"/>
    </row>
    <row r="10" spans="1:42" x14ac:dyDescent="0.3">
      <c r="A10" s="51">
        <f t="shared" si="1"/>
        <v>4</v>
      </c>
      <c r="B10" s="3" t="s">
        <v>2126</v>
      </c>
      <c r="C10" s="3"/>
      <c r="D10" s="3"/>
      <c r="E10" s="28"/>
      <c r="F10" s="51">
        <v>1</v>
      </c>
      <c r="G10" s="149">
        <v>1</v>
      </c>
      <c r="H10" s="149">
        <v>1</v>
      </c>
      <c r="I10" s="149">
        <v>1</v>
      </c>
      <c r="J10" s="149">
        <v>1</v>
      </c>
      <c r="K10" s="149">
        <v>1</v>
      </c>
      <c r="L10" s="149">
        <v>1</v>
      </c>
      <c r="M10" s="149">
        <v>1</v>
      </c>
      <c r="N10" s="149">
        <v>1</v>
      </c>
      <c r="O10" s="149">
        <v>1</v>
      </c>
      <c r="P10" s="149">
        <v>1</v>
      </c>
      <c r="Q10" s="149">
        <v>1</v>
      </c>
      <c r="R10" s="149">
        <v>1</v>
      </c>
      <c r="S10" s="314">
        <f t="shared" si="0"/>
        <v>13</v>
      </c>
      <c r="T10" s="314" t="str">
        <f t="shared" si="2"/>
        <v>C</v>
      </c>
      <c r="U10" s="51"/>
      <c r="V10" s="13"/>
      <c r="W10" s="13"/>
      <c r="X10" s="13"/>
      <c r="Y10" s="13"/>
      <c r="Z10" s="13"/>
      <c r="AA10" s="13"/>
      <c r="AB10" s="13"/>
      <c r="AC10" s="13"/>
      <c r="AD10" s="35">
        <f t="shared" si="3"/>
        <v>0</v>
      </c>
      <c r="AE10" s="52"/>
      <c r="AF10" s="51"/>
      <c r="AG10" s="13"/>
      <c r="AH10" s="13"/>
      <c r="AI10" s="13"/>
      <c r="AJ10" s="13"/>
      <c r="AK10" s="13"/>
      <c r="AL10" s="13"/>
      <c r="AM10" s="13"/>
      <c r="AN10" s="13"/>
      <c r="AO10" s="13"/>
      <c r="AP10" s="52"/>
    </row>
    <row r="11" spans="1:42" x14ac:dyDescent="0.3">
      <c r="A11" s="51">
        <f t="shared" si="1"/>
        <v>5</v>
      </c>
      <c r="B11" s="3" t="s">
        <v>2127</v>
      </c>
      <c r="C11" s="3"/>
      <c r="D11" s="3"/>
      <c r="E11" s="28"/>
      <c r="F11" s="51">
        <v>0</v>
      </c>
      <c r="G11" s="149">
        <v>1</v>
      </c>
      <c r="H11" s="149">
        <v>1</v>
      </c>
      <c r="I11" s="149">
        <v>1</v>
      </c>
      <c r="J11" s="149">
        <v>1</v>
      </c>
      <c r="K11" s="149">
        <v>1</v>
      </c>
      <c r="L11" s="149">
        <v>1</v>
      </c>
      <c r="M11" s="149">
        <v>1</v>
      </c>
      <c r="N11" s="149">
        <v>1</v>
      </c>
      <c r="O11" s="149">
        <v>1</v>
      </c>
      <c r="P11" s="149">
        <v>1</v>
      </c>
      <c r="Q11" s="149">
        <v>1</v>
      </c>
      <c r="R11" s="149">
        <v>1</v>
      </c>
      <c r="S11" s="314">
        <f t="shared" si="0"/>
        <v>12</v>
      </c>
      <c r="T11" s="314" t="str">
        <f t="shared" si="2"/>
        <v>C</v>
      </c>
      <c r="U11" s="53"/>
      <c r="V11" s="13"/>
      <c r="W11" s="13"/>
      <c r="X11" s="13"/>
      <c r="Y11" s="13"/>
      <c r="Z11" s="13"/>
      <c r="AA11" s="12"/>
      <c r="AB11" s="12"/>
      <c r="AC11" s="12"/>
      <c r="AD11" s="35">
        <f t="shared" si="3"/>
        <v>0</v>
      </c>
      <c r="AE11" s="28"/>
      <c r="AF11" s="53"/>
      <c r="AG11" s="13"/>
      <c r="AH11" s="13"/>
      <c r="AI11" s="13"/>
      <c r="AJ11" s="13"/>
      <c r="AK11" s="13"/>
      <c r="AL11" s="12"/>
      <c r="AM11" s="12"/>
      <c r="AN11" s="12"/>
      <c r="AO11" s="12"/>
      <c r="AP11" s="28"/>
    </row>
    <row r="12" spans="1:42" x14ac:dyDescent="0.3">
      <c r="A12" s="51">
        <f t="shared" si="1"/>
        <v>6</v>
      </c>
      <c r="B12" s="3" t="s">
        <v>2128</v>
      </c>
      <c r="C12" s="3"/>
      <c r="D12" s="3"/>
      <c r="E12" s="28"/>
      <c r="F12" s="51">
        <v>1</v>
      </c>
      <c r="G12" s="149">
        <v>1</v>
      </c>
      <c r="H12" s="149">
        <v>1</v>
      </c>
      <c r="I12" s="149">
        <v>1</v>
      </c>
      <c r="J12" s="149">
        <v>1</v>
      </c>
      <c r="K12" s="149">
        <v>1</v>
      </c>
      <c r="L12" s="149">
        <v>1</v>
      </c>
      <c r="M12" s="149">
        <v>1</v>
      </c>
      <c r="N12" s="149">
        <v>1</v>
      </c>
      <c r="O12" s="149">
        <v>1</v>
      </c>
      <c r="P12" s="149">
        <v>1</v>
      </c>
      <c r="Q12" s="149">
        <v>1</v>
      </c>
      <c r="R12" s="149">
        <v>1</v>
      </c>
      <c r="S12" s="314">
        <f t="shared" si="0"/>
        <v>13</v>
      </c>
      <c r="T12" s="314" t="str">
        <f t="shared" si="2"/>
        <v>C</v>
      </c>
      <c r="U12" s="53"/>
      <c r="V12" s="13"/>
      <c r="W12" s="13"/>
      <c r="X12" s="13"/>
      <c r="Y12" s="13"/>
      <c r="Z12" s="13"/>
      <c r="AA12" s="13"/>
      <c r="AB12" s="12"/>
      <c r="AC12" s="13"/>
      <c r="AD12" s="35">
        <f t="shared" si="3"/>
        <v>0</v>
      </c>
      <c r="AE12" s="52"/>
      <c r="AF12" s="53"/>
      <c r="AG12" s="13"/>
      <c r="AH12" s="13"/>
      <c r="AI12" s="13"/>
      <c r="AJ12" s="13"/>
      <c r="AK12" s="13"/>
      <c r="AL12" s="13"/>
      <c r="AM12" s="12"/>
      <c r="AN12" s="13"/>
      <c r="AO12" s="13"/>
      <c r="AP12" s="52"/>
    </row>
    <row r="13" spans="1:42" ht="16.95" customHeight="1" x14ac:dyDescent="0.3">
      <c r="A13" s="51">
        <f t="shared" si="1"/>
        <v>7</v>
      </c>
      <c r="B13" s="3" t="s">
        <v>2129</v>
      </c>
      <c r="C13" s="3"/>
      <c r="D13" s="3"/>
      <c r="E13" s="28"/>
      <c r="F13" s="51">
        <v>1</v>
      </c>
      <c r="G13" s="149">
        <v>1</v>
      </c>
      <c r="H13" s="149">
        <v>1</v>
      </c>
      <c r="I13" s="149">
        <v>1</v>
      </c>
      <c r="J13" s="149">
        <v>1</v>
      </c>
      <c r="K13" s="149">
        <v>1</v>
      </c>
      <c r="L13" s="149">
        <v>1</v>
      </c>
      <c r="M13" s="149">
        <v>1</v>
      </c>
      <c r="N13" s="149">
        <v>1</v>
      </c>
      <c r="O13" s="318">
        <v>1</v>
      </c>
      <c r="P13" s="149">
        <v>1</v>
      </c>
      <c r="Q13" s="149">
        <v>1</v>
      </c>
      <c r="R13" s="149">
        <v>1</v>
      </c>
      <c r="S13" s="314">
        <f t="shared" si="0"/>
        <v>13</v>
      </c>
      <c r="T13" s="314" t="str">
        <f t="shared" si="2"/>
        <v>C</v>
      </c>
      <c r="U13" s="51"/>
      <c r="V13" s="13"/>
      <c r="W13" s="13"/>
      <c r="X13" s="13"/>
      <c r="Y13" s="13"/>
      <c r="Z13" s="13"/>
      <c r="AA13" s="13"/>
      <c r="AB13" s="12"/>
      <c r="AC13" s="13"/>
      <c r="AD13" s="35">
        <f t="shared" si="3"/>
        <v>0</v>
      </c>
      <c r="AE13" s="52"/>
      <c r="AF13" s="51"/>
      <c r="AG13" s="13"/>
      <c r="AH13" s="13"/>
      <c r="AI13" s="13"/>
      <c r="AJ13" s="13"/>
      <c r="AK13" s="13"/>
      <c r="AL13" s="13"/>
      <c r="AM13" s="12"/>
      <c r="AN13" s="13"/>
      <c r="AO13" s="13"/>
      <c r="AP13" s="52"/>
    </row>
    <row r="14" spans="1:42" x14ac:dyDescent="0.3">
      <c r="A14" s="51">
        <f t="shared" si="1"/>
        <v>8</v>
      </c>
      <c r="B14" s="3" t="s">
        <v>2130</v>
      </c>
      <c r="C14" s="3"/>
      <c r="D14" s="3"/>
      <c r="E14" s="28"/>
      <c r="F14" s="51">
        <v>1</v>
      </c>
      <c r="G14" s="149">
        <v>1</v>
      </c>
      <c r="H14" s="149">
        <v>1</v>
      </c>
      <c r="I14" s="149">
        <v>1</v>
      </c>
      <c r="J14" s="149">
        <v>1</v>
      </c>
      <c r="K14" s="149">
        <v>0</v>
      </c>
      <c r="L14" s="149">
        <v>1</v>
      </c>
      <c r="M14" s="149">
        <v>1</v>
      </c>
      <c r="N14" s="311">
        <v>1</v>
      </c>
      <c r="O14" s="136">
        <v>1</v>
      </c>
      <c r="P14" s="287">
        <v>1</v>
      </c>
      <c r="Q14" s="149">
        <v>1</v>
      </c>
      <c r="R14" s="149">
        <v>1</v>
      </c>
      <c r="S14" s="314">
        <f t="shared" si="0"/>
        <v>12</v>
      </c>
      <c r="T14" s="314" t="str">
        <f t="shared" si="2"/>
        <v>C</v>
      </c>
      <c r="U14" s="51"/>
      <c r="V14" s="13"/>
      <c r="W14" s="13"/>
      <c r="X14" s="13"/>
      <c r="Y14" s="13"/>
      <c r="Z14" s="13"/>
      <c r="AA14" s="12"/>
      <c r="AB14" s="13"/>
      <c r="AC14" s="13"/>
      <c r="AD14" s="35">
        <f t="shared" si="3"/>
        <v>0</v>
      </c>
      <c r="AE14" s="52"/>
      <c r="AF14" s="51"/>
      <c r="AG14" s="13"/>
      <c r="AH14" s="13"/>
      <c r="AI14" s="13"/>
      <c r="AJ14" s="13"/>
      <c r="AK14" s="13"/>
      <c r="AL14" s="12"/>
      <c r="AM14" s="13"/>
      <c r="AN14" s="13"/>
      <c r="AO14" s="13"/>
      <c r="AP14" s="52"/>
    </row>
    <row r="15" spans="1:42" x14ac:dyDescent="0.3">
      <c r="A15" s="51">
        <v>9</v>
      </c>
      <c r="B15" s="3" t="s">
        <v>2131</v>
      </c>
      <c r="C15" s="3"/>
      <c r="D15" s="3"/>
      <c r="E15" s="28"/>
      <c r="F15" s="53">
        <v>1</v>
      </c>
      <c r="G15" s="149">
        <v>1</v>
      </c>
      <c r="H15" s="149">
        <v>1</v>
      </c>
      <c r="I15" s="149">
        <v>1</v>
      </c>
      <c r="J15" s="149">
        <v>1</v>
      </c>
      <c r="K15" s="149">
        <v>1</v>
      </c>
      <c r="L15" s="149">
        <v>1</v>
      </c>
      <c r="M15" s="149">
        <v>1</v>
      </c>
      <c r="N15" s="149">
        <v>1</v>
      </c>
      <c r="O15" s="149">
        <v>1</v>
      </c>
      <c r="P15" s="149">
        <v>1</v>
      </c>
      <c r="Q15" s="149">
        <v>1</v>
      </c>
      <c r="R15" s="149">
        <v>1</v>
      </c>
      <c r="S15" s="314">
        <f t="shared" si="0"/>
        <v>13</v>
      </c>
      <c r="T15" s="314" t="str">
        <f t="shared" si="2"/>
        <v>C</v>
      </c>
      <c r="U15" s="53"/>
      <c r="V15" s="13"/>
      <c r="W15" s="13"/>
      <c r="X15" s="13"/>
      <c r="Y15" s="13"/>
      <c r="Z15" s="13"/>
      <c r="AA15" s="13"/>
      <c r="AB15" s="12"/>
      <c r="AC15" s="12"/>
      <c r="AD15" s="35">
        <f t="shared" si="3"/>
        <v>0</v>
      </c>
      <c r="AE15" s="52"/>
      <c r="AF15" s="53"/>
      <c r="AG15" s="13"/>
      <c r="AH15" s="13"/>
      <c r="AI15" s="13"/>
      <c r="AJ15" s="13"/>
      <c r="AK15" s="13"/>
      <c r="AL15" s="13"/>
      <c r="AM15" s="12"/>
      <c r="AN15" s="12"/>
      <c r="AO15" s="12"/>
      <c r="AP15" s="52"/>
    </row>
    <row r="16" spans="1:42" x14ac:dyDescent="0.3">
      <c r="A16" s="51">
        <f t="shared" ref="A16:A47" si="4">A15+1</f>
        <v>10</v>
      </c>
      <c r="B16" s="3" t="s">
        <v>2132</v>
      </c>
      <c r="C16" s="3"/>
      <c r="D16" s="3"/>
      <c r="E16" s="28"/>
      <c r="F16" s="51">
        <v>1</v>
      </c>
      <c r="G16" s="149">
        <v>1</v>
      </c>
      <c r="H16" s="149">
        <v>1</v>
      </c>
      <c r="I16" s="149">
        <v>1</v>
      </c>
      <c r="J16" s="149">
        <v>1</v>
      </c>
      <c r="K16" s="149">
        <v>1</v>
      </c>
      <c r="L16" s="149">
        <v>1</v>
      </c>
      <c r="M16" s="149">
        <v>1</v>
      </c>
      <c r="N16" s="149">
        <v>1</v>
      </c>
      <c r="O16" s="149">
        <v>1</v>
      </c>
      <c r="P16" s="149">
        <v>1</v>
      </c>
      <c r="Q16" s="149">
        <v>1</v>
      </c>
      <c r="R16" s="149">
        <v>1</v>
      </c>
      <c r="S16" s="314">
        <f t="shared" si="0"/>
        <v>13</v>
      </c>
      <c r="T16" s="314" t="str">
        <f t="shared" si="2"/>
        <v>C</v>
      </c>
      <c r="U16" s="51"/>
      <c r="V16" s="13"/>
      <c r="W16" s="13"/>
      <c r="X16" s="13"/>
      <c r="Y16" s="13"/>
      <c r="Z16" s="13"/>
      <c r="AA16" s="13"/>
      <c r="AB16" s="13"/>
      <c r="AC16" s="13"/>
      <c r="AD16" s="35">
        <f t="shared" si="3"/>
        <v>0</v>
      </c>
      <c r="AE16" s="52"/>
      <c r="AF16" s="51"/>
      <c r="AG16" s="13"/>
      <c r="AH16" s="13"/>
      <c r="AI16" s="13"/>
      <c r="AJ16" s="13"/>
      <c r="AK16" s="13"/>
      <c r="AL16" s="13"/>
      <c r="AM16" s="13"/>
      <c r="AN16" s="13"/>
      <c r="AO16" s="13"/>
      <c r="AP16" s="52"/>
    </row>
    <row r="17" spans="1:42" x14ac:dyDescent="0.3">
      <c r="A17" s="51">
        <f t="shared" si="4"/>
        <v>11</v>
      </c>
      <c r="B17" s="3" t="s">
        <v>2133</v>
      </c>
      <c r="C17" s="3"/>
      <c r="D17" s="3"/>
      <c r="E17" s="28"/>
      <c r="F17" s="51">
        <v>1</v>
      </c>
      <c r="G17" s="149">
        <v>1</v>
      </c>
      <c r="H17" s="149">
        <v>1</v>
      </c>
      <c r="I17" s="149">
        <v>1</v>
      </c>
      <c r="J17" s="149">
        <v>1</v>
      </c>
      <c r="K17" s="149">
        <v>1</v>
      </c>
      <c r="L17" s="149">
        <v>1</v>
      </c>
      <c r="M17" s="149">
        <v>1</v>
      </c>
      <c r="N17" s="149">
        <v>1</v>
      </c>
      <c r="O17" s="149">
        <v>1</v>
      </c>
      <c r="P17" s="149">
        <v>1</v>
      </c>
      <c r="Q17" s="149">
        <v>1</v>
      </c>
      <c r="R17" s="149">
        <v>1</v>
      </c>
      <c r="S17" s="314">
        <f t="shared" si="0"/>
        <v>13</v>
      </c>
      <c r="T17" s="314" t="str">
        <f t="shared" si="2"/>
        <v>C</v>
      </c>
      <c r="U17" s="51"/>
      <c r="V17" s="13"/>
      <c r="W17" s="13"/>
      <c r="X17" s="13"/>
      <c r="Y17" s="13"/>
      <c r="Z17" s="13"/>
      <c r="AA17" s="13"/>
      <c r="AB17" s="13"/>
      <c r="AC17" s="13"/>
      <c r="AD17" s="35">
        <f t="shared" si="3"/>
        <v>0</v>
      </c>
      <c r="AE17" s="52"/>
      <c r="AF17" s="51"/>
      <c r="AG17" s="13"/>
      <c r="AH17" s="13"/>
      <c r="AI17" s="13"/>
      <c r="AJ17" s="13"/>
      <c r="AK17" s="13"/>
      <c r="AL17" s="13"/>
      <c r="AM17" s="13"/>
      <c r="AN17" s="13"/>
      <c r="AO17" s="13"/>
      <c r="AP17" s="52"/>
    </row>
    <row r="18" spans="1:42" x14ac:dyDescent="0.3">
      <c r="A18" s="51">
        <f t="shared" si="4"/>
        <v>12</v>
      </c>
      <c r="B18" s="3" t="s">
        <v>2134</v>
      </c>
      <c r="C18" s="3"/>
      <c r="D18" s="3"/>
      <c r="E18" s="28"/>
      <c r="F18" s="53">
        <v>1</v>
      </c>
      <c r="G18" s="149">
        <v>1</v>
      </c>
      <c r="H18" s="149">
        <v>1</v>
      </c>
      <c r="I18" s="149">
        <v>1</v>
      </c>
      <c r="J18" s="149">
        <v>1</v>
      </c>
      <c r="K18" s="149">
        <v>1</v>
      </c>
      <c r="L18" s="149">
        <v>1</v>
      </c>
      <c r="M18" s="149">
        <v>1</v>
      </c>
      <c r="N18" s="149">
        <v>1</v>
      </c>
      <c r="O18" s="149">
        <v>1</v>
      </c>
      <c r="P18" s="149">
        <v>1</v>
      </c>
      <c r="Q18" s="149">
        <v>1</v>
      </c>
      <c r="R18" s="149">
        <v>1</v>
      </c>
      <c r="S18" s="314">
        <f t="shared" si="0"/>
        <v>13</v>
      </c>
      <c r="T18" s="314" t="str">
        <f t="shared" si="2"/>
        <v>C</v>
      </c>
      <c r="U18" s="51"/>
      <c r="V18" s="13"/>
      <c r="W18" s="13"/>
      <c r="X18" s="13"/>
      <c r="Y18" s="13"/>
      <c r="Z18" s="13"/>
      <c r="AA18" s="13"/>
      <c r="AB18" s="13"/>
      <c r="AC18" s="13"/>
      <c r="AD18" s="35">
        <f t="shared" si="3"/>
        <v>0</v>
      </c>
      <c r="AE18" s="52"/>
      <c r="AF18" s="51"/>
      <c r="AG18" s="13"/>
      <c r="AH18" s="13"/>
      <c r="AI18" s="13"/>
      <c r="AJ18" s="13"/>
      <c r="AK18" s="13"/>
      <c r="AL18" s="13"/>
      <c r="AM18" s="13"/>
      <c r="AN18" s="13"/>
      <c r="AO18" s="13"/>
      <c r="AP18" s="52"/>
    </row>
    <row r="19" spans="1:42" x14ac:dyDescent="0.3">
      <c r="A19" s="51">
        <f t="shared" si="4"/>
        <v>13</v>
      </c>
      <c r="B19" s="3" t="s">
        <v>2135</v>
      </c>
      <c r="C19" s="3"/>
      <c r="D19" s="3"/>
      <c r="E19" s="28"/>
      <c r="F19" s="51">
        <v>1</v>
      </c>
      <c r="G19" s="149">
        <v>1</v>
      </c>
      <c r="H19" s="149">
        <v>1</v>
      </c>
      <c r="I19" s="149">
        <v>1</v>
      </c>
      <c r="J19" s="149">
        <v>1</v>
      </c>
      <c r="K19" s="149">
        <v>1</v>
      </c>
      <c r="L19" s="149">
        <v>1</v>
      </c>
      <c r="M19" s="149">
        <v>1</v>
      </c>
      <c r="N19" s="149">
        <v>1</v>
      </c>
      <c r="O19" s="149">
        <v>1</v>
      </c>
      <c r="P19" s="149">
        <v>1</v>
      </c>
      <c r="Q19" s="149">
        <v>1</v>
      </c>
      <c r="R19" s="149">
        <v>1</v>
      </c>
      <c r="S19" s="314">
        <f t="shared" si="0"/>
        <v>13</v>
      </c>
      <c r="T19" s="314" t="str">
        <f t="shared" si="2"/>
        <v>C</v>
      </c>
      <c r="U19" s="51"/>
      <c r="V19" s="13"/>
      <c r="W19" s="13"/>
      <c r="X19" s="13"/>
      <c r="Y19" s="13"/>
      <c r="Z19" s="13"/>
      <c r="AA19" s="12"/>
      <c r="AB19" s="13"/>
      <c r="AC19" s="13"/>
      <c r="AD19" s="35">
        <f t="shared" si="3"/>
        <v>0</v>
      </c>
      <c r="AE19" s="52"/>
      <c r="AF19" s="51"/>
      <c r="AG19" s="13"/>
      <c r="AH19" s="13"/>
      <c r="AI19" s="13"/>
      <c r="AJ19" s="13"/>
      <c r="AK19" s="13"/>
      <c r="AL19" s="12"/>
      <c r="AM19" s="13"/>
      <c r="AN19" s="13"/>
      <c r="AO19" s="13"/>
      <c r="AP19" s="52"/>
    </row>
    <row r="20" spans="1:42" x14ac:dyDescent="0.3">
      <c r="A20" s="51">
        <f t="shared" si="4"/>
        <v>14</v>
      </c>
      <c r="B20" s="3" t="s">
        <v>2136</v>
      </c>
      <c r="C20" s="3"/>
      <c r="D20" s="3"/>
      <c r="E20" s="28"/>
      <c r="F20" s="53">
        <v>1</v>
      </c>
      <c r="G20" s="149">
        <v>1</v>
      </c>
      <c r="H20" s="149">
        <v>1</v>
      </c>
      <c r="I20" s="149">
        <v>1</v>
      </c>
      <c r="J20" s="149">
        <v>1</v>
      </c>
      <c r="K20" s="149">
        <v>1</v>
      </c>
      <c r="L20" s="149">
        <v>1</v>
      </c>
      <c r="M20" s="149">
        <v>1</v>
      </c>
      <c r="N20" s="149">
        <v>1</v>
      </c>
      <c r="O20" s="149">
        <v>1</v>
      </c>
      <c r="P20" s="149">
        <v>1</v>
      </c>
      <c r="Q20" s="149">
        <v>1</v>
      </c>
      <c r="R20" s="149">
        <v>1</v>
      </c>
      <c r="S20" s="314">
        <f t="shared" si="0"/>
        <v>13</v>
      </c>
      <c r="T20" s="314" t="str">
        <f t="shared" si="2"/>
        <v>C</v>
      </c>
      <c r="U20" s="51"/>
      <c r="V20" s="13"/>
      <c r="W20" s="13"/>
      <c r="X20" s="13"/>
      <c r="Y20" s="13"/>
      <c r="Z20" s="13"/>
      <c r="AA20" s="13"/>
      <c r="AB20" s="12"/>
      <c r="AC20" s="13"/>
      <c r="AD20" s="35">
        <f t="shared" si="3"/>
        <v>0</v>
      </c>
      <c r="AE20" s="52"/>
      <c r="AF20" s="51"/>
      <c r="AG20" s="13"/>
      <c r="AH20" s="13"/>
      <c r="AI20" s="13"/>
      <c r="AJ20" s="13"/>
      <c r="AK20" s="13"/>
      <c r="AL20" s="13"/>
      <c r="AM20" s="12"/>
      <c r="AN20" s="13"/>
      <c r="AO20" s="13"/>
      <c r="AP20" s="52"/>
    </row>
    <row r="21" spans="1:42" x14ac:dyDescent="0.3">
      <c r="A21" s="51">
        <f t="shared" si="4"/>
        <v>15</v>
      </c>
      <c r="B21" s="3" t="s">
        <v>2137</v>
      </c>
      <c r="C21" s="3"/>
      <c r="D21" s="3"/>
      <c r="E21" s="28"/>
      <c r="F21" s="51">
        <v>1</v>
      </c>
      <c r="G21" s="149">
        <v>1</v>
      </c>
      <c r="H21" s="149">
        <v>1</v>
      </c>
      <c r="I21" s="149">
        <v>1</v>
      </c>
      <c r="J21" s="149">
        <v>1</v>
      </c>
      <c r="K21" s="149">
        <v>1</v>
      </c>
      <c r="L21" s="149">
        <v>1</v>
      </c>
      <c r="M21" s="149">
        <v>1</v>
      </c>
      <c r="N21" s="149">
        <v>1</v>
      </c>
      <c r="O21" s="149">
        <v>1</v>
      </c>
      <c r="P21" s="149">
        <v>1</v>
      </c>
      <c r="Q21" s="149">
        <v>1</v>
      </c>
      <c r="R21" s="149">
        <v>1</v>
      </c>
      <c r="S21" s="314">
        <f t="shared" si="0"/>
        <v>13</v>
      </c>
      <c r="T21" s="314" t="str">
        <f t="shared" si="2"/>
        <v>C</v>
      </c>
      <c r="U21" s="53"/>
      <c r="V21" s="13"/>
      <c r="W21" s="13"/>
      <c r="X21" s="13"/>
      <c r="Y21" s="13"/>
      <c r="Z21" s="13"/>
      <c r="AA21" s="13"/>
      <c r="AB21" s="13"/>
      <c r="AC21" s="13"/>
      <c r="AD21" s="35">
        <f t="shared" si="3"/>
        <v>0</v>
      </c>
      <c r="AE21" s="52"/>
      <c r="AF21" s="53"/>
      <c r="AG21" s="13"/>
      <c r="AH21" s="13"/>
      <c r="AI21" s="13"/>
      <c r="AJ21" s="13"/>
      <c r="AK21" s="13"/>
      <c r="AL21" s="13"/>
      <c r="AM21" s="13"/>
      <c r="AN21" s="13"/>
      <c r="AO21" s="13"/>
      <c r="AP21" s="52"/>
    </row>
    <row r="22" spans="1:42" x14ac:dyDescent="0.3">
      <c r="A22" s="51">
        <f t="shared" si="4"/>
        <v>16</v>
      </c>
      <c r="B22" s="3" t="s">
        <v>2138</v>
      </c>
      <c r="C22" s="3"/>
      <c r="D22" s="3"/>
      <c r="E22" s="28"/>
      <c r="F22" s="51">
        <v>1</v>
      </c>
      <c r="G22" s="149">
        <v>1</v>
      </c>
      <c r="H22" s="149">
        <v>1</v>
      </c>
      <c r="I22" s="149">
        <v>1</v>
      </c>
      <c r="J22" s="149">
        <v>1</v>
      </c>
      <c r="K22" s="149">
        <v>1</v>
      </c>
      <c r="L22" s="149">
        <v>1</v>
      </c>
      <c r="M22" s="149">
        <v>1</v>
      </c>
      <c r="N22" s="149">
        <v>1</v>
      </c>
      <c r="O22" s="149">
        <v>1</v>
      </c>
      <c r="P22" s="149">
        <v>1</v>
      </c>
      <c r="Q22" s="149">
        <v>1</v>
      </c>
      <c r="R22" s="149">
        <v>1</v>
      </c>
      <c r="S22" s="314">
        <f t="shared" si="0"/>
        <v>13</v>
      </c>
      <c r="T22" s="314" t="str">
        <f t="shared" si="2"/>
        <v>C</v>
      </c>
      <c r="U22" s="53"/>
      <c r="V22" s="13"/>
      <c r="W22" s="13"/>
      <c r="X22" s="13"/>
      <c r="Y22" s="13"/>
      <c r="Z22" s="13"/>
      <c r="AA22" s="12"/>
      <c r="AB22" s="12"/>
      <c r="AC22" s="13"/>
      <c r="AD22" s="35">
        <f t="shared" si="3"/>
        <v>0</v>
      </c>
      <c r="AE22" s="52"/>
      <c r="AF22" s="53"/>
      <c r="AG22" s="13"/>
      <c r="AH22" s="13"/>
      <c r="AI22" s="13"/>
      <c r="AJ22" s="13"/>
      <c r="AK22" s="13"/>
      <c r="AL22" s="12"/>
      <c r="AM22" s="12"/>
      <c r="AN22" s="13"/>
      <c r="AO22" s="13"/>
      <c r="AP22" s="52"/>
    </row>
    <row r="23" spans="1:42" x14ac:dyDescent="0.3">
      <c r="A23" s="51">
        <f t="shared" si="4"/>
        <v>17</v>
      </c>
      <c r="B23" s="3" t="s">
        <v>2139</v>
      </c>
      <c r="C23" s="3"/>
      <c r="D23" s="3"/>
      <c r="E23" s="28"/>
      <c r="F23" s="53">
        <v>1</v>
      </c>
      <c r="G23" s="149">
        <v>1</v>
      </c>
      <c r="H23" s="149">
        <v>1</v>
      </c>
      <c r="I23" s="149">
        <v>1</v>
      </c>
      <c r="J23" s="149">
        <v>1</v>
      </c>
      <c r="K23" s="149">
        <v>1</v>
      </c>
      <c r="L23" s="149">
        <v>1</v>
      </c>
      <c r="M23" s="149">
        <v>1</v>
      </c>
      <c r="N23" s="149">
        <v>1</v>
      </c>
      <c r="O23" s="149">
        <v>1</v>
      </c>
      <c r="P23" s="149">
        <v>1</v>
      </c>
      <c r="Q23" s="149">
        <v>1</v>
      </c>
      <c r="R23" s="149">
        <v>1</v>
      </c>
      <c r="S23" s="314">
        <f t="shared" si="0"/>
        <v>13</v>
      </c>
      <c r="T23" s="314" t="str">
        <f t="shared" si="2"/>
        <v>C</v>
      </c>
      <c r="U23" s="53"/>
      <c r="V23" s="13"/>
      <c r="W23" s="13"/>
      <c r="X23" s="13"/>
      <c r="Y23" s="13"/>
      <c r="Z23" s="13"/>
      <c r="AA23" s="12"/>
      <c r="AB23" s="12"/>
      <c r="AC23" s="13"/>
      <c r="AD23" s="35">
        <f t="shared" si="3"/>
        <v>0</v>
      </c>
      <c r="AE23" s="28"/>
      <c r="AF23" s="53"/>
      <c r="AG23" s="13"/>
      <c r="AH23" s="13"/>
      <c r="AI23" s="13"/>
      <c r="AJ23" s="13"/>
      <c r="AK23" s="13"/>
      <c r="AL23" s="12"/>
      <c r="AM23" s="12"/>
      <c r="AN23" s="13"/>
      <c r="AO23" s="13"/>
      <c r="AP23" s="28"/>
    </row>
    <row r="24" spans="1:42" x14ac:dyDescent="0.3">
      <c r="A24" s="51">
        <f t="shared" si="4"/>
        <v>18</v>
      </c>
      <c r="B24" s="3" t="s">
        <v>2140</v>
      </c>
      <c r="C24" s="3"/>
      <c r="D24" s="3"/>
      <c r="E24" s="28"/>
      <c r="F24" s="51">
        <v>1</v>
      </c>
      <c r="G24" s="149">
        <v>1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>
        <v>1</v>
      </c>
      <c r="P24" s="149">
        <v>1</v>
      </c>
      <c r="Q24" s="149">
        <v>1</v>
      </c>
      <c r="R24" s="149">
        <v>1</v>
      </c>
      <c r="S24" s="314">
        <f t="shared" si="0"/>
        <v>13</v>
      </c>
      <c r="T24" s="314" t="str">
        <f t="shared" si="2"/>
        <v>C</v>
      </c>
      <c r="U24" s="51"/>
      <c r="V24" s="13"/>
      <c r="W24" s="13"/>
      <c r="X24" s="13"/>
      <c r="Y24" s="13"/>
      <c r="Z24" s="13"/>
      <c r="AA24" s="12"/>
      <c r="AB24" s="13"/>
      <c r="AC24" s="13"/>
      <c r="AD24" s="35">
        <f t="shared" si="3"/>
        <v>0</v>
      </c>
      <c r="AE24" s="52"/>
      <c r="AF24" s="51"/>
      <c r="AG24" s="13"/>
      <c r="AH24" s="13"/>
      <c r="AI24" s="13"/>
      <c r="AJ24" s="13"/>
      <c r="AK24" s="13"/>
      <c r="AL24" s="12"/>
      <c r="AM24" s="13"/>
      <c r="AN24" s="13"/>
      <c r="AO24" s="13"/>
      <c r="AP24" s="52"/>
    </row>
    <row r="25" spans="1:42" x14ac:dyDescent="0.3">
      <c r="A25" s="51">
        <f t="shared" si="4"/>
        <v>19</v>
      </c>
      <c r="B25" s="3" t="s">
        <v>2161</v>
      </c>
      <c r="C25" s="3"/>
      <c r="D25" s="3"/>
      <c r="E25" s="28"/>
      <c r="F25" s="51">
        <v>0</v>
      </c>
      <c r="G25" s="149">
        <v>0</v>
      </c>
      <c r="H25" s="149">
        <v>0</v>
      </c>
      <c r="I25" s="149">
        <v>0</v>
      </c>
      <c r="J25" s="149">
        <v>0</v>
      </c>
      <c r="K25" s="149">
        <v>0</v>
      </c>
      <c r="L25" s="149">
        <v>0</v>
      </c>
      <c r="M25" s="149">
        <v>1</v>
      </c>
      <c r="N25" s="149">
        <v>1</v>
      </c>
      <c r="O25" s="149">
        <v>0</v>
      </c>
      <c r="P25" s="149">
        <v>1</v>
      </c>
      <c r="Q25" s="149">
        <v>0</v>
      </c>
      <c r="R25" s="149">
        <v>0</v>
      </c>
      <c r="S25" s="314">
        <f t="shared" si="0"/>
        <v>3</v>
      </c>
      <c r="T25" s="314" t="str">
        <f t="shared" si="2"/>
        <v>O</v>
      </c>
      <c r="U25" s="53"/>
      <c r="V25" s="13"/>
      <c r="W25" s="13"/>
      <c r="X25" s="13"/>
      <c r="Y25" s="13"/>
      <c r="Z25" s="13"/>
      <c r="AA25" s="12"/>
      <c r="AB25" s="13"/>
      <c r="AC25" s="13"/>
      <c r="AD25" s="35">
        <f t="shared" si="3"/>
        <v>0</v>
      </c>
      <c r="AE25" s="52"/>
      <c r="AF25" s="53"/>
      <c r="AG25" s="13"/>
      <c r="AH25" s="13"/>
      <c r="AI25" s="13"/>
      <c r="AJ25" s="13"/>
      <c r="AK25" s="13"/>
      <c r="AL25" s="12"/>
      <c r="AM25" s="13"/>
      <c r="AN25" s="13"/>
      <c r="AO25" s="13"/>
      <c r="AP25" s="52"/>
    </row>
    <row r="26" spans="1:42" x14ac:dyDescent="0.3">
      <c r="A26" s="51">
        <f t="shared" si="4"/>
        <v>20</v>
      </c>
      <c r="B26" s="3" t="s">
        <v>2141</v>
      </c>
      <c r="C26" s="3"/>
      <c r="D26" s="3"/>
      <c r="E26" s="28"/>
      <c r="F26" s="53">
        <v>1</v>
      </c>
      <c r="G26" s="149">
        <v>1</v>
      </c>
      <c r="H26" s="149">
        <v>1</v>
      </c>
      <c r="I26" s="149">
        <v>1</v>
      </c>
      <c r="J26" s="149">
        <v>1</v>
      </c>
      <c r="K26" s="149">
        <v>1</v>
      </c>
      <c r="L26" s="149">
        <v>1</v>
      </c>
      <c r="M26" s="149">
        <v>0</v>
      </c>
      <c r="N26" s="149">
        <v>1</v>
      </c>
      <c r="O26" s="149">
        <v>0</v>
      </c>
      <c r="P26" s="149">
        <v>0</v>
      </c>
      <c r="Q26" s="149">
        <v>1</v>
      </c>
      <c r="R26" s="149">
        <v>0</v>
      </c>
      <c r="S26" s="314">
        <f t="shared" si="0"/>
        <v>9</v>
      </c>
      <c r="T26" s="314" t="str">
        <f t="shared" si="2"/>
        <v>C</v>
      </c>
      <c r="U26" s="51"/>
      <c r="V26" s="13"/>
      <c r="W26" s="13"/>
      <c r="X26" s="13"/>
      <c r="Y26" s="13"/>
      <c r="Z26" s="13"/>
      <c r="AA26" s="13"/>
      <c r="AB26" s="13"/>
      <c r="AC26" s="13"/>
      <c r="AD26" s="35">
        <f t="shared" si="3"/>
        <v>0</v>
      </c>
      <c r="AE26" s="52"/>
      <c r="AF26" s="51"/>
      <c r="AG26" s="13"/>
      <c r="AH26" s="13"/>
      <c r="AI26" s="13"/>
      <c r="AJ26" s="13"/>
      <c r="AK26" s="13"/>
      <c r="AL26" s="13"/>
      <c r="AM26" s="13"/>
      <c r="AN26" s="13"/>
      <c r="AO26" s="13"/>
      <c r="AP26" s="52"/>
    </row>
    <row r="27" spans="1:42" x14ac:dyDescent="0.3">
      <c r="A27" s="51">
        <f t="shared" si="4"/>
        <v>21</v>
      </c>
      <c r="B27" s="3" t="s">
        <v>2142</v>
      </c>
      <c r="C27" s="3"/>
      <c r="D27" s="3"/>
      <c r="E27" s="28"/>
      <c r="F27" s="51">
        <v>1</v>
      </c>
      <c r="G27" s="149">
        <v>1</v>
      </c>
      <c r="H27" s="149">
        <v>1</v>
      </c>
      <c r="I27" s="149">
        <v>1</v>
      </c>
      <c r="J27" s="149">
        <v>1</v>
      </c>
      <c r="K27" s="149">
        <v>1</v>
      </c>
      <c r="L27" s="149">
        <v>1</v>
      </c>
      <c r="M27" s="149">
        <v>1</v>
      </c>
      <c r="N27" s="149">
        <v>1</v>
      </c>
      <c r="O27" s="149">
        <v>1</v>
      </c>
      <c r="P27" s="149">
        <v>1</v>
      </c>
      <c r="Q27" s="149">
        <v>1</v>
      </c>
      <c r="R27" s="149">
        <v>1</v>
      </c>
      <c r="S27" s="314">
        <f t="shared" si="0"/>
        <v>13</v>
      </c>
      <c r="T27" s="314" t="str">
        <f t="shared" si="2"/>
        <v>C</v>
      </c>
      <c r="U27" s="51"/>
      <c r="V27" s="13"/>
      <c r="W27" s="13"/>
      <c r="X27" s="13"/>
      <c r="Y27" s="13"/>
      <c r="Z27" s="13"/>
      <c r="AA27" s="13"/>
      <c r="AB27" s="13"/>
      <c r="AC27" s="13"/>
      <c r="AD27" s="35">
        <f t="shared" si="3"/>
        <v>0</v>
      </c>
      <c r="AE27" s="52"/>
      <c r="AF27" s="51"/>
      <c r="AG27" s="13"/>
      <c r="AH27" s="13"/>
      <c r="AI27" s="13"/>
      <c r="AJ27" s="13"/>
      <c r="AK27" s="13"/>
      <c r="AL27" s="13"/>
      <c r="AM27" s="13"/>
      <c r="AN27" s="13"/>
      <c r="AO27" s="13"/>
      <c r="AP27" s="52"/>
    </row>
    <row r="28" spans="1:42" x14ac:dyDescent="0.3">
      <c r="A28" s="51">
        <f t="shared" si="4"/>
        <v>22</v>
      </c>
      <c r="B28" s="3" t="s">
        <v>2143</v>
      </c>
      <c r="C28" s="3"/>
      <c r="D28" s="3"/>
      <c r="E28" s="28"/>
      <c r="F28" s="51">
        <v>1</v>
      </c>
      <c r="G28" s="149">
        <v>1</v>
      </c>
      <c r="H28" s="149">
        <v>0</v>
      </c>
      <c r="I28" s="149">
        <v>1</v>
      </c>
      <c r="J28" s="149">
        <v>1</v>
      </c>
      <c r="K28" s="149">
        <v>1</v>
      </c>
      <c r="L28" s="149">
        <v>1</v>
      </c>
      <c r="M28" s="149">
        <v>1</v>
      </c>
      <c r="N28" s="149">
        <v>1</v>
      </c>
      <c r="O28" s="149">
        <v>1</v>
      </c>
      <c r="P28" s="149">
        <v>1</v>
      </c>
      <c r="Q28" s="149">
        <v>1</v>
      </c>
      <c r="R28" s="149">
        <v>1</v>
      </c>
      <c r="S28" s="314">
        <f t="shared" si="0"/>
        <v>12</v>
      </c>
      <c r="T28" s="314" t="str">
        <f t="shared" si="2"/>
        <v>C</v>
      </c>
      <c r="U28" s="53"/>
      <c r="V28" s="13"/>
      <c r="W28" s="13"/>
      <c r="X28" s="13"/>
      <c r="Y28" s="13"/>
      <c r="Z28" s="13"/>
      <c r="AA28" s="13"/>
      <c r="AB28" s="12"/>
      <c r="AC28" s="12"/>
      <c r="AD28" s="35">
        <f t="shared" si="3"/>
        <v>0</v>
      </c>
      <c r="AE28" s="28"/>
      <c r="AF28" s="53"/>
      <c r="AG28" s="13"/>
      <c r="AH28" s="13"/>
      <c r="AI28" s="13"/>
      <c r="AJ28" s="13"/>
      <c r="AK28" s="13"/>
      <c r="AL28" s="13"/>
      <c r="AM28" s="12"/>
      <c r="AN28" s="12"/>
      <c r="AO28" s="12"/>
      <c r="AP28" s="28"/>
    </row>
    <row r="29" spans="1:42" x14ac:dyDescent="0.3">
      <c r="A29" s="51">
        <f t="shared" si="4"/>
        <v>23</v>
      </c>
      <c r="B29" s="3" t="s">
        <v>2144</v>
      </c>
      <c r="C29" s="3"/>
      <c r="D29" s="3"/>
      <c r="E29" s="28"/>
      <c r="F29" s="51">
        <v>1</v>
      </c>
      <c r="G29" s="149">
        <v>1</v>
      </c>
      <c r="H29" s="149">
        <v>1</v>
      </c>
      <c r="I29" s="149">
        <v>1</v>
      </c>
      <c r="J29" s="149">
        <v>1</v>
      </c>
      <c r="K29" s="149">
        <v>1</v>
      </c>
      <c r="L29" s="149">
        <v>1</v>
      </c>
      <c r="M29" s="149">
        <v>1</v>
      </c>
      <c r="N29" s="149">
        <v>1</v>
      </c>
      <c r="O29" s="149">
        <v>1</v>
      </c>
      <c r="P29" s="149">
        <v>1</v>
      </c>
      <c r="Q29" s="149">
        <v>1</v>
      </c>
      <c r="R29" s="149">
        <v>1</v>
      </c>
      <c r="S29" s="314">
        <f t="shared" si="0"/>
        <v>13</v>
      </c>
      <c r="T29" s="314" t="str">
        <f t="shared" si="2"/>
        <v>C</v>
      </c>
      <c r="U29" s="53"/>
      <c r="V29" s="13"/>
      <c r="W29" s="13"/>
      <c r="X29" s="13"/>
      <c r="Y29" s="13"/>
      <c r="Z29" s="13"/>
      <c r="AA29" s="13"/>
      <c r="AB29" s="13"/>
      <c r="AC29" s="12"/>
      <c r="AD29" s="35">
        <f t="shared" si="3"/>
        <v>0</v>
      </c>
      <c r="AE29" s="52"/>
      <c r="AF29" s="53"/>
      <c r="AG29" s="13"/>
      <c r="AH29" s="13"/>
      <c r="AI29" s="13"/>
      <c r="AJ29" s="13"/>
      <c r="AK29" s="13"/>
      <c r="AL29" s="13"/>
      <c r="AM29" s="13"/>
      <c r="AN29" s="12"/>
      <c r="AO29" s="12"/>
      <c r="AP29" s="52"/>
    </row>
    <row r="30" spans="1:42" x14ac:dyDescent="0.3">
      <c r="A30" s="51">
        <f t="shared" si="4"/>
        <v>24</v>
      </c>
      <c r="B30" s="3" t="s">
        <v>2145</v>
      </c>
      <c r="C30" s="3"/>
      <c r="D30" s="3"/>
      <c r="E30" s="28"/>
      <c r="F30" s="53">
        <v>1</v>
      </c>
      <c r="G30" s="149">
        <v>1</v>
      </c>
      <c r="H30" s="149">
        <v>1</v>
      </c>
      <c r="I30" s="149">
        <v>1</v>
      </c>
      <c r="J30" s="149">
        <v>1</v>
      </c>
      <c r="K30" s="149">
        <v>1</v>
      </c>
      <c r="L30" s="149">
        <v>1</v>
      </c>
      <c r="M30" s="149">
        <v>1</v>
      </c>
      <c r="N30" s="149">
        <v>1</v>
      </c>
      <c r="O30" s="149">
        <v>1</v>
      </c>
      <c r="P30" s="149">
        <v>1</v>
      </c>
      <c r="Q30" s="149">
        <v>1</v>
      </c>
      <c r="R30" s="149">
        <v>1</v>
      </c>
      <c r="S30" s="314">
        <f t="shared" si="0"/>
        <v>13</v>
      </c>
      <c r="T30" s="314" t="str">
        <f t="shared" si="2"/>
        <v>C</v>
      </c>
      <c r="U30" s="51"/>
      <c r="V30" s="13"/>
      <c r="W30" s="13"/>
      <c r="X30" s="13"/>
      <c r="Y30" s="13"/>
      <c r="Z30" s="13"/>
      <c r="AA30" s="13"/>
      <c r="AB30" s="13"/>
      <c r="AC30" s="13"/>
      <c r="AD30" s="35">
        <f t="shared" si="3"/>
        <v>0</v>
      </c>
      <c r="AE30" s="52"/>
      <c r="AF30" s="51"/>
      <c r="AG30" s="13"/>
      <c r="AH30" s="13"/>
      <c r="AI30" s="13"/>
      <c r="AJ30" s="13"/>
      <c r="AK30" s="13"/>
      <c r="AL30" s="13"/>
      <c r="AM30" s="13"/>
      <c r="AN30" s="13"/>
      <c r="AO30" s="13"/>
      <c r="AP30" s="52"/>
    </row>
    <row r="31" spans="1:42" x14ac:dyDescent="0.3">
      <c r="A31" s="51">
        <f t="shared" si="4"/>
        <v>25</v>
      </c>
      <c r="B31" s="3" t="s">
        <v>2146</v>
      </c>
      <c r="C31" s="3"/>
      <c r="D31" s="3"/>
      <c r="E31" s="28"/>
      <c r="F31" s="51">
        <v>1</v>
      </c>
      <c r="G31" s="149">
        <v>1</v>
      </c>
      <c r="H31" s="149">
        <v>1</v>
      </c>
      <c r="I31" s="149">
        <v>0</v>
      </c>
      <c r="J31" s="149">
        <v>1</v>
      </c>
      <c r="K31" s="149">
        <v>1</v>
      </c>
      <c r="L31" s="149">
        <v>1</v>
      </c>
      <c r="M31" s="149">
        <v>1</v>
      </c>
      <c r="N31" s="149">
        <v>1</v>
      </c>
      <c r="O31" s="149">
        <v>1</v>
      </c>
      <c r="P31" s="149">
        <v>1</v>
      </c>
      <c r="Q31" s="149">
        <v>1</v>
      </c>
      <c r="R31" s="149">
        <v>1</v>
      </c>
      <c r="S31" s="314">
        <f t="shared" si="0"/>
        <v>12</v>
      </c>
      <c r="T31" s="314" t="str">
        <f t="shared" si="2"/>
        <v>C</v>
      </c>
      <c r="U31" s="51"/>
      <c r="V31" s="13"/>
      <c r="W31" s="13"/>
      <c r="X31" s="13"/>
      <c r="Y31" s="13"/>
      <c r="Z31" s="13"/>
      <c r="AA31" s="13"/>
      <c r="AB31" s="13"/>
      <c r="AC31" s="13"/>
      <c r="AD31" s="35">
        <f t="shared" si="3"/>
        <v>0</v>
      </c>
      <c r="AE31" s="52"/>
      <c r="AF31" s="51"/>
      <c r="AG31" s="13"/>
      <c r="AH31" s="13"/>
      <c r="AI31" s="13"/>
      <c r="AJ31" s="13"/>
      <c r="AK31" s="13"/>
      <c r="AL31" s="13"/>
      <c r="AM31" s="13"/>
      <c r="AN31" s="13"/>
      <c r="AO31" s="13"/>
      <c r="AP31" s="52"/>
    </row>
    <row r="32" spans="1:42" x14ac:dyDescent="0.3">
      <c r="A32" s="51">
        <f t="shared" si="4"/>
        <v>26</v>
      </c>
      <c r="B32" s="3" t="s">
        <v>2147</v>
      </c>
      <c r="C32" s="3"/>
      <c r="D32" s="3"/>
      <c r="E32" s="28"/>
      <c r="F32" s="53">
        <v>1</v>
      </c>
      <c r="G32" s="149">
        <v>1</v>
      </c>
      <c r="H32" s="149">
        <v>1</v>
      </c>
      <c r="I32" s="149">
        <v>1</v>
      </c>
      <c r="J32" s="149">
        <v>1</v>
      </c>
      <c r="K32" s="149">
        <v>1</v>
      </c>
      <c r="L32" s="149">
        <v>1</v>
      </c>
      <c r="M32" s="149">
        <v>1</v>
      </c>
      <c r="N32" s="149">
        <v>1</v>
      </c>
      <c r="O32" s="149">
        <v>1</v>
      </c>
      <c r="P32" s="149">
        <v>1</v>
      </c>
      <c r="Q32" s="149">
        <v>1</v>
      </c>
      <c r="R32" s="149">
        <v>1</v>
      </c>
      <c r="S32" s="314">
        <f t="shared" si="0"/>
        <v>13</v>
      </c>
      <c r="T32" s="314" t="str">
        <f t="shared" si="2"/>
        <v>C</v>
      </c>
      <c r="U32" s="51"/>
      <c r="V32" s="13"/>
      <c r="W32" s="13"/>
      <c r="X32" s="13"/>
      <c r="Y32" s="13"/>
      <c r="Z32" s="13"/>
      <c r="AA32" s="13"/>
      <c r="AB32" s="13"/>
      <c r="AC32" s="13"/>
      <c r="AD32" s="35">
        <f t="shared" si="3"/>
        <v>0</v>
      </c>
      <c r="AE32" s="52"/>
      <c r="AF32" s="51"/>
      <c r="AG32" s="13"/>
      <c r="AH32" s="13"/>
      <c r="AI32" s="13"/>
      <c r="AJ32" s="13"/>
      <c r="AK32" s="13"/>
      <c r="AL32" s="13"/>
      <c r="AM32" s="13"/>
      <c r="AN32" s="13"/>
      <c r="AO32" s="13"/>
      <c r="AP32" s="52"/>
    </row>
    <row r="33" spans="1:42" x14ac:dyDescent="0.3">
      <c r="A33" s="51">
        <f t="shared" si="4"/>
        <v>27</v>
      </c>
      <c r="B33" s="3" t="s">
        <v>2160</v>
      </c>
      <c r="C33" s="3"/>
      <c r="D33" s="3"/>
      <c r="E33" s="28"/>
      <c r="F33" s="51">
        <v>0</v>
      </c>
      <c r="G33" s="149">
        <v>0</v>
      </c>
      <c r="H33" s="149">
        <v>0</v>
      </c>
      <c r="I33" s="149">
        <v>0</v>
      </c>
      <c r="J33" s="149">
        <v>0</v>
      </c>
      <c r="K33" s="149">
        <v>0</v>
      </c>
      <c r="L33" s="149">
        <v>0</v>
      </c>
      <c r="M33" s="149">
        <v>1</v>
      </c>
      <c r="N33" s="149">
        <v>0</v>
      </c>
      <c r="O33" s="149">
        <v>1</v>
      </c>
      <c r="P33" s="149">
        <v>0</v>
      </c>
      <c r="Q33" s="149">
        <v>0</v>
      </c>
      <c r="R33" s="149">
        <v>1</v>
      </c>
      <c r="S33" s="314">
        <f t="shared" si="0"/>
        <v>3</v>
      </c>
      <c r="T33" s="314" t="str">
        <f t="shared" si="2"/>
        <v>O</v>
      </c>
      <c r="U33" s="53"/>
      <c r="V33" s="13"/>
      <c r="W33" s="13"/>
      <c r="X33" s="13"/>
      <c r="Y33" s="13"/>
      <c r="Z33" s="13"/>
      <c r="AA33" s="13"/>
      <c r="AB33" s="13"/>
      <c r="AC33" s="13"/>
      <c r="AD33" s="35">
        <f t="shared" si="3"/>
        <v>0</v>
      </c>
      <c r="AE33" s="52"/>
      <c r="AF33" s="53"/>
      <c r="AG33" s="13"/>
      <c r="AH33" s="13"/>
      <c r="AI33" s="13"/>
      <c r="AJ33" s="13"/>
      <c r="AK33" s="13"/>
      <c r="AL33" s="13"/>
      <c r="AM33" s="13"/>
      <c r="AN33" s="13"/>
      <c r="AO33" s="13"/>
      <c r="AP33" s="52"/>
    </row>
    <row r="34" spans="1:42" x14ac:dyDescent="0.3">
      <c r="A34" s="51">
        <f t="shared" si="4"/>
        <v>28</v>
      </c>
      <c r="B34" s="3" t="s">
        <v>2148</v>
      </c>
      <c r="C34" s="3"/>
      <c r="D34" s="3"/>
      <c r="E34" s="28"/>
      <c r="F34" s="51">
        <v>1</v>
      </c>
      <c r="G34" s="149">
        <v>1</v>
      </c>
      <c r="H34" s="149">
        <v>1</v>
      </c>
      <c r="I34" s="149">
        <v>1</v>
      </c>
      <c r="J34" s="149">
        <v>1</v>
      </c>
      <c r="K34" s="149">
        <v>1</v>
      </c>
      <c r="L34" s="149">
        <v>1</v>
      </c>
      <c r="M34" s="149">
        <v>0</v>
      </c>
      <c r="N34" s="149">
        <v>1</v>
      </c>
      <c r="O34" s="149">
        <v>1</v>
      </c>
      <c r="P34" s="149">
        <v>1</v>
      </c>
      <c r="Q34" s="149">
        <v>0</v>
      </c>
      <c r="R34" s="149">
        <v>1</v>
      </c>
      <c r="S34" s="314">
        <f t="shared" si="0"/>
        <v>11</v>
      </c>
      <c r="T34" s="314" t="str">
        <f t="shared" si="2"/>
        <v>C</v>
      </c>
      <c r="U34" s="53"/>
      <c r="V34" s="13"/>
      <c r="W34" s="13"/>
      <c r="X34" s="13"/>
      <c r="Y34" s="13"/>
      <c r="Z34" s="13"/>
      <c r="AA34" s="12"/>
      <c r="AB34" s="12"/>
      <c r="AC34" s="12"/>
      <c r="AD34" s="35">
        <f t="shared" si="3"/>
        <v>0</v>
      </c>
      <c r="AE34" s="28"/>
      <c r="AF34" s="53"/>
      <c r="AG34" s="13"/>
      <c r="AH34" s="13"/>
      <c r="AI34" s="13"/>
      <c r="AJ34" s="13"/>
      <c r="AK34" s="13"/>
      <c r="AL34" s="12"/>
      <c r="AM34" s="12"/>
      <c r="AN34" s="12"/>
      <c r="AO34" s="12"/>
      <c r="AP34" s="28"/>
    </row>
    <row r="35" spans="1:42" x14ac:dyDescent="0.3">
      <c r="A35" s="51">
        <f t="shared" si="4"/>
        <v>29</v>
      </c>
      <c r="B35" s="3" t="s">
        <v>2149</v>
      </c>
      <c r="C35" s="3"/>
      <c r="D35" s="3"/>
      <c r="E35" s="28"/>
      <c r="F35" s="53">
        <v>1</v>
      </c>
      <c r="G35" s="149">
        <v>1</v>
      </c>
      <c r="H35" s="149">
        <v>1</v>
      </c>
      <c r="I35" s="149">
        <v>1</v>
      </c>
      <c r="J35" s="149">
        <v>1</v>
      </c>
      <c r="K35" s="149">
        <v>1</v>
      </c>
      <c r="L35" s="149">
        <v>1</v>
      </c>
      <c r="M35" s="149">
        <v>1</v>
      </c>
      <c r="N35" s="149">
        <v>1</v>
      </c>
      <c r="O35" s="149">
        <v>1</v>
      </c>
      <c r="P35" s="149">
        <v>1</v>
      </c>
      <c r="Q35" s="149">
        <v>1</v>
      </c>
      <c r="R35" s="149">
        <v>1</v>
      </c>
      <c r="S35" s="314">
        <f t="shared" si="0"/>
        <v>13</v>
      </c>
      <c r="T35" s="314" t="str">
        <f t="shared" si="2"/>
        <v>C</v>
      </c>
      <c r="U35" s="51"/>
      <c r="V35" s="13"/>
      <c r="W35" s="13"/>
      <c r="X35" s="13"/>
      <c r="Y35" s="13"/>
      <c r="Z35" s="13"/>
      <c r="AA35" s="12"/>
      <c r="AB35" s="13"/>
      <c r="AC35" s="13"/>
      <c r="AD35" s="35">
        <f t="shared" si="3"/>
        <v>0</v>
      </c>
      <c r="AE35" s="52"/>
      <c r="AF35" s="51"/>
      <c r="AG35" s="13"/>
      <c r="AH35" s="13"/>
      <c r="AI35" s="13"/>
      <c r="AJ35" s="13"/>
      <c r="AK35" s="13"/>
      <c r="AL35" s="12"/>
      <c r="AM35" s="13"/>
      <c r="AN35" s="13"/>
      <c r="AO35" s="13"/>
      <c r="AP35" s="52"/>
    </row>
    <row r="36" spans="1:42" x14ac:dyDescent="0.3">
      <c r="A36" s="51">
        <f t="shared" si="4"/>
        <v>30</v>
      </c>
      <c r="B36" s="3" t="s">
        <v>2150</v>
      </c>
      <c r="C36" s="3"/>
      <c r="D36" s="3"/>
      <c r="E36" s="28"/>
      <c r="F36" s="51">
        <v>0</v>
      </c>
      <c r="G36" s="149">
        <v>0</v>
      </c>
      <c r="H36" s="149">
        <v>0</v>
      </c>
      <c r="I36" s="149">
        <v>0</v>
      </c>
      <c r="J36" s="149">
        <v>1</v>
      </c>
      <c r="K36" s="149">
        <v>0</v>
      </c>
      <c r="L36" s="149">
        <v>0</v>
      </c>
      <c r="M36" s="149">
        <v>0</v>
      </c>
      <c r="N36" s="149">
        <v>0</v>
      </c>
      <c r="O36" s="149">
        <v>0</v>
      </c>
      <c r="P36" s="149">
        <v>0</v>
      </c>
      <c r="Q36" s="149">
        <v>0</v>
      </c>
      <c r="R36" s="149">
        <v>0</v>
      </c>
      <c r="S36" s="314">
        <f t="shared" si="0"/>
        <v>1</v>
      </c>
      <c r="T36" s="314" t="str">
        <f t="shared" si="2"/>
        <v>NI</v>
      </c>
      <c r="U36" s="51"/>
      <c r="V36" s="13"/>
      <c r="W36" s="13"/>
      <c r="X36" s="13"/>
      <c r="Y36" s="13"/>
      <c r="Z36" s="13"/>
      <c r="AA36" s="13"/>
      <c r="AB36" s="13"/>
      <c r="AC36" s="13"/>
      <c r="AD36" s="35">
        <f t="shared" si="3"/>
        <v>0</v>
      </c>
      <c r="AE36" s="52"/>
      <c r="AF36" s="51"/>
      <c r="AG36" s="13"/>
      <c r="AH36" s="13"/>
      <c r="AI36" s="13"/>
      <c r="AJ36" s="13"/>
      <c r="AK36" s="13"/>
      <c r="AL36" s="13"/>
      <c r="AM36" s="13"/>
      <c r="AN36" s="13"/>
      <c r="AO36" s="13"/>
      <c r="AP36" s="52"/>
    </row>
    <row r="37" spans="1:42" x14ac:dyDescent="0.3">
      <c r="A37" s="51">
        <f t="shared" si="4"/>
        <v>31</v>
      </c>
      <c r="B37" s="3" t="s">
        <v>2151</v>
      </c>
      <c r="C37" s="3"/>
      <c r="D37" s="3"/>
      <c r="E37" s="28"/>
      <c r="F37" s="51">
        <v>0</v>
      </c>
      <c r="G37" s="149">
        <v>0</v>
      </c>
      <c r="H37" s="149">
        <v>1</v>
      </c>
      <c r="I37" s="149">
        <v>1</v>
      </c>
      <c r="J37" s="149">
        <v>0</v>
      </c>
      <c r="K37" s="149">
        <v>1</v>
      </c>
      <c r="L37" s="149">
        <v>0</v>
      </c>
      <c r="M37" s="149">
        <v>1</v>
      </c>
      <c r="N37" s="149">
        <v>1</v>
      </c>
      <c r="O37" s="149">
        <v>1</v>
      </c>
      <c r="P37" s="149">
        <v>1</v>
      </c>
      <c r="Q37" s="149">
        <v>1</v>
      </c>
      <c r="R37" s="149">
        <v>0</v>
      </c>
      <c r="S37" s="314">
        <f t="shared" si="0"/>
        <v>8</v>
      </c>
      <c r="T37" s="314" t="str">
        <f t="shared" si="2"/>
        <v>C</v>
      </c>
      <c r="U37" s="51"/>
      <c r="V37" s="13"/>
      <c r="W37" s="13"/>
      <c r="X37" s="13"/>
      <c r="Y37" s="13"/>
      <c r="Z37" s="13"/>
      <c r="AA37" s="13"/>
      <c r="AB37" s="12"/>
      <c r="AC37" s="13"/>
      <c r="AD37" s="35">
        <f t="shared" si="3"/>
        <v>0</v>
      </c>
      <c r="AE37" s="52"/>
      <c r="AF37" s="51"/>
      <c r="AG37" s="13"/>
      <c r="AH37" s="13"/>
      <c r="AI37" s="13"/>
      <c r="AJ37" s="13"/>
      <c r="AK37" s="13"/>
      <c r="AL37" s="13"/>
      <c r="AM37" s="12"/>
      <c r="AN37" s="13"/>
      <c r="AO37" s="13"/>
      <c r="AP37" s="52"/>
    </row>
    <row r="38" spans="1:42" x14ac:dyDescent="0.3">
      <c r="A38" s="51">
        <f t="shared" si="4"/>
        <v>32</v>
      </c>
      <c r="B38" s="3" t="s">
        <v>2152</v>
      </c>
      <c r="C38" s="3"/>
      <c r="D38" s="3"/>
      <c r="E38" s="28"/>
      <c r="F38" s="51">
        <v>0</v>
      </c>
      <c r="G38" s="149">
        <v>0</v>
      </c>
      <c r="H38" s="149">
        <v>1</v>
      </c>
      <c r="I38" s="149">
        <v>1</v>
      </c>
      <c r="J38" s="149">
        <v>0</v>
      </c>
      <c r="K38" s="149">
        <v>1</v>
      </c>
      <c r="L38" s="149">
        <v>0</v>
      </c>
      <c r="M38" s="149">
        <v>1</v>
      </c>
      <c r="N38" s="149">
        <v>1</v>
      </c>
      <c r="O38" s="149">
        <v>1</v>
      </c>
      <c r="P38" s="149">
        <v>1</v>
      </c>
      <c r="Q38" s="149">
        <v>1</v>
      </c>
      <c r="R38" s="149">
        <v>1</v>
      </c>
      <c r="S38" s="314">
        <f t="shared" si="0"/>
        <v>9</v>
      </c>
      <c r="T38" s="314" t="str">
        <f t="shared" si="2"/>
        <v>C</v>
      </c>
      <c r="U38" s="51"/>
      <c r="V38" s="13"/>
      <c r="W38" s="13"/>
      <c r="X38" s="13"/>
      <c r="Y38" s="13"/>
      <c r="Z38" s="13"/>
      <c r="AA38" s="12"/>
      <c r="AB38" s="12"/>
      <c r="AC38" s="13"/>
      <c r="AD38" s="35">
        <f t="shared" si="3"/>
        <v>0</v>
      </c>
      <c r="AE38" s="52"/>
      <c r="AF38" s="51"/>
      <c r="AG38" s="13"/>
      <c r="AH38" s="13"/>
      <c r="AI38" s="13"/>
      <c r="AJ38" s="13"/>
      <c r="AK38" s="13"/>
      <c r="AL38" s="12"/>
      <c r="AM38" s="12"/>
      <c r="AN38" s="13"/>
      <c r="AO38" s="13"/>
      <c r="AP38" s="52"/>
    </row>
    <row r="39" spans="1:42" x14ac:dyDescent="0.3">
      <c r="A39" s="51">
        <f t="shared" si="4"/>
        <v>33</v>
      </c>
      <c r="B39" s="3" t="s">
        <v>2162</v>
      </c>
      <c r="C39" s="3"/>
      <c r="D39" s="3"/>
      <c r="E39" s="28"/>
      <c r="F39" s="51">
        <v>0</v>
      </c>
      <c r="G39" s="149">
        <v>0</v>
      </c>
      <c r="H39" s="149">
        <v>0</v>
      </c>
      <c r="I39" s="149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1</v>
      </c>
      <c r="O39" s="149">
        <v>0</v>
      </c>
      <c r="P39" s="149">
        <v>0</v>
      </c>
      <c r="Q39" s="149">
        <v>0</v>
      </c>
      <c r="R39" s="149">
        <v>1</v>
      </c>
      <c r="S39" s="314">
        <f t="shared" si="0"/>
        <v>2</v>
      </c>
      <c r="T39" s="314" t="str">
        <f t="shared" si="2"/>
        <v>O</v>
      </c>
      <c r="U39" s="51"/>
      <c r="V39" s="13"/>
      <c r="W39" s="13"/>
      <c r="X39" s="13"/>
      <c r="Y39" s="13"/>
      <c r="Z39" s="13"/>
      <c r="AA39" s="13"/>
      <c r="AB39" s="13"/>
      <c r="AC39" s="12"/>
      <c r="AD39" s="35">
        <f t="shared" si="3"/>
        <v>0</v>
      </c>
      <c r="AE39" s="52"/>
      <c r="AF39" s="51"/>
      <c r="AG39" s="13"/>
      <c r="AH39" s="13"/>
      <c r="AI39" s="13"/>
      <c r="AJ39" s="13"/>
      <c r="AK39" s="13"/>
      <c r="AL39" s="13"/>
      <c r="AM39" s="13"/>
      <c r="AN39" s="12"/>
      <c r="AO39" s="12"/>
      <c r="AP39" s="52"/>
    </row>
    <row r="40" spans="1:42" x14ac:dyDescent="0.3">
      <c r="A40" s="51">
        <f t="shared" si="4"/>
        <v>34</v>
      </c>
      <c r="B40" s="3" t="s">
        <v>2153</v>
      </c>
      <c r="C40" s="3"/>
      <c r="D40" s="3"/>
      <c r="E40" s="28"/>
      <c r="F40" s="53">
        <v>1</v>
      </c>
      <c r="G40" s="149">
        <v>1</v>
      </c>
      <c r="H40" s="149">
        <v>1</v>
      </c>
      <c r="I40" s="149">
        <v>1</v>
      </c>
      <c r="J40" s="149">
        <v>0</v>
      </c>
      <c r="K40" s="149">
        <v>1</v>
      </c>
      <c r="L40" s="149">
        <v>1</v>
      </c>
      <c r="M40" s="149">
        <v>1</v>
      </c>
      <c r="N40" s="149">
        <v>1</v>
      </c>
      <c r="O40" s="149">
        <v>1</v>
      </c>
      <c r="P40" s="149">
        <v>1</v>
      </c>
      <c r="Q40" s="149">
        <v>1</v>
      </c>
      <c r="R40" s="149">
        <v>1</v>
      </c>
      <c r="S40" s="314">
        <f t="shared" si="0"/>
        <v>12</v>
      </c>
      <c r="T40" s="314" t="str">
        <f t="shared" si="2"/>
        <v>C</v>
      </c>
      <c r="U40" s="51"/>
      <c r="V40" s="13"/>
      <c r="W40" s="13"/>
      <c r="X40" s="13"/>
      <c r="Y40" s="13"/>
      <c r="Z40" s="13"/>
      <c r="AA40" s="13"/>
      <c r="AB40" s="13"/>
      <c r="AC40" s="13"/>
      <c r="AD40" s="35">
        <f t="shared" si="3"/>
        <v>0</v>
      </c>
      <c r="AE40" s="52"/>
      <c r="AF40" s="51"/>
      <c r="AG40" s="13"/>
      <c r="AH40" s="13"/>
      <c r="AI40" s="13"/>
      <c r="AJ40" s="13"/>
      <c r="AK40" s="13"/>
      <c r="AL40" s="13"/>
      <c r="AM40" s="13"/>
      <c r="AN40" s="13"/>
      <c r="AO40" s="13"/>
      <c r="AP40" s="52"/>
    </row>
    <row r="41" spans="1:42" x14ac:dyDescent="0.3">
      <c r="A41" s="51">
        <f t="shared" si="4"/>
        <v>35</v>
      </c>
      <c r="B41" s="3" t="s">
        <v>2163</v>
      </c>
      <c r="C41" s="3"/>
      <c r="D41" s="3"/>
      <c r="E41" s="28"/>
      <c r="F41" s="51">
        <v>1</v>
      </c>
      <c r="G41" s="149">
        <v>1</v>
      </c>
      <c r="H41" s="149">
        <v>1</v>
      </c>
      <c r="I41" s="149">
        <v>1</v>
      </c>
      <c r="J41" s="149">
        <v>1</v>
      </c>
      <c r="K41" s="149">
        <v>0</v>
      </c>
      <c r="L41" s="149">
        <v>1</v>
      </c>
      <c r="M41" s="149">
        <v>1</v>
      </c>
      <c r="N41" s="149">
        <v>1</v>
      </c>
      <c r="O41" s="149">
        <v>1</v>
      </c>
      <c r="P41" s="149">
        <v>1</v>
      </c>
      <c r="Q41" s="149">
        <v>1</v>
      </c>
      <c r="R41" s="149">
        <v>1</v>
      </c>
      <c r="S41" s="314">
        <f t="shared" si="0"/>
        <v>12</v>
      </c>
      <c r="T41" s="314" t="str">
        <f t="shared" si="2"/>
        <v>C</v>
      </c>
      <c r="U41" s="53"/>
      <c r="V41" s="13"/>
      <c r="W41" s="13"/>
      <c r="X41" s="13"/>
      <c r="Y41" s="13"/>
      <c r="Z41" s="13"/>
      <c r="AA41" s="12"/>
      <c r="AB41" s="12"/>
      <c r="AC41" s="13"/>
      <c r="AD41" s="35">
        <f t="shared" si="3"/>
        <v>0</v>
      </c>
      <c r="AE41" s="52"/>
      <c r="AF41" s="53"/>
      <c r="AG41" s="13"/>
      <c r="AH41" s="13"/>
      <c r="AI41" s="13"/>
      <c r="AJ41" s="13"/>
      <c r="AK41" s="13"/>
      <c r="AL41" s="12"/>
      <c r="AM41" s="12"/>
      <c r="AN41" s="13"/>
      <c r="AO41" s="13"/>
      <c r="AP41" s="52"/>
    </row>
    <row r="42" spans="1:42" x14ac:dyDescent="0.3">
      <c r="A42" s="51">
        <f t="shared" si="4"/>
        <v>36</v>
      </c>
      <c r="B42" s="3" t="s">
        <v>2154</v>
      </c>
      <c r="C42" s="3"/>
      <c r="D42" s="3"/>
      <c r="E42" s="28"/>
      <c r="F42" s="53">
        <v>1</v>
      </c>
      <c r="G42" s="149">
        <v>1</v>
      </c>
      <c r="H42" s="149">
        <v>1</v>
      </c>
      <c r="I42" s="149">
        <v>1</v>
      </c>
      <c r="J42" s="149">
        <v>1</v>
      </c>
      <c r="K42" s="149">
        <v>1</v>
      </c>
      <c r="L42" s="149">
        <v>1</v>
      </c>
      <c r="M42" s="149">
        <v>1</v>
      </c>
      <c r="N42" s="149">
        <v>1</v>
      </c>
      <c r="O42" s="149">
        <v>1</v>
      </c>
      <c r="P42" s="149">
        <v>1</v>
      </c>
      <c r="Q42" s="149">
        <v>1</v>
      </c>
      <c r="R42" s="149">
        <v>1</v>
      </c>
      <c r="S42" s="314">
        <f t="shared" si="0"/>
        <v>13</v>
      </c>
      <c r="T42" s="314" t="str">
        <f t="shared" si="2"/>
        <v>C</v>
      </c>
      <c r="U42" s="51"/>
      <c r="V42" s="13"/>
      <c r="W42" s="13"/>
      <c r="X42" s="13"/>
      <c r="Y42" s="13"/>
      <c r="Z42" s="13"/>
      <c r="AA42" s="13"/>
      <c r="AB42" s="12"/>
      <c r="AC42" s="13"/>
      <c r="AD42" s="35">
        <f t="shared" si="3"/>
        <v>0</v>
      </c>
      <c r="AE42" s="52"/>
      <c r="AF42" s="51"/>
      <c r="AG42" s="13"/>
      <c r="AH42" s="13"/>
      <c r="AI42" s="13"/>
      <c r="AJ42" s="13"/>
      <c r="AK42" s="13"/>
      <c r="AL42" s="13"/>
      <c r="AM42" s="12"/>
      <c r="AN42" s="13"/>
      <c r="AO42" s="13"/>
      <c r="AP42" s="52"/>
    </row>
    <row r="43" spans="1:42" x14ac:dyDescent="0.3">
      <c r="A43" s="51">
        <f t="shared" si="4"/>
        <v>37</v>
      </c>
      <c r="B43" s="3" t="s">
        <v>2155</v>
      </c>
      <c r="C43" s="3"/>
      <c r="D43" s="3"/>
      <c r="E43" s="28"/>
      <c r="F43" s="51">
        <v>1</v>
      </c>
      <c r="G43" s="149">
        <v>1</v>
      </c>
      <c r="H43" s="149">
        <v>1</v>
      </c>
      <c r="I43" s="149">
        <v>1</v>
      </c>
      <c r="J43" s="149">
        <v>1</v>
      </c>
      <c r="K43" s="149">
        <v>1</v>
      </c>
      <c r="L43" s="149">
        <v>1</v>
      </c>
      <c r="M43" s="149">
        <v>1</v>
      </c>
      <c r="N43" s="149">
        <v>1</v>
      </c>
      <c r="O43" s="149">
        <v>1</v>
      </c>
      <c r="P43" s="149">
        <v>1</v>
      </c>
      <c r="Q43" s="149">
        <v>1</v>
      </c>
      <c r="R43" s="149">
        <v>1</v>
      </c>
      <c r="S43" s="314">
        <f t="shared" si="0"/>
        <v>13</v>
      </c>
      <c r="T43" s="314" t="str">
        <f t="shared" si="2"/>
        <v>C</v>
      </c>
      <c r="U43" s="53"/>
      <c r="V43" s="13"/>
      <c r="W43" s="13"/>
      <c r="X43" s="13"/>
      <c r="Y43" s="13"/>
      <c r="Z43" s="13"/>
      <c r="AA43" s="13"/>
      <c r="AB43" s="12"/>
      <c r="AC43" s="12"/>
      <c r="AD43" s="35">
        <f t="shared" si="3"/>
        <v>0</v>
      </c>
      <c r="AE43" s="52"/>
      <c r="AF43" s="53"/>
      <c r="AG43" s="13"/>
      <c r="AH43" s="13"/>
      <c r="AI43" s="13"/>
      <c r="AJ43" s="13"/>
      <c r="AK43" s="13"/>
      <c r="AL43" s="13"/>
      <c r="AM43" s="12"/>
      <c r="AN43" s="12"/>
      <c r="AO43" s="12"/>
      <c r="AP43" s="52"/>
    </row>
    <row r="44" spans="1:42" x14ac:dyDescent="0.3">
      <c r="A44" s="51">
        <f t="shared" si="4"/>
        <v>38</v>
      </c>
      <c r="B44" s="3" t="s">
        <v>2156</v>
      </c>
      <c r="C44" s="3"/>
      <c r="D44" s="3"/>
      <c r="E44" s="28"/>
      <c r="F44" s="51">
        <v>1</v>
      </c>
      <c r="G44" s="149">
        <v>1</v>
      </c>
      <c r="H44" s="149">
        <v>1</v>
      </c>
      <c r="I44" s="149">
        <v>1</v>
      </c>
      <c r="J44" s="149">
        <v>1</v>
      </c>
      <c r="K44" s="149">
        <v>1</v>
      </c>
      <c r="L44" s="149">
        <v>1</v>
      </c>
      <c r="M44" s="149">
        <v>1</v>
      </c>
      <c r="N44" s="149">
        <v>1</v>
      </c>
      <c r="O44" s="149">
        <v>1</v>
      </c>
      <c r="P44" s="149">
        <v>1</v>
      </c>
      <c r="Q44" s="149">
        <v>1</v>
      </c>
      <c r="R44" s="149">
        <v>1</v>
      </c>
      <c r="S44" s="314">
        <f t="shared" si="0"/>
        <v>13</v>
      </c>
      <c r="T44" s="314" t="str">
        <f t="shared" si="2"/>
        <v>C</v>
      </c>
      <c r="U44" s="51"/>
      <c r="V44" s="13"/>
      <c r="W44" s="13"/>
      <c r="X44" s="13"/>
      <c r="Y44" s="13"/>
      <c r="Z44" s="13"/>
      <c r="AA44" s="13"/>
      <c r="AB44" s="13"/>
      <c r="AC44" s="13"/>
      <c r="AD44" s="35">
        <f t="shared" si="3"/>
        <v>0</v>
      </c>
      <c r="AE44" s="52"/>
      <c r="AF44" s="51"/>
      <c r="AG44" s="13"/>
      <c r="AH44" s="13"/>
      <c r="AI44" s="13"/>
      <c r="AJ44" s="13"/>
      <c r="AK44" s="13"/>
      <c r="AL44" s="13"/>
      <c r="AM44" s="13"/>
      <c r="AN44" s="13"/>
      <c r="AO44" s="13"/>
      <c r="AP44" s="52"/>
    </row>
    <row r="45" spans="1:42" x14ac:dyDescent="0.3">
      <c r="A45" s="51">
        <f t="shared" si="4"/>
        <v>39</v>
      </c>
      <c r="B45" s="3" t="s">
        <v>2157</v>
      </c>
      <c r="C45" s="3"/>
      <c r="D45" s="3"/>
      <c r="E45" s="28"/>
      <c r="F45" s="51">
        <v>1</v>
      </c>
      <c r="G45" s="149">
        <v>1</v>
      </c>
      <c r="H45" s="149">
        <v>1</v>
      </c>
      <c r="I45" s="149">
        <v>1</v>
      </c>
      <c r="J45" s="149">
        <v>1</v>
      </c>
      <c r="K45" s="149">
        <v>1</v>
      </c>
      <c r="L45" s="149">
        <v>1</v>
      </c>
      <c r="M45" s="149">
        <v>1</v>
      </c>
      <c r="N45" s="149">
        <v>0</v>
      </c>
      <c r="O45" s="149">
        <v>1</v>
      </c>
      <c r="P45" s="149">
        <v>1</v>
      </c>
      <c r="Q45" s="149">
        <v>0</v>
      </c>
      <c r="R45" s="149">
        <v>1</v>
      </c>
      <c r="S45" s="314">
        <f t="shared" si="0"/>
        <v>11</v>
      </c>
      <c r="T45" s="314" t="str">
        <f t="shared" si="2"/>
        <v>C</v>
      </c>
      <c r="U45" s="53"/>
      <c r="V45" s="13"/>
      <c r="W45" s="13"/>
      <c r="X45" s="13"/>
      <c r="Y45" s="13"/>
      <c r="Z45" s="13"/>
      <c r="AA45" s="13"/>
      <c r="AB45" s="12"/>
      <c r="AC45" s="12"/>
      <c r="AD45" s="35">
        <f t="shared" si="3"/>
        <v>0</v>
      </c>
      <c r="AE45" s="28"/>
      <c r="AF45" s="53"/>
      <c r="AG45" s="13"/>
      <c r="AH45" s="13"/>
      <c r="AI45" s="13"/>
      <c r="AJ45" s="13"/>
      <c r="AK45" s="13"/>
      <c r="AL45" s="13"/>
      <c r="AM45" s="12"/>
      <c r="AN45" s="12"/>
      <c r="AO45" s="12"/>
      <c r="AP45" s="28"/>
    </row>
    <row r="46" spans="1:42" x14ac:dyDescent="0.3">
      <c r="A46" s="51">
        <f t="shared" si="4"/>
        <v>40</v>
      </c>
      <c r="B46" s="3" t="s">
        <v>2158</v>
      </c>
      <c r="C46" s="3"/>
      <c r="D46" s="3"/>
      <c r="E46" s="28"/>
      <c r="F46" s="51">
        <v>1</v>
      </c>
      <c r="G46" s="149">
        <v>1</v>
      </c>
      <c r="H46" s="149">
        <v>1</v>
      </c>
      <c r="I46" s="149">
        <v>0</v>
      </c>
      <c r="J46" s="149">
        <v>1</v>
      </c>
      <c r="K46" s="149">
        <v>0</v>
      </c>
      <c r="L46" s="149">
        <v>1</v>
      </c>
      <c r="M46" s="149">
        <v>0</v>
      </c>
      <c r="N46" s="149">
        <v>0</v>
      </c>
      <c r="O46" s="149">
        <v>0</v>
      </c>
      <c r="P46" s="149">
        <v>0</v>
      </c>
      <c r="Q46" s="149">
        <v>0</v>
      </c>
      <c r="R46" s="149">
        <v>0</v>
      </c>
      <c r="S46" s="314">
        <f t="shared" si="0"/>
        <v>5</v>
      </c>
      <c r="T46" s="314" t="str">
        <f t="shared" si="2"/>
        <v>C</v>
      </c>
      <c r="U46" s="51"/>
      <c r="V46" s="13"/>
      <c r="W46" s="13"/>
      <c r="X46" s="13"/>
      <c r="Y46" s="13"/>
      <c r="Z46" s="13"/>
      <c r="AA46" s="13"/>
      <c r="AB46" s="13"/>
      <c r="AC46" s="13"/>
      <c r="AD46" s="35">
        <f t="shared" si="3"/>
        <v>0</v>
      </c>
      <c r="AE46" s="52"/>
      <c r="AF46" s="51"/>
      <c r="AG46" s="13"/>
      <c r="AH46" s="13"/>
      <c r="AI46" s="13"/>
      <c r="AJ46" s="13"/>
      <c r="AK46" s="13"/>
      <c r="AL46" s="13"/>
      <c r="AM46" s="13"/>
      <c r="AN46" s="13"/>
      <c r="AO46" s="13"/>
      <c r="AP46" s="52"/>
    </row>
    <row r="47" spans="1:42" x14ac:dyDescent="0.3">
      <c r="A47" s="51">
        <f t="shared" si="4"/>
        <v>41</v>
      </c>
      <c r="B47" s="3" t="s">
        <v>2159</v>
      </c>
      <c r="C47" s="3"/>
      <c r="D47" s="3"/>
      <c r="E47" s="28"/>
      <c r="F47" s="51">
        <v>1</v>
      </c>
      <c r="G47" s="149">
        <v>1</v>
      </c>
      <c r="H47" s="149">
        <v>0</v>
      </c>
      <c r="I47" s="149">
        <v>0</v>
      </c>
      <c r="J47" s="149">
        <v>0</v>
      </c>
      <c r="K47" s="149">
        <v>0</v>
      </c>
      <c r="L47" s="149">
        <v>1</v>
      </c>
      <c r="M47" s="149">
        <v>0</v>
      </c>
      <c r="N47" s="149">
        <v>0</v>
      </c>
      <c r="O47" s="149">
        <v>0</v>
      </c>
      <c r="P47" s="149">
        <v>0</v>
      </c>
      <c r="Q47" s="149">
        <v>0</v>
      </c>
      <c r="R47" s="149">
        <v>0</v>
      </c>
      <c r="S47" s="314">
        <f t="shared" si="0"/>
        <v>3</v>
      </c>
      <c r="T47" s="314" t="str">
        <f>IF(S47&gt;=5,"C",IF(S47=0,"-",IF(S47=1,"NI",IF(S47&gt;1,"O",IF(S47&gt;5,"O")))))</f>
        <v>O</v>
      </c>
      <c r="U47" s="51"/>
      <c r="V47" s="13"/>
      <c r="W47" s="13"/>
      <c r="X47" s="13"/>
      <c r="Y47" s="13"/>
      <c r="Z47" s="13"/>
      <c r="AA47" s="13"/>
      <c r="AB47" s="12"/>
      <c r="AC47" s="13"/>
      <c r="AD47" s="35">
        <f t="shared" si="3"/>
        <v>0</v>
      </c>
      <c r="AE47" s="52"/>
      <c r="AF47" s="51"/>
      <c r="AG47" s="13"/>
      <c r="AH47" s="13"/>
      <c r="AI47" s="13"/>
      <c r="AJ47" s="13"/>
      <c r="AK47" s="13"/>
      <c r="AL47" s="13"/>
      <c r="AM47" s="12"/>
      <c r="AN47" s="13"/>
      <c r="AO47" s="13"/>
      <c r="AP47" s="52"/>
    </row>
    <row r="48" spans="1:42" x14ac:dyDescent="0.3">
      <c r="B48" s="2"/>
      <c r="C48" s="2"/>
      <c r="D48" s="1"/>
      <c r="E48" s="1"/>
      <c r="F48" s="10"/>
      <c r="G48" s="10"/>
      <c r="H48" s="10"/>
      <c r="I48" s="10"/>
      <c r="J48" s="10"/>
      <c r="K48" s="10"/>
      <c r="L48" s="10"/>
      <c r="M48" s="10"/>
      <c r="N48" s="10"/>
      <c r="O48" s="1"/>
      <c r="P48" s="1"/>
      <c r="Q48" s="219"/>
      <c r="R48" s="205"/>
      <c r="S48" s="10"/>
      <c r="T48" s="10"/>
    </row>
    <row r="49" spans="1:20" ht="15" thickBot="1" x14ac:dyDescent="0.35">
      <c r="B49" s="199"/>
      <c r="C49" s="200"/>
      <c r="D49" s="200"/>
      <c r="E49" s="200"/>
      <c r="F49" s="10"/>
      <c r="G49" s="10"/>
      <c r="H49" s="10"/>
      <c r="I49" s="10"/>
      <c r="R49" s="205"/>
      <c r="S49" s="10"/>
      <c r="T49" s="10"/>
    </row>
    <row r="50" spans="1:20" x14ac:dyDescent="0.3">
      <c r="B50" s="68" t="s">
        <v>10</v>
      </c>
      <c r="C50" s="33">
        <v>1</v>
      </c>
      <c r="F50" s="10"/>
      <c r="G50" s="10"/>
      <c r="H50" s="10"/>
      <c r="I50" s="10"/>
      <c r="R50" s="205"/>
      <c r="S50" s="10"/>
      <c r="T50" s="10"/>
    </row>
    <row r="51" spans="1:20" ht="15" thickBot="1" x14ac:dyDescent="0.35">
      <c r="B51" s="56" t="s">
        <v>28</v>
      </c>
      <c r="C51" s="31">
        <v>0</v>
      </c>
      <c r="F51" s="10"/>
      <c r="G51" s="10"/>
      <c r="H51" s="10"/>
      <c r="I51" s="10"/>
      <c r="R51" s="205"/>
      <c r="S51" s="10"/>
      <c r="T51" s="10"/>
    </row>
    <row r="52" spans="1:20" x14ac:dyDescent="0.3">
      <c r="B52" s="65" t="s">
        <v>15</v>
      </c>
      <c r="C52" s="67" t="s">
        <v>19</v>
      </c>
      <c r="D52" s="66" t="s">
        <v>16</v>
      </c>
      <c r="T52" s="10"/>
    </row>
    <row r="53" spans="1:20" x14ac:dyDescent="0.3">
      <c r="B53" s="25" t="s">
        <v>4</v>
      </c>
      <c r="C53" s="30" t="s">
        <v>7</v>
      </c>
      <c r="D53" s="7" t="s">
        <v>17</v>
      </c>
    </row>
    <row r="54" spans="1:20" x14ac:dyDescent="0.3">
      <c r="B54" s="25" t="s">
        <v>5</v>
      </c>
      <c r="C54" s="30" t="s">
        <v>8</v>
      </c>
      <c r="D54" s="7" t="s">
        <v>3</v>
      </c>
    </row>
    <row r="55" spans="1:20" ht="15" thickBot="1" x14ac:dyDescent="0.35">
      <c r="A55"/>
      <c r="B55" s="26" t="s">
        <v>6</v>
      </c>
      <c r="C55" s="31" t="s">
        <v>20</v>
      </c>
      <c r="D55" s="32" t="s">
        <v>18</v>
      </c>
      <c r="F55" s="24"/>
      <c r="T55"/>
    </row>
    <row r="56" spans="1:20" ht="15" thickBot="1" x14ac:dyDescent="0.35">
      <c r="A56"/>
      <c r="B56" s="16"/>
      <c r="C56" s="16"/>
      <c r="D56" s="16"/>
      <c r="E56" s="15"/>
      <c r="F56" s="24"/>
      <c r="T56"/>
    </row>
    <row r="57" spans="1:20" ht="16.2" thickBot="1" x14ac:dyDescent="0.35">
      <c r="A57"/>
      <c r="B57" s="153" t="s">
        <v>943</v>
      </c>
      <c r="C57" s="154"/>
      <c r="D57" s="154"/>
      <c r="E57" s="155"/>
      <c r="F57" s="72"/>
      <c r="T57"/>
    </row>
    <row r="58" spans="1:20" x14ac:dyDescent="0.3">
      <c r="A58"/>
      <c r="B58" s="64" t="s">
        <v>15</v>
      </c>
      <c r="C58" s="9" t="s">
        <v>19</v>
      </c>
      <c r="D58" s="20" t="s">
        <v>22</v>
      </c>
      <c r="E58" s="74" t="s">
        <v>16</v>
      </c>
      <c r="F58" s="24"/>
      <c r="T58"/>
    </row>
    <row r="59" spans="1:20" x14ac:dyDescent="0.3">
      <c r="A59"/>
      <c r="B59" s="25" t="s">
        <v>4</v>
      </c>
      <c r="C59" s="11" t="s">
        <v>7</v>
      </c>
      <c r="D59" s="43">
        <f>COUNTIF(T7:T47,"C")</f>
        <v>36</v>
      </c>
      <c r="E59" s="27" t="s">
        <v>17</v>
      </c>
      <c r="F59" s="24"/>
      <c r="T59"/>
    </row>
    <row r="60" spans="1:20" x14ac:dyDescent="0.3">
      <c r="A60"/>
      <c r="B60" s="25" t="s">
        <v>5</v>
      </c>
      <c r="C60" s="11" t="s">
        <v>8</v>
      </c>
      <c r="D60" s="43">
        <f>COUNTIF(T7:T47,"O")</f>
        <v>4</v>
      </c>
      <c r="E60" s="27" t="s">
        <v>3</v>
      </c>
      <c r="F60" s="24"/>
      <c r="T60"/>
    </row>
    <row r="61" spans="1:20" ht="15" thickBot="1" x14ac:dyDescent="0.35">
      <c r="A61"/>
      <c r="B61" s="75" t="s">
        <v>6</v>
      </c>
      <c r="C61" s="8" t="s">
        <v>20</v>
      </c>
      <c r="D61" s="44">
        <f>COUNTIF(T7:T47,"NI")</f>
        <v>1</v>
      </c>
      <c r="E61" s="73" t="s">
        <v>18</v>
      </c>
      <c r="F61" s="18"/>
      <c r="T61"/>
    </row>
    <row r="62" spans="1:20" ht="15" thickBot="1" x14ac:dyDescent="0.35">
      <c r="B62" s="69" t="s">
        <v>22</v>
      </c>
      <c r="C62" s="71"/>
      <c r="D62" s="70">
        <f>SUM(D59:D61)</f>
        <v>41</v>
      </c>
      <c r="E62" s="71"/>
    </row>
    <row r="115" spans="1:20" x14ac:dyDescent="0.3">
      <c r="A115"/>
      <c r="D115" s="1"/>
      <c r="T115"/>
    </row>
    <row r="116" spans="1:20" x14ac:dyDescent="0.3">
      <c r="A116"/>
      <c r="D116" s="1"/>
      <c r="T116"/>
    </row>
    <row r="117" spans="1:20" x14ac:dyDescent="0.3">
      <c r="A117"/>
      <c r="D117" s="1"/>
      <c r="T117"/>
    </row>
    <row r="118" spans="1:20" x14ac:dyDescent="0.3">
      <c r="A118"/>
      <c r="D118" s="1"/>
      <c r="T118"/>
    </row>
    <row r="119" spans="1:20" x14ac:dyDescent="0.3">
      <c r="A119"/>
      <c r="D119" s="1"/>
      <c r="T119"/>
    </row>
  </sheetData>
  <sortState ref="B7:T47">
    <sortCondition ref="B7:B47"/>
  </sortState>
  <mergeCells count="8">
    <mergeCell ref="E5:R5"/>
    <mergeCell ref="U5:AC5"/>
    <mergeCell ref="AF5:AN5"/>
    <mergeCell ref="D1:R1"/>
    <mergeCell ref="D2:R2"/>
    <mergeCell ref="E4:T4"/>
    <mergeCell ref="U4:AE4"/>
    <mergeCell ref="AF4:AP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03"/>
  <sheetViews>
    <sheetView zoomScale="70" zoomScaleNormal="70" workbookViewId="0">
      <selection activeCell="F151" sqref="B140:F15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10" customWidth="1"/>
    <col min="4" max="4" width="12.33203125" customWidth="1"/>
    <col min="5" max="5" width="11.44140625" customWidth="1"/>
    <col min="6" max="6" width="6.5546875" customWidth="1"/>
    <col min="7" max="9" width="6.5546875" style="130" customWidth="1"/>
    <col min="10" max="10" width="11" customWidth="1"/>
    <col min="11" max="11" width="11.44140625" style="1" customWidth="1"/>
    <col min="12" max="17" width="11.5546875" customWidth="1"/>
    <col min="18" max="18" width="9.33203125" customWidth="1"/>
    <col min="19" max="20" width="11.5546875" style="130"/>
    <col min="26" max="26" width="11.5546875" customWidth="1"/>
  </cols>
  <sheetData>
    <row r="1" spans="1:22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22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22" ht="15" thickBot="1" x14ac:dyDescent="0.35">
      <c r="A3" s="77"/>
      <c r="E3" s="77"/>
      <c r="F3" s="77"/>
      <c r="G3" s="139"/>
      <c r="H3" s="139"/>
      <c r="I3" s="139"/>
      <c r="J3" s="77"/>
    </row>
    <row r="4" spans="1:22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1"/>
      <c r="Q4" s="462"/>
      <c r="R4" s="452" t="s">
        <v>27</v>
      </c>
      <c r="S4" s="453"/>
      <c r="T4" s="453"/>
      <c r="U4" s="453"/>
      <c r="V4" s="454"/>
    </row>
    <row r="5" spans="1:22" ht="15" thickBot="1" x14ac:dyDescent="0.35">
      <c r="A5" s="77"/>
      <c r="E5" s="77"/>
      <c r="F5" s="455" t="s">
        <v>25</v>
      </c>
      <c r="G5" s="456"/>
      <c r="H5" s="456"/>
      <c r="I5" s="456"/>
      <c r="J5" s="78"/>
      <c r="K5" s="47"/>
      <c r="L5" s="456"/>
      <c r="M5" s="456"/>
      <c r="N5" s="456"/>
      <c r="O5" s="456"/>
      <c r="P5" s="78"/>
      <c r="Q5" s="47"/>
      <c r="R5" s="455" t="s">
        <v>25</v>
      </c>
      <c r="S5" s="456"/>
      <c r="T5" s="456"/>
      <c r="U5" s="78"/>
      <c r="V5" s="48"/>
    </row>
    <row r="6" spans="1:22" ht="31.2" x14ac:dyDescent="0.3">
      <c r="A6" s="60" t="s">
        <v>1</v>
      </c>
      <c r="B6" s="61" t="s">
        <v>0</v>
      </c>
      <c r="C6" s="238" t="s">
        <v>23</v>
      </c>
      <c r="D6" s="238" t="s">
        <v>24</v>
      </c>
      <c r="E6" s="19" t="s">
        <v>9</v>
      </c>
      <c r="F6" s="112">
        <v>5</v>
      </c>
      <c r="G6" s="240">
        <v>12</v>
      </c>
      <c r="H6" s="304" t="s">
        <v>1073</v>
      </c>
      <c r="I6" s="304" t="s">
        <v>2203</v>
      </c>
      <c r="J6" s="118" t="s">
        <v>13</v>
      </c>
      <c r="K6" s="309" t="s">
        <v>14</v>
      </c>
      <c r="L6" s="113"/>
      <c r="M6" s="114"/>
      <c r="N6" s="114"/>
      <c r="O6" s="114"/>
      <c r="P6" s="118" t="s">
        <v>13</v>
      </c>
      <c r="Q6" s="309" t="s">
        <v>14</v>
      </c>
      <c r="R6" s="320">
        <v>14</v>
      </c>
      <c r="S6" s="240">
        <v>21</v>
      </c>
      <c r="T6" s="304" t="s">
        <v>958</v>
      </c>
      <c r="U6" s="118" t="s">
        <v>13</v>
      </c>
      <c r="V6" s="309" t="s">
        <v>14</v>
      </c>
    </row>
    <row r="7" spans="1:22" ht="14.4" customHeight="1" x14ac:dyDescent="0.3">
      <c r="A7" s="51">
        <v>1</v>
      </c>
      <c r="B7" s="3" t="s">
        <v>2226</v>
      </c>
      <c r="C7" s="3">
        <v>37</v>
      </c>
      <c r="D7" s="3"/>
      <c r="E7" s="12"/>
      <c r="F7" s="12">
        <v>0</v>
      </c>
      <c r="G7" s="136">
        <v>0</v>
      </c>
      <c r="H7" s="136">
        <v>0</v>
      </c>
      <c r="I7" s="136">
        <v>0</v>
      </c>
      <c r="J7" s="13">
        <f t="shared" ref="J7:J12" si="0">SUM(F7:I7)</f>
        <v>0</v>
      </c>
      <c r="K7" s="13" t="str">
        <f t="shared" ref="K7:K38" si="1">IF(J7&gt;=5,"C",IF(J7=0,"-",IF(J7=1,"NI",IF(J7&gt;1,"O",IF(J7&gt;5,"O")))))</f>
        <v>-</v>
      </c>
      <c r="L7" s="13">
        <v>0</v>
      </c>
      <c r="M7" s="13">
        <v>0</v>
      </c>
      <c r="N7" s="13">
        <v>0</v>
      </c>
      <c r="O7" s="13">
        <v>0</v>
      </c>
      <c r="P7" s="13">
        <f t="shared" ref="P7:P38" si="2">SUM(L7:O7)</f>
        <v>0</v>
      </c>
      <c r="Q7" s="13" t="str">
        <f>IF(P7&gt;=5,"C",IF(P7=0,"-",IF(P7=1,"NI",IF(P7&gt;1,"O",IF(P7&gt;5,"O")))))</f>
        <v>-</v>
      </c>
      <c r="R7" s="109">
        <v>1</v>
      </c>
      <c r="S7" s="136">
        <v>0</v>
      </c>
      <c r="T7" s="136">
        <v>0</v>
      </c>
      <c r="U7" s="13">
        <f t="shared" ref="U7:U38" si="3">SUM(R7:T7)</f>
        <v>1</v>
      </c>
      <c r="V7" s="13" t="str">
        <f t="shared" ref="V7:V38" si="4">IF(U7&gt;=5,"C",IF(U7=0,"-",IF(U7=1,"NI",IF(U7&gt;1,"O",IF(U7&gt;5,"O")))))</f>
        <v>NI</v>
      </c>
    </row>
    <row r="8" spans="1:22" x14ac:dyDescent="0.3">
      <c r="A8" s="51">
        <v>2</v>
      </c>
      <c r="B8" s="3" t="s">
        <v>2196</v>
      </c>
      <c r="C8" s="3"/>
      <c r="D8" s="3"/>
      <c r="E8" s="12"/>
      <c r="F8" s="12">
        <v>0</v>
      </c>
      <c r="G8" s="136">
        <v>0</v>
      </c>
      <c r="H8" s="136">
        <v>1</v>
      </c>
      <c r="I8" s="136">
        <v>0</v>
      </c>
      <c r="J8" s="13">
        <f t="shared" si="0"/>
        <v>1</v>
      </c>
      <c r="K8" s="13" t="str">
        <f t="shared" si="1"/>
        <v>NI</v>
      </c>
      <c r="L8" s="13">
        <v>0</v>
      </c>
      <c r="M8" s="13">
        <v>0</v>
      </c>
      <c r="N8" s="13">
        <v>0</v>
      </c>
      <c r="O8" s="13">
        <v>0</v>
      </c>
      <c r="P8" s="13">
        <f t="shared" si="2"/>
        <v>0</v>
      </c>
      <c r="Q8" s="13" t="str">
        <f t="shared" ref="Q8:Q71" si="5">IF(P8&gt;=5,"C",IF(P8=0,"-",IF(P8=1,"NI",IF(P8&gt;1,"O",IF(P8&gt;5,"O")))))</f>
        <v>-</v>
      </c>
      <c r="R8" s="109">
        <v>0</v>
      </c>
      <c r="S8" s="136">
        <v>0</v>
      </c>
      <c r="T8" s="136">
        <v>0</v>
      </c>
      <c r="U8" s="13">
        <f t="shared" si="3"/>
        <v>0</v>
      </c>
      <c r="V8" s="13" t="str">
        <f t="shared" si="4"/>
        <v>-</v>
      </c>
    </row>
    <row r="9" spans="1:22" ht="14.4" customHeight="1" x14ac:dyDescent="0.3">
      <c r="A9" s="51">
        <v>3</v>
      </c>
      <c r="B9" s="3" t="s">
        <v>2199</v>
      </c>
      <c r="C9" s="3"/>
      <c r="D9" s="3"/>
      <c r="E9" s="12"/>
      <c r="F9" s="12">
        <v>0</v>
      </c>
      <c r="G9" s="136">
        <v>0</v>
      </c>
      <c r="H9" s="136">
        <v>1</v>
      </c>
      <c r="I9" s="136">
        <v>0</v>
      </c>
      <c r="J9" s="13">
        <f t="shared" si="0"/>
        <v>1</v>
      </c>
      <c r="K9" s="13" t="str">
        <f t="shared" si="1"/>
        <v>NI</v>
      </c>
      <c r="L9" s="13">
        <v>0</v>
      </c>
      <c r="M9" s="13">
        <v>0</v>
      </c>
      <c r="N9" s="13">
        <v>0</v>
      </c>
      <c r="O9" s="13">
        <v>0</v>
      </c>
      <c r="P9" s="13">
        <f t="shared" si="2"/>
        <v>0</v>
      </c>
      <c r="Q9" s="13" t="str">
        <f t="shared" si="5"/>
        <v>-</v>
      </c>
      <c r="R9" s="109">
        <v>0</v>
      </c>
      <c r="S9" s="136">
        <v>0</v>
      </c>
      <c r="T9" s="136">
        <v>0</v>
      </c>
      <c r="U9" s="13">
        <f t="shared" si="3"/>
        <v>0</v>
      </c>
      <c r="V9" s="13" t="str">
        <f t="shared" si="4"/>
        <v>-</v>
      </c>
    </row>
    <row r="10" spans="1:22" ht="14.4" customHeight="1" x14ac:dyDescent="0.3">
      <c r="A10" s="51">
        <v>4</v>
      </c>
      <c r="B10" s="3" t="s">
        <v>2214</v>
      </c>
      <c r="C10" s="3">
        <v>65</v>
      </c>
      <c r="D10" s="3"/>
      <c r="E10" s="12"/>
      <c r="F10" s="12">
        <v>0</v>
      </c>
      <c r="G10" s="136">
        <v>1</v>
      </c>
      <c r="H10" s="136">
        <v>0</v>
      </c>
      <c r="I10" s="136">
        <v>0</v>
      </c>
      <c r="J10" s="13">
        <f t="shared" si="0"/>
        <v>1</v>
      </c>
      <c r="K10" s="13" t="str">
        <f t="shared" si="1"/>
        <v>NI</v>
      </c>
      <c r="L10" s="13">
        <v>0</v>
      </c>
      <c r="M10" s="13">
        <v>0</v>
      </c>
      <c r="N10" s="13">
        <v>0</v>
      </c>
      <c r="O10" s="13">
        <v>0</v>
      </c>
      <c r="P10" s="13">
        <f t="shared" si="2"/>
        <v>0</v>
      </c>
      <c r="Q10" s="13" t="str">
        <f t="shared" si="5"/>
        <v>-</v>
      </c>
      <c r="R10" s="109">
        <v>1</v>
      </c>
      <c r="S10" s="136">
        <v>1</v>
      </c>
      <c r="T10" s="136">
        <v>1</v>
      </c>
      <c r="U10" s="13">
        <f t="shared" si="3"/>
        <v>3</v>
      </c>
      <c r="V10" s="13" t="str">
        <f t="shared" si="4"/>
        <v>O</v>
      </c>
    </row>
    <row r="11" spans="1:22" ht="15" customHeight="1" x14ac:dyDescent="0.3">
      <c r="A11" s="51">
        <v>5</v>
      </c>
      <c r="B11" s="3" t="s">
        <v>2213</v>
      </c>
      <c r="C11" s="3">
        <v>54</v>
      </c>
      <c r="D11" s="3"/>
      <c r="E11" s="12"/>
      <c r="F11" s="12">
        <v>0</v>
      </c>
      <c r="G11" s="136">
        <v>0</v>
      </c>
      <c r="H11" s="136">
        <v>1</v>
      </c>
      <c r="I11" s="136">
        <v>1</v>
      </c>
      <c r="J11" s="13">
        <f t="shared" si="0"/>
        <v>2</v>
      </c>
      <c r="K11" s="13" t="str">
        <f t="shared" si="1"/>
        <v>O</v>
      </c>
      <c r="L11" s="13">
        <v>0</v>
      </c>
      <c r="M11" s="13">
        <v>0</v>
      </c>
      <c r="N11" s="13">
        <v>0</v>
      </c>
      <c r="O11" s="13">
        <v>0</v>
      </c>
      <c r="P11" s="13">
        <f t="shared" si="2"/>
        <v>0</v>
      </c>
      <c r="Q11" s="13" t="str">
        <f t="shared" si="5"/>
        <v>-</v>
      </c>
      <c r="R11" s="109">
        <v>1</v>
      </c>
      <c r="S11" s="136">
        <v>1</v>
      </c>
      <c r="T11" s="136">
        <v>1</v>
      </c>
      <c r="U11" s="13">
        <f t="shared" si="3"/>
        <v>3</v>
      </c>
      <c r="V11" s="13" t="str">
        <f t="shared" si="4"/>
        <v>O</v>
      </c>
    </row>
    <row r="12" spans="1:22" ht="15" customHeight="1" x14ac:dyDescent="0.3">
      <c r="A12" s="51">
        <v>6</v>
      </c>
      <c r="B12" s="3" t="s">
        <v>2217</v>
      </c>
      <c r="C12" s="3">
        <v>46</v>
      </c>
      <c r="D12" s="3"/>
      <c r="E12" s="12"/>
      <c r="F12" s="13">
        <v>1</v>
      </c>
      <c r="G12" s="136">
        <v>1</v>
      </c>
      <c r="H12" s="136">
        <v>1</v>
      </c>
      <c r="I12" s="136">
        <v>1</v>
      </c>
      <c r="J12" s="13">
        <f t="shared" si="0"/>
        <v>4</v>
      </c>
      <c r="K12" s="13" t="str">
        <f t="shared" si="1"/>
        <v>O</v>
      </c>
      <c r="L12" s="13">
        <v>0</v>
      </c>
      <c r="M12" s="13">
        <v>0</v>
      </c>
      <c r="N12" s="13">
        <v>0</v>
      </c>
      <c r="O12" s="13">
        <v>0</v>
      </c>
      <c r="P12" s="13">
        <f t="shared" si="2"/>
        <v>0</v>
      </c>
      <c r="Q12" s="13" t="str">
        <f t="shared" si="5"/>
        <v>-</v>
      </c>
      <c r="R12" s="109">
        <v>1</v>
      </c>
      <c r="S12" s="136">
        <v>1</v>
      </c>
      <c r="T12" s="136">
        <v>1</v>
      </c>
      <c r="U12" s="13">
        <f t="shared" si="3"/>
        <v>3</v>
      </c>
      <c r="V12" s="13" t="str">
        <f t="shared" si="4"/>
        <v>O</v>
      </c>
    </row>
    <row r="13" spans="1:22" ht="16.95" customHeight="1" x14ac:dyDescent="0.3">
      <c r="A13" s="51">
        <v>7</v>
      </c>
      <c r="B13" s="3" t="s">
        <v>2261</v>
      </c>
      <c r="C13" s="3">
        <v>70</v>
      </c>
      <c r="D13" s="3"/>
      <c r="E13" s="12"/>
      <c r="F13" s="12">
        <v>0</v>
      </c>
      <c r="G13" s="136">
        <v>0</v>
      </c>
      <c r="H13" s="136">
        <v>0</v>
      </c>
      <c r="I13" s="136">
        <v>0</v>
      </c>
      <c r="J13" s="13">
        <v>0</v>
      </c>
      <c r="K13" s="13" t="str">
        <f t="shared" si="1"/>
        <v>-</v>
      </c>
      <c r="L13" s="13">
        <v>0</v>
      </c>
      <c r="M13" s="13">
        <v>0</v>
      </c>
      <c r="N13" s="13">
        <v>0</v>
      </c>
      <c r="O13" s="13">
        <v>0</v>
      </c>
      <c r="P13" s="13">
        <f t="shared" si="2"/>
        <v>0</v>
      </c>
      <c r="Q13" s="13" t="str">
        <f t="shared" si="5"/>
        <v>-</v>
      </c>
      <c r="R13" s="109">
        <v>0</v>
      </c>
      <c r="S13" s="136">
        <v>1</v>
      </c>
      <c r="T13" s="136">
        <v>1</v>
      </c>
      <c r="U13" s="13">
        <f t="shared" si="3"/>
        <v>2</v>
      </c>
      <c r="V13" s="13" t="str">
        <f t="shared" si="4"/>
        <v>O</v>
      </c>
    </row>
    <row r="14" spans="1:22" ht="15" customHeight="1" x14ac:dyDescent="0.3">
      <c r="A14" s="51">
        <v>8</v>
      </c>
      <c r="B14" s="3" t="s">
        <v>2169</v>
      </c>
      <c r="C14" s="3"/>
      <c r="D14" s="3"/>
      <c r="E14" s="12"/>
      <c r="F14" s="13">
        <v>1</v>
      </c>
      <c r="G14" s="136">
        <v>0</v>
      </c>
      <c r="H14" s="136">
        <v>0</v>
      </c>
      <c r="I14" s="136">
        <v>0</v>
      </c>
      <c r="J14" s="13">
        <f t="shared" ref="J14:J20" si="6">SUM(F14:I14)</f>
        <v>1</v>
      </c>
      <c r="K14" s="13" t="str">
        <f t="shared" si="1"/>
        <v>NI</v>
      </c>
      <c r="L14" s="13">
        <v>0</v>
      </c>
      <c r="M14" s="13">
        <v>0</v>
      </c>
      <c r="N14" s="13">
        <v>0</v>
      </c>
      <c r="O14" s="13">
        <v>0</v>
      </c>
      <c r="P14" s="13">
        <f t="shared" si="2"/>
        <v>0</v>
      </c>
      <c r="Q14" s="13" t="str">
        <f t="shared" si="5"/>
        <v>-</v>
      </c>
      <c r="R14" s="109">
        <v>0</v>
      </c>
      <c r="S14" s="136">
        <v>0</v>
      </c>
      <c r="T14" s="136">
        <v>0</v>
      </c>
      <c r="U14" s="13">
        <f t="shared" si="3"/>
        <v>0</v>
      </c>
      <c r="V14" s="13" t="str">
        <f t="shared" si="4"/>
        <v>-</v>
      </c>
    </row>
    <row r="15" spans="1:22" ht="15" customHeight="1" x14ac:dyDescent="0.3">
      <c r="A15" s="51">
        <v>9</v>
      </c>
      <c r="B15" s="3" t="s">
        <v>2243</v>
      </c>
      <c r="C15" s="3"/>
      <c r="D15" s="3"/>
      <c r="E15" s="12"/>
      <c r="F15" s="12">
        <v>0</v>
      </c>
      <c r="G15" s="136">
        <v>0</v>
      </c>
      <c r="H15" s="136">
        <v>0</v>
      </c>
      <c r="I15" s="136">
        <v>0</v>
      </c>
      <c r="J15" s="13">
        <f t="shared" si="6"/>
        <v>0</v>
      </c>
      <c r="K15" s="13" t="str">
        <f t="shared" si="1"/>
        <v>-</v>
      </c>
      <c r="L15" s="13">
        <v>0</v>
      </c>
      <c r="M15" s="13">
        <v>0</v>
      </c>
      <c r="N15" s="13">
        <v>0</v>
      </c>
      <c r="O15" s="13">
        <v>0</v>
      </c>
      <c r="P15" s="13">
        <f t="shared" si="2"/>
        <v>0</v>
      </c>
      <c r="Q15" s="13" t="str">
        <f t="shared" si="5"/>
        <v>-</v>
      </c>
      <c r="R15" s="109">
        <v>0</v>
      </c>
      <c r="S15" s="136">
        <v>1</v>
      </c>
      <c r="T15" s="136">
        <v>0</v>
      </c>
      <c r="U15" s="13">
        <f t="shared" si="3"/>
        <v>1</v>
      </c>
      <c r="V15" s="13" t="str">
        <f t="shared" si="4"/>
        <v>NI</v>
      </c>
    </row>
    <row r="16" spans="1:22" ht="15" customHeight="1" x14ac:dyDescent="0.3">
      <c r="A16" s="51">
        <v>10</v>
      </c>
      <c r="B16" s="3" t="s">
        <v>2250</v>
      </c>
      <c r="C16" s="3">
        <v>46</v>
      </c>
      <c r="D16" s="3"/>
      <c r="E16" s="12"/>
      <c r="F16" s="12">
        <v>0</v>
      </c>
      <c r="G16" s="136">
        <v>0</v>
      </c>
      <c r="H16" s="136">
        <v>0</v>
      </c>
      <c r="I16" s="136">
        <v>0</v>
      </c>
      <c r="J16" s="13">
        <f t="shared" si="6"/>
        <v>0</v>
      </c>
      <c r="K16" s="13" t="str">
        <f t="shared" si="1"/>
        <v>-</v>
      </c>
      <c r="L16" s="13">
        <v>0</v>
      </c>
      <c r="M16" s="13">
        <v>0</v>
      </c>
      <c r="N16" s="13">
        <v>0</v>
      </c>
      <c r="O16" s="13">
        <v>0</v>
      </c>
      <c r="P16" s="13">
        <f t="shared" si="2"/>
        <v>0</v>
      </c>
      <c r="Q16" s="13" t="str">
        <f t="shared" si="5"/>
        <v>-</v>
      </c>
      <c r="R16" s="109">
        <v>0</v>
      </c>
      <c r="S16" s="136">
        <v>1</v>
      </c>
      <c r="T16" s="136">
        <v>1</v>
      </c>
      <c r="U16" s="12">
        <f t="shared" si="3"/>
        <v>2</v>
      </c>
      <c r="V16" s="13" t="str">
        <f t="shared" si="4"/>
        <v>O</v>
      </c>
    </row>
    <row r="17" spans="1:22" ht="15" customHeight="1" x14ac:dyDescent="0.3">
      <c r="A17" s="51">
        <v>11</v>
      </c>
      <c r="B17" s="3" t="s">
        <v>2185</v>
      </c>
      <c r="C17" s="3"/>
      <c r="D17" s="3"/>
      <c r="E17" s="12"/>
      <c r="F17" s="12">
        <v>0</v>
      </c>
      <c r="G17" s="136">
        <v>1</v>
      </c>
      <c r="H17" s="136">
        <v>0</v>
      </c>
      <c r="I17" s="136">
        <v>0</v>
      </c>
      <c r="J17" s="13">
        <f t="shared" si="6"/>
        <v>1</v>
      </c>
      <c r="K17" s="13" t="str">
        <f t="shared" si="1"/>
        <v>NI</v>
      </c>
      <c r="L17" s="13">
        <v>0</v>
      </c>
      <c r="M17" s="13">
        <v>0</v>
      </c>
      <c r="N17" s="13">
        <v>0</v>
      </c>
      <c r="O17" s="13">
        <v>0</v>
      </c>
      <c r="P17" s="13">
        <f t="shared" si="2"/>
        <v>0</v>
      </c>
      <c r="Q17" s="13" t="str">
        <f t="shared" si="5"/>
        <v>-</v>
      </c>
      <c r="R17" s="109">
        <v>0</v>
      </c>
      <c r="S17" s="136">
        <v>0</v>
      </c>
      <c r="T17" s="136">
        <v>0</v>
      </c>
      <c r="U17" s="13">
        <f t="shared" si="3"/>
        <v>0</v>
      </c>
      <c r="V17" s="13" t="str">
        <f t="shared" si="4"/>
        <v>-</v>
      </c>
    </row>
    <row r="18" spans="1:22" ht="15" customHeight="1" x14ac:dyDescent="0.3">
      <c r="A18" s="51">
        <v>12</v>
      </c>
      <c r="B18" s="3" t="s">
        <v>2187</v>
      </c>
      <c r="C18" s="3"/>
      <c r="D18" s="3"/>
      <c r="E18" s="12"/>
      <c r="F18" s="13">
        <v>1</v>
      </c>
      <c r="G18" s="136">
        <v>1</v>
      </c>
      <c r="H18" s="136">
        <v>1</v>
      </c>
      <c r="I18" s="136">
        <v>1</v>
      </c>
      <c r="J18" s="13">
        <f t="shared" si="6"/>
        <v>4</v>
      </c>
      <c r="K18" s="13" t="str">
        <f t="shared" si="1"/>
        <v>O</v>
      </c>
      <c r="L18" s="13">
        <v>0</v>
      </c>
      <c r="M18" s="13">
        <v>0</v>
      </c>
      <c r="N18" s="13">
        <v>0</v>
      </c>
      <c r="O18" s="13">
        <v>0</v>
      </c>
      <c r="P18" s="13">
        <f t="shared" si="2"/>
        <v>0</v>
      </c>
      <c r="Q18" s="13" t="str">
        <f t="shared" si="5"/>
        <v>-</v>
      </c>
      <c r="R18" s="109">
        <v>0</v>
      </c>
      <c r="S18" s="136">
        <v>0</v>
      </c>
      <c r="T18" s="136">
        <v>0</v>
      </c>
      <c r="U18" s="13">
        <f t="shared" si="3"/>
        <v>0</v>
      </c>
      <c r="V18" s="13" t="str">
        <f t="shared" si="4"/>
        <v>-</v>
      </c>
    </row>
    <row r="19" spans="1:22" ht="15" customHeight="1" x14ac:dyDescent="0.3">
      <c r="A19" s="51">
        <v>13</v>
      </c>
      <c r="B19" s="3" t="s">
        <v>2165</v>
      </c>
      <c r="C19" s="3"/>
      <c r="D19" s="3"/>
      <c r="E19" s="12"/>
      <c r="F19" s="12">
        <v>1</v>
      </c>
      <c r="G19" s="136">
        <v>0</v>
      </c>
      <c r="H19" s="136">
        <v>0</v>
      </c>
      <c r="I19" s="136">
        <v>0</v>
      </c>
      <c r="J19" s="13">
        <f t="shared" si="6"/>
        <v>1</v>
      </c>
      <c r="K19" s="13" t="str">
        <f t="shared" si="1"/>
        <v>NI</v>
      </c>
      <c r="L19" s="13">
        <v>0</v>
      </c>
      <c r="M19" s="13">
        <v>0</v>
      </c>
      <c r="N19" s="13">
        <v>0</v>
      </c>
      <c r="O19" s="13">
        <v>0</v>
      </c>
      <c r="P19" s="13">
        <f t="shared" si="2"/>
        <v>0</v>
      </c>
      <c r="Q19" s="13" t="str">
        <f t="shared" si="5"/>
        <v>-</v>
      </c>
      <c r="R19" s="109">
        <v>0</v>
      </c>
      <c r="S19" s="136">
        <v>0</v>
      </c>
      <c r="T19" s="136">
        <v>0</v>
      </c>
      <c r="U19" s="13">
        <f t="shared" si="3"/>
        <v>0</v>
      </c>
      <c r="V19" s="13" t="str">
        <f t="shared" si="4"/>
        <v>-</v>
      </c>
    </row>
    <row r="20" spans="1:22" ht="15" customHeight="1" x14ac:dyDescent="0.3">
      <c r="A20" s="51">
        <v>14</v>
      </c>
      <c r="B20" s="3" t="s">
        <v>2201</v>
      </c>
      <c r="C20" s="3"/>
      <c r="D20" s="3"/>
      <c r="E20" s="12"/>
      <c r="F20" s="12">
        <v>0</v>
      </c>
      <c r="G20" s="136">
        <v>1</v>
      </c>
      <c r="H20" s="136">
        <v>0</v>
      </c>
      <c r="I20" s="136">
        <v>1</v>
      </c>
      <c r="J20" s="13">
        <f t="shared" si="6"/>
        <v>2</v>
      </c>
      <c r="K20" s="13" t="str">
        <f t="shared" si="1"/>
        <v>O</v>
      </c>
      <c r="L20" s="13">
        <v>0</v>
      </c>
      <c r="M20" s="13">
        <v>0</v>
      </c>
      <c r="N20" s="13">
        <v>0</v>
      </c>
      <c r="O20" s="13">
        <v>0</v>
      </c>
      <c r="P20" s="13">
        <f t="shared" si="2"/>
        <v>0</v>
      </c>
      <c r="Q20" s="13" t="str">
        <f t="shared" si="5"/>
        <v>-</v>
      </c>
      <c r="R20" s="109">
        <v>0</v>
      </c>
      <c r="S20" s="136">
        <v>0</v>
      </c>
      <c r="T20" s="136">
        <v>0</v>
      </c>
      <c r="U20" s="13">
        <f t="shared" si="3"/>
        <v>0</v>
      </c>
      <c r="V20" s="13" t="str">
        <f t="shared" si="4"/>
        <v>-</v>
      </c>
    </row>
    <row r="21" spans="1:22" ht="15" customHeight="1" x14ac:dyDescent="0.3">
      <c r="A21" s="51">
        <v>15</v>
      </c>
      <c r="B21" s="3" t="s">
        <v>2258</v>
      </c>
      <c r="C21" s="3">
        <v>45</v>
      </c>
      <c r="D21" s="3"/>
      <c r="E21" s="12"/>
      <c r="F21" s="12">
        <v>0</v>
      </c>
      <c r="G21" s="136">
        <v>0</v>
      </c>
      <c r="H21" s="136">
        <v>0</v>
      </c>
      <c r="I21" s="136">
        <v>0</v>
      </c>
      <c r="J21" s="13">
        <v>0</v>
      </c>
      <c r="K21" s="13" t="str">
        <f t="shared" si="1"/>
        <v>-</v>
      </c>
      <c r="L21" s="13">
        <v>0</v>
      </c>
      <c r="M21" s="13">
        <v>0</v>
      </c>
      <c r="N21" s="13">
        <v>0</v>
      </c>
      <c r="O21" s="13">
        <v>0</v>
      </c>
      <c r="P21" s="13">
        <f t="shared" si="2"/>
        <v>0</v>
      </c>
      <c r="Q21" s="13" t="str">
        <f t="shared" si="5"/>
        <v>-</v>
      </c>
      <c r="R21" s="109">
        <v>0</v>
      </c>
      <c r="S21" s="136">
        <v>1</v>
      </c>
      <c r="T21" s="136">
        <v>0</v>
      </c>
      <c r="U21" s="12">
        <f t="shared" si="3"/>
        <v>1</v>
      </c>
      <c r="V21" s="13" t="str">
        <f t="shared" si="4"/>
        <v>NI</v>
      </c>
    </row>
    <row r="22" spans="1:22" ht="15" customHeight="1" x14ac:dyDescent="0.3">
      <c r="A22" s="51">
        <v>16</v>
      </c>
      <c r="B22" s="3" t="s">
        <v>2198</v>
      </c>
      <c r="C22" s="3"/>
      <c r="D22" s="3"/>
      <c r="E22" s="12"/>
      <c r="F22" s="12">
        <v>1</v>
      </c>
      <c r="G22" s="136">
        <v>0</v>
      </c>
      <c r="H22" s="136">
        <v>1</v>
      </c>
      <c r="I22" s="136">
        <v>1</v>
      </c>
      <c r="J22" s="13">
        <f t="shared" ref="J22:J31" si="7">SUM(F22:I22)</f>
        <v>3</v>
      </c>
      <c r="K22" s="13" t="str">
        <f t="shared" si="1"/>
        <v>O</v>
      </c>
      <c r="L22" s="13">
        <v>0</v>
      </c>
      <c r="M22" s="13">
        <v>0</v>
      </c>
      <c r="N22" s="13">
        <v>0</v>
      </c>
      <c r="O22" s="13">
        <v>0</v>
      </c>
      <c r="P22" s="13">
        <f t="shared" si="2"/>
        <v>0</v>
      </c>
      <c r="Q22" s="13" t="str">
        <f t="shared" si="5"/>
        <v>-</v>
      </c>
      <c r="R22" s="109">
        <v>0</v>
      </c>
      <c r="S22" s="136">
        <v>0</v>
      </c>
      <c r="T22" s="136">
        <v>0</v>
      </c>
      <c r="U22" s="13">
        <f t="shared" si="3"/>
        <v>0</v>
      </c>
      <c r="V22" s="13" t="str">
        <f t="shared" si="4"/>
        <v>-</v>
      </c>
    </row>
    <row r="23" spans="1:22" ht="15" customHeight="1" x14ac:dyDescent="0.3">
      <c r="A23" s="51">
        <v>17</v>
      </c>
      <c r="B23" s="3" t="s">
        <v>2245</v>
      </c>
      <c r="C23" s="3">
        <v>72</v>
      </c>
      <c r="D23" s="3"/>
      <c r="E23" s="12"/>
      <c r="F23" s="13">
        <v>1</v>
      </c>
      <c r="G23" s="136">
        <v>1</v>
      </c>
      <c r="H23" s="136">
        <v>1</v>
      </c>
      <c r="I23" s="136">
        <v>1</v>
      </c>
      <c r="J23" s="13">
        <f t="shared" si="7"/>
        <v>4</v>
      </c>
      <c r="K23" s="13" t="str">
        <f t="shared" si="1"/>
        <v>O</v>
      </c>
      <c r="L23" s="13">
        <v>0</v>
      </c>
      <c r="M23" s="13">
        <v>0</v>
      </c>
      <c r="N23" s="13">
        <v>0</v>
      </c>
      <c r="O23" s="13">
        <v>0</v>
      </c>
      <c r="P23" s="13">
        <f t="shared" si="2"/>
        <v>0</v>
      </c>
      <c r="Q23" s="13" t="str">
        <f t="shared" si="5"/>
        <v>-</v>
      </c>
      <c r="R23" s="109">
        <v>0</v>
      </c>
      <c r="S23" s="136">
        <v>1</v>
      </c>
      <c r="T23" s="136">
        <v>1</v>
      </c>
      <c r="U23" s="13">
        <f t="shared" si="3"/>
        <v>2</v>
      </c>
      <c r="V23" s="13" t="str">
        <f t="shared" si="4"/>
        <v>O</v>
      </c>
    </row>
    <row r="24" spans="1:22" ht="15" customHeight="1" x14ac:dyDescent="0.3">
      <c r="A24" s="51">
        <v>18</v>
      </c>
      <c r="B24" s="3" t="s">
        <v>2260</v>
      </c>
      <c r="C24" s="3">
        <v>44</v>
      </c>
      <c r="D24" s="3"/>
      <c r="E24" s="12"/>
      <c r="F24" s="12">
        <v>1</v>
      </c>
      <c r="G24" s="136">
        <v>1</v>
      </c>
      <c r="H24" s="136">
        <v>1</v>
      </c>
      <c r="I24" s="136">
        <v>1</v>
      </c>
      <c r="J24" s="13">
        <f t="shared" si="7"/>
        <v>4</v>
      </c>
      <c r="K24" s="13" t="str">
        <f t="shared" si="1"/>
        <v>O</v>
      </c>
      <c r="L24" s="13">
        <v>0</v>
      </c>
      <c r="M24" s="13">
        <v>0</v>
      </c>
      <c r="N24" s="13">
        <v>0</v>
      </c>
      <c r="O24" s="13">
        <v>0</v>
      </c>
      <c r="P24" s="13">
        <f t="shared" si="2"/>
        <v>0</v>
      </c>
      <c r="Q24" s="13" t="str">
        <f t="shared" si="5"/>
        <v>-</v>
      </c>
      <c r="R24" s="109">
        <v>0</v>
      </c>
      <c r="S24" s="136">
        <v>1</v>
      </c>
      <c r="T24" s="136">
        <v>1</v>
      </c>
      <c r="U24" s="13">
        <f t="shared" si="3"/>
        <v>2</v>
      </c>
      <c r="V24" s="13" t="str">
        <f t="shared" si="4"/>
        <v>O</v>
      </c>
    </row>
    <row r="25" spans="1:22" ht="15" customHeight="1" x14ac:dyDescent="0.3">
      <c r="A25" s="51">
        <v>19</v>
      </c>
      <c r="B25" s="3" t="s">
        <v>2236</v>
      </c>
      <c r="C25" s="3">
        <v>52</v>
      </c>
      <c r="D25" s="3"/>
      <c r="E25" s="12"/>
      <c r="F25" s="12">
        <v>0</v>
      </c>
      <c r="G25" s="136">
        <v>0</v>
      </c>
      <c r="H25" s="136">
        <v>0</v>
      </c>
      <c r="I25" s="136">
        <v>0</v>
      </c>
      <c r="J25" s="13">
        <f t="shared" si="7"/>
        <v>0</v>
      </c>
      <c r="K25" s="13" t="str">
        <f t="shared" si="1"/>
        <v>-</v>
      </c>
      <c r="L25" s="13">
        <v>0</v>
      </c>
      <c r="M25" s="13">
        <v>0</v>
      </c>
      <c r="N25" s="13">
        <v>0</v>
      </c>
      <c r="O25" s="13">
        <v>0</v>
      </c>
      <c r="P25" s="13">
        <f t="shared" si="2"/>
        <v>0</v>
      </c>
      <c r="Q25" s="13" t="str">
        <f t="shared" si="5"/>
        <v>-</v>
      </c>
      <c r="R25" s="109">
        <v>1</v>
      </c>
      <c r="S25" s="136">
        <v>0</v>
      </c>
      <c r="T25" s="136">
        <v>0</v>
      </c>
      <c r="U25" s="13">
        <f t="shared" si="3"/>
        <v>1</v>
      </c>
      <c r="V25" s="13" t="str">
        <f t="shared" si="4"/>
        <v>NI</v>
      </c>
    </row>
    <row r="26" spans="1:22" ht="15" customHeight="1" x14ac:dyDescent="0.3">
      <c r="A26" s="51">
        <v>20</v>
      </c>
      <c r="B26" s="3" t="s">
        <v>2240</v>
      </c>
      <c r="C26" s="3">
        <v>67</v>
      </c>
      <c r="D26" s="3"/>
      <c r="E26" s="12"/>
      <c r="F26" s="12">
        <v>0</v>
      </c>
      <c r="G26" s="136">
        <v>0</v>
      </c>
      <c r="H26" s="136">
        <v>0</v>
      </c>
      <c r="I26" s="136">
        <v>0</v>
      </c>
      <c r="J26" s="13">
        <f t="shared" si="7"/>
        <v>0</v>
      </c>
      <c r="K26" s="13" t="str">
        <f t="shared" si="1"/>
        <v>-</v>
      </c>
      <c r="L26" s="13">
        <v>0</v>
      </c>
      <c r="M26" s="13">
        <v>0</v>
      </c>
      <c r="N26" s="13">
        <v>0</v>
      </c>
      <c r="O26" s="13">
        <v>0</v>
      </c>
      <c r="P26" s="13">
        <f t="shared" si="2"/>
        <v>0</v>
      </c>
      <c r="Q26" s="13" t="str">
        <f t="shared" si="5"/>
        <v>-</v>
      </c>
      <c r="R26" s="109">
        <v>0</v>
      </c>
      <c r="S26" s="136">
        <v>1</v>
      </c>
      <c r="T26" s="136">
        <v>1</v>
      </c>
      <c r="U26" s="13">
        <f t="shared" si="3"/>
        <v>2</v>
      </c>
      <c r="V26" s="13" t="str">
        <f t="shared" si="4"/>
        <v>O</v>
      </c>
    </row>
    <row r="27" spans="1:22" ht="15" customHeight="1" x14ac:dyDescent="0.3">
      <c r="A27" s="51">
        <v>21</v>
      </c>
      <c r="B27" s="3" t="s">
        <v>2181</v>
      </c>
      <c r="C27" s="3"/>
      <c r="D27" s="3"/>
      <c r="E27" s="12"/>
      <c r="F27" s="13">
        <v>1</v>
      </c>
      <c r="G27" s="136">
        <v>0</v>
      </c>
      <c r="H27" s="136">
        <v>0</v>
      </c>
      <c r="I27" s="136">
        <v>0</v>
      </c>
      <c r="J27" s="13">
        <f t="shared" si="7"/>
        <v>1</v>
      </c>
      <c r="K27" s="13" t="str">
        <f t="shared" si="1"/>
        <v>NI</v>
      </c>
      <c r="L27" s="13">
        <v>0</v>
      </c>
      <c r="M27" s="13">
        <v>0</v>
      </c>
      <c r="N27" s="13">
        <v>0</v>
      </c>
      <c r="O27" s="13">
        <v>0</v>
      </c>
      <c r="P27" s="13">
        <f t="shared" si="2"/>
        <v>0</v>
      </c>
      <c r="Q27" s="13" t="str">
        <f t="shared" si="5"/>
        <v>-</v>
      </c>
      <c r="R27" s="109">
        <v>0</v>
      </c>
      <c r="S27" s="136">
        <v>0</v>
      </c>
      <c r="T27" s="136">
        <v>0</v>
      </c>
      <c r="U27" s="13">
        <f t="shared" si="3"/>
        <v>0</v>
      </c>
      <c r="V27" s="13" t="str">
        <f t="shared" si="4"/>
        <v>-</v>
      </c>
    </row>
    <row r="28" spans="1:22" ht="15" customHeight="1" x14ac:dyDescent="0.3">
      <c r="A28" s="51">
        <v>22</v>
      </c>
      <c r="B28" s="3" t="s">
        <v>2200</v>
      </c>
      <c r="C28" s="3"/>
      <c r="D28" s="3"/>
      <c r="E28" s="12"/>
      <c r="F28" s="12">
        <v>0</v>
      </c>
      <c r="G28" s="136">
        <v>0</v>
      </c>
      <c r="H28" s="136">
        <v>1</v>
      </c>
      <c r="I28" s="136">
        <v>1</v>
      </c>
      <c r="J28" s="13">
        <f t="shared" si="7"/>
        <v>2</v>
      </c>
      <c r="K28" s="13" t="str">
        <f t="shared" si="1"/>
        <v>O</v>
      </c>
      <c r="L28" s="13">
        <v>0</v>
      </c>
      <c r="M28" s="13">
        <v>0</v>
      </c>
      <c r="N28" s="13">
        <v>0</v>
      </c>
      <c r="O28" s="13">
        <v>0</v>
      </c>
      <c r="P28" s="13">
        <f t="shared" si="2"/>
        <v>0</v>
      </c>
      <c r="Q28" s="13" t="str">
        <f t="shared" si="5"/>
        <v>-</v>
      </c>
      <c r="R28" s="109">
        <v>0</v>
      </c>
      <c r="S28" s="136">
        <v>0</v>
      </c>
      <c r="T28" s="136">
        <v>0</v>
      </c>
      <c r="U28" s="13">
        <f t="shared" si="3"/>
        <v>0</v>
      </c>
      <c r="V28" s="13" t="str">
        <f t="shared" si="4"/>
        <v>-</v>
      </c>
    </row>
    <row r="29" spans="1:22" ht="15" customHeight="1" x14ac:dyDescent="0.3">
      <c r="A29" s="51">
        <v>23</v>
      </c>
      <c r="B29" s="3" t="s">
        <v>2218</v>
      </c>
      <c r="C29" s="3">
        <v>39</v>
      </c>
      <c r="D29" s="3"/>
      <c r="E29" s="12"/>
      <c r="F29" s="13">
        <v>1</v>
      </c>
      <c r="G29" s="136">
        <v>1</v>
      </c>
      <c r="H29" s="136">
        <v>1</v>
      </c>
      <c r="I29" s="136">
        <v>1</v>
      </c>
      <c r="J29" s="13">
        <f t="shared" si="7"/>
        <v>4</v>
      </c>
      <c r="K29" s="13" t="str">
        <f t="shared" si="1"/>
        <v>O</v>
      </c>
      <c r="L29" s="13">
        <v>0</v>
      </c>
      <c r="M29" s="13">
        <v>0</v>
      </c>
      <c r="N29" s="13">
        <v>0</v>
      </c>
      <c r="O29" s="13">
        <v>0</v>
      </c>
      <c r="P29" s="13">
        <f t="shared" si="2"/>
        <v>0</v>
      </c>
      <c r="Q29" s="13" t="str">
        <f t="shared" si="5"/>
        <v>-</v>
      </c>
      <c r="R29" s="109">
        <v>1</v>
      </c>
      <c r="S29" s="136">
        <v>0</v>
      </c>
      <c r="T29" s="136">
        <v>1</v>
      </c>
      <c r="U29" s="13">
        <f t="shared" si="3"/>
        <v>2</v>
      </c>
      <c r="V29" s="13" t="str">
        <f t="shared" si="4"/>
        <v>O</v>
      </c>
    </row>
    <row r="30" spans="1:22" ht="15" customHeight="1" x14ac:dyDescent="0.3">
      <c r="A30" s="51">
        <v>24</v>
      </c>
      <c r="B30" s="3" t="s">
        <v>2266</v>
      </c>
      <c r="C30" s="3">
        <v>45</v>
      </c>
      <c r="D30" s="3"/>
      <c r="E30" s="12"/>
      <c r="F30" s="12">
        <v>0</v>
      </c>
      <c r="G30" s="136">
        <v>0</v>
      </c>
      <c r="H30" s="136">
        <v>0</v>
      </c>
      <c r="I30" s="136">
        <v>1</v>
      </c>
      <c r="J30" s="13">
        <f t="shared" si="7"/>
        <v>1</v>
      </c>
      <c r="K30" s="13" t="str">
        <f t="shared" si="1"/>
        <v>NI</v>
      </c>
      <c r="L30" s="13">
        <v>0</v>
      </c>
      <c r="M30" s="13">
        <v>0</v>
      </c>
      <c r="N30" s="13">
        <v>0</v>
      </c>
      <c r="O30" s="13">
        <v>0</v>
      </c>
      <c r="P30" s="13">
        <f t="shared" si="2"/>
        <v>0</v>
      </c>
      <c r="Q30" s="13" t="str">
        <f t="shared" si="5"/>
        <v>-</v>
      </c>
      <c r="R30" s="109">
        <v>0</v>
      </c>
      <c r="S30" s="136">
        <v>1</v>
      </c>
      <c r="T30" s="136">
        <v>0</v>
      </c>
      <c r="U30" s="13">
        <f t="shared" si="3"/>
        <v>1</v>
      </c>
      <c r="V30" s="13" t="str">
        <f t="shared" si="4"/>
        <v>NI</v>
      </c>
    </row>
    <row r="31" spans="1:22" ht="15" customHeight="1" x14ac:dyDescent="0.3">
      <c r="A31" s="51">
        <v>25</v>
      </c>
      <c r="B31" s="3" t="s">
        <v>2167</v>
      </c>
      <c r="C31" s="3"/>
      <c r="D31" s="3"/>
      <c r="E31" s="12"/>
      <c r="F31" s="12">
        <v>1</v>
      </c>
      <c r="G31" s="136">
        <v>0</v>
      </c>
      <c r="H31" s="136">
        <v>0</v>
      </c>
      <c r="I31" s="136">
        <v>0</v>
      </c>
      <c r="J31" s="13">
        <f t="shared" si="7"/>
        <v>1</v>
      </c>
      <c r="K31" s="13" t="str">
        <f t="shared" si="1"/>
        <v>NI</v>
      </c>
      <c r="L31" s="13">
        <v>0</v>
      </c>
      <c r="M31" s="13">
        <v>0</v>
      </c>
      <c r="N31" s="13">
        <v>0</v>
      </c>
      <c r="O31" s="13">
        <v>0</v>
      </c>
      <c r="P31" s="13">
        <f t="shared" si="2"/>
        <v>0</v>
      </c>
      <c r="Q31" s="13" t="str">
        <f t="shared" si="5"/>
        <v>-</v>
      </c>
      <c r="R31" s="109">
        <v>0</v>
      </c>
      <c r="S31" s="136">
        <v>0</v>
      </c>
      <c r="T31" s="136">
        <v>0</v>
      </c>
      <c r="U31" s="13">
        <f t="shared" si="3"/>
        <v>0</v>
      </c>
      <c r="V31" s="13" t="str">
        <f t="shared" si="4"/>
        <v>-</v>
      </c>
    </row>
    <row r="32" spans="1:22" ht="15" customHeight="1" x14ac:dyDescent="0.3">
      <c r="A32" s="51">
        <v>26</v>
      </c>
      <c r="B32" s="3" t="s">
        <v>2253</v>
      </c>
      <c r="C32" s="3">
        <v>42</v>
      </c>
      <c r="D32" s="3"/>
      <c r="E32" s="12"/>
      <c r="F32" s="12">
        <v>0</v>
      </c>
      <c r="G32" s="136">
        <v>0</v>
      </c>
      <c r="H32" s="136">
        <v>0</v>
      </c>
      <c r="I32" s="136">
        <v>0</v>
      </c>
      <c r="J32" s="13">
        <v>0</v>
      </c>
      <c r="K32" s="13" t="str">
        <f t="shared" si="1"/>
        <v>-</v>
      </c>
      <c r="L32" s="13">
        <v>0</v>
      </c>
      <c r="M32" s="13">
        <v>0</v>
      </c>
      <c r="N32" s="13">
        <v>0</v>
      </c>
      <c r="O32" s="13">
        <v>0</v>
      </c>
      <c r="P32" s="13">
        <f t="shared" si="2"/>
        <v>0</v>
      </c>
      <c r="Q32" s="13" t="str">
        <f t="shared" si="5"/>
        <v>-</v>
      </c>
      <c r="R32" s="109">
        <v>0</v>
      </c>
      <c r="S32" s="136">
        <v>1</v>
      </c>
      <c r="T32" s="136">
        <v>0</v>
      </c>
      <c r="U32" s="13">
        <f t="shared" si="3"/>
        <v>1</v>
      </c>
      <c r="V32" s="13" t="str">
        <f t="shared" si="4"/>
        <v>NI</v>
      </c>
    </row>
    <row r="33" spans="1:22" ht="15" customHeight="1" x14ac:dyDescent="0.3">
      <c r="A33" s="51">
        <v>27</v>
      </c>
      <c r="B33" s="3" t="s">
        <v>2223</v>
      </c>
      <c r="C33" s="3">
        <v>71</v>
      </c>
      <c r="D33" s="3"/>
      <c r="E33" s="12"/>
      <c r="F33" s="12">
        <v>0</v>
      </c>
      <c r="G33" s="136">
        <v>0</v>
      </c>
      <c r="H33" s="136">
        <v>0</v>
      </c>
      <c r="I33" s="136">
        <v>0</v>
      </c>
      <c r="J33" s="13">
        <f t="shared" ref="J33:J48" si="8">SUM(F33:I33)</f>
        <v>0</v>
      </c>
      <c r="K33" s="13" t="str">
        <f t="shared" si="1"/>
        <v>-</v>
      </c>
      <c r="L33" s="13">
        <v>0</v>
      </c>
      <c r="M33" s="13">
        <v>0</v>
      </c>
      <c r="N33" s="13">
        <v>0</v>
      </c>
      <c r="O33" s="13">
        <v>0</v>
      </c>
      <c r="P33" s="13">
        <f t="shared" si="2"/>
        <v>0</v>
      </c>
      <c r="Q33" s="13" t="str">
        <f t="shared" si="5"/>
        <v>-</v>
      </c>
      <c r="R33" s="109">
        <v>1</v>
      </c>
      <c r="S33" s="136">
        <v>1</v>
      </c>
      <c r="T33" s="136">
        <v>1</v>
      </c>
      <c r="U33" s="13">
        <f t="shared" si="3"/>
        <v>3</v>
      </c>
      <c r="V33" s="13" t="str">
        <f t="shared" si="4"/>
        <v>O</v>
      </c>
    </row>
    <row r="34" spans="1:22" ht="15" customHeight="1" x14ac:dyDescent="0.3">
      <c r="A34" s="51">
        <v>28</v>
      </c>
      <c r="B34" s="3" t="s">
        <v>2194</v>
      </c>
      <c r="C34" s="3"/>
      <c r="D34" s="3"/>
      <c r="E34" s="12"/>
      <c r="F34" s="12">
        <v>0</v>
      </c>
      <c r="G34" s="136">
        <v>0</v>
      </c>
      <c r="H34" s="136">
        <v>1</v>
      </c>
      <c r="I34" s="136">
        <v>0</v>
      </c>
      <c r="J34" s="13">
        <f t="shared" si="8"/>
        <v>1</v>
      </c>
      <c r="K34" s="13" t="str">
        <f t="shared" si="1"/>
        <v>NI</v>
      </c>
      <c r="L34" s="13">
        <v>0</v>
      </c>
      <c r="M34" s="13">
        <v>0</v>
      </c>
      <c r="N34" s="13">
        <v>0</v>
      </c>
      <c r="O34" s="13">
        <v>0</v>
      </c>
      <c r="P34" s="13">
        <f t="shared" si="2"/>
        <v>0</v>
      </c>
      <c r="Q34" s="13" t="str">
        <f t="shared" si="5"/>
        <v>-</v>
      </c>
      <c r="R34" s="109">
        <v>0</v>
      </c>
      <c r="S34" s="136">
        <v>0</v>
      </c>
      <c r="T34" s="136">
        <v>0</v>
      </c>
      <c r="U34" s="13">
        <f t="shared" si="3"/>
        <v>0</v>
      </c>
      <c r="V34" s="13" t="str">
        <f t="shared" si="4"/>
        <v>-</v>
      </c>
    </row>
    <row r="35" spans="1:22" ht="15" customHeight="1" x14ac:dyDescent="0.3">
      <c r="A35" s="51">
        <v>29</v>
      </c>
      <c r="B35" s="3" t="s">
        <v>2228</v>
      </c>
      <c r="C35" s="3">
        <v>72</v>
      </c>
      <c r="D35" s="3"/>
      <c r="E35" s="12"/>
      <c r="F35" s="12">
        <v>0</v>
      </c>
      <c r="G35" s="136">
        <v>0</v>
      </c>
      <c r="H35" s="136">
        <v>0</v>
      </c>
      <c r="I35" s="136">
        <v>0</v>
      </c>
      <c r="J35" s="13">
        <f t="shared" si="8"/>
        <v>0</v>
      </c>
      <c r="K35" s="13" t="str">
        <f t="shared" si="1"/>
        <v>-</v>
      </c>
      <c r="L35" s="13">
        <v>0</v>
      </c>
      <c r="M35" s="13">
        <v>0</v>
      </c>
      <c r="N35" s="13">
        <v>0</v>
      </c>
      <c r="O35" s="13">
        <v>0</v>
      </c>
      <c r="P35" s="13">
        <f t="shared" si="2"/>
        <v>0</v>
      </c>
      <c r="Q35" s="13" t="str">
        <f t="shared" si="5"/>
        <v>-</v>
      </c>
      <c r="R35" s="109">
        <v>1</v>
      </c>
      <c r="S35" s="136">
        <v>0</v>
      </c>
      <c r="T35" s="136">
        <v>1</v>
      </c>
      <c r="U35" s="13">
        <f t="shared" si="3"/>
        <v>2</v>
      </c>
      <c r="V35" s="13" t="str">
        <f t="shared" si="4"/>
        <v>O</v>
      </c>
    </row>
    <row r="36" spans="1:22" ht="15" customHeight="1" x14ac:dyDescent="0.3">
      <c r="A36" s="51">
        <v>30</v>
      </c>
      <c r="B36" s="3" t="s">
        <v>2285</v>
      </c>
      <c r="C36" s="3"/>
      <c r="D36" s="3"/>
      <c r="E36" s="12"/>
      <c r="F36" s="12">
        <v>1</v>
      </c>
      <c r="G36" s="136">
        <v>1</v>
      </c>
      <c r="H36" s="136">
        <v>1</v>
      </c>
      <c r="I36" s="136">
        <v>0</v>
      </c>
      <c r="J36" s="13">
        <f t="shared" si="8"/>
        <v>3</v>
      </c>
      <c r="K36" s="13" t="str">
        <f t="shared" si="1"/>
        <v>O</v>
      </c>
      <c r="L36" s="13">
        <v>0</v>
      </c>
      <c r="M36" s="13">
        <v>0</v>
      </c>
      <c r="N36" s="13">
        <v>0</v>
      </c>
      <c r="O36" s="13">
        <v>0</v>
      </c>
      <c r="P36" s="13">
        <f t="shared" si="2"/>
        <v>0</v>
      </c>
      <c r="Q36" s="13" t="str">
        <f t="shared" si="5"/>
        <v>-</v>
      </c>
      <c r="R36" s="109">
        <v>0</v>
      </c>
      <c r="S36" s="136">
        <v>0</v>
      </c>
      <c r="T36" s="136">
        <v>1</v>
      </c>
      <c r="U36" s="13">
        <f t="shared" si="3"/>
        <v>1</v>
      </c>
      <c r="V36" s="13" t="str">
        <f t="shared" si="4"/>
        <v>NI</v>
      </c>
    </row>
    <row r="37" spans="1:22" ht="15" customHeight="1" x14ac:dyDescent="0.3">
      <c r="A37" s="51">
        <v>31</v>
      </c>
      <c r="B37" s="3" t="s">
        <v>2251</v>
      </c>
      <c r="C37" s="3">
        <v>44</v>
      </c>
      <c r="D37" s="3"/>
      <c r="E37" s="12"/>
      <c r="F37" s="13">
        <v>1</v>
      </c>
      <c r="G37" s="136">
        <v>1</v>
      </c>
      <c r="H37" s="136">
        <v>1</v>
      </c>
      <c r="I37" s="136">
        <v>0</v>
      </c>
      <c r="J37" s="13">
        <f t="shared" si="8"/>
        <v>3</v>
      </c>
      <c r="K37" s="13" t="str">
        <f t="shared" si="1"/>
        <v>O</v>
      </c>
      <c r="L37" s="13">
        <v>0</v>
      </c>
      <c r="M37" s="13">
        <v>0</v>
      </c>
      <c r="N37" s="13">
        <v>0</v>
      </c>
      <c r="O37" s="13">
        <v>0</v>
      </c>
      <c r="P37" s="13">
        <f t="shared" si="2"/>
        <v>0</v>
      </c>
      <c r="Q37" s="13" t="str">
        <f t="shared" si="5"/>
        <v>-</v>
      </c>
      <c r="R37" s="109">
        <v>0</v>
      </c>
      <c r="S37" s="136">
        <v>1</v>
      </c>
      <c r="T37" s="136">
        <v>1</v>
      </c>
      <c r="U37" s="13">
        <f t="shared" si="3"/>
        <v>2</v>
      </c>
      <c r="V37" s="13" t="str">
        <f t="shared" si="4"/>
        <v>O</v>
      </c>
    </row>
    <row r="38" spans="1:22" ht="15" customHeight="1" x14ac:dyDescent="0.3">
      <c r="A38" s="51">
        <v>32</v>
      </c>
      <c r="B38" s="3" t="s">
        <v>2233</v>
      </c>
      <c r="C38" s="3"/>
      <c r="D38" s="3"/>
      <c r="E38" s="12"/>
      <c r="F38" s="12">
        <v>0</v>
      </c>
      <c r="G38" s="136">
        <v>0</v>
      </c>
      <c r="H38" s="136">
        <v>0</v>
      </c>
      <c r="I38" s="136">
        <v>0</v>
      </c>
      <c r="J38" s="13">
        <f t="shared" si="8"/>
        <v>0</v>
      </c>
      <c r="K38" s="13" t="str">
        <f t="shared" si="1"/>
        <v>-</v>
      </c>
      <c r="L38" s="13">
        <v>0</v>
      </c>
      <c r="M38" s="13">
        <v>0</v>
      </c>
      <c r="N38" s="13">
        <v>0</v>
      </c>
      <c r="O38" s="13">
        <v>0</v>
      </c>
      <c r="P38" s="13">
        <f t="shared" si="2"/>
        <v>0</v>
      </c>
      <c r="Q38" s="13" t="str">
        <f t="shared" si="5"/>
        <v>-</v>
      </c>
      <c r="R38" s="109">
        <v>1</v>
      </c>
      <c r="S38" s="136">
        <v>0</v>
      </c>
      <c r="T38" s="136">
        <v>0</v>
      </c>
      <c r="U38" s="13">
        <f t="shared" si="3"/>
        <v>1</v>
      </c>
      <c r="V38" s="13" t="str">
        <f t="shared" si="4"/>
        <v>NI</v>
      </c>
    </row>
    <row r="39" spans="1:22" ht="15" customHeight="1" x14ac:dyDescent="0.3">
      <c r="A39" s="51">
        <v>33</v>
      </c>
      <c r="B39" s="3" t="s">
        <v>2221</v>
      </c>
      <c r="C39" s="3">
        <v>35</v>
      </c>
      <c r="D39" s="3"/>
      <c r="E39" s="12"/>
      <c r="F39" s="13">
        <v>1</v>
      </c>
      <c r="G39" s="136">
        <v>1</v>
      </c>
      <c r="H39" s="136">
        <v>1</v>
      </c>
      <c r="I39" s="136">
        <v>1</v>
      </c>
      <c r="J39" s="13">
        <f t="shared" si="8"/>
        <v>4</v>
      </c>
      <c r="K39" s="13" t="str">
        <f t="shared" ref="K39:K70" si="9">IF(J39&gt;=5,"C",IF(J39=0,"-",IF(J39=1,"NI",IF(J39&gt;1,"O",IF(J39&gt;5,"O")))))</f>
        <v>O</v>
      </c>
      <c r="L39" s="13">
        <v>0</v>
      </c>
      <c r="M39" s="13">
        <v>0</v>
      </c>
      <c r="N39" s="13">
        <v>0</v>
      </c>
      <c r="O39" s="13">
        <v>0</v>
      </c>
      <c r="P39" s="13">
        <f t="shared" ref="P39:P70" si="10">SUM(L39:O39)</f>
        <v>0</v>
      </c>
      <c r="Q39" s="13" t="str">
        <f t="shared" si="5"/>
        <v>-</v>
      </c>
      <c r="R39" s="109">
        <v>1</v>
      </c>
      <c r="S39" s="136">
        <v>1</v>
      </c>
      <c r="T39" s="136">
        <v>1</v>
      </c>
      <c r="U39" s="13">
        <f t="shared" ref="U39:U70" si="11">SUM(R39:T39)</f>
        <v>3</v>
      </c>
      <c r="V39" s="13" t="str">
        <f t="shared" ref="V39:V70" si="12">IF(U39&gt;=5,"C",IF(U39=0,"-",IF(U39=1,"NI",IF(U39&gt;1,"O",IF(U39&gt;5,"O")))))</f>
        <v>O</v>
      </c>
    </row>
    <row r="40" spans="1:22" ht="15" customHeight="1" x14ac:dyDescent="0.3">
      <c r="A40" s="51">
        <v>34</v>
      </c>
      <c r="B40" s="3" t="s">
        <v>2257</v>
      </c>
      <c r="C40" s="3">
        <v>54</v>
      </c>
      <c r="D40" s="3"/>
      <c r="E40" s="12"/>
      <c r="F40" s="12">
        <v>0</v>
      </c>
      <c r="G40" s="136">
        <v>0</v>
      </c>
      <c r="H40" s="136">
        <v>1</v>
      </c>
      <c r="I40" s="136">
        <v>0</v>
      </c>
      <c r="J40" s="13">
        <f t="shared" si="8"/>
        <v>1</v>
      </c>
      <c r="K40" s="13" t="str">
        <f t="shared" si="9"/>
        <v>NI</v>
      </c>
      <c r="L40" s="13">
        <v>0</v>
      </c>
      <c r="M40" s="13">
        <v>0</v>
      </c>
      <c r="N40" s="13">
        <v>0</v>
      </c>
      <c r="O40" s="13">
        <v>0</v>
      </c>
      <c r="P40" s="13">
        <f t="shared" si="10"/>
        <v>0</v>
      </c>
      <c r="Q40" s="13" t="str">
        <f t="shared" si="5"/>
        <v>-</v>
      </c>
      <c r="R40" s="109">
        <v>0</v>
      </c>
      <c r="S40" s="136">
        <v>1</v>
      </c>
      <c r="T40" s="136">
        <v>1</v>
      </c>
      <c r="U40" s="13">
        <f t="shared" si="11"/>
        <v>2</v>
      </c>
      <c r="V40" s="13" t="str">
        <f t="shared" si="12"/>
        <v>O</v>
      </c>
    </row>
    <row r="41" spans="1:22" ht="15" customHeight="1" x14ac:dyDescent="0.3">
      <c r="A41" s="51">
        <v>35</v>
      </c>
      <c r="B41" s="3" t="s">
        <v>2225</v>
      </c>
      <c r="C41" s="3">
        <v>37</v>
      </c>
      <c r="D41" s="3"/>
      <c r="E41" s="12"/>
      <c r="F41" s="12">
        <v>1</v>
      </c>
      <c r="G41" s="136">
        <v>1</v>
      </c>
      <c r="H41" s="136">
        <v>1</v>
      </c>
      <c r="I41" s="136">
        <v>1</v>
      </c>
      <c r="J41" s="13">
        <f t="shared" si="8"/>
        <v>4</v>
      </c>
      <c r="K41" s="13" t="str">
        <f t="shared" si="9"/>
        <v>O</v>
      </c>
      <c r="L41" s="13">
        <v>0</v>
      </c>
      <c r="M41" s="13">
        <v>0</v>
      </c>
      <c r="N41" s="13">
        <v>0</v>
      </c>
      <c r="O41" s="13">
        <v>0</v>
      </c>
      <c r="P41" s="13">
        <f t="shared" si="10"/>
        <v>0</v>
      </c>
      <c r="Q41" s="13" t="str">
        <f t="shared" si="5"/>
        <v>-</v>
      </c>
      <c r="R41" s="109">
        <v>1</v>
      </c>
      <c r="S41" s="136">
        <v>1</v>
      </c>
      <c r="T41" s="136">
        <v>1</v>
      </c>
      <c r="U41" s="13">
        <f t="shared" si="11"/>
        <v>3</v>
      </c>
      <c r="V41" s="13" t="str">
        <f t="shared" si="12"/>
        <v>O</v>
      </c>
    </row>
    <row r="42" spans="1:22" ht="15" customHeight="1" x14ac:dyDescent="0.3">
      <c r="A42" s="51">
        <v>36</v>
      </c>
      <c r="B42" s="3" t="s">
        <v>1128</v>
      </c>
      <c r="C42" s="3"/>
      <c r="D42" s="3"/>
      <c r="E42" s="12"/>
      <c r="F42" s="12">
        <v>0</v>
      </c>
      <c r="G42" s="136">
        <v>1</v>
      </c>
      <c r="H42" s="136">
        <v>0</v>
      </c>
      <c r="I42" s="136">
        <v>0</v>
      </c>
      <c r="J42" s="13">
        <f t="shared" si="8"/>
        <v>1</v>
      </c>
      <c r="K42" s="13" t="str">
        <f t="shared" si="9"/>
        <v>NI</v>
      </c>
      <c r="L42" s="13">
        <v>0</v>
      </c>
      <c r="M42" s="13">
        <v>0</v>
      </c>
      <c r="N42" s="13">
        <v>0</v>
      </c>
      <c r="O42" s="13">
        <v>0</v>
      </c>
      <c r="P42" s="13">
        <f t="shared" si="10"/>
        <v>0</v>
      </c>
      <c r="Q42" s="13" t="str">
        <f t="shared" si="5"/>
        <v>-</v>
      </c>
      <c r="R42" s="109">
        <v>0</v>
      </c>
      <c r="S42" s="136">
        <v>0</v>
      </c>
      <c r="T42" s="136">
        <v>0</v>
      </c>
      <c r="U42" s="13">
        <f t="shared" si="11"/>
        <v>0</v>
      </c>
      <c r="V42" s="13" t="str">
        <f t="shared" si="12"/>
        <v>-</v>
      </c>
    </row>
    <row r="43" spans="1:22" ht="15" customHeight="1" x14ac:dyDescent="0.3">
      <c r="A43" s="51">
        <v>37</v>
      </c>
      <c r="B43" s="3" t="s">
        <v>2186</v>
      </c>
      <c r="C43" s="3"/>
      <c r="D43" s="3"/>
      <c r="E43" s="12"/>
      <c r="F43" s="13">
        <v>1</v>
      </c>
      <c r="G43" s="136">
        <v>1</v>
      </c>
      <c r="H43" s="136">
        <v>1</v>
      </c>
      <c r="I43" s="136">
        <v>1</v>
      </c>
      <c r="J43" s="13">
        <f t="shared" si="8"/>
        <v>4</v>
      </c>
      <c r="K43" s="13" t="str">
        <f t="shared" si="9"/>
        <v>O</v>
      </c>
      <c r="L43" s="13">
        <v>0</v>
      </c>
      <c r="M43" s="13">
        <v>0</v>
      </c>
      <c r="N43" s="13">
        <v>0</v>
      </c>
      <c r="O43" s="13">
        <v>0</v>
      </c>
      <c r="P43" s="13">
        <f t="shared" si="10"/>
        <v>0</v>
      </c>
      <c r="Q43" s="13" t="str">
        <f t="shared" si="5"/>
        <v>-</v>
      </c>
      <c r="R43" s="109">
        <v>0</v>
      </c>
      <c r="S43" s="136">
        <v>0</v>
      </c>
      <c r="T43" s="136">
        <v>0</v>
      </c>
      <c r="U43" s="13">
        <f t="shared" si="11"/>
        <v>0</v>
      </c>
      <c r="V43" s="13" t="str">
        <f t="shared" si="12"/>
        <v>-</v>
      </c>
    </row>
    <row r="44" spans="1:22" ht="15" customHeight="1" x14ac:dyDescent="0.3">
      <c r="A44" s="51">
        <v>38</v>
      </c>
      <c r="B44" s="3" t="s">
        <v>2232</v>
      </c>
      <c r="C44" s="3"/>
      <c r="D44" s="3"/>
      <c r="E44" s="12"/>
      <c r="F44" s="12">
        <v>0</v>
      </c>
      <c r="G44" s="136">
        <v>0</v>
      </c>
      <c r="H44" s="136">
        <v>0</v>
      </c>
      <c r="I44" s="136">
        <v>1</v>
      </c>
      <c r="J44" s="13">
        <f t="shared" si="8"/>
        <v>1</v>
      </c>
      <c r="K44" s="13" t="str">
        <f t="shared" si="9"/>
        <v>NI</v>
      </c>
      <c r="L44" s="13">
        <v>0</v>
      </c>
      <c r="M44" s="13">
        <v>0</v>
      </c>
      <c r="N44" s="13">
        <v>0</v>
      </c>
      <c r="O44" s="13">
        <v>0</v>
      </c>
      <c r="P44" s="13">
        <f t="shared" si="10"/>
        <v>0</v>
      </c>
      <c r="Q44" s="13" t="str">
        <f t="shared" si="5"/>
        <v>-</v>
      </c>
      <c r="R44" s="109">
        <v>1</v>
      </c>
      <c r="S44" s="136">
        <v>0</v>
      </c>
      <c r="T44" s="136">
        <v>0</v>
      </c>
      <c r="U44" s="13">
        <f t="shared" si="11"/>
        <v>1</v>
      </c>
      <c r="V44" s="13" t="str">
        <f t="shared" si="12"/>
        <v>NI</v>
      </c>
    </row>
    <row r="45" spans="1:22" ht="15" customHeight="1" x14ac:dyDescent="0.3">
      <c r="A45" s="51">
        <v>39</v>
      </c>
      <c r="B45" s="3" t="s">
        <v>2247</v>
      </c>
      <c r="C45" s="3">
        <v>25</v>
      </c>
      <c r="D45" s="3"/>
      <c r="E45" s="12"/>
      <c r="F45" s="12">
        <v>0</v>
      </c>
      <c r="G45" s="136">
        <v>1</v>
      </c>
      <c r="H45" s="136">
        <v>1</v>
      </c>
      <c r="I45" s="136">
        <v>1</v>
      </c>
      <c r="J45" s="13">
        <f t="shared" si="8"/>
        <v>3</v>
      </c>
      <c r="K45" s="13" t="str">
        <f t="shared" si="9"/>
        <v>O</v>
      </c>
      <c r="L45" s="13">
        <v>0</v>
      </c>
      <c r="M45" s="13">
        <v>0</v>
      </c>
      <c r="N45" s="13">
        <v>0</v>
      </c>
      <c r="O45" s="13">
        <v>0</v>
      </c>
      <c r="P45" s="13">
        <f t="shared" si="10"/>
        <v>0</v>
      </c>
      <c r="Q45" s="13" t="str">
        <f t="shared" si="5"/>
        <v>-</v>
      </c>
      <c r="R45" s="109">
        <v>1</v>
      </c>
      <c r="S45" s="136">
        <v>1</v>
      </c>
      <c r="T45" s="136">
        <v>1</v>
      </c>
      <c r="U45" s="13">
        <f t="shared" si="11"/>
        <v>3</v>
      </c>
      <c r="V45" s="13" t="str">
        <f t="shared" si="12"/>
        <v>O</v>
      </c>
    </row>
    <row r="46" spans="1:22" ht="15" customHeight="1" x14ac:dyDescent="0.3">
      <c r="A46" s="51">
        <v>40</v>
      </c>
      <c r="B46" s="3" t="s">
        <v>2248</v>
      </c>
      <c r="C46" s="3">
        <v>46</v>
      </c>
      <c r="D46" s="3"/>
      <c r="E46" s="12"/>
      <c r="F46" s="12">
        <v>0</v>
      </c>
      <c r="G46" s="136">
        <v>0</v>
      </c>
      <c r="H46" s="136">
        <v>0</v>
      </c>
      <c r="I46" s="136">
        <v>0</v>
      </c>
      <c r="J46" s="13">
        <f t="shared" si="8"/>
        <v>0</v>
      </c>
      <c r="K46" s="13" t="str">
        <f t="shared" si="9"/>
        <v>-</v>
      </c>
      <c r="L46" s="13">
        <v>0</v>
      </c>
      <c r="M46" s="13">
        <v>0</v>
      </c>
      <c r="N46" s="13">
        <v>0</v>
      </c>
      <c r="O46" s="13">
        <v>0</v>
      </c>
      <c r="P46" s="13">
        <f t="shared" si="10"/>
        <v>0</v>
      </c>
      <c r="Q46" s="13" t="str">
        <f t="shared" si="5"/>
        <v>-</v>
      </c>
      <c r="R46" s="109">
        <v>0</v>
      </c>
      <c r="S46" s="136">
        <v>1</v>
      </c>
      <c r="T46" s="136">
        <v>1</v>
      </c>
      <c r="U46" s="13">
        <f t="shared" si="11"/>
        <v>2</v>
      </c>
      <c r="V46" s="13" t="str">
        <f t="shared" si="12"/>
        <v>O</v>
      </c>
    </row>
    <row r="47" spans="1:22" ht="15" customHeight="1" x14ac:dyDescent="0.3">
      <c r="A47" s="51">
        <v>41</v>
      </c>
      <c r="B47" s="3" t="s">
        <v>2224</v>
      </c>
      <c r="C47" s="3">
        <v>33</v>
      </c>
      <c r="D47" s="3"/>
      <c r="E47" s="12"/>
      <c r="F47" s="12">
        <v>0</v>
      </c>
      <c r="G47" s="136">
        <v>0</v>
      </c>
      <c r="H47" s="136">
        <v>0</v>
      </c>
      <c r="I47" s="136">
        <v>0</v>
      </c>
      <c r="J47" s="13">
        <f t="shared" si="8"/>
        <v>0</v>
      </c>
      <c r="K47" s="13" t="str">
        <f t="shared" si="9"/>
        <v>-</v>
      </c>
      <c r="L47" s="13">
        <v>0</v>
      </c>
      <c r="M47" s="13">
        <v>0</v>
      </c>
      <c r="N47" s="13">
        <v>0</v>
      </c>
      <c r="O47" s="13">
        <v>0</v>
      </c>
      <c r="P47" s="13">
        <f t="shared" si="10"/>
        <v>0</v>
      </c>
      <c r="Q47" s="13" t="str">
        <f t="shared" si="5"/>
        <v>-</v>
      </c>
      <c r="R47" s="109">
        <v>1</v>
      </c>
      <c r="S47" s="136">
        <v>0</v>
      </c>
      <c r="T47" s="136">
        <v>0</v>
      </c>
      <c r="U47" s="13">
        <f t="shared" si="11"/>
        <v>1</v>
      </c>
      <c r="V47" s="13" t="str">
        <f t="shared" si="12"/>
        <v>NI</v>
      </c>
    </row>
    <row r="48" spans="1:22" ht="15" customHeight="1" x14ac:dyDescent="0.3">
      <c r="A48" s="51">
        <v>42</v>
      </c>
      <c r="B48" s="3" t="s">
        <v>2264</v>
      </c>
      <c r="C48" s="3">
        <v>45</v>
      </c>
      <c r="D48" s="3"/>
      <c r="E48" s="12"/>
      <c r="F48" s="12">
        <v>0</v>
      </c>
      <c r="G48" s="136">
        <v>1</v>
      </c>
      <c r="H48" s="136">
        <v>0</v>
      </c>
      <c r="I48" s="136">
        <v>0</v>
      </c>
      <c r="J48" s="13">
        <f t="shared" si="8"/>
        <v>1</v>
      </c>
      <c r="K48" s="13" t="str">
        <f t="shared" si="9"/>
        <v>NI</v>
      </c>
      <c r="L48" s="13">
        <v>0</v>
      </c>
      <c r="M48" s="13">
        <v>0</v>
      </c>
      <c r="N48" s="13">
        <v>0</v>
      </c>
      <c r="O48" s="13">
        <v>0</v>
      </c>
      <c r="P48" s="13">
        <f t="shared" si="10"/>
        <v>0</v>
      </c>
      <c r="Q48" s="13" t="str">
        <f t="shared" si="5"/>
        <v>-</v>
      </c>
      <c r="R48" s="109">
        <v>0</v>
      </c>
      <c r="S48" s="136">
        <v>1</v>
      </c>
      <c r="T48" s="136">
        <v>0</v>
      </c>
      <c r="U48" s="13">
        <f t="shared" si="11"/>
        <v>1</v>
      </c>
      <c r="V48" s="13" t="str">
        <f t="shared" si="12"/>
        <v>NI</v>
      </c>
    </row>
    <row r="49" spans="1:22" ht="15" customHeight="1" x14ac:dyDescent="0.3">
      <c r="A49" s="51">
        <v>43</v>
      </c>
      <c r="B49" s="3" t="s">
        <v>2263</v>
      </c>
      <c r="C49" s="3">
        <v>42</v>
      </c>
      <c r="D49" s="3"/>
      <c r="E49" s="12"/>
      <c r="F49" s="12">
        <v>0</v>
      </c>
      <c r="G49" s="136">
        <v>0</v>
      </c>
      <c r="H49" s="136">
        <v>0</v>
      </c>
      <c r="I49" s="136">
        <v>0</v>
      </c>
      <c r="J49" s="13">
        <v>0</v>
      </c>
      <c r="K49" s="13" t="str">
        <f t="shared" si="9"/>
        <v>-</v>
      </c>
      <c r="L49" s="13">
        <v>0</v>
      </c>
      <c r="M49" s="13">
        <v>0</v>
      </c>
      <c r="N49" s="13">
        <v>0</v>
      </c>
      <c r="O49" s="13">
        <v>0</v>
      </c>
      <c r="P49" s="13">
        <f t="shared" si="10"/>
        <v>0</v>
      </c>
      <c r="Q49" s="13" t="str">
        <f t="shared" si="5"/>
        <v>-</v>
      </c>
      <c r="R49" s="109">
        <v>0</v>
      </c>
      <c r="S49" s="136">
        <v>1</v>
      </c>
      <c r="T49" s="136">
        <v>0</v>
      </c>
      <c r="U49" s="13">
        <f t="shared" si="11"/>
        <v>1</v>
      </c>
      <c r="V49" s="13" t="str">
        <f t="shared" si="12"/>
        <v>NI</v>
      </c>
    </row>
    <row r="50" spans="1:22" ht="15" customHeight="1" x14ac:dyDescent="0.3">
      <c r="A50" s="51">
        <v>44</v>
      </c>
      <c r="B50" s="3" t="s">
        <v>2209</v>
      </c>
      <c r="C50" s="3"/>
      <c r="D50" s="3"/>
      <c r="E50" s="12"/>
      <c r="F50" s="12">
        <v>0</v>
      </c>
      <c r="G50" s="136">
        <v>0</v>
      </c>
      <c r="H50" s="136">
        <v>0</v>
      </c>
      <c r="I50" s="136">
        <v>1</v>
      </c>
      <c r="J50" s="13">
        <f t="shared" ref="J50:J69" si="13">SUM(F50:I50)</f>
        <v>1</v>
      </c>
      <c r="K50" s="13" t="str">
        <f t="shared" si="9"/>
        <v>NI</v>
      </c>
      <c r="L50" s="13">
        <v>0</v>
      </c>
      <c r="M50" s="13">
        <v>0</v>
      </c>
      <c r="N50" s="13">
        <v>0</v>
      </c>
      <c r="O50" s="13">
        <v>0</v>
      </c>
      <c r="P50" s="13">
        <f t="shared" si="10"/>
        <v>0</v>
      </c>
      <c r="Q50" s="13" t="str">
        <f t="shared" si="5"/>
        <v>-</v>
      </c>
      <c r="R50" s="109">
        <v>0</v>
      </c>
      <c r="S50" s="136">
        <v>0</v>
      </c>
      <c r="T50" s="136">
        <v>0</v>
      </c>
      <c r="U50" s="13">
        <f t="shared" si="11"/>
        <v>0</v>
      </c>
      <c r="V50" s="13" t="str">
        <f t="shared" si="12"/>
        <v>-</v>
      </c>
    </row>
    <row r="51" spans="1:22" ht="15" customHeight="1" x14ac:dyDescent="0.3">
      <c r="A51" s="51">
        <v>45</v>
      </c>
      <c r="B51" s="3" t="s">
        <v>2229</v>
      </c>
      <c r="C51" s="3">
        <v>39</v>
      </c>
      <c r="D51" s="3"/>
      <c r="E51" s="12"/>
      <c r="F51" s="12">
        <v>0</v>
      </c>
      <c r="G51" s="136">
        <v>0</v>
      </c>
      <c r="H51" s="136">
        <v>0</v>
      </c>
      <c r="I51" s="136">
        <v>0</v>
      </c>
      <c r="J51" s="13">
        <f t="shared" si="13"/>
        <v>0</v>
      </c>
      <c r="K51" s="13" t="str">
        <f t="shared" si="9"/>
        <v>-</v>
      </c>
      <c r="L51" s="13">
        <v>0</v>
      </c>
      <c r="M51" s="13">
        <v>0</v>
      </c>
      <c r="N51" s="13">
        <v>0</v>
      </c>
      <c r="O51" s="13">
        <v>0</v>
      </c>
      <c r="P51" s="13">
        <f t="shared" si="10"/>
        <v>0</v>
      </c>
      <c r="Q51" s="13" t="str">
        <f t="shared" si="5"/>
        <v>-</v>
      </c>
      <c r="R51" s="109">
        <v>1</v>
      </c>
      <c r="S51" s="136">
        <v>1</v>
      </c>
      <c r="T51" s="136">
        <v>0</v>
      </c>
      <c r="U51" s="13">
        <f t="shared" si="11"/>
        <v>2</v>
      </c>
      <c r="V51" s="13" t="str">
        <f t="shared" si="12"/>
        <v>O</v>
      </c>
    </row>
    <row r="52" spans="1:22" ht="15" customHeight="1" x14ac:dyDescent="0.3">
      <c r="A52" s="51">
        <v>46</v>
      </c>
      <c r="B52" s="3" t="s">
        <v>2176</v>
      </c>
      <c r="C52" s="3"/>
      <c r="D52" s="3"/>
      <c r="E52" s="12"/>
      <c r="F52" s="13">
        <v>1</v>
      </c>
      <c r="G52" s="136">
        <v>1</v>
      </c>
      <c r="H52" s="136">
        <v>0</v>
      </c>
      <c r="I52" s="136">
        <v>0</v>
      </c>
      <c r="J52" s="13">
        <f t="shared" si="13"/>
        <v>2</v>
      </c>
      <c r="K52" s="13" t="str">
        <f t="shared" si="9"/>
        <v>O</v>
      </c>
      <c r="L52" s="13">
        <v>0</v>
      </c>
      <c r="M52" s="13">
        <v>0</v>
      </c>
      <c r="N52" s="13">
        <v>0</v>
      </c>
      <c r="O52" s="13">
        <v>0</v>
      </c>
      <c r="P52" s="13">
        <f t="shared" si="10"/>
        <v>0</v>
      </c>
      <c r="Q52" s="13" t="str">
        <f t="shared" si="5"/>
        <v>-</v>
      </c>
      <c r="R52" s="109">
        <v>0</v>
      </c>
      <c r="S52" s="136">
        <v>0</v>
      </c>
      <c r="T52" s="136">
        <v>0</v>
      </c>
      <c r="U52" s="13">
        <f t="shared" si="11"/>
        <v>0</v>
      </c>
      <c r="V52" s="13" t="str">
        <f t="shared" si="12"/>
        <v>-</v>
      </c>
    </row>
    <row r="53" spans="1:22" ht="15" customHeight="1" x14ac:dyDescent="0.3">
      <c r="A53" s="51">
        <v>47</v>
      </c>
      <c r="B53" s="3" t="s">
        <v>2191</v>
      </c>
      <c r="C53" s="3">
        <v>50</v>
      </c>
      <c r="D53" s="3"/>
      <c r="E53" s="12"/>
      <c r="F53" s="12">
        <v>0</v>
      </c>
      <c r="G53" s="136">
        <v>1</v>
      </c>
      <c r="H53" s="136">
        <v>1</v>
      </c>
      <c r="I53" s="136">
        <v>0</v>
      </c>
      <c r="J53" s="13">
        <f t="shared" si="13"/>
        <v>2</v>
      </c>
      <c r="K53" s="13" t="str">
        <f t="shared" si="9"/>
        <v>O</v>
      </c>
      <c r="L53" s="13">
        <v>0</v>
      </c>
      <c r="M53" s="13">
        <v>0</v>
      </c>
      <c r="N53" s="13">
        <v>0</v>
      </c>
      <c r="O53" s="13">
        <v>0</v>
      </c>
      <c r="P53" s="13">
        <f t="shared" si="10"/>
        <v>0</v>
      </c>
      <c r="Q53" s="13" t="str">
        <f t="shared" si="5"/>
        <v>-</v>
      </c>
      <c r="R53" s="109">
        <v>0</v>
      </c>
      <c r="S53" s="136">
        <v>1</v>
      </c>
      <c r="T53" s="136">
        <v>1</v>
      </c>
      <c r="U53" s="13">
        <f t="shared" si="11"/>
        <v>2</v>
      </c>
      <c r="V53" s="13" t="str">
        <f t="shared" si="12"/>
        <v>O</v>
      </c>
    </row>
    <row r="54" spans="1:22" ht="15" customHeight="1" x14ac:dyDescent="0.3">
      <c r="A54" s="51">
        <v>48</v>
      </c>
      <c r="B54" s="3" t="s">
        <v>2193</v>
      </c>
      <c r="C54" s="3"/>
      <c r="D54" s="3"/>
      <c r="E54" s="12"/>
      <c r="F54" s="12">
        <v>0</v>
      </c>
      <c r="G54" s="136">
        <v>0</v>
      </c>
      <c r="H54" s="136">
        <v>1</v>
      </c>
      <c r="I54" s="136">
        <v>1</v>
      </c>
      <c r="J54" s="13">
        <f t="shared" si="13"/>
        <v>2</v>
      </c>
      <c r="K54" s="13" t="str">
        <f t="shared" si="9"/>
        <v>O</v>
      </c>
      <c r="L54" s="13">
        <v>0</v>
      </c>
      <c r="M54" s="13">
        <v>0</v>
      </c>
      <c r="N54" s="13">
        <v>0</v>
      </c>
      <c r="O54" s="13">
        <v>0</v>
      </c>
      <c r="P54" s="13">
        <f t="shared" si="10"/>
        <v>0</v>
      </c>
      <c r="Q54" s="13" t="str">
        <f t="shared" si="5"/>
        <v>-</v>
      </c>
      <c r="R54" s="109">
        <v>0</v>
      </c>
      <c r="S54" s="136">
        <v>0</v>
      </c>
      <c r="T54" s="136">
        <v>0</v>
      </c>
      <c r="U54" s="13">
        <f t="shared" si="11"/>
        <v>0</v>
      </c>
      <c r="V54" s="13" t="str">
        <f t="shared" si="12"/>
        <v>-</v>
      </c>
    </row>
    <row r="55" spans="1:22" ht="15" customHeight="1" x14ac:dyDescent="0.3">
      <c r="A55" s="51">
        <v>49</v>
      </c>
      <c r="B55" s="3" t="s">
        <v>2234</v>
      </c>
      <c r="C55" s="3">
        <v>31</v>
      </c>
      <c r="D55" s="3"/>
      <c r="E55" s="12"/>
      <c r="F55" s="12">
        <v>0</v>
      </c>
      <c r="G55" s="136">
        <v>0</v>
      </c>
      <c r="H55" s="136">
        <v>0</v>
      </c>
      <c r="I55" s="136">
        <v>0</v>
      </c>
      <c r="J55" s="13">
        <f t="shared" si="13"/>
        <v>0</v>
      </c>
      <c r="K55" s="13" t="str">
        <f t="shared" si="9"/>
        <v>-</v>
      </c>
      <c r="L55" s="13">
        <v>0</v>
      </c>
      <c r="M55" s="13">
        <v>0</v>
      </c>
      <c r="N55" s="13">
        <v>0</v>
      </c>
      <c r="O55" s="13">
        <v>0</v>
      </c>
      <c r="P55" s="13">
        <f t="shared" si="10"/>
        <v>0</v>
      </c>
      <c r="Q55" s="13" t="str">
        <f t="shared" si="5"/>
        <v>-</v>
      </c>
      <c r="R55" s="109">
        <v>1</v>
      </c>
      <c r="S55" s="136">
        <v>0</v>
      </c>
      <c r="T55" s="136">
        <v>0</v>
      </c>
      <c r="U55" s="13">
        <f t="shared" si="11"/>
        <v>1</v>
      </c>
      <c r="V55" s="13" t="str">
        <f t="shared" si="12"/>
        <v>NI</v>
      </c>
    </row>
    <row r="56" spans="1:22" ht="15" customHeight="1" x14ac:dyDescent="0.3">
      <c r="A56" s="51">
        <v>50</v>
      </c>
      <c r="B56" s="3" t="s">
        <v>2238</v>
      </c>
      <c r="C56" s="3"/>
      <c r="D56" s="3"/>
      <c r="E56" s="12"/>
      <c r="F56" s="12">
        <v>0</v>
      </c>
      <c r="G56" s="136">
        <v>0</v>
      </c>
      <c r="H56" s="136">
        <v>0</v>
      </c>
      <c r="I56" s="136">
        <v>0</v>
      </c>
      <c r="J56" s="13">
        <f t="shared" si="13"/>
        <v>0</v>
      </c>
      <c r="K56" s="13" t="str">
        <f t="shared" si="9"/>
        <v>-</v>
      </c>
      <c r="L56" s="13">
        <v>0</v>
      </c>
      <c r="M56" s="13">
        <v>0</v>
      </c>
      <c r="N56" s="13">
        <v>0</v>
      </c>
      <c r="O56" s="13">
        <v>0</v>
      </c>
      <c r="P56" s="13">
        <f t="shared" si="10"/>
        <v>0</v>
      </c>
      <c r="Q56" s="13" t="str">
        <f t="shared" si="5"/>
        <v>-</v>
      </c>
      <c r="R56" s="109">
        <v>0</v>
      </c>
      <c r="S56" s="136">
        <v>1</v>
      </c>
      <c r="T56" s="136">
        <v>0</v>
      </c>
      <c r="U56" s="13">
        <f t="shared" si="11"/>
        <v>1</v>
      </c>
      <c r="V56" s="13" t="str">
        <f t="shared" si="12"/>
        <v>NI</v>
      </c>
    </row>
    <row r="57" spans="1:22" ht="15" customHeight="1" x14ac:dyDescent="0.3">
      <c r="A57" s="51">
        <v>51</v>
      </c>
      <c r="B57" s="3" t="s">
        <v>2220</v>
      </c>
      <c r="C57" s="3">
        <v>70</v>
      </c>
      <c r="D57" s="3"/>
      <c r="E57" s="12"/>
      <c r="F57" s="13">
        <v>1</v>
      </c>
      <c r="G57" s="136">
        <v>0</v>
      </c>
      <c r="H57" s="136">
        <v>0</v>
      </c>
      <c r="I57" s="136">
        <v>1</v>
      </c>
      <c r="J57" s="13">
        <f t="shared" si="13"/>
        <v>2</v>
      </c>
      <c r="K57" s="13" t="str">
        <f t="shared" si="9"/>
        <v>O</v>
      </c>
      <c r="L57" s="13">
        <v>0</v>
      </c>
      <c r="M57" s="13">
        <v>0</v>
      </c>
      <c r="N57" s="13">
        <v>0</v>
      </c>
      <c r="O57" s="13">
        <v>0</v>
      </c>
      <c r="P57" s="13">
        <f t="shared" si="10"/>
        <v>0</v>
      </c>
      <c r="Q57" s="13" t="str">
        <f t="shared" si="5"/>
        <v>-</v>
      </c>
      <c r="R57" s="109">
        <v>1</v>
      </c>
      <c r="S57" s="136">
        <v>1</v>
      </c>
      <c r="T57" s="136">
        <v>1</v>
      </c>
      <c r="U57" s="13">
        <f t="shared" si="11"/>
        <v>3</v>
      </c>
      <c r="V57" s="13" t="str">
        <f t="shared" si="12"/>
        <v>O</v>
      </c>
    </row>
    <row r="58" spans="1:22" ht="15" customHeight="1" x14ac:dyDescent="0.3">
      <c r="A58" s="51">
        <v>52</v>
      </c>
      <c r="B58" s="3" t="s">
        <v>2219</v>
      </c>
      <c r="C58" s="3">
        <v>67</v>
      </c>
      <c r="D58" s="3"/>
      <c r="E58" s="12"/>
      <c r="F58" s="13">
        <v>1</v>
      </c>
      <c r="G58" s="136">
        <v>1</v>
      </c>
      <c r="H58" s="136">
        <v>1</v>
      </c>
      <c r="I58" s="136">
        <v>1</v>
      </c>
      <c r="J58" s="13">
        <f t="shared" si="13"/>
        <v>4</v>
      </c>
      <c r="K58" s="13" t="str">
        <f t="shared" si="9"/>
        <v>O</v>
      </c>
      <c r="L58" s="13">
        <v>0</v>
      </c>
      <c r="M58" s="13">
        <v>0</v>
      </c>
      <c r="N58" s="13">
        <v>0</v>
      </c>
      <c r="O58" s="13">
        <v>0</v>
      </c>
      <c r="P58" s="13">
        <f t="shared" si="10"/>
        <v>0</v>
      </c>
      <c r="Q58" s="13" t="str">
        <f t="shared" si="5"/>
        <v>-</v>
      </c>
      <c r="R58" s="109">
        <v>1</v>
      </c>
      <c r="S58" s="136">
        <v>1</v>
      </c>
      <c r="T58" s="136">
        <v>1</v>
      </c>
      <c r="U58" s="13">
        <f t="shared" si="11"/>
        <v>3</v>
      </c>
      <c r="V58" s="13" t="str">
        <f t="shared" si="12"/>
        <v>O</v>
      </c>
    </row>
    <row r="59" spans="1:22" ht="15" customHeight="1" x14ac:dyDescent="0.3">
      <c r="A59" s="51">
        <v>53</v>
      </c>
      <c r="B59" s="3" t="s">
        <v>2244</v>
      </c>
      <c r="C59" s="3">
        <v>33</v>
      </c>
      <c r="D59" s="3"/>
      <c r="E59" s="12"/>
      <c r="F59" s="13">
        <v>1</v>
      </c>
      <c r="G59" s="136">
        <v>1</v>
      </c>
      <c r="H59" s="136">
        <v>1</v>
      </c>
      <c r="I59" s="136">
        <v>1</v>
      </c>
      <c r="J59" s="13">
        <f t="shared" si="13"/>
        <v>4</v>
      </c>
      <c r="K59" s="13" t="str">
        <f t="shared" si="9"/>
        <v>O</v>
      </c>
      <c r="L59" s="13">
        <v>0</v>
      </c>
      <c r="M59" s="13">
        <v>0</v>
      </c>
      <c r="N59" s="13">
        <v>0</v>
      </c>
      <c r="O59" s="13">
        <v>0</v>
      </c>
      <c r="P59" s="13">
        <f t="shared" si="10"/>
        <v>0</v>
      </c>
      <c r="Q59" s="13" t="str">
        <f t="shared" si="5"/>
        <v>-</v>
      </c>
      <c r="R59" s="109">
        <v>0</v>
      </c>
      <c r="S59" s="136">
        <v>1</v>
      </c>
      <c r="T59" s="136">
        <v>1</v>
      </c>
      <c r="U59" s="13">
        <f t="shared" si="11"/>
        <v>2</v>
      </c>
      <c r="V59" s="13" t="str">
        <f t="shared" si="12"/>
        <v>O</v>
      </c>
    </row>
    <row r="60" spans="1:22" ht="15" customHeight="1" x14ac:dyDescent="0.3">
      <c r="A60" s="51">
        <v>54</v>
      </c>
      <c r="B60" s="3" t="s">
        <v>2182</v>
      </c>
      <c r="C60" s="3"/>
      <c r="D60" s="3"/>
      <c r="E60" s="12">
        <v>10</v>
      </c>
      <c r="F60" s="12">
        <v>0</v>
      </c>
      <c r="G60" s="136">
        <v>1</v>
      </c>
      <c r="H60" s="136">
        <v>1</v>
      </c>
      <c r="I60" s="136">
        <v>1</v>
      </c>
      <c r="J60" s="13">
        <f t="shared" si="13"/>
        <v>3</v>
      </c>
      <c r="K60" s="13" t="str">
        <f t="shared" si="9"/>
        <v>O</v>
      </c>
      <c r="L60" s="13">
        <v>0</v>
      </c>
      <c r="M60" s="13">
        <v>0</v>
      </c>
      <c r="N60" s="13">
        <v>0</v>
      </c>
      <c r="O60" s="13">
        <v>0</v>
      </c>
      <c r="P60" s="13">
        <f t="shared" si="10"/>
        <v>0</v>
      </c>
      <c r="Q60" s="13" t="str">
        <f t="shared" si="5"/>
        <v>-</v>
      </c>
      <c r="R60" s="109">
        <v>0</v>
      </c>
      <c r="S60" s="136">
        <v>0</v>
      </c>
      <c r="T60" s="136">
        <v>0</v>
      </c>
      <c r="U60" s="13">
        <f t="shared" si="11"/>
        <v>0</v>
      </c>
      <c r="V60" s="13" t="str">
        <f t="shared" si="12"/>
        <v>-</v>
      </c>
    </row>
    <row r="61" spans="1:22" ht="15" customHeight="1" x14ac:dyDescent="0.3">
      <c r="A61" s="51">
        <v>55</v>
      </c>
      <c r="B61" s="3" t="s">
        <v>2249</v>
      </c>
      <c r="C61" s="3">
        <v>46</v>
      </c>
      <c r="D61" s="3"/>
      <c r="E61" s="12"/>
      <c r="F61" s="13">
        <v>1</v>
      </c>
      <c r="G61" s="136">
        <v>1</v>
      </c>
      <c r="H61" s="136">
        <v>1</v>
      </c>
      <c r="I61" s="136">
        <v>1</v>
      </c>
      <c r="J61" s="13">
        <f t="shared" si="13"/>
        <v>4</v>
      </c>
      <c r="K61" s="13" t="str">
        <f t="shared" si="9"/>
        <v>O</v>
      </c>
      <c r="L61" s="13">
        <v>0</v>
      </c>
      <c r="M61" s="13">
        <v>0</v>
      </c>
      <c r="N61" s="13">
        <v>0</v>
      </c>
      <c r="O61" s="13">
        <v>0</v>
      </c>
      <c r="P61" s="13">
        <f t="shared" si="10"/>
        <v>0</v>
      </c>
      <c r="Q61" s="13" t="str">
        <f t="shared" si="5"/>
        <v>-</v>
      </c>
      <c r="R61" s="109">
        <v>1</v>
      </c>
      <c r="S61" s="136">
        <v>1</v>
      </c>
      <c r="T61" s="136">
        <v>1</v>
      </c>
      <c r="U61" s="13">
        <f t="shared" si="11"/>
        <v>3</v>
      </c>
      <c r="V61" s="13" t="str">
        <f t="shared" si="12"/>
        <v>O</v>
      </c>
    </row>
    <row r="62" spans="1:22" ht="15" customHeight="1" x14ac:dyDescent="0.3">
      <c r="A62" s="51">
        <v>56</v>
      </c>
      <c r="B62" s="3" t="s">
        <v>2178</v>
      </c>
      <c r="C62" s="3"/>
      <c r="D62" s="3"/>
      <c r="E62" s="12"/>
      <c r="F62" s="13">
        <v>1</v>
      </c>
      <c r="G62" s="136">
        <v>1</v>
      </c>
      <c r="H62" s="136">
        <v>0</v>
      </c>
      <c r="I62" s="136">
        <v>0</v>
      </c>
      <c r="J62" s="13">
        <f t="shared" si="13"/>
        <v>2</v>
      </c>
      <c r="K62" s="13" t="str">
        <f t="shared" si="9"/>
        <v>O</v>
      </c>
      <c r="L62" s="13">
        <v>0</v>
      </c>
      <c r="M62" s="13">
        <v>0</v>
      </c>
      <c r="N62" s="13">
        <v>0</v>
      </c>
      <c r="O62" s="13">
        <v>0</v>
      </c>
      <c r="P62" s="13">
        <f t="shared" si="10"/>
        <v>0</v>
      </c>
      <c r="Q62" s="13" t="str">
        <f t="shared" si="5"/>
        <v>-</v>
      </c>
      <c r="R62" s="109">
        <v>0</v>
      </c>
      <c r="S62" s="136">
        <v>0</v>
      </c>
      <c r="T62" s="136">
        <v>0</v>
      </c>
      <c r="U62" s="13">
        <f t="shared" si="11"/>
        <v>0</v>
      </c>
      <c r="V62" s="13" t="str">
        <f t="shared" si="12"/>
        <v>-</v>
      </c>
    </row>
    <row r="63" spans="1:22" ht="15" customHeight="1" x14ac:dyDescent="0.3">
      <c r="A63" s="51">
        <v>57</v>
      </c>
      <c r="B63" s="3" t="s">
        <v>2206</v>
      </c>
      <c r="C63" s="3"/>
      <c r="D63" s="3"/>
      <c r="E63" s="12"/>
      <c r="F63" s="12">
        <v>0</v>
      </c>
      <c r="G63" s="136">
        <v>0</v>
      </c>
      <c r="H63" s="136">
        <v>0</v>
      </c>
      <c r="I63" s="136">
        <v>1</v>
      </c>
      <c r="J63" s="13">
        <f t="shared" si="13"/>
        <v>1</v>
      </c>
      <c r="K63" s="13" t="str">
        <f t="shared" si="9"/>
        <v>NI</v>
      </c>
      <c r="L63" s="13">
        <v>0</v>
      </c>
      <c r="M63" s="13">
        <v>0</v>
      </c>
      <c r="N63" s="13">
        <v>0</v>
      </c>
      <c r="O63" s="13">
        <v>0</v>
      </c>
      <c r="P63" s="13">
        <f t="shared" si="10"/>
        <v>0</v>
      </c>
      <c r="Q63" s="13" t="str">
        <f t="shared" si="5"/>
        <v>-</v>
      </c>
      <c r="R63" s="109">
        <v>0</v>
      </c>
      <c r="S63" s="136">
        <v>0</v>
      </c>
      <c r="T63" s="136">
        <v>0</v>
      </c>
      <c r="U63" s="13">
        <f t="shared" si="11"/>
        <v>0</v>
      </c>
      <c r="V63" s="13" t="str">
        <f t="shared" si="12"/>
        <v>-</v>
      </c>
    </row>
    <row r="64" spans="1:22" ht="15" customHeight="1" x14ac:dyDescent="0.3">
      <c r="A64" s="51">
        <v>58</v>
      </c>
      <c r="B64" s="3" t="s">
        <v>2207</v>
      </c>
      <c r="C64" s="3"/>
      <c r="D64" s="3"/>
      <c r="E64" s="12"/>
      <c r="F64" s="12">
        <v>0</v>
      </c>
      <c r="G64" s="136">
        <v>0</v>
      </c>
      <c r="H64" s="136">
        <v>0</v>
      </c>
      <c r="I64" s="136">
        <v>0</v>
      </c>
      <c r="J64" s="13">
        <f t="shared" si="13"/>
        <v>0</v>
      </c>
      <c r="K64" s="13" t="str">
        <f t="shared" si="9"/>
        <v>-</v>
      </c>
      <c r="L64" s="13">
        <v>0</v>
      </c>
      <c r="M64" s="13">
        <v>0</v>
      </c>
      <c r="N64" s="13">
        <v>0</v>
      </c>
      <c r="O64" s="13">
        <v>0</v>
      </c>
      <c r="P64" s="13">
        <f t="shared" si="10"/>
        <v>0</v>
      </c>
      <c r="Q64" s="13" t="str">
        <f t="shared" si="5"/>
        <v>-</v>
      </c>
      <c r="R64" s="109">
        <v>0</v>
      </c>
      <c r="S64" s="136">
        <v>0</v>
      </c>
      <c r="T64" s="136">
        <v>0</v>
      </c>
      <c r="U64" s="13">
        <f t="shared" si="11"/>
        <v>0</v>
      </c>
      <c r="V64" s="13" t="str">
        <f t="shared" si="12"/>
        <v>-</v>
      </c>
    </row>
    <row r="65" spans="1:22" ht="15" customHeight="1" x14ac:dyDescent="0.3">
      <c r="A65" s="51">
        <v>59</v>
      </c>
      <c r="B65" s="3" t="s">
        <v>2205</v>
      </c>
      <c r="C65" s="3"/>
      <c r="D65" s="3"/>
      <c r="E65" s="12"/>
      <c r="F65" s="12">
        <v>0</v>
      </c>
      <c r="G65" s="136">
        <v>0</v>
      </c>
      <c r="H65" s="136">
        <v>0</v>
      </c>
      <c r="I65" s="136">
        <v>0</v>
      </c>
      <c r="J65" s="13">
        <f t="shared" si="13"/>
        <v>0</v>
      </c>
      <c r="K65" s="13" t="str">
        <f t="shared" si="9"/>
        <v>-</v>
      </c>
      <c r="L65" s="13">
        <v>0</v>
      </c>
      <c r="M65" s="13">
        <v>0</v>
      </c>
      <c r="N65" s="13">
        <v>0</v>
      </c>
      <c r="O65" s="13">
        <v>0</v>
      </c>
      <c r="P65" s="13">
        <f t="shared" si="10"/>
        <v>0</v>
      </c>
      <c r="Q65" s="13" t="str">
        <f t="shared" si="5"/>
        <v>-</v>
      </c>
      <c r="R65" s="109">
        <v>0</v>
      </c>
      <c r="S65" s="136">
        <v>0</v>
      </c>
      <c r="T65" s="136">
        <v>0</v>
      </c>
      <c r="U65" s="13">
        <f t="shared" si="11"/>
        <v>0</v>
      </c>
      <c r="V65" s="13" t="str">
        <f t="shared" si="12"/>
        <v>-</v>
      </c>
    </row>
    <row r="66" spans="1:22" ht="15" customHeight="1" x14ac:dyDescent="0.3">
      <c r="A66" s="51">
        <v>60</v>
      </c>
      <c r="B66" s="3" t="s">
        <v>2242</v>
      </c>
      <c r="C66" s="3"/>
      <c r="D66" s="3"/>
      <c r="E66" s="12"/>
      <c r="F66" s="12">
        <v>0</v>
      </c>
      <c r="G66" s="136">
        <v>0</v>
      </c>
      <c r="H66" s="136">
        <v>0</v>
      </c>
      <c r="I66" s="136">
        <v>0</v>
      </c>
      <c r="J66" s="13">
        <f t="shared" si="13"/>
        <v>0</v>
      </c>
      <c r="K66" s="13" t="str">
        <f t="shared" si="9"/>
        <v>-</v>
      </c>
      <c r="L66" s="13">
        <v>0</v>
      </c>
      <c r="M66" s="13">
        <v>0</v>
      </c>
      <c r="N66" s="13">
        <v>0</v>
      </c>
      <c r="O66" s="13">
        <v>0</v>
      </c>
      <c r="P66" s="13">
        <f t="shared" si="10"/>
        <v>0</v>
      </c>
      <c r="Q66" s="13" t="str">
        <f t="shared" si="5"/>
        <v>-</v>
      </c>
      <c r="R66" s="109">
        <v>0</v>
      </c>
      <c r="S66" s="136">
        <v>1</v>
      </c>
      <c r="T66" s="136">
        <v>0</v>
      </c>
      <c r="U66" s="13">
        <f t="shared" si="11"/>
        <v>1</v>
      </c>
      <c r="V66" s="13" t="str">
        <f t="shared" si="12"/>
        <v>NI</v>
      </c>
    </row>
    <row r="67" spans="1:22" ht="15" customHeight="1" x14ac:dyDescent="0.3">
      <c r="A67" s="51">
        <v>61</v>
      </c>
      <c r="B67" s="3" t="s">
        <v>2227</v>
      </c>
      <c r="C67" s="3">
        <v>34</v>
      </c>
      <c r="D67" s="3"/>
      <c r="E67" s="12"/>
      <c r="F67" s="13">
        <v>1</v>
      </c>
      <c r="G67" s="136">
        <v>0</v>
      </c>
      <c r="H67" s="136">
        <v>1</v>
      </c>
      <c r="I67" s="136">
        <v>1</v>
      </c>
      <c r="J67" s="13">
        <f t="shared" si="13"/>
        <v>3</v>
      </c>
      <c r="K67" s="13" t="str">
        <f t="shared" si="9"/>
        <v>O</v>
      </c>
      <c r="L67" s="13">
        <v>0</v>
      </c>
      <c r="M67" s="13">
        <v>0</v>
      </c>
      <c r="N67" s="13">
        <v>0</v>
      </c>
      <c r="O67" s="13">
        <v>0</v>
      </c>
      <c r="P67" s="13">
        <f t="shared" si="10"/>
        <v>0</v>
      </c>
      <c r="Q67" s="13" t="str">
        <f t="shared" si="5"/>
        <v>-</v>
      </c>
      <c r="R67" s="109">
        <v>1</v>
      </c>
      <c r="S67" s="136">
        <v>0</v>
      </c>
      <c r="T67" s="136">
        <v>0</v>
      </c>
      <c r="U67" s="13">
        <f t="shared" si="11"/>
        <v>1</v>
      </c>
      <c r="V67" s="13" t="str">
        <f t="shared" si="12"/>
        <v>NI</v>
      </c>
    </row>
    <row r="68" spans="1:22" ht="15" customHeight="1" x14ac:dyDescent="0.3">
      <c r="A68" s="51">
        <v>62</v>
      </c>
      <c r="B68" s="3" t="s">
        <v>2273</v>
      </c>
      <c r="C68" s="3"/>
      <c r="D68" s="3"/>
      <c r="E68" s="12"/>
      <c r="F68" s="12">
        <v>0</v>
      </c>
      <c r="G68" s="136">
        <v>1</v>
      </c>
      <c r="H68" s="136">
        <v>1</v>
      </c>
      <c r="I68" s="136">
        <v>1</v>
      </c>
      <c r="J68" s="13">
        <f t="shared" si="13"/>
        <v>3</v>
      </c>
      <c r="K68" s="13" t="str">
        <f t="shared" si="9"/>
        <v>O</v>
      </c>
      <c r="L68" s="13">
        <v>0</v>
      </c>
      <c r="M68" s="13">
        <v>0</v>
      </c>
      <c r="N68" s="13">
        <v>0</v>
      </c>
      <c r="O68" s="13">
        <v>0</v>
      </c>
      <c r="P68" s="13">
        <f t="shared" si="10"/>
        <v>0</v>
      </c>
      <c r="Q68" s="13" t="str">
        <f t="shared" si="5"/>
        <v>-</v>
      </c>
      <c r="R68" s="109">
        <v>0</v>
      </c>
      <c r="S68" s="136">
        <v>0</v>
      </c>
      <c r="T68" s="136">
        <v>1</v>
      </c>
      <c r="U68" s="13">
        <f t="shared" si="11"/>
        <v>1</v>
      </c>
      <c r="V68" s="13" t="str">
        <f t="shared" si="12"/>
        <v>NI</v>
      </c>
    </row>
    <row r="69" spans="1:22" ht="15" customHeight="1" x14ac:dyDescent="0.3">
      <c r="A69" s="51">
        <v>63</v>
      </c>
      <c r="B69" s="3" t="s">
        <v>2255</v>
      </c>
      <c r="C69" s="3">
        <v>49</v>
      </c>
      <c r="D69" s="3"/>
      <c r="E69" s="12"/>
      <c r="F69" s="12">
        <v>0</v>
      </c>
      <c r="G69" s="136">
        <v>1</v>
      </c>
      <c r="H69" s="136">
        <v>0</v>
      </c>
      <c r="I69" s="136">
        <v>0</v>
      </c>
      <c r="J69" s="13">
        <f t="shared" si="13"/>
        <v>1</v>
      </c>
      <c r="K69" s="13" t="str">
        <f t="shared" si="9"/>
        <v>NI</v>
      </c>
      <c r="L69" s="13">
        <v>0</v>
      </c>
      <c r="M69" s="13">
        <v>0</v>
      </c>
      <c r="N69" s="13">
        <v>0</v>
      </c>
      <c r="O69" s="13">
        <v>0</v>
      </c>
      <c r="P69" s="13">
        <f t="shared" si="10"/>
        <v>0</v>
      </c>
      <c r="Q69" s="13" t="str">
        <f t="shared" si="5"/>
        <v>-</v>
      </c>
      <c r="R69" s="109">
        <v>0</v>
      </c>
      <c r="S69" s="136">
        <v>1</v>
      </c>
      <c r="T69" s="136">
        <v>1</v>
      </c>
      <c r="U69" s="13">
        <f t="shared" si="11"/>
        <v>2</v>
      </c>
      <c r="V69" s="13" t="str">
        <f t="shared" si="12"/>
        <v>O</v>
      </c>
    </row>
    <row r="70" spans="1:22" ht="15" customHeight="1" x14ac:dyDescent="0.3">
      <c r="A70" s="51">
        <v>64</v>
      </c>
      <c r="B70" s="3" t="s">
        <v>2254</v>
      </c>
      <c r="C70" s="3">
        <v>52</v>
      </c>
      <c r="D70" s="3"/>
      <c r="E70" s="12"/>
      <c r="F70" s="12">
        <v>0</v>
      </c>
      <c r="G70" s="136">
        <v>0</v>
      </c>
      <c r="H70" s="136">
        <v>0</v>
      </c>
      <c r="I70" s="136">
        <v>0</v>
      </c>
      <c r="J70" s="13">
        <v>0</v>
      </c>
      <c r="K70" s="13" t="str">
        <f t="shared" si="9"/>
        <v>-</v>
      </c>
      <c r="L70" s="13">
        <v>0</v>
      </c>
      <c r="M70" s="13">
        <v>0</v>
      </c>
      <c r="N70" s="13">
        <v>0</v>
      </c>
      <c r="O70" s="13">
        <v>0</v>
      </c>
      <c r="P70" s="13">
        <f t="shared" si="10"/>
        <v>0</v>
      </c>
      <c r="Q70" s="13" t="str">
        <f t="shared" si="5"/>
        <v>-</v>
      </c>
      <c r="R70" s="109">
        <v>0</v>
      </c>
      <c r="S70" s="136">
        <v>1</v>
      </c>
      <c r="T70" s="136">
        <v>0</v>
      </c>
      <c r="U70" s="13">
        <f t="shared" si="11"/>
        <v>1</v>
      </c>
      <c r="V70" s="13" t="str">
        <f t="shared" si="12"/>
        <v>NI</v>
      </c>
    </row>
    <row r="71" spans="1:22" ht="15" customHeight="1" x14ac:dyDescent="0.3">
      <c r="A71" s="51">
        <v>65</v>
      </c>
      <c r="B71" s="3" t="s">
        <v>2183</v>
      </c>
      <c r="C71" s="3"/>
      <c r="D71" s="3"/>
      <c r="E71" s="12"/>
      <c r="F71" s="12">
        <v>0</v>
      </c>
      <c r="G71" s="136">
        <v>1</v>
      </c>
      <c r="H71" s="136">
        <v>0</v>
      </c>
      <c r="I71" s="136">
        <v>0</v>
      </c>
      <c r="J71" s="13">
        <f t="shared" ref="J71:J87" si="14">SUM(F71:I71)</f>
        <v>1</v>
      </c>
      <c r="K71" s="13" t="str">
        <f t="shared" ref="K71:K102" si="15">IF(J71&gt;=5,"C",IF(J71=0,"-",IF(J71=1,"NI",IF(J71&gt;1,"O",IF(J71&gt;5,"O")))))</f>
        <v>NI</v>
      </c>
      <c r="L71" s="13">
        <v>0</v>
      </c>
      <c r="M71" s="13">
        <v>0</v>
      </c>
      <c r="N71" s="13">
        <v>0</v>
      </c>
      <c r="O71" s="13">
        <v>0</v>
      </c>
      <c r="P71" s="13">
        <f t="shared" ref="P71:P102" si="16">SUM(L71:O71)</f>
        <v>0</v>
      </c>
      <c r="Q71" s="13" t="str">
        <f t="shared" si="5"/>
        <v>-</v>
      </c>
      <c r="R71" s="109">
        <v>0</v>
      </c>
      <c r="S71" s="136">
        <v>0</v>
      </c>
      <c r="T71" s="136">
        <v>0</v>
      </c>
      <c r="U71" s="13">
        <f t="shared" ref="U71:U102" si="17">SUM(R71:T71)</f>
        <v>0</v>
      </c>
      <c r="V71" s="13" t="str">
        <f t="shared" ref="V71:V102" si="18">IF(U71&gt;=5,"C",IF(U71=0,"-",IF(U71=1,"NI",IF(U71&gt;1,"O",IF(U71&gt;5,"O")))))</f>
        <v>-</v>
      </c>
    </row>
    <row r="72" spans="1:22" ht="15" customHeight="1" x14ac:dyDescent="0.3">
      <c r="A72" s="51">
        <v>66</v>
      </c>
      <c r="B72" s="3" t="s">
        <v>2171</v>
      </c>
      <c r="C72" s="3"/>
      <c r="D72" s="3"/>
      <c r="E72" s="12"/>
      <c r="F72" s="13">
        <v>1</v>
      </c>
      <c r="G72" s="136">
        <v>1</v>
      </c>
      <c r="H72" s="136">
        <v>0</v>
      </c>
      <c r="I72" s="136">
        <v>0</v>
      </c>
      <c r="J72" s="13">
        <f t="shared" si="14"/>
        <v>2</v>
      </c>
      <c r="K72" s="13" t="str">
        <f t="shared" si="15"/>
        <v>O</v>
      </c>
      <c r="L72" s="13">
        <v>0</v>
      </c>
      <c r="M72" s="13">
        <v>0</v>
      </c>
      <c r="N72" s="13">
        <v>0</v>
      </c>
      <c r="O72" s="13">
        <v>0</v>
      </c>
      <c r="P72" s="13">
        <f t="shared" si="16"/>
        <v>0</v>
      </c>
      <c r="Q72" s="13" t="str">
        <f t="shared" ref="Q72:Q129" si="19">IF(P72&gt;=5,"C",IF(P72=0,"-",IF(P72=1,"NI",IF(P72&gt;1,"O",IF(P72&gt;5,"O")))))</f>
        <v>-</v>
      </c>
      <c r="R72" s="109">
        <v>0</v>
      </c>
      <c r="S72" s="136">
        <v>0</v>
      </c>
      <c r="T72" s="136">
        <v>0</v>
      </c>
      <c r="U72" s="13">
        <f t="shared" si="17"/>
        <v>0</v>
      </c>
      <c r="V72" s="13" t="str">
        <f t="shared" si="18"/>
        <v>-</v>
      </c>
    </row>
    <row r="73" spans="1:22" ht="15" customHeight="1" x14ac:dyDescent="0.3">
      <c r="A73" s="51">
        <v>67</v>
      </c>
      <c r="B73" s="3" t="s">
        <v>2239</v>
      </c>
      <c r="C73" s="3">
        <v>38</v>
      </c>
      <c r="D73" s="3"/>
      <c r="E73" s="12"/>
      <c r="F73" s="12">
        <v>0</v>
      </c>
      <c r="G73" s="136">
        <v>0</v>
      </c>
      <c r="H73" s="136">
        <v>0</v>
      </c>
      <c r="I73" s="136">
        <v>0</v>
      </c>
      <c r="J73" s="13">
        <f t="shared" si="14"/>
        <v>0</v>
      </c>
      <c r="K73" s="13" t="str">
        <f t="shared" si="15"/>
        <v>-</v>
      </c>
      <c r="L73" s="13">
        <v>0</v>
      </c>
      <c r="M73" s="13">
        <v>0</v>
      </c>
      <c r="N73" s="13">
        <v>0</v>
      </c>
      <c r="O73" s="13">
        <v>0</v>
      </c>
      <c r="P73" s="13">
        <f t="shared" si="16"/>
        <v>0</v>
      </c>
      <c r="Q73" s="13" t="str">
        <f t="shared" si="19"/>
        <v>-</v>
      </c>
      <c r="R73" s="109">
        <v>0</v>
      </c>
      <c r="S73" s="136">
        <v>1</v>
      </c>
      <c r="T73" s="136">
        <v>0</v>
      </c>
      <c r="U73" s="13">
        <f t="shared" si="17"/>
        <v>1</v>
      </c>
      <c r="V73" s="13" t="str">
        <f t="shared" si="18"/>
        <v>NI</v>
      </c>
    </row>
    <row r="74" spans="1:22" ht="15" customHeight="1" x14ac:dyDescent="0.3">
      <c r="A74" s="51">
        <v>68</v>
      </c>
      <c r="B74" s="3" t="s">
        <v>2173</v>
      </c>
      <c r="C74" s="3"/>
      <c r="D74" s="3"/>
      <c r="E74" s="12"/>
      <c r="F74" s="13">
        <v>1</v>
      </c>
      <c r="G74" s="136">
        <v>1</v>
      </c>
      <c r="H74" s="136">
        <v>1</v>
      </c>
      <c r="I74" s="136">
        <v>0</v>
      </c>
      <c r="J74" s="13">
        <f t="shared" si="14"/>
        <v>3</v>
      </c>
      <c r="K74" s="13" t="str">
        <f t="shared" si="15"/>
        <v>O</v>
      </c>
      <c r="L74" s="13">
        <v>0</v>
      </c>
      <c r="M74" s="13">
        <v>0</v>
      </c>
      <c r="N74" s="13">
        <v>0</v>
      </c>
      <c r="O74" s="13">
        <v>0</v>
      </c>
      <c r="P74" s="13">
        <f t="shared" si="16"/>
        <v>0</v>
      </c>
      <c r="Q74" s="13" t="str">
        <f t="shared" si="19"/>
        <v>-</v>
      </c>
      <c r="R74" s="109">
        <v>0</v>
      </c>
      <c r="S74" s="136">
        <v>0</v>
      </c>
      <c r="T74" s="136">
        <v>0</v>
      </c>
      <c r="U74" s="13">
        <f t="shared" si="17"/>
        <v>0</v>
      </c>
      <c r="V74" s="13" t="str">
        <f t="shared" si="18"/>
        <v>-</v>
      </c>
    </row>
    <row r="75" spans="1:22" ht="15" customHeight="1" x14ac:dyDescent="0.3">
      <c r="A75" s="51">
        <v>69</v>
      </c>
      <c r="B75" s="3" t="s">
        <v>2241</v>
      </c>
      <c r="C75" s="3">
        <v>63</v>
      </c>
      <c r="D75" s="3"/>
      <c r="E75" s="12"/>
      <c r="F75" s="12">
        <v>0</v>
      </c>
      <c r="G75" s="136">
        <v>0</v>
      </c>
      <c r="H75" s="136">
        <v>0</v>
      </c>
      <c r="I75" s="136">
        <v>0</v>
      </c>
      <c r="J75" s="13">
        <f t="shared" si="14"/>
        <v>0</v>
      </c>
      <c r="K75" s="13" t="str">
        <f t="shared" si="15"/>
        <v>-</v>
      </c>
      <c r="L75" s="13">
        <v>0</v>
      </c>
      <c r="M75" s="13">
        <v>0</v>
      </c>
      <c r="N75" s="13">
        <v>0</v>
      </c>
      <c r="O75" s="13">
        <v>0</v>
      </c>
      <c r="P75" s="13">
        <f t="shared" si="16"/>
        <v>0</v>
      </c>
      <c r="Q75" s="13" t="str">
        <f t="shared" si="19"/>
        <v>-</v>
      </c>
      <c r="R75" s="109">
        <v>0</v>
      </c>
      <c r="S75" s="136">
        <v>1</v>
      </c>
      <c r="T75" s="136">
        <v>0</v>
      </c>
      <c r="U75" s="12">
        <f t="shared" si="17"/>
        <v>1</v>
      </c>
      <c r="V75" s="13" t="str">
        <f t="shared" si="18"/>
        <v>NI</v>
      </c>
    </row>
    <row r="76" spans="1:22" ht="15" customHeight="1" x14ac:dyDescent="0.3">
      <c r="A76" s="51">
        <v>70</v>
      </c>
      <c r="B76" s="3" t="s">
        <v>2252</v>
      </c>
      <c r="C76" s="3">
        <v>56</v>
      </c>
      <c r="D76" s="3"/>
      <c r="E76" s="12"/>
      <c r="F76" s="12">
        <v>0</v>
      </c>
      <c r="G76" s="136">
        <v>0</v>
      </c>
      <c r="H76" s="136">
        <v>0</v>
      </c>
      <c r="I76" s="136">
        <v>0</v>
      </c>
      <c r="J76" s="13">
        <f t="shared" si="14"/>
        <v>0</v>
      </c>
      <c r="K76" s="13" t="str">
        <f t="shared" si="15"/>
        <v>-</v>
      </c>
      <c r="L76" s="13">
        <v>0</v>
      </c>
      <c r="M76" s="13">
        <v>0</v>
      </c>
      <c r="N76" s="13">
        <v>0</v>
      </c>
      <c r="O76" s="13">
        <v>0</v>
      </c>
      <c r="P76" s="13">
        <f t="shared" si="16"/>
        <v>0</v>
      </c>
      <c r="Q76" s="13" t="str">
        <f t="shared" si="19"/>
        <v>-</v>
      </c>
      <c r="R76" s="109">
        <v>0</v>
      </c>
      <c r="S76" s="136">
        <v>1</v>
      </c>
      <c r="T76" s="136">
        <v>1</v>
      </c>
      <c r="U76" s="13">
        <f t="shared" si="17"/>
        <v>2</v>
      </c>
      <c r="V76" s="13" t="str">
        <f t="shared" si="18"/>
        <v>O</v>
      </c>
    </row>
    <row r="77" spans="1:22" ht="15" customHeight="1" x14ac:dyDescent="0.3">
      <c r="A77" s="51">
        <v>71</v>
      </c>
      <c r="B77" s="3" t="s">
        <v>2208</v>
      </c>
      <c r="C77" s="3"/>
      <c r="D77" s="3"/>
      <c r="E77" s="12"/>
      <c r="F77" s="12">
        <v>0</v>
      </c>
      <c r="G77" s="136">
        <v>0</v>
      </c>
      <c r="H77" s="136">
        <v>0</v>
      </c>
      <c r="I77" s="136">
        <v>1</v>
      </c>
      <c r="J77" s="13">
        <f t="shared" si="14"/>
        <v>1</v>
      </c>
      <c r="K77" s="13" t="str">
        <f t="shared" si="15"/>
        <v>NI</v>
      </c>
      <c r="L77" s="13">
        <v>0</v>
      </c>
      <c r="M77" s="13">
        <v>0</v>
      </c>
      <c r="N77" s="13">
        <v>0</v>
      </c>
      <c r="O77" s="13">
        <v>0</v>
      </c>
      <c r="P77" s="13">
        <f t="shared" si="16"/>
        <v>0</v>
      </c>
      <c r="Q77" s="13" t="str">
        <f t="shared" si="19"/>
        <v>-</v>
      </c>
      <c r="R77" s="109">
        <v>0</v>
      </c>
      <c r="S77" s="136">
        <v>0</v>
      </c>
      <c r="T77" s="136">
        <v>0</v>
      </c>
      <c r="U77" s="13">
        <f t="shared" si="17"/>
        <v>0</v>
      </c>
      <c r="V77" s="13" t="str">
        <f t="shared" si="18"/>
        <v>-</v>
      </c>
    </row>
    <row r="78" spans="1:22" ht="15" customHeight="1" x14ac:dyDescent="0.3">
      <c r="A78" s="51">
        <v>72</v>
      </c>
      <c r="B78" s="3" t="s">
        <v>2246</v>
      </c>
      <c r="C78" s="3">
        <v>23</v>
      </c>
      <c r="D78" s="3"/>
      <c r="E78" s="12"/>
      <c r="F78" s="12">
        <v>0</v>
      </c>
      <c r="G78" s="136">
        <v>0</v>
      </c>
      <c r="H78" s="136">
        <v>1</v>
      </c>
      <c r="I78" s="136">
        <v>1</v>
      </c>
      <c r="J78" s="13">
        <f t="shared" si="14"/>
        <v>2</v>
      </c>
      <c r="K78" s="13" t="str">
        <f t="shared" si="15"/>
        <v>O</v>
      </c>
      <c r="L78" s="13">
        <v>0</v>
      </c>
      <c r="M78" s="13">
        <v>0</v>
      </c>
      <c r="N78" s="13">
        <v>0</v>
      </c>
      <c r="O78" s="13">
        <v>0</v>
      </c>
      <c r="P78" s="13">
        <f t="shared" si="16"/>
        <v>0</v>
      </c>
      <c r="Q78" s="13" t="str">
        <f t="shared" si="19"/>
        <v>-</v>
      </c>
      <c r="R78" s="109">
        <v>0</v>
      </c>
      <c r="S78" s="136">
        <v>1</v>
      </c>
      <c r="T78" s="136">
        <v>1</v>
      </c>
      <c r="U78" s="13">
        <f t="shared" si="17"/>
        <v>2</v>
      </c>
      <c r="V78" s="13" t="str">
        <f t="shared" si="18"/>
        <v>O</v>
      </c>
    </row>
    <row r="79" spans="1:22" ht="15" customHeight="1" x14ac:dyDescent="0.3">
      <c r="A79" s="51">
        <v>73</v>
      </c>
      <c r="B79" s="3" t="s">
        <v>2192</v>
      </c>
      <c r="C79" s="3"/>
      <c r="D79" s="3"/>
      <c r="E79" s="12"/>
      <c r="F79" s="12">
        <v>0</v>
      </c>
      <c r="G79" s="136">
        <v>0</v>
      </c>
      <c r="H79" s="136">
        <v>1</v>
      </c>
      <c r="I79" s="136">
        <v>0</v>
      </c>
      <c r="J79" s="13">
        <f t="shared" si="14"/>
        <v>1</v>
      </c>
      <c r="K79" s="13" t="str">
        <f t="shared" si="15"/>
        <v>NI</v>
      </c>
      <c r="L79" s="13">
        <v>0</v>
      </c>
      <c r="M79" s="13">
        <v>0</v>
      </c>
      <c r="N79" s="13">
        <v>0</v>
      </c>
      <c r="O79" s="13">
        <v>0</v>
      </c>
      <c r="P79" s="13">
        <f t="shared" si="16"/>
        <v>0</v>
      </c>
      <c r="Q79" s="13" t="str">
        <f t="shared" si="19"/>
        <v>-</v>
      </c>
      <c r="R79" s="109">
        <v>0</v>
      </c>
      <c r="S79" s="136">
        <v>0</v>
      </c>
      <c r="T79" s="136">
        <v>0</v>
      </c>
      <c r="U79" s="13">
        <f t="shared" si="17"/>
        <v>0</v>
      </c>
      <c r="V79" s="13" t="str">
        <f t="shared" si="18"/>
        <v>-</v>
      </c>
    </row>
    <row r="80" spans="1:22" ht="15" customHeight="1" x14ac:dyDescent="0.3">
      <c r="A80" s="51">
        <v>74</v>
      </c>
      <c r="B80" s="3" t="s">
        <v>2204</v>
      </c>
      <c r="C80" s="3"/>
      <c r="D80" s="3"/>
      <c r="E80" s="12"/>
      <c r="F80" s="12">
        <v>0</v>
      </c>
      <c r="G80" s="136">
        <v>0</v>
      </c>
      <c r="H80" s="136">
        <v>0</v>
      </c>
      <c r="I80" s="136">
        <v>1</v>
      </c>
      <c r="J80" s="13">
        <f t="shared" si="14"/>
        <v>1</v>
      </c>
      <c r="K80" s="13" t="str">
        <f t="shared" si="15"/>
        <v>NI</v>
      </c>
      <c r="L80" s="13">
        <v>0</v>
      </c>
      <c r="M80" s="13">
        <v>0</v>
      </c>
      <c r="N80" s="13">
        <v>0</v>
      </c>
      <c r="O80" s="13">
        <v>0</v>
      </c>
      <c r="P80" s="13">
        <f t="shared" si="16"/>
        <v>0</v>
      </c>
      <c r="Q80" s="13" t="str">
        <f t="shared" si="19"/>
        <v>-</v>
      </c>
      <c r="R80" s="109">
        <v>1</v>
      </c>
      <c r="S80" s="136">
        <v>0</v>
      </c>
      <c r="T80" s="136">
        <v>1</v>
      </c>
      <c r="U80" s="13">
        <f t="shared" si="17"/>
        <v>2</v>
      </c>
      <c r="V80" s="13" t="str">
        <f t="shared" si="18"/>
        <v>O</v>
      </c>
    </row>
    <row r="81" spans="1:22" ht="15" customHeight="1" x14ac:dyDescent="0.3">
      <c r="A81" s="51">
        <v>75</v>
      </c>
      <c r="B81" s="3" t="s">
        <v>2174</v>
      </c>
      <c r="C81" s="3"/>
      <c r="D81" s="3"/>
      <c r="E81" s="12"/>
      <c r="F81" s="13">
        <v>1</v>
      </c>
      <c r="G81" s="136">
        <v>0</v>
      </c>
      <c r="H81" s="136">
        <v>1</v>
      </c>
      <c r="I81" s="136">
        <v>0</v>
      </c>
      <c r="J81" s="13">
        <f t="shared" si="14"/>
        <v>2</v>
      </c>
      <c r="K81" s="13" t="str">
        <f t="shared" si="15"/>
        <v>O</v>
      </c>
      <c r="L81" s="13">
        <v>0</v>
      </c>
      <c r="M81" s="13">
        <v>0</v>
      </c>
      <c r="N81" s="13">
        <v>0</v>
      </c>
      <c r="O81" s="13">
        <v>0</v>
      </c>
      <c r="P81" s="13">
        <f t="shared" si="16"/>
        <v>0</v>
      </c>
      <c r="Q81" s="13" t="str">
        <f t="shared" si="19"/>
        <v>-</v>
      </c>
      <c r="R81" s="109">
        <v>0</v>
      </c>
      <c r="S81" s="136">
        <v>0</v>
      </c>
      <c r="T81" s="136">
        <v>0</v>
      </c>
      <c r="U81" s="13">
        <f t="shared" si="17"/>
        <v>0</v>
      </c>
      <c r="V81" s="13" t="str">
        <f t="shared" si="18"/>
        <v>-</v>
      </c>
    </row>
    <row r="82" spans="1:22" ht="15" customHeight="1" x14ac:dyDescent="0.3">
      <c r="A82" s="51">
        <v>76</v>
      </c>
      <c r="B82" s="3" t="s">
        <v>2175</v>
      </c>
      <c r="C82" s="3"/>
      <c r="D82" s="3"/>
      <c r="E82" s="12"/>
      <c r="F82" s="13">
        <v>1</v>
      </c>
      <c r="G82" s="136">
        <v>1</v>
      </c>
      <c r="H82" s="136">
        <v>1</v>
      </c>
      <c r="I82" s="136">
        <v>0</v>
      </c>
      <c r="J82" s="13">
        <f t="shared" si="14"/>
        <v>3</v>
      </c>
      <c r="K82" s="13" t="str">
        <f t="shared" si="15"/>
        <v>O</v>
      </c>
      <c r="L82" s="13">
        <v>0</v>
      </c>
      <c r="M82" s="13">
        <v>0</v>
      </c>
      <c r="N82" s="13">
        <v>0</v>
      </c>
      <c r="O82" s="13">
        <v>0</v>
      </c>
      <c r="P82" s="13">
        <f t="shared" si="16"/>
        <v>0</v>
      </c>
      <c r="Q82" s="13" t="str">
        <f t="shared" si="19"/>
        <v>-</v>
      </c>
      <c r="R82" s="109">
        <v>0</v>
      </c>
      <c r="S82" s="136">
        <v>0</v>
      </c>
      <c r="T82" s="136">
        <v>0</v>
      </c>
      <c r="U82" s="13">
        <f t="shared" si="17"/>
        <v>0</v>
      </c>
      <c r="V82" s="13" t="str">
        <f t="shared" si="18"/>
        <v>-</v>
      </c>
    </row>
    <row r="83" spans="1:22" ht="15" customHeight="1" x14ac:dyDescent="0.3">
      <c r="A83" s="51">
        <v>77</v>
      </c>
      <c r="B83" s="3" t="s">
        <v>2256</v>
      </c>
      <c r="C83" s="3">
        <v>42</v>
      </c>
      <c r="D83" s="3"/>
      <c r="E83" s="12"/>
      <c r="F83" s="12">
        <v>0</v>
      </c>
      <c r="G83" s="136">
        <v>1</v>
      </c>
      <c r="H83" s="136">
        <v>1</v>
      </c>
      <c r="I83" s="136">
        <v>1</v>
      </c>
      <c r="J83" s="13">
        <f t="shared" si="14"/>
        <v>3</v>
      </c>
      <c r="K83" s="13" t="str">
        <f t="shared" si="15"/>
        <v>O</v>
      </c>
      <c r="L83" s="13">
        <v>0</v>
      </c>
      <c r="M83" s="13">
        <v>0</v>
      </c>
      <c r="N83" s="13">
        <v>0</v>
      </c>
      <c r="O83" s="13">
        <v>0</v>
      </c>
      <c r="P83" s="13">
        <f t="shared" si="16"/>
        <v>0</v>
      </c>
      <c r="Q83" s="13" t="str">
        <f t="shared" si="19"/>
        <v>-</v>
      </c>
      <c r="R83" s="109">
        <v>0</v>
      </c>
      <c r="S83" s="136">
        <v>1</v>
      </c>
      <c r="T83" s="136">
        <v>1</v>
      </c>
      <c r="U83" s="13">
        <f t="shared" si="17"/>
        <v>2</v>
      </c>
      <c r="V83" s="13" t="str">
        <f t="shared" si="18"/>
        <v>O</v>
      </c>
    </row>
    <row r="84" spans="1:22" x14ac:dyDescent="0.3">
      <c r="A84" s="51">
        <v>78</v>
      </c>
      <c r="B84" s="3" t="s">
        <v>2262</v>
      </c>
      <c r="C84" s="3">
        <v>70</v>
      </c>
      <c r="D84" s="3"/>
      <c r="E84" s="12"/>
      <c r="F84" s="13">
        <v>1</v>
      </c>
      <c r="G84" s="136">
        <v>0</v>
      </c>
      <c r="H84" s="136">
        <v>0</v>
      </c>
      <c r="I84" s="136">
        <v>0</v>
      </c>
      <c r="J84" s="13">
        <f t="shared" si="14"/>
        <v>1</v>
      </c>
      <c r="K84" s="13" t="str">
        <f t="shared" si="15"/>
        <v>NI</v>
      </c>
      <c r="L84" s="13">
        <v>0</v>
      </c>
      <c r="M84" s="13">
        <v>0</v>
      </c>
      <c r="N84" s="13">
        <v>0</v>
      </c>
      <c r="O84" s="13">
        <v>0</v>
      </c>
      <c r="P84" s="13">
        <f t="shared" si="16"/>
        <v>0</v>
      </c>
      <c r="Q84" s="13" t="str">
        <f t="shared" si="19"/>
        <v>-</v>
      </c>
      <c r="R84" s="109">
        <v>0</v>
      </c>
      <c r="S84" s="136">
        <v>1</v>
      </c>
      <c r="T84" s="136">
        <v>0</v>
      </c>
      <c r="U84" s="13">
        <f t="shared" si="17"/>
        <v>1</v>
      </c>
      <c r="V84" s="13" t="str">
        <f t="shared" si="18"/>
        <v>NI</v>
      </c>
    </row>
    <row r="85" spans="1:22" ht="15" customHeight="1" x14ac:dyDescent="0.3">
      <c r="A85" s="51">
        <v>79</v>
      </c>
      <c r="B85" s="3" t="s">
        <v>2237</v>
      </c>
      <c r="C85" s="3">
        <v>47</v>
      </c>
      <c r="D85" s="3"/>
      <c r="E85" s="12"/>
      <c r="F85" s="12">
        <v>0</v>
      </c>
      <c r="G85" s="136">
        <v>1</v>
      </c>
      <c r="H85" s="136">
        <v>0</v>
      </c>
      <c r="I85" s="136">
        <v>0</v>
      </c>
      <c r="J85" s="13">
        <f t="shared" si="14"/>
        <v>1</v>
      </c>
      <c r="K85" s="13" t="str">
        <f t="shared" si="15"/>
        <v>NI</v>
      </c>
      <c r="L85" s="13">
        <v>0</v>
      </c>
      <c r="M85" s="13">
        <v>0</v>
      </c>
      <c r="N85" s="13">
        <v>0</v>
      </c>
      <c r="O85" s="13">
        <v>0</v>
      </c>
      <c r="P85" s="13">
        <f t="shared" si="16"/>
        <v>0</v>
      </c>
      <c r="Q85" s="13" t="str">
        <f t="shared" si="19"/>
        <v>-</v>
      </c>
      <c r="R85" s="109">
        <v>0</v>
      </c>
      <c r="S85" s="136">
        <v>1</v>
      </c>
      <c r="T85" s="136">
        <v>0</v>
      </c>
      <c r="U85" s="13">
        <f t="shared" si="17"/>
        <v>1</v>
      </c>
      <c r="V85" s="13" t="str">
        <f t="shared" si="18"/>
        <v>NI</v>
      </c>
    </row>
    <row r="86" spans="1:22" ht="15" customHeight="1" x14ac:dyDescent="0.3">
      <c r="A86" s="51">
        <v>80</v>
      </c>
      <c r="B86" s="3" t="s">
        <v>2189</v>
      </c>
      <c r="C86" s="3"/>
      <c r="D86" s="3"/>
      <c r="E86" s="12"/>
      <c r="F86" s="12">
        <v>0</v>
      </c>
      <c r="G86" s="136">
        <v>1</v>
      </c>
      <c r="H86" s="136">
        <v>0</v>
      </c>
      <c r="I86" s="136">
        <v>1</v>
      </c>
      <c r="J86" s="13">
        <f t="shared" si="14"/>
        <v>2</v>
      </c>
      <c r="K86" s="13" t="str">
        <f t="shared" si="15"/>
        <v>O</v>
      </c>
      <c r="L86" s="13">
        <v>0</v>
      </c>
      <c r="M86" s="13">
        <v>0</v>
      </c>
      <c r="N86" s="13">
        <v>0</v>
      </c>
      <c r="O86" s="13">
        <v>0</v>
      </c>
      <c r="P86" s="13">
        <f t="shared" si="16"/>
        <v>0</v>
      </c>
      <c r="Q86" s="13" t="str">
        <f t="shared" si="19"/>
        <v>-</v>
      </c>
      <c r="R86" s="109">
        <v>0</v>
      </c>
      <c r="S86" s="136">
        <v>0</v>
      </c>
      <c r="T86" s="136">
        <v>0</v>
      </c>
      <c r="U86" s="13">
        <f t="shared" si="17"/>
        <v>0</v>
      </c>
      <c r="V86" s="13" t="str">
        <f t="shared" si="18"/>
        <v>-</v>
      </c>
    </row>
    <row r="87" spans="1:22" ht="15" customHeight="1" x14ac:dyDescent="0.3">
      <c r="A87" s="51">
        <v>81</v>
      </c>
      <c r="B87" s="3" t="s">
        <v>2280</v>
      </c>
      <c r="C87" s="3">
        <v>88</v>
      </c>
      <c r="D87" s="3"/>
      <c r="E87" s="12"/>
      <c r="F87" s="12">
        <v>0</v>
      </c>
      <c r="G87" s="136">
        <v>1</v>
      </c>
      <c r="H87" s="136">
        <v>0</v>
      </c>
      <c r="I87" s="136">
        <v>0</v>
      </c>
      <c r="J87" s="13">
        <f t="shared" si="14"/>
        <v>1</v>
      </c>
      <c r="K87" s="13" t="str">
        <f t="shared" si="15"/>
        <v>NI</v>
      </c>
      <c r="L87" s="13">
        <v>0</v>
      </c>
      <c r="M87" s="13">
        <v>0</v>
      </c>
      <c r="N87" s="13">
        <v>0</v>
      </c>
      <c r="O87" s="13">
        <v>0</v>
      </c>
      <c r="P87" s="13">
        <f t="shared" si="16"/>
        <v>0</v>
      </c>
      <c r="Q87" s="13" t="str">
        <f t="shared" si="19"/>
        <v>-</v>
      </c>
      <c r="R87" s="109">
        <v>0</v>
      </c>
      <c r="S87" s="136">
        <v>0</v>
      </c>
      <c r="T87" s="136">
        <v>1</v>
      </c>
      <c r="U87" s="13">
        <f t="shared" si="17"/>
        <v>1</v>
      </c>
      <c r="V87" s="13" t="str">
        <f t="shared" si="18"/>
        <v>NI</v>
      </c>
    </row>
    <row r="88" spans="1:22" ht="15" customHeight="1" x14ac:dyDescent="0.3">
      <c r="A88" s="51">
        <v>82</v>
      </c>
      <c r="B88" s="3" t="s">
        <v>2265</v>
      </c>
      <c r="C88" s="3">
        <v>33</v>
      </c>
      <c r="D88" s="3"/>
      <c r="E88" s="12"/>
      <c r="F88" s="12">
        <v>0</v>
      </c>
      <c r="G88" s="136">
        <v>0</v>
      </c>
      <c r="H88" s="136">
        <v>0</v>
      </c>
      <c r="I88" s="136">
        <v>0</v>
      </c>
      <c r="J88" s="13">
        <v>0</v>
      </c>
      <c r="K88" s="13" t="str">
        <f t="shared" si="15"/>
        <v>-</v>
      </c>
      <c r="L88" s="13">
        <v>0</v>
      </c>
      <c r="M88" s="13">
        <v>0</v>
      </c>
      <c r="N88" s="13">
        <v>0</v>
      </c>
      <c r="O88" s="13">
        <v>0</v>
      </c>
      <c r="P88" s="13">
        <f t="shared" si="16"/>
        <v>0</v>
      </c>
      <c r="Q88" s="13" t="str">
        <f t="shared" si="19"/>
        <v>-</v>
      </c>
      <c r="R88" s="109">
        <v>0</v>
      </c>
      <c r="S88" s="136">
        <v>1</v>
      </c>
      <c r="T88" s="136">
        <v>0</v>
      </c>
      <c r="U88" s="12">
        <f t="shared" si="17"/>
        <v>1</v>
      </c>
      <c r="V88" s="13" t="str">
        <f t="shared" si="18"/>
        <v>NI</v>
      </c>
    </row>
    <row r="89" spans="1:22" x14ac:dyDescent="0.3">
      <c r="A89" s="51">
        <v>83</v>
      </c>
      <c r="B89" s="3" t="s">
        <v>2216</v>
      </c>
      <c r="C89" s="3">
        <v>64</v>
      </c>
      <c r="D89" s="3"/>
      <c r="E89" s="12"/>
      <c r="F89" s="12">
        <v>0</v>
      </c>
      <c r="G89" s="136">
        <v>0</v>
      </c>
      <c r="H89" s="136">
        <v>1</v>
      </c>
      <c r="I89" s="136">
        <v>1</v>
      </c>
      <c r="J89" s="13">
        <f t="shared" ref="J89:J105" si="20">SUM(F89:I89)</f>
        <v>2</v>
      </c>
      <c r="K89" s="13" t="str">
        <f t="shared" si="15"/>
        <v>O</v>
      </c>
      <c r="L89" s="13">
        <v>0</v>
      </c>
      <c r="M89" s="13">
        <v>0</v>
      </c>
      <c r="N89" s="13">
        <v>0</v>
      </c>
      <c r="O89" s="13">
        <v>0</v>
      </c>
      <c r="P89" s="13">
        <f t="shared" si="16"/>
        <v>0</v>
      </c>
      <c r="Q89" s="13" t="str">
        <f t="shared" si="19"/>
        <v>-</v>
      </c>
      <c r="R89" s="109">
        <v>1</v>
      </c>
      <c r="S89" s="136">
        <v>0</v>
      </c>
      <c r="T89" s="136">
        <v>1</v>
      </c>
      <c r="U89" s="13">
        <f t="shared" si="17"/>
        <v>2</v>
      </c>
      <c r="V89" s="13" t="str">
        <f t="shared" si="18"/>
        <v>O</v>
      </c>
    </row>
    <row r="90" spans="1:22" x14ac:dyDescent="0.3">
      <c r="A90" s="51">
        <v>84</v>
      </c>
      <c r="B90" s="3" t="s">
        <v>2283</v>
      </c>
      <c r="C90" s="3">
        <v>40</v>
      </c>
      <c r="D90" s="3"/>
      <c r="E90" s="12"/>
      <c r="F90" s="13">
        <v>1</v>
      </c>
      <c r="G90" s="136">
        <v>1</v>
      </c>
      <c r="H90" s="136">
        <v>0</v>
      </c>
      <c r="I90" s="136">
        <v>1</v>
      </c>
      <c r="J90" s="13">
        <f t="shared" si="20"/>
        <v>3</v>
      </c>
      <c r="K90" s="13" t="str">
        <f t="shared" si="15"/>
        <v>O</v>
      </c>
      <c r="L90" s="13">
        <v>0</v>
      </c>
      <c r="M90" s="13">
        <v>0</v>
      </c>
      <c r="N90" s="13">
        <v>0</v>
      </c>
      <c r="O90" s="13">
        <v>0</v>
      </c>
      <c r="P90" s="13">
        <f t="shared" si="16"/>
        <v>0</v>
      </c>
      <c r="Q90" s="13" t="str">
        <f t="shared" si="19"/>
        <v>-</v>
      </c>
      <c r="R90" s="109">
        <v>0</v>
      </c>
      <c r="S90" s="136">
        <v>1</v>
      </c>
      <c r="T90" s="136">
        <v>1</v>
      </c>
      <c r="U90" s="13">
        <f t="shared" si="17"/>
        <v>2</v>
      </c>
      <c r="V90" s="13" t="str">
        <f t="shared" si="18"/>
        <v>O</v>
      </c>
    </row>
    <row r="91" spans="1:22" x14ac:dyDescent="0.3">
      <c r="A91" s="51">
        <v>85</v>
      </c>
      <c r="B91" s="3" t="s">
        <v>2230</v>
      </c>
      <c r="C91" s="3"/>
      <c r="D91" s="3"/>
      <c r="E91" s="12"/>
      <c r="F91" s="12">
        <v>1</v>
      </c>
      <c r="G91" s="136">
        <v>1</v>
      </c>
      <c r="H91" s="136">
        <v>1</v>
      </c>
      <c r="I91" s="136">
        <v>0</v>
      </c>
      <c r="J91" s="13">
        <f t="shared" si="20"/>
        <v>3</v>
      </c>
      <c r="K91" s="13" t="str">
        <f t="shared" si="15"/>
        <v>O</v>
      </c>
      <c r="L91" s="13">
        <v>0</v>
      </c>
      <c r="M91" s="13">
        <v>0</v>
      </c>
      <c r="N91" s="13">
        <v>0</v>
      </c>
      <c r="O91" s="13">
        <v>0</v>
      </c>
      <c r="P91" s="13">
        <f t="shared" si="16"/>
        <v>0</v>
      </c>
      <c r="Q91" s="13" t="str">
        <f t="shared" si="19"/>
        <v>-</v>
      </c>
      <c r="R91" s="109">
        <v>0</v>
      </c>
      <c r="S91" s="136">
        <v>0</v>
      </c>
      <c r="T91" s="136">
        <v>0</v>
      </c>
      <c r="U91" s="13">
        <f t="shared" si="17"/>
        <v>0</v>
      </c>
      <c r="V91" s="13" t="str">
        <f t="shared" si="18"/>
        <v>-</v>
      </c>
    </row>
    <row r="92" spans="1:22" x14ac:dyDescent="0.3">
      <c r="A92" s="51">
        <v>86</v>
      </c>
      <c r="B92" s="3" t="s">
        <v>2188</v>
      </c>
      <c r="C92" s="3"/>
      <c r="D92" s="3"/>
      <c r="E92" s="12"/>
      <c r="F92" s="12">
        <v>0</v>
      </c>
      <c r="G92" s="136">
        <v>1</v>
      </c>
      <c r="H92" s="136">
        <v>0</v>
      </c>
      <c r="I92" s="136">
        <v>0</v>
      </c>
      <c r="J92" s="13">
        <f t="shared" si="20"/>
        <v>1</v>
      </c>
      <c r="K92" s="13" t="str">
        <f t="shared" si="15"/>
        <v>NI</v>
      </c>
      <c r="L92" s="13">
        <v>0</v>
      </c>
      <c r="M92" s="13">
        <v>0</v>
      </c>
      <c r="N92" s="13">
        <v>0</v>
      </c>
      <c r="O92" s="13">
        <v>0</v>
      </c>
      <c r="P92" s="13">
        <f t="shared" si="16"/>
        <v>0</v>
      </c>
      <c r="Q92" s="13" t="str">
        <f t="shared" si="19"/>
        <v>-</v>
      </c>
      <c r="R92" s="109">
        <v>1</v>
      </c>
      <c r="S92" s="136">
        <v>0</v>
      </c>
      <c r="T92" s="136">
        <v>0</v>
      </c>
      <c r="U92" s="13">
        <f t="shared" si="17"/>
        <v>1</v>
      </c>
      <c r="V92" s="13" t="str">
        <f t="shared" si="18"/>
        <v>NI</v>
      </c>
    </row>
    <row r="93" spans="1:22" x14ac:dyDescent="0.3">
      <c r="A93" s="51">
        <v>87</v>
      </c>
      <c r="B93" s="3" t="s">
        <v>2164</v>
      </c>
      <c r="C93" s="3"/>
      <c r="D93" s="3"/>
      <c r="E93" s="12"/>
      <c r="F93" s="13">
        <v>1</v>
      </c>
      <c r="G93" s="136">
        <v>1</v>
      </c>
      <c r="H93" s="136">
        <v>1</v>
      </c>
      <c r="I93" s="136">
        <v>1</v>
      </c>
      <c r="J93" s="13">
        <f t="shared" si="20"/>
        <v>4</v>
      </c>
      <c r="K93" s="13" t="str">
        <f t="shared" si="15"/>
        <v>O</v>
      </c>
      <c r="L93" s="13">
        <v>0</v>
      </c>
      <c r="M93" s="13">
        <v>0</v>
      </c>
      <c r="N93" s="13">
        <v>0</v>
      </c>
      <c r="O93" s="13">
        <v>0</v>
      </c>
      <c r="P93" s="13">
        <f t="shared" si="16"/>
        <v>0</v>
      </c>
      <c r="Q93" s="13" t="str">
        <f t="shared" si="19"/>
        <v>-</v>
      </c>
      <c r="R93" s="109">
        <v>0</v>
      </c>
      <c r="S93" s="136">
        <v>0</v>
      </c>
      <c r="T93" s="136">
        <v>0</v>
      </c>
      <c r="U93" s="13">
        <f t="shared" si="17"/>
        <v>0</v>
      </c>
      <c r="V93" s="13" t="str">
        <f t="shared" si="18"/>
        <v>-</v>
      </c>
    </row>
    <row r="94" spans="1:22" x14ac:dyDescent="0.3">
      <c r="A94" s="51">
        <v>88</v>
      </c>
      <c r="B94" s="3" t="s">
        <v>2179</v>
      </c>
      <c r="C94" s="3"/>
      <c r="D94" s="3"/>
      <c r="E94" s="12"/>
      <c r="F94" s="13">
        <v>1</v>
      </c>
      <c r="G94" s="136">
        <v>0</v>
      </c>
      <c r="H94" s="136">
        <v>0</v>
      </c>
      <c r="I94" s="136">
        <v>0</v>
      </c>
      <c r="J94" s="13">
        <f t="shared" si="20"/>
        <v>1</v>
      </c>
      <c r="K94" s="13" t="str">
        <f t="shared" si="15"/>
        <v>NI</v>
      </c>
      <c r="L94" s="13">
        <v>0</v>
      </c>
      <c r="M94" s="13">
        <v>0</v>
      </c>
      <c r="N94" s="13">
        <v>0</v>
      </c>
      <c r="O94" s="13">
        <v>0</v>
      </c>
      <c r="P94" s="13">
        <f t="shared" si="16"/>
        <v>0</v>
      </c>
      <c r="Q94" s="13" t="str">
        <f t="shared" si="19"/>
        <v>-</v>
      </c>
      <c r="R94" s="109">
        <v>1</v>
      </c>
      <c r="S94" s="136">
        <v>0</v>
      </c>
      <c r="T94" s="136">
        <v>0</v>
      </c>
      <c r="U94" s="13">
        <f t="shared" si="17"/>
        <v>1</v>
      </c>
      <c r="V94" s="13" t="str">
        <f t="shared" si="18"/>
        <v>NI</v>
      </c>
    </row>
    <row r="95" spans="1:22" x14ac:dyDescent="0.3">
      <c r="A95" s="51">
        <v>89</v>
      </c>
      <c r="B95" s="3" t="s">
        <v>2170</v>
      </c>
      <c r="C95" s="3"/>
      <c r="D95" s="3"/>
      <c r="E95" s="12"/>
      <c r="F95" s="12">
        <v>1</v>
      </c>
      <c r="G95" s="136">
        <v>0</v>
      </c>
      <c r="H95" s="136">
        <v>0</v>
      </c>
      <c r="I95" s="136">
        <v>0</v>
      </c>
      <c r="J95" s="13">
        <f t="shared" si="20"/>
        <v>1</v>
      </c>
      <c r="K95" s="13" t="str">
        <f t="shared" si="15"/>
        <v>NI</v>
      </c>
      <c r="L95" s="13">
        <v>0</v>
      </c>
      <c r="M95" s="13">
        <v>0</v>
      </c>
      <c r="N95" s="13">
        <v>0</v>
      </c>
      <c r="O95" s="13">
        <v>0</v>
      </c>
      <c r="P95" s="13">
        <f t="shared" si="16"/>
        <v>0</v>
      </c>
      <c r="Q95" s="13" t="str">
        <f t="shared" si="19"/>
        <v>-</v>
      </c>
      <c r="R95" s="109">
        <v>0</v>
      </c>
      <c r="S95" s="136">
        <v>0</v>
      </c>
      <c r="T95" s="136">
        <v>0</v>
      </c>
      <c r="U95" s="13">
        <f t="shared" si="17"/>
        <v>0</v>
      </c>
      <c r="V95" s="13" t="str">
        <f t="shared" si="18"/>
        <v>-</v>
      </c>
    </row>
    <row r="96" spans="1:22" x14ac:dyDescent="0.3">
      <c r="A96" s="51">
        <v>90</v>
      </c>
      <c r="B96" s="3" t="s">
        <v>2235</v>
      </c>
      <c r="C96" s="3">
        <v>26</v>
      </c>
      <c r="D96" s="3"/>
      <c r="E96" s="12">
        <v>10</v>
      </c>
      <c r="F96" s="13">
        <v>1</v>
      </c>
      <c r="G96" s="136">
        <v>1</v>
      </c>
      <c r="H96" s="136">
        <v>1</v>
      </c>
      <c r="I96" s="136">
        <v>1</v>
      </c>
      <c r="J96" s="13">
        <f t="shared" si="20"/>
        <v>4</v>
      </c>
      <c r="K96" s="13" t="str">
        <f t="shared" si="15"/>
        <v>O</v>
      </c>
      <c r="L96" s="13">
        <v>0</v>
      </c>
      <c r="M96" s="13">
        <v>0</v>
      </c>
      <c r="N96" s="13">
        <v>0</v>
      </c>
      <c r="O96" s="13">
        <v>0</v>
      </c>
      <c r="P96" s="13">
        <f t="shared" si="16"/>
        <v>0</v>
      </c>
      <c r="Q96" s="13" t="str">
        <f t="shared" si="19"/>
        <v>-</v>
      </c>
      <c r="R96" s="109">
        <v>1</v>
      </c>
      <c r="S96" s="136">
        <v>1</v>
      </c>
      <c r="T96" s="136">
        <v>0</v>
      </c>
      <c r="U96" s="13">
        <f t="shared" si="17"/>
        <v>2</v>
      </c>
      <c r="V96" s="13" t="str">
        <f t="shared" si="18"/>
        <v>O</v>
      </c>
    </row>
    <row r="97" spans="1:22" x14ac:dyDescent="0.3">
      <c r="A97" s="51">
        <v>91</v>
      </c>
      <c r="B97" s="3" t="s">
        <v>2202</v>
      </c>
      <c r="C97" s="3"/>
      <c r="D97" s="3"/>
      <c r="E97" s="12"/>
      <c r="F97" s="12">
        <v>0</v>
      </c>
      <c r="G97" s="136">
        <v>0</v>
      </c>
      <c r="H97" s="136">
        <v>0</v>
      </c>
      <c r="I97" s="136">
        <v>1</v>
      </c>
      <c r="J97" s="13">
        <f t="shared" si="20"/>
        <v>1</v>
      </c>
      <c r="K97" s="13" t="str">
        <f t="shared" si="15"/>
        <v>NI</v>
      </c>
      <c r="L97" s="13">
        <v>0</v>
      </c>
      <c r="M97" s="13">
        <v>0</v>
      </c>
      <c r="N97" s="13">
        <v>0</v>
      </c>
      <c r="O97" s="13">
        <v>0</v>
      </c>
      <c r="P97" s="13">
        <f t="shared" si="16"/>
        <v>0</v>
      </c>
      <c r="Q97" s="13" t="str">
        <f t="shared" si="19"/>
        <v>-</v>
      </c>
      <c r="R97" s="109">
        <v>0</v>
      </c>
      <c r="S97" s="136">
        <v>0</v>
      </c>
      <c r="T97" s="136">
        <v>0</v>
      </c>
      <c r="U97" s="13">
        <f t="shared" si="17"/>
        <v>0</v>
      </c>
      <c r="V97" s="13" t="str">
        <f t="shared" si="18"/>
        <v>-</v>
      </c>
    </row>
    <row r="98" spans="1:22" x14ac:dyDescent="0.3">
      <c r="A98" s="51">
        <v>92</v>
      </c>
      <c r="B98" s="3" t="s">
        <v>2195</v>
      </c>
      <c r="C98" s="3"/>
      <c r="D98" s="3"/>
      <c r="E98" s="12"/>
      <c r="F98" s="12">
        <v>0</v>
      </c>
      <c r="G98" s="136">
        <v>0</v>
      </c>
      <c r="H98" s="136">
        <v>1</v>
      </c>
      <c r="I98" s="136">
        <v>0</v>
      </c>
      <c r="J98" s="13">
        <f t="shared" si="20"/>
        <v>1</v>
      </c>
      <c r="K98" s="13" t="str">
        <f t="shared" si="15"/>
        <v>NI</v>
      </c>
      <c r="L98" s="13">
        <v>0</v>
      </c>
      <c r="M98" s="13">
        <v>0</v>
      </c>
      <c r="N98" s="13">
        <v>0</v>
      </c>
      <c r="O98" s="13">
        <v>0</v>
      </c>
      <c r="P98" s="13">
        <f t="shared" si="16"/>
        <v>0</v>
      </c>
      <c r="Q98" s="13" t="str">
        <f t="shared" si="19"/>
        <v>-</v>
      </c>
      <c r="R98" s="109">
        <v>0</v>
      </c>
      <c r="S98" s="136">
        <v>0</v>
      </c>
      <c r="T98" s="136">
        <v>0</v>
      </c>
      <c r="U98" s="13">
        <f t="shared" si="17"/>
        <v>0</v>
      </c>
      <c r="V98" s="13" t="str">
        <f t="shared" si="18"/>
        <v>-</v>
      </c>
    </row>
    <row r="99" spans="1:22" x14ac:dyDescent="0.3">
      <c r="A99" s="51">
        <v>93</v>
      </c>
      <c r="B99" s="3" t="s">
        <v>2212</v>
      </c>
      <c r="C99" s="3">
        <v>61</v>
      </c>
      <c r="D99" s="3"/>
      <c r="E99" s="12">
        <v>10</v>
      </c>
      <c r="F99" s="13">
        <v>1</v>
      </c>
      <c r="G99" s="136">
        <v>1</v>
      </c>
      <c r="H99" s="136">
        <v>0</v>
      </c>
      <c r="I99" s="136">
        <v>0</v>
      </c>
      <c r="J99" s="13">
        <f t="shared" si="20"/>
        <v>2</v>
      </c>
      <c r="K99" s="13" t="str">
        <f t="shared" si="15"/>
        <v>O</v>
      </c>
      <c r="L99" s="13">
        <v>0</v>
      </c>
      <c r="M99" s="13">
        <v>0</v>
      </c>
      <c r="N99" s="13">
        <v>0</v>
      </c>
      <c r="O99" s="13">
        <v>0</v>
      </c>
      <c r="P99" s="13">
        <f t="shared" si="16"/>
        <v>0</v>
      </c>
      <c r="Q99" s="13" t="str">
        <f t="shared" si="19"/>
        <v>-</v>
      </c>
      <c r="R99" s="109">
        <v>1</v>
      </c>
      <c r="S99" s="136">
        <v>1</v>
      </c>
      <c r="T99" s="136">
        <v>0</v>
      </c>
      <c r="U99" s="13">
        <f t="shared" si="17"/>
        <v>2</v>
      </c>
      <c r="V99" s="13" t="str">
        <f t="shared" si="18"/>
        <v>O</v>
      </c>
    </row>
    <row r="100" spans="1:22" x14ac:dyDescent="0.3">
      <c r="A100" s="51">
        <v>94</v>
      </c>
      <c r="B100" s="3" t="s">
        <v>2180</v>
      </c>
      <c r="C100" s="3"/>
      <c r="D100" s="3"/>
      <c r="E100" s="12"/>
      <c r="F100" s="13">
        <v>1</v>
      </c>
      <c r="G100" s="136">
        <v>0</v>
      </c>
      <c r="H100" s="136">
        <v>0</v>
      </c>
      <c r="I100" s="136">
        <v>0</v>
      </c>
      <c r="J100" s="13">
        <f t="shared" si="20"/>
        <v>1</v>
      </c>
      <c r="K100" s="13" t="str">
        <f t="shared" si="15"/>
        <v>NI</v>
      </c>
      <c r="L100" s="13">
        <v>0</v>
      </c>
      <c r="M100" s="13">
        <v>0</v>
      </c>
      <c r="N100" s="13">
        <v>0</v>
      </c>
      <c r="O100" s="13">
        <v>0</v>
      </c>
      <c r="P100" s="13">
        <f t="shared" si="16"/>
        <v>0</v>
      </c>
      <c r="Q100" s="13" t="str">
        <f t="shared" si="19"/>
        <v>-</v>
      </c>
      <c r="R100" s="109">
        <v>0</v>
      </c>
      <c r="S100" s="136">
        <v>0</v>
      </c>
      <c r="T100" s="136">
        <v>0</v>
      </c>
      <c r="U100" s="13">
        <f t="shared" si="17"/>
        <v>0</v>
      </c>
      <c r="V100" s="13" t="str">
        <f t="shared" si="18"/>
        <v>-</v>
      </c>
    </row>
    <row r="101" spans="1:22" x14ac:dyDescent="0.3">
      <c r="A101" s="51">
        <v>95</v>
      </c>
      <c r="B101" s="3" t="s">
        <v>2210</v>
      </c>
      <c r="C101" s="3"/>
      <c r="D101" s="3"/>
      <c r="E101" s="12"/>
      <c r="F101" s="12">
        <v>0</v>
      </c>
      <c r="G101" s="136">
        <v>0</v>
      </c>
      <c r="H101" s="136">
        <v>0</v>
      </c>
      <c r="I101" s="136">
        <v>1</v>
      </c>
      <c r="J101" s="13">
        <f t="shared" si="20"/>
        <v>1</v>
      </c>
      <c r="K101" s="13" t="str">
        <f t="shared" si="15"/>
        <v>NI</v>
      </c>
      <c r="L101" s="13">
        <v>0</v>
      </c>
      <c r="M101" s="13">
        <v>0</v>
      </c>
      <c r="N101" s="13">
        <v>0</v>
      </c>
      <c r="O101" s="13">
        <v>0</v>
      </c>
      <c r="P101" s="13">
        <f t="shared" si="16"/>
        <v>0</v>
      </c>
      <c r="Q101" s="13" t="str">
        <f t="shared" si="19"/>
        <v>-</v>
      </c>
      <c r="R101" s="109">
        <v>0</v>
      </c>
      <c r="S101" s="136">
        <v>0</v>
      </c>
      <c r="T101" s="136">
        <v>0</v>
      </c>
      <c r="U101" s="13">
        <f t="shared" si="17"/>
        <v>0</v>
      </c>
      <c r="V101" s="13" t="str">
        <f t="shared" si="18"/>
        <v>-</v>
      </c>
    </row>
    <row r="102" spans="1:22" x14ac:dyDescent="0.3">
      <c r="A102" s="51">
        <v>96</v>
      </c>
      <c r="B102" s="3" t="s">
        <v>2215</v>
      </c>
      <c r="C102" s="3"/>
      <c r="D102" s="3"/>
      <c r="E102" s="12"/>
      <c r="F102" s="12">
        <v>0</v>
      </c>
      <c r="G102" s="136">
        <v>0</v>
      </c>
      <c r="H102" s="136">
        <v>0</v>
      </c>
      <c r="I102" s="136">
        <v>0</v>
      </c>
      <c r="J102" s="13">
        <f t="shared" si="20"/>
        <v>0</v>
      </c>
      <c r="K102" s="13" t="str">
        <f t="shared" si="15"/>
        <v>-</v>
      </c>
      <c r="L102" s="13">
        <v>0</v>
      </c>
      <c r="M102" s="13">
        <v>0</v>
      </c>
      <c r="N102" s="13">
        <v>0</v>
      </c>
      <c r="O102" s="13">
        <v>0</v>
      </c>
      <c r="P102" s="13">
        <f t="shared" si="16"/>
        <v>0</v>
      </c>
      <c r="Q102" s="13" t="str">
        <f t="shared" si="19"/>
        <v>-</v>
      </c>
      <c r="R102" s="109">
        <v>1</v>
      </c>
      <c r="S102" s="136">
        <v>1</v>
      </c>
      <c r="T102" s="136">
        <v>0</v>
      </c>
      <c r="U102" s="13">
        <f t="shared" si="17"/>
        <v>2</v>
      </c>
      <c r="V102" s="13" t="str">
        <f t="shared" si="18"/>
        <v>O</v>
      </c>
    </row>
    <row r="103" spans="1:22" x14ac:dyDescent="0.3">
      <c r="A103" s="51">
        <v>97</v>
      </c>
      <c r="B103" s="3" t="s">
        <v>2172</v>
      </c>
      <c r="C103" s="3"/>
      <c r="D103" s="3"/>
      <c r="E103" s="12">
        <v>16</v>
      </c>
      <c r="F103" s="13">
        <v>1</v>
      </c>
      <c r="G103" s="136">
        <v>1</v>
      </c>
      <c r="H103" s="136">
        <v>1</v>
      </c>
      <c r="I103" s="136">
        <v>1</v>
      </c>
      <c r="J103" s="13">
        <f t="shared" si="20"/>
        <v>4</v>
      </c>
      <c r="K103" s="13" t="str">
        <f t="shared" ref="K103:K116" si="21">IF(J103&gt;=5,"C",IF(J103=0,"-",IF(J103=1,"NI",IF(J103&gt;1,"O",IF(J103&gt;5,"O")))))</f>
        <v>O</v>
      </c>
      <c r="L103" s="13">
        <v>0</v>
      </c>
      <c r="M103" s="13">
        <v>0</v>
      </c>
      <c r="N103" s="13">
        <v>0</v>
      </c>
      <c r="O103" s="13">
        <v>0</v>
      </c>
      <c r="P103" s="13">
        <f t="shared" ref="P103:P129" si="22">SUM(L103:O103)</f>
        <v>0</v>
      </c>
      <c r="Q103" s="13" t="str">
        <f t="shared" si="19"/>
        <v>-</v>
      </c>
      <c r="R103" s="109">
        <v>0</v>
      </c>
      <c r="S103" s="136">
        <v>0</v>
      </c>
      <c r="T103" s="136">
        <v>0</v>
      </c>
      <c r="U103" s="13">
        <f t="shared" ref="U103:U116" si="23">SUM(R103:T103)</f>
        <v>0</v>
      </c>
      <c r="V103" s="13" t="str">
        <f t="shared" ref="V103:V116" si="24">IF(U103&gt;=5,"C",IF(U103=0,"-",IF(U103=1,"NI",IF(U103&gt;1,"O",IF(U103&gt;5,"O")))))</f>
        <v>-</v>
      </c>
    </row>
    <row r="104" spans="1:22" x14ac:dyDescent="0.3">
      <c r="A104" s="51">
        <v>98</v>
      </c>
      <c r="B104" s="3" t="s">
        <v>2197</v>
      </c>
      <c r="C104" s="3"/>
      <c r="D104" s="3"/>
      <c r="E104" s="12"/>
      <c r="F104" s="13">
        <v>1</v>
      </c>
      <c r="G104" s="136">
        <v>1</v>
      </c>
      <c r="H104" s="136">
        <v>1</v>
      </c>
      <c r="I104" s="136">
        <v>0</v>
      </c>
      <c r="J104" s="13">
        <f t="shared" si="20"/>
        <v>3</v>
      </c>
      <c r="K104" s="13" t="str">
        <f t="shared" si="21"/>
        <v>O</v>
      </c>
      <c r="L104" s="13">
        <v>0</v>
      </c>
      <c r="M104" s="13">
        <v>0</v>
      </c>
      <c r="N104" s="13">
        <v>0</v>
      </c>
      <c r="O104" s="13">
        <v>0</v>
      </c>
      <c r="P104" s="13">
        <f t="shared" si="22"/>
        <v>0</v>
      </c>
      <c r="Q104" s="13" t="str">
        <f t="shared" si="19"/>
        <v>-</v>
      </c>
      <c r="R104" s="109">
        <v>0</v>
      </c>
      <c r="S104" s="136">
        <v>0</v>
      </c>
      <c r="T104" s="136">
        <v>0</v>
      </c>
      <c r="U104" s="13">
        <f t="shared" si="23"/>
        <v>0</v>
      </c>
      <c r="V104" s="13" t="str">
        <f t="shared" si="24"/>
        <v>-</v>
      </c>
    </row>
    <row r="105" spans="1:22" x14ac:dyDescent="0.3">
      <c r="A105" s="51">
        <v>99</v>
      </c>
      <c r="B105" s="3" t="s">
        <v>2222</v>
      </c>
      <c r="C105" s="3">
        <v>59</v>
      </c>
      <c r="D105" s="3"/>
      <c r="E105" s="12"/>
      <c r="F105" s="12">
        <v>0</v>
      </c>
      <c r="G105" s="136">
        <v>0</v>
      </c>
      <c r="H105" s="136">
        <v>0</v>
      </c>
      <c r="I105" s="136">
        <v>0</v>
      </c>
      <c r="J105" s="13">
        <f t="shared" si="20"/>
        <v>0</v>
      </c>
      <c r="K105" s="13" t="str">
        <f t="shared" si="21"/>
        <v>-</v>
      </c>
      <c r="L105" s="13">
        <v>0</v>
      </c>
      <c r="M105" s="13">
        <v>0</v>
      </c>
      <c r="N105" s="13">
        <v>0</v>
      </c>
      <c r="O105" s="13">
        <v>0</v>
      </c>
      <c r="P105" s="13">
        <f t="shared" si="22"/>
        <v>0</v>
      </c>
      <c r="Q105" s="13" t="str">
        <f t="shared" si="19"/>
        <v>-</v>
      </c>
      <c r="R105" s="109">
        <v>1</v>
      </c>
      <c r="S105" s="136">
        <v>1</v>
      </c>
      <c r="T105" s="136">
        <v>1</v>
      </c>
      <c r="U105" s="13">
        <f t="shared" si="23"/>
        <v>3</v>
      </c>
      <c r="V105" s="13" t="str">
        <f t="shared" si="24"/>
        <v>O</v>
      </c>
    </row>
    <row r="106" spans="1:22" x14ac:dyDescent="0.3">
      <c r="A106" s="51">
        <v>100</v>
      </c>
      <c r="B106" s="3" t="s">
        <v>2267</v>
      </c>
      <c r="C106" s="3">
        <v>53</v>
      </c>
      <c r="D106" s="3"/>
      <c r="E106" s="12"/>
      <c r="F106" s="12">
        <v>0</v>
      </c>
      <c r="G106" s="136">
        <v>0</v>
      </c>
      <c r="H106" s="136">
        <v>0</v>
      </c>
      <c r="I106" s="136">
        <v>0</v>
      </c>
      <c r="J106" s="13">
        <v>0</v>
      </c>
      <c r="K106" s="13" t="str">
        <f t="shared" si="21"/>
        <v>-</v>
      </c>
      <c r="L106" s="13">
        <v>0</v>
      </c>
      <c r="M106" s="13">
        <v>0</v>
      </c>
      <c r="N106" s="13">
        <v>0</v>
      </c>
      <c r="O106" s="13">
        <v>0</v>
      </c>
      <c r="P106" s="13">
        <f t="shared" si="22"/>
        <v>0</v>
      </c>
      <c r="Q106" s="13" t="str">
        <f t="shared" si="19"/>
        <v>-</v>
      </c>
      <c r="R106" s="109">
        <v>0</v>
      </c>
      <c r="S106" s="136">
        <v>1</v>
      </c>
      <c r="T106" s="136">
        <v>1</v>
      </c>
      <c r="U106" s="13">
        <f t="shared" si="23"/>
        <v>2</v>
      </c>
      <c r="V106" s="13" t="str">
        <f t="shared" si="24"/>
        <v>O</v>
      </c>
    </row>
    <row r="107" spans="1:22" x14ac:dyDescent="0.3">
      <c r="A107" s="51">
        <v>101</v>
      </c>
      <c r="B107" s="3" t="s">
        <v>2211</v>
      </c>
      <c r="C107" s="3">
        <v>53</v>
      </c>
      <c r="D107" s="3"/>
      <c r="E107" s="12"/>
      <c r="F107" s="12">
        <v>0</v>
      </c>
      <c r="G107" s="136">
        <v>0</v>
      </c>
      <c r="H107" s="136">
        <v>0</v>
      </c>
      <c r="I107" s="136">
        <v>0</v>
      </c>
      <c r="J107" s="13">
        <f>SUM(F107:I107)</f>
        <v>0</v>
      </c>
      <c r="K107" s="13" t="str">
        <f t="shared" si="21"/>
        <v>-</v>
      </c>
      <c r="L107" s="13">
        <v>0</v>
      </c>
      <c r="M107" s="13">
        <v>0</v>
      </c>
      <c r="N107" s="13">
        <v>0</v>
      </c>
      <c r="O107" s="13">
        <v>0</v>
      </c>
      <c r="P107" s="13">
        <f t="shared" si="22"/>
        <v>0</v>
      </c>
      <c r="Q107" s="13" t="str">
        <f t="shared" si="19"/>
        <v>-</v>
      </c>
      <c r="R107" s="109">
        <v>1</v>
      </c>
      <c r="S107" s="136">
        <v>1</v>
      </c>
      <c r="T107" s="136">
        <v>1</v>
      </c>
      <c r="U107" s="13">
        <f t="shared" si="23"/>
        <v>3</v>
      </c>
      <c r="V107" s="13" t="str">
        <f t="shared" si="24"/>
        <v>O</v>
      </c>
    </row>
    <row r="108" spans="1:22" x14ac:dyDescent="0.3">
      <c r="A108" s="51">
        <v>102</v>
      </c>
      <c r="B108" s="3" t="s">
        <v>2268</v>
      </c>
      <c r="C108" s="3">
        <v>31</v>
      </c>
      <c r="D108" s="3"/>
      <c r="E108" s="12"/>
      <c r="F108" s="13">
        <v>1</v>
      </c>
      <c r="G108" s="136">
        <v>1</v>
      </c>
      <c r="H108" s="136">
        <v>1</v>
      </c>
      <c r="I108" s="136">
        <v>1</v>
      </c>
      <c r="J108" s="13">
        <f>SUM(F108:I108)</f>
        <v>4</v>
      </c>
      <c r="K108" s="13" t="str">
        <f t="shared" si="21"/>
        <v>O</v>
      </c>
      <c r="L108" s="13">
        <v>0</v>
      </c>
      <c r="M108" s="13">
        <v>0</v>
      </c>
      <c r="N108" s="13">
        <v>0</v>
      </c>
      <c r="O108" s="13">
        <v>0</v>
      </c>
      <c r="P108" s="13">
        <f t="shared" si="22"/>
        <v>0</v>
      </c>
      <c r="Q108" s="13" t="str">
        <f t="shared" si="19"/>
        <v>-</v>
      </c>
      <c r="R108" s="109">
        <v>1</v>
      </c>
      <c r="S108" s="136">
        <v>1</v>
      </c>
      <c r="T108" s="136">
        <v>1</v>
      </c>
      <c r="U108" s="13">
        <f t="shared" si="23"/>
        <v>3</v>
      </c>
      <c r="V108" s="13" t="str">
        <f t="shared" si="24"/>
        <v>O</v>
      </c>
    </row>
    <row r="109" spans="1:22" x14ac:dyDescent="0.3">
      <c r="A109" s="51">
        <v>103</v>
      </c>
      <c r="B109" s="3" t="s">
        <v>2184</v>
      </c>
      <c r="C109" s="3"/>
      <c r="D109" s="3"/>
      <c r="E109" s="12"/>
      <c r="F109" s="12">
        <v>0</v>
      </c>
      <c r="G109" s="136">
        <v>1</v>
      </c>
      <c r="H109" s="136">
        <v>0</v>
      </c>
      <c r="I109" s="136">
        <v>0</v>
      </c>
      <c r="J109" s="13">
        <f>SUM(F109:I109)</f>
        <v>1</v>
      </c>
      <c r="K109" s="13" t="str">
        <f t="shared" si="21"/>
        <v>NI</v>
      </c>
      <c r="L109" s="13">
        <v>0</v>
      </c>
      <c r="M109" s="13">
        <v>0</v>
      </c>
      <c r="N109" s="13">
        <v>0</v>
      </c>
      <c r="O109" s="13">
        <v>0</v>
      </c>
      <c r="P109" s="13">
        <f t="shared" si="22"/>
        <v>0</v>
      </c>
      <c r="Q109" s="13" t="str">
        <f t="shared" si="19"/>
        <v>-</v>
      </c>
      <c r="R109" s="109">
        <v>0</v>
      </c>
      <c r="S109" s="136">
        <v>0</v>
      </c>
      <c r="T109" s="136">
        <v>0</v>
      </c>
      <c r="U109" s="13">
        <f t="shared" si="23"/>
        <v>0</v>
      </c>
      <c r="V109" s="13" t="str">
        <f t="shared" si="24"/>
        <v>-</v>
      </c>
    </row>
    <row r="110" spans="1:22" x14ac:dyDescent="0.3">
      <c r="A110" s="51">
        <v>104</v>
      </c>
      <c r="B110" s="3" t="s">
        <v>2259</v>
      </c>
      <c r="C110" s="3">
        <v>48</v>
      </c>
      <c r="D110" s="3"/>
      <c r="E110" s="12"/>
      <c r="F110" s="12">
        <v>0</v>
      </c>
      <c r="G110" s="136">
        <v>0</v>
      </c>
      <c r="H110" s="136">
        <v>0</v>
      </c>
      <c r="I110" s="136">
        <v>0</v>
      </c>
      <c r="J110" s="13">
        <v>0</v>
      </c>
      <c r="K110" s="13" t="str">
        <f t="shared" si="21"/>
        <v>-</v>
      </c>
      <c r="L110" s="13">
        <v>0</v>
      </c>
      <c r="M110" s="13">
        <v>0</v>
      </c>
      <c r="N110" s="13">
        <v>0</v>
      </c>
      <c r="O110" s="13">
        <v>0</v>
      </c>
      <c r="P110" s="13">
        <f t="shared" si="22"/>
        <v>0</v>
      </c>
      <c r="Q110" s="13" t="str">
        <f t="shared" si="19"/>
        <v>-</v>
      </c>
      <c r="R110" s="109">
        <v>0</v>
      </c>
      <c r="S110" s="136">
        <v>1</v>
      </c>
      <c r="T110" s="136">
        <v>0</v>
      </c>
      <c r="U110" s="13">
        <f t="shared" si="23"/>
        <v>1</v>
      </c>
      <c r="V110" s="13" t="str">
        <f t="shared" si="24"/>
        <v>NI</v>
      </c>
    </row>
    <row r="111" spans="1:22" x14ac:dyDescent="0.3">
      <c r="A111" s="51">
        <v>105</v>
      </c>
      <c r="B111" s="3" t="s">
        <v>2231</v>
      </c>
      <c r="C111" s="3">
        <v>58</v>
      </c>
      <c r="D111" s="3"/>
      <c r="E111" s="12"/>
      <c r="F111" s="12">
        <v>1</v>
      </c>
      <c r="G111" s="136">
        <v>0</v>
      </c>
      <c r="H111" s="136">
        <v>1</v>
      </c>
      <c r="I111" s="136">
        <v>1</v>
      </c>
      <c r="J111" s="13">
        <f>SUM(F111:I111)</f>
        <v>3</v>
      </c>
      <c r="K111" s="13" t="str">
        <f t="shared" si="21"/>
        <v>O</v>
      </c>
      <c r="L111" s="13">
        <v>0</v>
      </c>
      <c r="M111" s="13">
        <v>0</v>
      </c>
      <c r="N111" s="13">
        <v>0</v>
      </c>
      <c r="O111" s="13">
        <v>0</v>
      </c>
      <c r="P111" s="13">
        <f t="shared" si="22"/>
        <v>0</v>
      </c>
      <c r="Q111" s="13" t="str">
        <f t="shared" si="19"/>
        <v>-</v>
      </c>
      <c r="R111" s="109">
        <v>1</v>
      </c>
      <c r="S111" s="136">
        <v>0</v>
      </c>
      <c r="T111" s="136">
        <v>0</v>
      </c>
      <c r="U111" s="13">
        <f t="shared" si="23"/>
        <v>1</v>
      </c>
      <c r="V111" s="13" t="str">
        <f t="shared" si="24"/>
        <v>NI</v>
      </c>
    </row>
    <row r="112" spans="1:22" x14ac:dyDescent="0.3">
      <c r="A112" s="51">
        <v>106</v>
      </c>
      <c r="B112" s="3" t="s">
        <v>2166</v>
      </c>
      <c r="C112" s="3"/>
      <c r="D112" s="3"/>
      <c r="E112" s="12"/>
      <c r="F112" s="13">
        <v>1</v>
      </c>
      <c r="G112" s="136">
        <v>0</v>
      </c>
      <c r="H112" s="136">
        <v>0</v>
      </c>
      <c r="I112" s="136">
        <v>1</v>
      </c>
      <c r="J112" s="13">
        <f>SUM(F112:I112)</f>
        <v>2</v>
      </c>
      <c r="K112" s="13" t="str">
        <f t="shared" si="21"/>
        <v>O</v>
      </c>
      <c r="L112" s="13">
        <v>0</v>
      </c>
      <c r="M112" s="13">
        <v>0</v>
      </c>
      <c r="N112" s="13">
        <v>0</v>
      </c>
      <c r="O112" s="13">
        <v>0</v>
      </c>
      <c r="P112" s="13">
        <f t="shared" si="22"/>
        <v>0</v>
      </c>
      <c r="Q112" s="13" t="str">
        <f t="shared" si="19"/>
        <v>-</v>
      </c>
      <c r="R112" s="109">
        <v>0</v>
      </c>
      <c r="S112" s="136">
        <v>0</v>
      </c>
      <c r="T112" s="136">
        <v>0</v>
      </c>
      <c r="U112" s="13">
        <f t="shared" si="23"/>
        <v>0</v>
      </c>
      <c r="V112" s="13" t="str">
        <f t="shared" si="24"/>
        <v>-</v>
      </c>
    </row>
    <row r="113" spans="1:22" x14ac:dyDescent="0.3">
      <c r="A113" s="51">
        <v>107</v>
      </c>
      <c r="B113" s="3" t="s">
        <v>2177</v>
      </c>
      <c r="C113" s="3"/>
      <c r="D113" s="3"/>
      <c r="E113" s="12"/>
      <c r="F113" s="13">
        <v>1</v>
      </c>
      <c r="G113" s="136">
        <v>0</v>
      </c>
      <c r="H113" s="136">
        <v>0</v>
      </c>
      <c r="I113" s="136">
        <v>0</v>
      </c>
      <c r="J113" s="13">
        <f>SUM(F113:I113)</f>
        <v>1</v>
      </c>
      <c r="K113" s="13" t="str">
        <f t="shared" si="21"/>
        <v>NI</v>
      </c>
      <c r="L113" s="13">
        <v>0</v>
      </c>
      <c r="M113" s="13">
        <v>0</v>
      </c>
      <c r="N113" s="13">
        <v>0</v>
      </c>
      <c r="O113" s="13">
        <v>0</v>
      </c>
      <c r="P113" s="13">
        <f t="shared" si="22"/>
        <v>0</v>
      </c>
      <c r="Q113" s="13" t="str">
        <f t="shared" si="19"/>
        <v>-</v>
      </c>
      <c r="R113" s="109">
        <v>0</v>
      </c>
      <c r="S113" s="136">
        <v>0</v>
      </c>
      <c r="T113" s="136">
        <v>0</v>
      </c>
      <c r="U113" s="13">
        <f t="shared" si="23"/>
        <v>0</v>
      </c>
      <c r="V113" s="13" t="str">
        <f t="shared" si="24"/>
        <v>-</v>
      </c>
    </row>
    <row r="114" spans="1:22" x14ac:dyDescent="0.3">
      <c r="A114" s="51">
        <v>108</v>
      </c>
      <c r="B114" s="3" t="s">
        <v>2168</v>
      </c>
      <c r="C114" s="3"/>
      <c r="D114" s="3"/>
      <c r="E114" s="12"/>
      <c r="F114" s="12">
        <v>1</v>
      </c>
      <c r="G114" s="136">
        <v>0</v>
      </c>
      <c r="H114" s="136">
        <v>0</v>
      </c>
      <c r="I114" s="136">
        <v>0</v>
      </c>
      <c r="J114" s="13">
        <f>SUM(F114:I114)</f>
        <v>1</v>
      </c>
      <c r="K114" s="13" t="str">
        <f t="shared" si="21"/>
        <v>NI</v>
      </c>
      <c r="L114" s="13">
        <v>0</v>
      </c>
      <c r="M114" s="13">
        <v>0</v>
      </c>
      <c r="N114" s="13">
        <v>0</v>
      </c>
      <c r="O114" s="13">
        <v>0</v>
      </c>
      <c r="P114" s="13">
        <f t="shared" si="22"/>
        <v>0</v>
      </c>
      <c r="Q114" s="13" t="str">
        <f t="shared" si="19"/>
        <v>-</v>
      </c>
      <c r="R114" s="109">
        <v>0</v>
      </c>
      <c r="S114" s="136">
        <v>0</v>
      </c>
      <c r="T114" s="136">
        <v>0</v>
      </c>
      <c r="U114" s="13">
        <f t="shared" si="23"/>
        <v>0</v>
      </c>
      <c r="V114" s="13" t="str">
        <f t="shared" si="24"/>
        <v>-</v>
      </c>
    </row>
    <row r="115" spans="1:22" x14ac:dyDescent="0.3">
      <c r="A115" s="51">
        <v>109</v>
      </c>
      <c r="B115" s="3" t="s">
        <v>2190</v>
      </c>
      <c r="C115" s="3"/>
      <c r="D115" s="3"/>
      <c r="E115" s="12"/>
      <c r="F115" s="12">
        <v>0</v>
      </c>
      <c r="G115" s="136">
        <v>1</v>
      </c>
      <c r="H115" s="136">
        <v>0</v>
      </c>
      <c r="I115" s="136">
        <v>0</v>
      </c>
      <c r="J115" s="13">
        <f>SUM(F115:I115)</f>
        <v>1</v>
      </c>
      <c r="K115" s="13" t="str">
        <f t="shared" si="21"/>
        <v>NI</v>
      </c>
      <c r="L115" s="13">
        <v>0</v>
      </c>
      <c r="M115" s="13">
        <v>0</v>
      </c>
      <c r="N115" s="13">
        <v>0</v>
      </c>
      <c r="O115" s="13">
        <v>0</v>
      </c>
      <c r="P115" s="13">
        <f t="shared" si="22"/>
        <v>0</v>
      </c>
      <c r="Q115" s="13" t="str">
        <f t="shared" si="19"/>
        <v>-</v>
      </c>
      <c r="R115" s="109">
        <v>0</v>
      </c>
      <c r="S115" s="136">
        <v>0</v>
      </c>
      <c r="T115" s="136">
        <v>0</v>
      </c>
      <c r="U115" s="13">
        <f t="shared" si="23"/>
        <v>0</v>
      </c>
      <c r="V115" s="13" t="str">
        <f t="shared" si="24"/>
        <v>-</v>
      </c>
    </row>
    <row r="116" spans="1:22" x14ac:dyDescent="0.3">
      <c r="A116" s="54">
        <v>110</v>
      </c>
      <c r="B116" s="3" t="s">
        <v>2269</v>
      </c>
      <c r="C116" s="3"/>
      <c r="D116" s="3"/>
      <c r="E116" s="12"/>
      <c r="F116" s="12">
        <v>0</v>
      </c>
      <c r="G116" s="136">
        <v>0</v>
      </c>
      <c r="H116" s="136">
        <v>0</v>
      </c>
      <c r="I116" s="136">
        <v>0</v>
      </c>
      <c r="J116" s="13">
        <v>0</v>
      </c>
      <c r="K116" s="13" t="str">
        <f t="shared" si="21"/>
        <v>-</v>
      </c>
      <c r="L116" s="13">
        <v>0</v>
      </c>
      <c r="M116" s="13">
        <v>0</v>
      </c>
      <c r="N116" s="13">
        <v>0</v>
      </c>
      <c r="O116" s="13">
        <v>0</v>
      </c>
      <c r="P116" s="13">
        <f t="shared" si="22"/>
        <v>0</v>
      </c>
      <c r="Q116" s="13" t="str">
        <f t="shared" si="19"/>
        <v>-</v>
      </c>
      <c r="R116" s="109">
        <v>0</v>
      </c>
      <c r="S116" s="136">
        <v>0</v>
      </c>
      <c r="T116" s="136">
        <v>1</v>
      </c>
      <c r="U116" s="13">
        <f t="shared" si="23"/>
        <v>1</v>
      </c>
      <c r="V116" s="13" t="str">
        <f t="shared" si="24"/>
        <v>NI</v>
      </c>
    </row>
    <row r="117" spans="1:22" x14ac:dyDescent="0.3">
      <c r="A117" s="12">
        <v>111</v>
      </c>
      <c r="B117" s="3" t="s">
        <v>2270</v>
      </c>
      <c r="C117" s="3"/>
      <c r="D117" s="3"/>
      <c r="E117" s="12"/>
      <c r="F117" s="12">
        <v>0</v>
      </c>
      <c r="G117" s="136">
        <v>0</v>
      </c>
      <c r="H117" s="136">
        <v>0</v>
      </c>
      <c r="I117" s="136">
        <v>0</v>
      </c>
      <c r="J117" s="13">
        <v>0</v>
      </c>
      <c r="K117" s="13" t="str">
        <f t="shared" ref="K117:K129" si="25">IF(J117&gt;=5,"C",IF(J117=0,"-",IF(J117=1,"NI",IF(J117&gt;1,"O",IF(J117&gt;5,"O")))))</f>
        <v>-</v>
      </c>
      <c r="L117" s="13">
        <v>0</v>
      </c>
      <c r="M117" s="13">
        <v>0</v>
      </c>
      <c r="N117" s="13">
        <v>0</v>
      </c>
      <c r="O117" s="13">
        <v>0</v>
      </c>
      <c r="P117" s="13">
        <f t="shared" si="22"/>
        <v>0</v>
      </c>
      <c r="Q117" s="13" t="str">
        <f t="shared" si="19"/>
        <v>-</v>
      </c>
      <c r="R117" s="109">
        <v>0</v>
      </c>
      <c r="S117" s="136">
        <v>0</v>
      </c>
      <c r="T117" s="136">
        <v>1</v>
      </c>
      <c r="U117" s="13">
        <f t="shared" ref="U117:U129" si="26">SUM(R117:T117)</f>
        <v>1</v>
      </c>
      <c r="V117" s="13" t="str">
        <f t="shared" ref="V117:V129" si="27">IF(U117&gt;=5,"C",IF(U117=0,"-",IF(U117=1,"NI",IF(U117&gt;1,"O",IF(U117&gt;5,"O")))))</f>
        <v>NI</v>
      </c>
    </row>
    <row r="118" spans="1:22" x14ac:dyDescent="0.3">
      <c r="A118" s="12">
        <v>112</v>
      </c>
      <c r="B118" s="3" t="s">
        <v>2271</v>
      </c>
      <c r="C118" s="3">
        <v>75</v>
      </c>
      <c r="D118" s="3"/>
      <c r="E118" s="12"/>
      <c r="F118" s="12">
        <v>0</v>
      </c>
      <c r="G118" s="136">
        <v>0</v>
      </c>
      <c r="H118" s="136">
        <v>0</v>
      </c>
      <c r="I118" s="136">
        <v>0</v>
      </c>
      <c r="J118" s="13">
        <v>0</v>
      </c>
      <c r="K118" s="13" t="str">
        <f t="shared" si="25"/>
        <v>-</v>
      </c>
      <c r="L118" s="13">
        <v>0</v>
      </c>
      <c r="M118" s="13">
        <v>0</v>
      </c>
      <c r="N118" s="13">
        <v>0</v>
      </c>
      <c r="O118" s="13">
        <v>0</v>
      </c>
      <c r="P118" s="13">
        <f t="shared" si="22"/>
        <v>0</v>
      </c>
      <c r="Q118" s="13" t="str">
        <f t="shared" si="19"/>
        <v>-</v>
      </c>
      <c r="R118" s="109">
        <v>0</v>
      </c>
      <c r="S118" s="136">
        <v>0</v>
      </c>
      <c r="T118" s="136">
        <v>1</v>
      </c>
      <c r="U118" s="13">
        <f t="shared" si="26"/>
        <v>1</v>
      </c>
      <c r="V118" s="13" t="str">
        <f t="shared" si="27"/>
        <v>NI</v>
      </c>
    </row>
    <row r="119" spans="1:22" x14ac:dyDescent="0.3">
      <c r="A119" s="12">
        <v>113</v>
      </c>
      <c r="B119" s="3" t="s">
        <v>2272</v>
      </c>
      <c r="C119" s="3"/>
      <c r="D119" s="3"/>
      <c r="E119" s="12"/>
      <c r="F119" s="12">
        <v>0</v>
      </c>
      <c r="G119" s="136">
        <v>0</v>
      </c>
      <c r="H119" s="136">
        <v>0</v>
      </c>
      <c r="I119" s="136">
        <v>0</v>
      </c>
      <c r="J119" s="13">
        <v>0</v>
      </c>
      <c r="K119" s="13" t="str">
        <f t="shared" si="25"/>
        <v>-</v>
      </c>
      <c r="L119" s="13">
        <v>0</v>
      </c>
      <c r="M119" s="13">
        <v>0</v>
      </c>
      <c r="N119" s="13">
        <v>0</v>
      </c>
      <c r="O119" s="13">
        <v>0</v>
      </c>
      <c r="P119" s="13">
        <f t="shared" si="22"/>
        <v>0</v>
      </c>
      <c r="Q119" s="13" t="str">
        <f t="shared" si="19"/>
        <v>-</v>
      </c>
      <c r="R119" s="109">
        <v>0</v>
      </c>
      <c r="S119" s="136">
        <v>0</v>
      </c>
      <c r="T119" s="136">
        <v>1</v>
      </c>
      <c r="U119" s="13">
        <f t="shared" si="26"/>
        <v>1</v>
      </c>
      <c r="V119" s="13" t="str">
        <f t="shared" si="27"/>
        <v>NI</v>
      </c>
    </row>
    <row r="120" spans="1:22" x14ac:dyDescent="0.3">
      <c r="A120" s="12">
        <v>114</v>
      </c>
      <c r="B120" s="3" t="s">
        <v>2274</v>
      </c>
      <c r="C120" s="3"/>
      <c r="D120" s="3"/>
      <c r="E120" s="12"/>
      <c r="F120" s="12">
        <v>0</v>
      </c>
      <c r="G120" s="136">
        <v>0</v>
      </c>
      <c r="H120" s="136">
        <v>0</v>
      </c>
      <c r="I120" s="136">
        <v>0</v>
      </c>
      <c r="J120" s="13">
        <v>0</v>
      </c>
      <c r="K120" s="13" t="str">
        <f t="shared" si="25"/>
        <v>-</v>
      </c>
      <c r="L120" s="13">
        <v>0</v>
      </c>
      <c r="M120" s="13">
        <v>0</v>
      </c>
      <c r="N120" s="13">
        <v>0</v>
      </c>
      <c r="O120" s="13">
        <v>0</v>
      </c>
      <c r="P120" s="13">
        <f t="shared" si="22"/>
        <v>0</v>
      </c>
      <c r="Q120" s="13" t="str">
        <f t="shared" si="19"/>
        <v>-</v>
      </c>
      <c r="R120" s="109">
        <v>0</v>
      </c>
      <c r="S120" s="136">
        <v>0</v>
      </c>
      <c r="T120" s="136">
        <v>1</v>
      </c>
      <c r="U120" s="13">
        <f t="shared" si="26"/>
        <v>1</v>
      </c>
      <c r="V120" s="13" t="str">
        <f t="shared" si="27"/>
        <v>NI</v>
      </c>
    </row>
    <row r="121" spans="1:22" x14ac:dyDescent="0.3">
      <c r="A121" s="12">
        <v>115</v>
      </c>
      <c r="B121" s="3" t="s">
        <v>2275</v>
      </c>
      <c r="C121" s="3"/>
      <c r="D121" s="3"/>
      <c r="E121" s="12"/>
      <c r="F121" s="12">
        <v>0</v>
      </c>
      <c r="G121" s="136">
        <v>0</v>
      </c>
      <c r="H121" s="136">
        <v>0</v>
      </c>
      <c r="I121" s="136">
        <v>0</v>
      </c>
      <c r="J121" s="13">
        <v>0</v>
      </c>
      <c r="K121" s="13" t="str">
        <f t="shared" si="25"/>
        <v>-</v>
      </c>
      <c r="L121" s="13">
        <v>0</v>
      </c>
      <c r="M121" s="13">
        <v>0</v>
      </c>
      <c r="N121" s="13">
        <v>0</v>
      </c>
      <c r="O121" s="13">
        <v>0</v>
      </c>
      <c r="P121" s="13">
        <f t="shared" si="22"/>
        <v>0</v>
      </c>
      <c r="Q121" s="13" t="str">
        <f t="shared" si="19"/>
        <v>-</v>
      </c>
      <c r="R121" s="109">
        <v>0</v>
      </c>
      <c r="S121" s="136">
        <v>0</v>
      </c>
      <c r="T121" s="136">
        <v>1</v>
      </c>
      <c r="U121" s="13">
        <f t="shared" si="26"/>
        <v>1</v>
      </c>
      <c r="V121" s="13" t="str">
        <f t="shared" si="27"/>
        <v>NI</v>
      </c>
    </row>
    <row r="122" spans="1:22" x14ac:dyDescent="0.3">
      <c r="A122" s="12">
        <v>116</v>
      </c>
      <c r="B122" s="3" t="s">
        <v>2276</v>
      </c>
      <c r="C122" s="3">
        <v>72</v>
      </c>
      <c r="D122" s="3"/>
      <c r="E122" s="12"/>
      <c r="F122" s="12">
        <v>0</v>
      </c>
      <c r="G122" s="136">
        <v>0</v>
      </c>
      <c r="H122" s="136">
        <v>0</v>
      </c>
      <c r="I122" s="136">
        <v>0</v>
      </c>
      <c r="J122" s="13">
        <v>0</v>
      </c>
      <c r="K122" s="13" t="str">
        <f t="shared" si="25"/>
        <v>-</v>
      </c>
      <c r="L122" s="13">
        <v>0</v>
      </c>
      <c r="M122" s="13">
        <v>0</v>
      </c>
      <c r="N122" s="13">
        <v>0</v>
      </c>
      <c r="O122" s="13">
        <v>0</v>
      </c>
      <c r="P122" s="13">
        <f t="shared" si="22"/>
        <v>0</v>
      </c>
      <c r="Q122" s="13" t="str">
        <f t="shared" si="19"/>
        <v>-</v>
      </c>
      <c r="R122" s="109">
        <v>0</v>
      </c>
      <c r="S122" s="136">
        <v>0</v>
      </c>
      <c r="T122" s="136">
        <v>1</v>
      </c>
      <c r="U122" s="13">
        <f t="shared" si="26"/>
        <v>1</v>
      </c>
      <c r="V122" s="13" t="str">
        <f t="shared" si="27"/>
        <v>NI</v>
      </c>
    </row>
    <row r="123" spans="1:22" x14ac:dyDescent="0.3">
      <c r="A123" s="12">
        <v>117</v>
      </c>
      <c r="B123" s="3" t="s">
        <v>2277</v>
      </c>
      <c r="C123" s="3"/>
      <c r="D123" s="3"/>
      <c r="E123" s="12"/>
      <c r="F123" s="12">
        <v>0</v>
      </c>
      <c r="G123" s="136">
        <v>0</v>
      </c>
      <c r="H123" s="136">
        <v>0</v>
      </c>
      <c r="I123" s="136">
        <v>0</v>
      </c>
      <c r="J123" s="13">
        <v>0</v>
      </c>
      <c r="K123" s="13" t="str">
        <f t="shared" si="25"/>
        <v>-</v>
      </c>
      <c r="L123" s="13">
        <v>0</v>
      </c>
      <c r="M123" s="13">
        <v>0</v>
      </c>
      <c r="N123" s="13">
        <v>0</v>
      </c>
      <c r="O123" s="13">
        <v>0</v>
      </c>
      <c r="P123" s="13">
        <f t="shared" si="22"/>
        <v>0</v>
      </c>
      <c r="Q123" s="13" t="str">
        <f t="shared" si="19"/>
        <v>-</v>
      </c>
      <c r="R123" s="109">
        <v>0</v>
      </c>
      <c r="S123" s="136">
        <v>0</v>
      </c>
      <c r="T123" s="136">
        <v>1</v>
      </c>
      <c r="U123" s="13">
        <f t="shared" si="26"/>
        <v>1</v>
      </c>
      <c r="V123" s="13" t="str">
        <f t="shared" si="27"/>
        <v>NI</v>
      </c>
    </row>
    <row r="124" spans="1:22" x14ac:dyDescent="0.3">
      <c r="A124" s="12">
        <v>118</v>
      </c>
      <c r="B124" s="3" t="s">
        <v>2278</v>
      </c>
      <c r="C124" s="3">
        <v>71</v>
      </c>
      <c r="D124" s="3"/>
      <c r="E124" s="12"/>
      <c r="F124" s="12">
        <v>0</v>
      </c>
      <c r="G124" s="136">
        <v>0</v>
      </c>
      <c r="H124" s="136">
        <v>0</v>
      </c>
      <c r="I124" s="136">
        <v>0</v>
      </c>
      <c r="J124" s="13">
        <v>0</v>
      </c>
      <c r="K124" s="13" t="str">
        <f t="shared" si="25"/>
        <v>-</v>
      </c>
      <c r="L124" s="13">
        <v>0</v>
      </c>
      <c r="M124" s="13">
        <v>0</v>
      </c>
      <c r="N124" s="13">
        <v>0</v>
      </c>
      <c r="O124" s="13">
        <v>0</v>
      </c>
      <c r="P124" s="13">
        <f t="shared" si="22"/>
        <v>0</v>
      </c>
      <c r="Q124" s="13" t="str">
        <f t="shared" si="19"/>
        <v>-</v>
      </c>
      <c r="R124" s="109">
        <v>0</v>
      </c>
      <c r="S124" s="136">
        <v>0</v>
      </c>
      <c r="T124" s="136">
        <v>1</v>
      </c>
      <c r="U124" s="13">
        <f t="shared" si="26"/>
        <v>1</v>
      </c>
      <c r="V124" s="13" t="str">
        <f t="shared" si="27"/>
        <v>NI</v>
      </c>
    </row>
    <row r="125" spans="1:22" x14ac:dyDescent="0.3">
      <c r="A125" s="12">
        <v>119</v>
      </c>
      <c r="B125" s="3" t="s">
        <v>2279</v>
      </c>
      <c r="C125" s="3">
        <v>79</v>
      </c>
      <c r="D125" s="3"/>
      <c r="E125" s="12"/>
      <c r="F125" s="12">
        <v>0</v>
      </c>
      <c r="G125" s="136">
        <v>0</v>
      </c>
      <c r="H125" s="136">
        <v>0</v>
      </c>
      <c r="I125" s="136">
        <v>0</v>
      </c>
      <c r="J125" s="13">
        <v>0</v>
      </c>
      <c r="K125" s="13" t="str">
        <f t="shared" si="25"/>
        <v>-</v>
      </c>
      <c r="L125" s="13">
        <v>0</v>
      </c>
      <c r="M125" s="13">
        <v>0</v>
      </c>
      <c r="N125" s="13">
        <v>0</v>
      </c>
      <c r="O125" s="13">
        <v>0</v>
      </c>
      <c r="P125" s="13">
        <f t="shared" si="22"/>
        <v>0</v>
      </c>
      <c r="Q125" s="13" t="str">
        <f t="shared" si="19"/>
        <v>-</v>
      </c>
      <c r="R125" s="109">
        <v>0</v>
      </c>
      <c r="S125" s="136">
        <v>0</v>
      </c>
      <c r="T125" s="136">
        <v>1</v>
      </c>
      <c r="U125" s="13">
        <f t="shared" si="26"/>
        <v>1</v>
      </c>
      <c r="V125" s="13" t="str">
        <f t="shared" si="27"/>
        <v>NI</v>
      </c>
    </row>
    <row r="126" spans="1:22" x14ac:dyDescent="0.3">
      <c r="A126" s="12">
        <v>120</v>
      </c>
      <c r="B126" s="3" t="s">
        <v>2281</v>
      </c>
      <c r="C126" s="3"/>
      <c r="D126" s="3"/>
      <c r="E126" s="12"/>
      <c r="F126" s="12">
        <v>0</v>
      </c>
      <c r="G126" s="136">
        <v>0</v>
      </c>
      <c r="H126" s="136">
        <v>0</v>
      </c>
      <c r="I126" s="136">
        <v>0</v>
      </c>
      <c r="J126" s="13">
        <v>0</v>
      </c>
      <c r="K126" s="13" t="str">
        <f t="shared" si="25"/>
        <v>-</v>
      </c>
      <c r="L126" s="13">
        <v>0</v>
      </c>
      <c r="M126" s="13">
        <v>0</v>
      </c>
      <c r="N126" s="13">
        <v>0</v>
      </c>
      <c r="O126" s="13">
        <v>0</v>
      </c>
      <c r="P126" s="13">
        <f t="shared" si="22"/>
        <v>0</v>
      </c>
      <c r="Q126" s="13" t="str">
        <f t="shared" si="19"/>
        <v>-</v>
      </c>
      <c r="R126" s="109">
        <v>0</v>
      </c>
      <c r="S126" s="136">
        <v>0</v>
      </c>
      <c r="T126" s="136">
        <v>1</v>
      </c>
      <c r="U126" s="13">
        <f t="shared" si="26"/>
        <v>1</v>
      </c>
      <c r="V126" s="13" t="str">
        <f t="shared" si="27"/>
        <v>NI</v>
      </c>
    </row>
    <row r="127" spans="1:22" x14ac:dyDescent="0.3">
      <c r="A127" s="12">
        <v>121</v>
      </c>
      <c r="B127" s="3" t="s">
        <v>2282</v>
      </c>
      <c r="C127" s="3">
        <v>32</v>
      </c>
      <c r="D127" s="3"/>
      <c r="E127" s="12"/>
      <c r="F127" s="12">
        <v>0</v>
      </c>
      <c r="G127" s="136">
        <v>0</v>
      </c>
      <c r="H127" s="136">
        <v>0</v>
      </c>
      <c r="I127" s="136">
        <v>0</v>
      </c>
      <c r="J127" s="13">
        <v>0</v>
      </c>
      <c r="K127" s="13" t="str">
        <f t="shared" si="25"/>
        <v>-</v>
      </c>
      <c r="L127" s="13">
        <v>0</v>
      </c>
      <c r="M127" s="13">
        <v>0</v>
      </c>
      <c r="N127" s="13">
        <v>0</v>
      </c>
      <c r="O127" s="13">
        <v>0</v>
      </c>
      <c r="P127" s="13">
        <f t="shared" si="22"/>
        <v>0</v>
      </c>
      <c r="Q127" s="13" t="str">
        <f t="shared" si="19"/>
        <v>-</v>
      </c>
      <c r="R127" s="109">
        <v>0</v>
      </c>
      <c r="S127" s="136">
        <v>0</v>
      </c>
      <c r="T127" s="136">
        <v>1</v>
      </c>
      <c r="U127" s="13">
        <f t="shared" si="26"/>
        <v>1</v>
      </c>
      <c r="V127" s="13" t="str">
        <f t="shared" si="27"/>
        <v>NI</v>
      </c>
    </row>
    <row r="128" spans="1:22" x14ac:dyDescent="0.3">
      <c r="A128" s="12">
        <v>122</v>
      </c>
      <c r="B128" s="3" t="s">
        <v>2284</v>
      </c>
      <c r="C128" s="3"/>
      <c r="D128" s="3"/>
      <c r="E128" s="12"/>
      <c r="F128" s="12">
        <v>0</v>
      </c>
      <c r="G128" s="136">
        <v>0</v>
      </c>
      <c r="H128" s="136">
        <v>0</v>
      </c>
      <c r="I128" s="136">
        <v>0</v>
      </c>
      <c r="J128" s="13">
        <v>0</v>
      </c>
      <c r="K128" s="13" t="str">
        <f t="shared" si="25"/>
        <v>-</v>
      </c>
      <c r="L128" s="13">
        <v>0</v>
      </c>
      <c r="M128" s="13">
        <v>0</v>
      </c>
      <c r="N128" s="13">
        <v>0</v>
      </c>
      <c r="O128" s="13">
        <v>0</v>
      </c>
      <c r="P128" s="13">
        <f t="shared" si="22"/>
        <v>0</v>
      </c>
      <c r="Q128" s="13" t="str">
        <f t="shared" si="19"/>
        <v>-</v>
      </c>
      <c r="R128" s="109">
        <v>0</v>
      </c>
      <c r="S128" s="136">
        <v>0</v>
      </c>
      <c r="T128" s="136">
        <v>1</v>
      </c>
      <c r="U128" s="13">
        <f t="shared" si="26"/>
        <v>1</v>
      </c>
      <c r="V128" s="13" t="str">
        <f t="shared" si="27"/>
        <v>NI</v>
      </c>
    </row>
    <row r="129" spans="1:22" s="24" customFormat="1" x14ac:dyDescent="0.3">
      <c r="A129" s="12">
        <v>123</v>
      </c>
      <c r="B129" s="3" t="s">
        <v>2286</v>
      </c>
      <c r="C129" s="3"/>
      <c r="D129" s="3"/>
      <c r="E129" s="12"/>
      <c r="F129" s="12">
        <v>0</v>
      </c>
      <c r="G129" s="136">
        <v>0</v>
      </c>
      <c r="H129" s="136">
        <v>0</v>
      </c>
      <c r="I129" s="136">
        <v>0</v>
      </c>
      <c r="J129" s="13">
        <v>0</v>
      </c>
      <c r="K129" s="13" t="str">
        <f t="shared" si="25"/>
        <v>-</v>
      </c>
      <c r="L129" s="13">
        <v>0</v>
      </c>
      <c r="M129" s="13">
        <v>0</v>
      </c>
      <c r="N129" s="13">
        <v>0</v>
      </c>
      <c r="O129" s="13">
        <v>0</v>
      </c>
      <c r="P129" s="13">
        <f t="shared" si="22"/>
        <v>0</v>
      </c>
      <c r="Q129" s="13" t="str">
        <f t="shared" si="19"/>
        <v>-</v>
      </c>
      <c r="R129" s="109">
        <v>0</v>
      </c>
      <c r="S129" s="136">
        <v>0</v>
      </c>
      <c r="T129" s="136">
        <v>1</v>
      </c>
      <c r="U129" s="13">
        <f t="shared" si="26"/>
        <v>1</v>
      </c>
      <c r="V129" s="13" t="str">
        <f t="shared" si="27"/>
        <v>NI</v>
      </c>
    </row>
    <row r="130" spans="1:22" x14ac:dyDescent="0.3">
      <c r="A130" s="15"/>
      <c r="B130" s="16"/>
      <c r="C130" s="16"/>
      <c r="D130" s="16"/>
      <c r="E130" s="15"/>
      <c r="F130" s="15"/>
      <c r="G130" s="233"/>
      <c r="H130" s="233"/>
      <c r="I130" s="233"/>
      <c r="J130" s="228"/>
      <c r="K130" s="228"/>
      <c r="L130" s="228"/>
      <c r="M130" s="228"/>
      <c r="N130" s="228"/>
      <c r="O130" s="228"/>
      <c r="P130" s="228"/>
      <c r="Q130" s="228"/>
      <c r="R130" s="319"/>
      <c r="S130" s="233"/>
      <c r="T130" s="233"/>
      <c r="U130" s="15"/>
      <c r="V130" s="228"/>
    </row>
    <row r="131" spans="1:22" x14ac:dyDescent="0.3">
      <c r="A131" s="15"/>
      <c r="B131" s="16"/>
      <c r="C131" s="16"/>
      <c r="D131" s="16"/>
      <c r="E131" s="15"/>
      <c r="F131" s="15"/>
      <c r="G131" s="233"/>
      <c r="H131" s="233"/>
      <c r="I131" s="233"/>
      <c r="J131" s="228"/>
      <c r="K131" s="228"/>
      <c r="L131" s="228"/>
      <c r="M131" s="228"/>
      <c r="N131" s="228"/>
      <c r="O131" s="228"/>
      <c r="P131" s="228"/>
      <c r="Q131" s="228"/>
      <c r="R131" s="319"/>
      <c r="S131" s="233"/>
      <c r="T131" s="233"/>
      <c r="U131" s="15"/>
      <c r="V131" s="228"/>
    </row>
    <row r="132" spans="1:22" ht="15" thickBot="1" x14ac:dyDescent="0.35">
      <c r="B132" s="2"/>
      <c r="C132" s="2"/>
      <c r="D132" s="2"/>
      <c r="E132" s="1"/>
      <c r="F132" s="1"/>
      <c r="G132" s="205"/>
      <c r="H132" s="205"/>
      <c r="I132" s="205"/>
      <c r="J132" s="10"/>
      <c r="K132" s="10"/>
    </row>
    <row r="133" spans="1:22" x14ac:dyDescent="0.3">
      <c r="B133" s="68" t="s">
        <v>10</v>
      </c>
      <c r="C133" s="33">
        <v>1</v>
      </c>
      <c r="G133" s="205"/>
      <c r="H133" s="205"/>
      <c r="I133" s="205"/>
      <c r="J133" s="10"/>
      <c r="K133" s="10"/>
    </row>
    <row r="134" spans="1:22" ht="15" thickBot="1" x14ac:dyDescent="0.35">
      <c r="B134" s="56" t="s">
        <v>28</v>
      </c>
      <c r="C134" s="31">
        <v>0</v>
      </c>
      <c r="G134" s="205"/>
      <c r="H134" s="205"/>
      <c r="I134" s="205"/>
      <c r="J134" s="10"/>
      <c r="K134" s="10"/>
    </row>
    <row r="135" spans="1:22" x14ac:dyDescent="0.3">
      <c r="B135" s="65" t="s">
        <v>15</v>
      </c>
      <c r="C135" s="67" t="s">
        <v>19</v>
      </c>
      <c r="D135" s="66" t="s">
        <v>16</v>
      </c>
      <c r="G135" s="205"/>
      <c r="H135" s="205"/>
      <c r="I135" s="205"/>
      <c r="J135" s="10"/>
      <c r="K135" s="10"/>
    </row>
    <row r="136" spans="1:22" x14ac:dyDescent="0.3">
      <c r="B136" s="25" t="s">
        <v>4</v>
      </c>
      <c r="C136" s="30" t="s">
        <v>7</v>
      </c>
      <c r="D136" s="7" t="s">
        <v>17</v>
      </c>
      <c r="K136" s="10"/>
    </row>
    <row r="137" spans="1:22" x14ac:dyDescent="0.3">
      <c r="B137" s="25" t="s">
        <v>5</v>
      </c>
      <c r="C137" s="30" t="s">
        <v>8</v>
      </c>
      <c r="D137" s="7" t="s">
        <v>3</v>
      </c>
    </row>
    <row r="138" spans="1:22" ht="15" thickBot="1" x14ac:dyDescent="0.35">
      <c r="B138" s="26" t="s">
        <v>6</v>
      </c>
      <c r="C138" s="31" t="s">
        <v>20</v>
      </c>
      <c r="D138" s="32" t="s">
        <v>18</v>
      </c>
    </row>
    <row r="139" spans="1:22" ht="15" thickBot="1" x14ac:dyDescent="0.35">
      <c r="A139"/>
      <c r="B139" s="16"/>
      <c r="C139" s="16"/>
      <c r="D139" s="16"/>
      <c r="E139" s="15"/>
      <c r="F139" s="24"/>
      <c r="G139" s="200"/>
      <c r="K139"/>
    </row>
    <row r="140" spans="1:22" ht="16.2" thickBot="1" x14ac:dyDescent="0.35">
      <c r="A140"/>
      <c r="B140" s="153" t="s">
        <v>943</v>
      </c>
      <c r="C140" s="154"/>
      <c r="D140" s="154"/>
      <c r="E140" s="155"/>
      <c r="F140" s="5"/>
      <c r="G140" s="200"/>
      <c r="K140"/>
    </row>
    <row r="141" spans="1:22" x14ac:dyDescent="0.3">
      <c r="A141"/>
      <c r="B141" s="64" t="s">
        <v>15</v>
      </c>
      <c r="C141" s="9" t="s">
        <v>19</v>
      </c>
      <c r="D141" s="20" t="s">
        <v>22</v>
      </c>
      <c r="E141" s="74" t="s">
        <v>16</v>
      </c>
      <c r="F141" s="18"/>
      <c r="G141" s="290"/>
      <c r="K141"/>
    </row>
    <row r="142" spans="1:22" x14ac:dyDescent="0.3">
      <c r="A142"/>
      <c r="B142" s="25" t="s">
        <v>4</v>
      </c>
      <c r="C142" s="11" t="s">
        <v>7</v>
      </c>
      <c r="D142" s="43">
        <f>COUNTIF(K7:K129,"C")</f>
        <v>0</v>
      </c>
      <c r="E142" s="27" t="s">
        <v>17</v>
      </c>
      <c r="F142" s="18"/>
      <c r="G142" s="200"/>
      <c r="K142"/>
    </row>
    <row r="143" spans="1:22" x14ac:dyDescent="0.3">
      <c r="A143"/>
      <c r="B143" s="25" t="s">
        <v>5</v>
      </c>
      <c r="C143" s="11" t="s">
        <v>8</v>
      </c>
      <c r="D143" s="43">
        <f>COUNTIF(K7:K129,"O")</f>
        <v>44</v>
      </c>
      <c r="E143" s="27" t="s">
        <v>3</v>
      </c>
      <c r="F143" s="18"/>
      <c r="G143" s="200"/>
      <c r="K143"/>
    </row>
    <row r="144" spans="1:22" ht="15" thickBot="1" x14ac:dyDescent="0.35">
      <c r="A144"/>
      <c r="B144" s="75" t="s">
        <v>6</v>
      </c>
      <c r="C144" s="8" t="s">
        <v>20</v>
      </c>
      <c r="D144" s="44">
        <f>COUNTIF(K7:K129,"NI")</f>
        <v>35</v>
      </c>
      <c r="E144" s="73" t="s">
        <v>18</v>
      </c>
      <c r="F144" s="18"/>
      <c r="G144" s="200"/>
      <c r="K144"/>
    </row>
    <row r="145" spans="1:11" ht="15" thickBot="1" x14ac:dyDescent="0.35">
      <c r="A145"/>
      <c r="B145" s="69" t="s">
        <v>22</v>
      </c>
      <c r="C145" s="71"/>
      <c r="D145" s="70">
        <f>SUM(D142:D144)</f>
        <v>79</v>
      </c>
      <c r="E145" s="71"/>
      <c r="F145" s="18"/>
      <c r="G145" s="199"/>
      <c r="K145"/>
    </row>
    <row r="147" spans="1:11" x14ac:dyDescent="0.3">
      <c r="B147" s="156" t="s">
        <v>1075</v>
      </c>
      <c r="C147" s="157" t="s">
        <v>19</v>
      </c>
      <c r="D147" s="158" t="s">
        <v>22</v>
      </c>
      <c r="E147" s="157" t="s">
        <v>16</v>
      </c>
    </row>
    <row r="148" spans="1:11" x14ac:dyDescent="0.3">
      <c r="B148" s="25" t="s">
        <v>4</v>
      </c>
      <c r="C148" s="11" t="s">
        <v>7</v>
      </c>
      <c r="D148" s="43">
        <f>COUNTIF(V7:V129,"C")</f>
        <v>0</v>
      </c>
      <c r="E148" s="27" t="s">
        <v>17</v>
      </c>
    </row>
    <row r="149" spans="1:11" x14ac:dyDescent="0.3">
      <c r="B149" s="25" t="s">
        <v>5</v>
      </c>
      <c r="C149" s="11" t="s">
        <v>8</v>
      </c>
      <c r="D149" s="43">
        <f>COUNTIF(V7:V129,"O")</f>
        <v>37</v>
      </c>
      <c r="E149" s="27" t="s">
        <v>3</v>
      </c>
    </row>
    <row r="150" spans="1:11" ht="15" thickBot="1" x14ac:dyDescent="0.35">
      <c r="B150" s="75" t="s">
        <v>6</v>
      </c>
      <c r="C150" s="8" t="s">
        <v>20</v>
      </c>
      <c r="D150" s="44">
        <f>COUNTIF(V7:V129,"NI")</f>
        <v>42</v>
      </c>
      <c r="E150" s="73" t="s">
        <v>18</v>
      </c>
    </row>
    <row r="151" spans="1:11" ht="15" thickBot="1" x14ac:dyDescent="0.35">
      <c r="B151" s="69" t="s">
        <v>22</v>
      </c>
      <c r="C151" s="71"/>
      <c r="D151" s="70">
        <f>SUM(D148:D150)</f>
        <v>79</v>
      </c>
      <c r="E151" s="71"/>
    </row>
    <row r="199" spans="1:11" x14ac:dyDescent="0.3">
      <c r="A199"/>
      <c r="E199" s="1"/>
      <c r="K199"/>
    </row>
    <row r="200" spans="1:11" x14ac:dyDescent="0.3">
      <c r="A200"/>
      <c r="E200" s="1"/>
      <c r="K200"/>
    </row>
    <row r="201" spans="1:11" x14ac:dyDescent="0.3">
      <c r="A201"/>
      <c r="E201" s="1"/>
      <c r="K201"/>
    </row>
    <row r="202" spans="1:11" x14ac:dyDescent="0.3">
      <c r="A202"/>
      <c r="E202" s="1"/>
      <c r="K202"/>
    </row>
    <row r="203" spans="1:11" x14ac:dyDescent="0.3">
      <c r="A203"/>
      <c r="E203" s="1"/>
      <c r="K203"/>
    </row>
  </sheetData>
  <sortState ref="B7:AF116">
    <sortCondition ref="B7:B116"/>
  </sortState>
  <mergeCells count="8">
    <mergeCell ref="F5:I5"/>
    <mergeCell ref="L5:O5"/>
    <mergeCell ref="R5:T5"/>
    <mergeCell ref="E1:I1"/>
    <mergeCell ref="E2:I2"/>
    <mergeCell ref="F4:K4"/>
    <mergeCell ref="L4:Q4"/>
    <mergeCell ref="R4:V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252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2529" r:id="rId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76"/>
  <sheetViews>
    <sheetView zoomScale="70" zoomScaleNormal="70" workbookViewId="0">
      <selection activeCell="F130" sqref="F130"/>
    </sheetView>
  </sheetViews>
  <sheetFormatPr baseColWidth="10" defaultRowHeight="14.4" x14ac:dyDescent="0.3"/>
  <cols>
    <col min="1" max="1" width="6.33203125" style="1" customWidth="1"/>
    <col min="2" max="2" width="29" style="130" customWidth="1"/>
    <col min="3" max="3" width="8.33203125" customWidth="1"/>
    <col min="4" max="4" width="12.33203125" customWidth="1"/>
    <col min="5" max="5" width="11.44140625" customWidth="1"/>
    <col min="6" max="6" width="6.5546875" customWidth="1"/>
    <col min="7" max="14" width="6.5546875" style="130" customWidth="1"/>
    <col min="15" max="15" width="11" customWidth="1"/>
    <col min="16" max="16" width="11" style="1" customWidth="1"/>
    <col min="17" max="17" width="9.33203125" style="130" customWidth="1"/>
    <col min="18" max="20" width="11.5546875" style="130"/>
  </cols>
  <sheetData>
    <row r="1" spans="1:36" x14ac:dyDescent="0.3">
      <c r="B1" s="139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6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6" ht="16.2" thickBot="1" x14ac:dyDescent="0.35">
      <c r="A3" s="77"/>
      <c r="E3" s="77"/>
      <c r="F3" s="77"/>
      <c r="G3" s="139"/>
      <c r="H3" s="139"/>
      <c r="I3" s="139"/>
      <c r="J3" s="139"/>
      <c r="K3" s="139"/>
      <c r="L3" s="160"/>
      <c r="M3" s="162"/>
      <c r="N3" s="162"/>
      <c r="O3" s="77"/>
    </row>
    <row r="4" spans="1:36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2"/>
      <c r="Z4" s="452" t="s">
        <v>27</v>
      </c>
      <c r="AA4" s="453"/>
      <c r="AB4" s="453"/>
      <c r="AC4" s="453"/>
      <c r="AD4" s="453"/>
      <c r="AE4" s="453"/>
      <c r="AF4" s="453"/>
      <c r="AG4" s="453"/>
      <c r="AH4" s="453"/>
      <c r="AI4" s="453"/>
      <c r="AJ4" s="454"/>
    </row>
    <row r="5" spans="1:36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78"/>
      <c r="Y5" s="47"/>
      <c r="Z5" s="455" t="s">
        <v>25</v>
      </c>
      <c r="AA5" s="456"/>
      <c r="AB5" s="456"/>
      <c r="AC5" s="456"/>
      <c r="AD5" s="456"/>
      <c r="AE5" s="456"/>
      <c r="AF5" s="456"/>
      <c r="AG5" s="456"/>
      <c r="AH5" s="456"/>
      <c r="AI5" s="78"/>
      <c r="AJ5" s="48"/>
    </row>
    <row r="6" spans="1:36" ht="31.8" thickBot="1" x14ac:dyDescent="0.35">
      <c r="A6" s="60" t="s">
        <v>1</v>
      </c>
      <c r="B6" s="324" t="s">
        <v>0</v>
      </c>
      <c r="C6" s="46" t="s">
        <v>23</v>
      </c>
      <c r="D6" s="46" t="s">
        <v>24</v>
      </c>
      <c r="E6" s="19" t="s">
        <v>9</v>
      </c>
      <c r="F6" s="36">
        <v>2</v>
      </c>
      <c r="G6" s="143">
        <v>5</v>
      </c>
      <c r="H6" s="144" t="s">
        <v>201</v>
      </c>
      <c r="I6" s="144" t="s">
        <v>203</v>
      </c>
      <c r="J6" s="144" t="s">
        <v>204</v>
      </c>
      <c r="K6" s="144" t="s">
        <v>208</v>
      </c>
      <c r="L6" s="144" t="s">
        <v>209</v>
      </c>
      <c r="M6" s="145">
        <v>26</v>
      </c>
      <c r="N6" s="148">
        <v>30</v>
      </c>
      <c r="O6" s="41" t="s">
        <v>13</v>
      </c>
      <c r="P6" s="42" t="s">
        <v>14</v>
      </c>
      <c r="Q6" s="176">
        <v>3</v>
      </c>
      <c r="R6" s="143">
        <v>7</v>
      </c>
      <c r="S6" s="144" t="s">
        <v>202</v>
      </c>
      <c r="T6" s="144" t="s">
        <v>236</v>
      </c>
      <c r="U6" s="38" t="s">
        <v>80</v>
      </c>
      <c r="V6" s="38" t="s">
        <v>958</v>
      </c>
      <c r="W6" s="38" t="s">
        <v>1732</v>
      </c>
      <c r="X6" s="41" t="s">
        <v>13</v>
      </c>
      <c r="Y6" s="42" t="s">
        <v>14</v>
      </c>
      <c r="Z6" s="36"/>
      <c r="AA6" s="37"/>
      <c r="AB6" s="38"/>
      <c r="AC6" s="38"/>
      <c r="AD6" s="38"/>
      <c r="AE6" s="38"/>
      <c r="AF6" s="38"/>
      <c r="AG6" s="39"/>
      <c r="AH6" s="40"/>
      <c r="AI6" s="41" t="s">
        <v>13</v>
      </c>
      <c r="AJ6" s="42" t="s">
        <v>14</v>
      </c>
    </row>
    <row r="7" spans="1:36" x14ac:dyDescent="0.3">
      <c r="A7" s="51">
        <v>1</v>
      </c>
      <c r="B7" s="321" t="s">
        <v>2332</v>
      </c>
      <c r="C7" s="45">
        <v>48</v>
      </c>
      <c r="D7" s="45"/>
      <c r="E7" s="28"/>
      <c r="F7" s="49">
        <v>1</v>
      </c>
      <c r="G7" s="149">
        <v>0</v>
      </c>
      <c r="H7" s="149">
        <v>1</v>
      </c>
      <c r="I7" s="149">
        <v>1</v>
      </c>
      <c r="J7" s="149">
        <v>1</v>
      </c>
      <c r="K7" s="149">
        <v>1</v>
      </c>
      <c r="L7" s="149">
        <v>1</v>
      </c>
      <c r="M7" s="149">
        <v>1</v>
      </c>
      <c r="N7" s="149">
        <v>1</v>
      </c>
      <c r="O7" s="35">
        <f t="shared" ref="O7:O38" si="0">SUM(F7:N7)</f>
        <v>8</v>
      </c>
      <c r="P7" s="50" t="str">
        <f t="shared" ref="P7:P38" si="1">IF(O7&gt;=5,"C",IF(O7=0,"-",IF(O7=1,"NI",IF(O7&gt;1,"O",IF(O7&gt;5,"O")))))</f>
        <v>C</v>
      </c>
      <c r="Q7" s="177">
        <v>1</v>
      </c>
      <c r="R7" s="149">
        <v>1</v>
      </c>
      <c r="S7" s="149">
        <v>1</v>
      </c>
      <c r="T7" s="149">
        <v>1</v>
      </c>
      <c r="U7" s="35">
        <v>0</v>
      </c>
      <c r="V7" s="35">
        <v>0</v>
      </c>
      <c r="W7" s="35">
        <v>0</v>
      </c>
      <c r="X7" s="35">
        <f t="shared" ref="X7:X38" si="2">SUM(Q7:W7)</f>
        <v>4</v>
      </c>
      <c r="Y7" s="50" t="str">
        <f>IF(X7&gt;=5,"C",IF(X7=0,"-",IF(X7=1,"NI",IF(X7&gt;1,"O",IF(X7&gt;5,"O")))))</f>
        <v>O</v>
      </c>
      <c r="Z7" s="49"/>
      <c r="AA7" s="35"/>
      <c r="AB7" s="35"/>
      <c r="AC7" s="35"/>
      <c r="AD7" s="35"/>
      <c r="AE7" s="35"/>
      <c r="AF7" s="35"/>
      <c r="AG7" s="35"/>
      <c r="AH7" s="35"/>
      <c r="AI7" s="35">
        <f>SUM(Z7:AH7)</f>
        <v>0</v>
      </c>
      <c r="AJ7" s="50"/>
    </row>
    <row r="8" spans="1:36" x14ac:dyDescent="0.3">
      <c r="A8" s="51">
        <f t="shared" ref="A8:A14" si="3">A7+1</f>
        <v>2</v>
      </c>
      <c r="B8" s="321" t="s">
        <v>2335</v>
      </c>
      <c r="C8" s="3"/>
      <c r="D8" s="3"/>
      <c r="E8" s="28"/>
      <c r="F8" s="49">
        <v>0</v>
      </c>
      <c r="G8" s="149">
        <v>0</v>
      </c>
      <c r="H8" s="149">
        <v>0</v>
      </c>
      <c r="I8" s="149">
        <v>0</v>
      </c>
      <c r="J8" s="149">
        <v>0</v>
      </c>
      <c r="K8" s="149">
        <v>0</v>
      </c>
      <c r="L8" s="149">
        <v>0</v>
      </c>
      <c r="M8" s="149">
        <v>1</v>
      </c>
      <c r="N8" s="149">
        <v>0</v>
      </c>
      <c r="O8" s="35">
        <f t="shared" si="0"/>
        <v>1</v>
      </c>
      <c r="P8" s="50" t="str">
        <f t="shared" si="1"/>
        <v>NI</v>
      </c>
      <c r="Q8" s="177">
        <v>0</v>
      </c>
      <c r="R8" s="149">
        <v>0</v>
      </c>
      <c r="S8" s="149">
        <v>0</v>
      </c>
      <c r="T8" s="149">
        <v>0</v>
      </c>
      <c r="U8" s="35">
        <v>0</v>
      </c>
      <c r="V8" s="35">
        <v>0</v>
      </c>
      <c r="W8" s="35">
        <v>0</v>
      </c>
      <c r="X8" s="35">
        <f t="shared" si="2"/>
        <v>0</v>
      </c>
      <c r="Y8" s="50" t="str">
        <f t="shared" ref="Y8:Y71" si="4">IF(X8&gt;=5,"C",IF(X8=0,"-",IF(X8=1,"NI",IF(X8&gt;1,"O",IF(X8&gt;5,"O")))))</f>
        <v>-</v>
      </c>
      <c r="Z8" s="51"/>
      <c r="AA8" s="13"/>
      <c r="AB8" s="13"/>
      <c r="AC8" s="13"/>
      <c r="AD8" s="13"/>
      <c r="AE8" s="13"/>
      <c r="AF8" s="13"/>
      <c r="AG8" s="12"/>
      <c r="AH8" s="13"/>
      <c r="AI8" s="13"/>
      <c r="AJ8" s="52"/>
    </row>
    <row r="9" spans="1:36" x14ac:dyDescent="0.3">
      <c r="A9" s="51">
        <f t="shared" si="3"/>
        <v>3</v>
      </c>
      <c r="B9" s="93" t="s">
        <v>2354</v>
      </c>
      <c r="C9" s="3">
        <v>34</v>
      </c>
      <c r="D9" s="3"/>
      <c r="E9" s="28"/>
      <c r="F9" s="49">
        <v>0</v>
      </c>
      <c r="G9" s="149">
        <v>0</v>
      </c>
      <c r="H9" s="149">
        <v>0</v>
      </c>
      <c r="I9" s="149">
        <v>0</v>
      </c>
      <c r="J9" s="149">
        <v>0</v>
      </c>
      <c r="K9" s="149">
        <v>0</v>
      </c>
      <c r="L9" s="149">
        <v>0</v>
      </c>
      <c r="M9" s="149">
        <v>0</v>
      </c>
      <c r="N9" s="149">
        <v>0</v>
      </c>
      <c r="O9" s="35">
        <f t="shared" si="0"/>
        <v>0</v>
      </c>
      <c r="P9" s="50" t="str">
        <f t="shared" si="1"/>
        <v>-</v>
      </c>
      <c r="Q9" s="186">
        <v>0</v>
      </c>
      <c r="R9" s="149">
        <v>0</v>
      </c>
      <c r="S9" s="149">
        <v>0</v>
      </c>
      <c r="T9" s="149">
        <v>1</v>
      </c>
      <c r="U9" s="35">
        <v>0</v>
      </c>
      <c r="V9" s="35">
        <v>0</v>
      </c>
      <c r="W9" s="35">
        <v>0</v>
      </c>
      <c r="X9" s="35">
        <f t="shared" si="2"/>
        <v>1</v>
      </c>
      <c r="Y9" s="50" t="str">
        <f t="shared" si="4"/>
        <v>NI</v>
      </c>
      <c r="Z9" s="51"/>
      <c r="AA9" s="13"/>
      <c r="AB9" s="13"/>
      <c r="AC9" s="13"/>
      <c r="AD9" s="13"/>
      <c r="AE9" s="13"/>
      <c r="AF9" s="13"/>
      <c r="AG9" s="13"/>
      <c r="AH9" s="13"/>
      <c r="AI9" s="13"/>
      <c r="AJ9" s="52"/>
    </row>
    <row r="10" spans="1:36" x14ac:dyDescent="0.3">
      <c r="A10" s="51">
        <f t="shared" si="3"/>
        <v>4</v>
      </c>
      <c r="B10" s="321" t="s">
        <v>2323</v>
      </c>
      <c r="C10" s="3">
        <v>59</v>
      </c>
      <c r="D10" s="3"/>
      <c r="E10" s="28"/>
      <c r="F10" s="49">
        <v>0</v>
      </c>
      <c r="G10" s="149">
        <v>0</v>
      </c>
      <c r="H10" s="149">
        <v>1</v>
      </c>
      <c r="I10" s="149">
        <v>0</v>
      </c>
      <c r="J10" s="149">
        <v>0</v>
      </c>
      <c r="K10" s="149">
        <v>0</v>
      </c>
      <c r="L10" s="149">
        <v>0</v>
      </c>
      <c r="M10" s="149">
        <v>1</v>
      </c>
      <c r="N10" s="149">
        <v>0</v>
      </c>
      <c r="O10" s="35">
        <f t="shared" si="0"/>
        <v>2</v>
      </c>
      <c r="P10" s="50" t="str">
        <f t="shared" si="1"/>
        <v>O</v>
      </c>
      <c r="Q10" s="177">
        <v>0</v>
      </c>
      <c r="R10" s="149">
        <v>0</v>
      </c>
      <c r="S10" s="149">
        <v>0</v>
      </c>
      <c r="T10" s="149">
        <v>1</v>
      </c>
      <c r="U10" s="35">
        <v>0</v>
      </c>
      <c r="V10" s="35">
        <v>0</v>
      </c>
      <c r="W10" s="35">
        <v>0</v>
      </c>
      <c r="X10" s="35">
        <f t="shared" si="2"/>
        <v>1</v>
      </c>
      <c r="Y10" s="50" t="str">
        <f t="shared" si="4"/>
        <v>NI</v>
      </c>
      <c r="Z10" s="51"/>
      <c r="AA10" s="13"/>
      <c r="AB10" s="13"/>
      <c r="AC10" s="13"/>
      <c r="AD10" s="13"/>
      <c r="AE10" s="13"/>
      <c r="AF10" s="13"/>
      <c r="AG10" s="13"/>
      <c r="AH10" s="13"/>
      <c r="AI10" s="13"/>
      <c r="AJ10" s="52"/>
    </row>
    <row r="11" spans="1:36" x14ac:dyDescent="0.3">
      <c r="A11" s="51">
        <f t="shared" si="3"/>
        <v>5</v>
      </c>
      <c r="B11" s="321" t="s">
        <v>2314</v>
      </c>
      <c r="C11" s="3"/>
      <c r="D11" s="3"/>
      <c r="E11" s="28"/>
      <c r="F11" s="49">
        <v>0</v>
      </c>
      <c r="G11" s="149">
        <v>1</v>
      </c>
      <c r="H11" s="149">
        <v>0</v>
      </c>
      <c r="I11" s="149">
        <v>0</v>
      </c>
      <c r="J11" s="149">
        <v>0</v>
      </c>
      <c r="K11" s="149">
        <v>0</v>
      </c>
      <c r="L11" s="149">
        <v>0</v>
      </c>
      <c r="M11" s="149">
        <v>0</v>
      </c>
      <c r="N11" s="149">
        <v>0</v>
      </c>
      <c r="O11" s="35">
        <f t="shared" si="0"/>
        <v>1</v>
      </c>
      <c r="P11" s="50" t="str">
        <f t="shared" si="1"/>
        <v>NI</v>
      </c>
      <c r="Q11" s="177">
        <v>0</v>
      </c>
      <c r="R11" s="149">
        <v>0</v>
      </c>
      <c r="S11" s="149">
        <v>0</v>
      </c>
      <c r="T11" s="149">
        <v>0</v>
      </c>
      <c r="U11" s="35">
        <v>0</v>
      </c>
      <c r="V11" s="35">
        <v>0</v>
      </c>
      <c r="W11" s="35">
        <v>0</v>
      </c>
      <c r="X11" s="35">
        <f t="shared" si="2"/>
        <v>0</v>
      </c>
      <c r="Y11" s="50" t="str">
        <f t="shared" si="4"/>
        <v>-</v>
      </c>
      <c r="Z11" s="53"/>
      <c r="AA11" s="13"/>
      <c r="AB11" s="13"/>
      <c r="AC11" s="13"/>
      <c r="AD11" s="13"/>
      <c r="AE11" s="13"/>
      <c r="AF11" s="12"/>
      <c r="AG11" s="12"/>
      <c r="AH11" s="12"/>
      <c r="AI11" s="12"/>
      <c r="AJ11" s="28"/>
    </row>
    <row r="12" spans="1:36" x14ac:dyDescent="0.3">
      <c r="A12" s="51">
        <f t="shared" si="3"/>
        <v>6</v>
      </c>
      <c r="B12" s="321" t="s">
        <v>2295</v>
      </c>
      <c r="C12" s="3"/>
      <c r="D12" s="3"/>
      <c r="E12" s="28"/>
      <c r="F12" s="49">
        <v>1</v>
      </c>
      <c r="G12" s="149">
        <v>0</v>
      </c>
      <c r="H12" s="149">
        <v>0</v>
      </c>
      <c r="I12" s="149">
        <v>0</v>
      </c>
      <c r="J12" s="149">
        <v>0</v>
      </c>
      <c r="K12" s="149">
        <v>0</v>
      </c>
      <c r="L12" s="149">
        <v>0</v>
      </c>
      <c r="M12" s="149">
        <v>0</v>
      </c>
      <c r="N12" s="149">
        <v>0</v>
      </c>
      <c r="O12" s="35">
        <f t="shared" si="0"/>
        <v>1</v>
      </c>
      <c r="P12" s="50" t="str">
        <f t="shared" si="1"/>
        <v>NI</v>
      </c>
      <c r="Q12" s="177">
        <v>0</v>
      </c>
      <c r="R12" s="149">
        <v>0</v>
      </c>
      <c r="S12" s="149">
        <v>0</v>
      </c>
      <c r="T12" s="149">
        <v>0</v>
      </c>
      <c r="U12" s="35">
        <v>0</v>
      </c>
      <c r="V12" s="35">
        <v>0</v>
      </c>
      <c r="W12" s="35">
        <v>0</v>
      </c>
      <c r="X12" s="35">
        <f t="shared" si="2"/>
        <v>0</v>
      </c>
      <c r="Y12" s="50" t="str">
        <f t="shared" si="4"/>
        <v>-</v>
      </c>
      <c r="Z12" s="53"/>
      <c r="AA12" s="13"/>
      <c r="AB12" s="13"/>
      <c r="AC12" s="13"/>
      <c r="AD12" s="13"/>
      <c r="AE12" s="13"/>
      <c r="AF12" s="13"/>
      <c r="AG12" s="12"/>
      <c r="AH12" s="13"/>
      <c r="AI12" s="13"/>
      <c r="AJ12" s="52"/>
    </row>
    <row r="13" spans="1:36" ht="16.95" customHeight="1" x14ac:dyDescent="0.3">
      <c r="A13" s="51">
        <f t="shared" si="3"/>
        <v>7</v>
      </c>
      <c r="B13" s="321" t="s">
        <v>2313</v>
      </c>
      <c r="C13" s="3">
        <v>46</v>
      </c>
      <c r="D13" s="3"/>
      <c r="E13" s="28"/>
      <c r="F13" s="49">
        <v>0</v>
      </c>
      <c r="G13" s="149">
        <v>1</v>
      </c>
      <c r="H13" s="149">
        <v>0</v>
      </c>
      <c r="I13" s="149">
        <v>1</v>
      </c>
      <c r="J13" s="149">
        <v>1</v>
      </c>
      <c r="K13" s="149">
        <v>1</v>
      </c>
      <c r="L13" s="149">
        <v>0</v>
      </c>
      <c r="M13" s="149">
        <v>1</v>
      </c>
      <c r="N13" s="149">
        <v>0</v>
      </c>
      <c r="O13" s="35">
        <f t="shared" si="0"/>
        <v>5</v>
      </c>
      <c r="P13" s="50" t="str">
        <f t="shared" si="1"/>
        <v>C</v>
      </c>
      <c r="Q13" s="177">
        <v>0</v>
      </c>
      <c r="R13" s="149">
        <v>1</v>
      </c>
      <c r="S13" s="149">
        <v>1</v>
      </c>
      <c r="T13" s="149">
        <v>1</v>
      </c>
      <c r="U13" s="35">
        <v>0</v>
      </c>
      <c r="V13" s="35">
        <v>0</v>
      </c>
      <c r="W13" s="35">
        <v>0</v>
      </c>
      <c r="X13" s="35">
        <f t="shared" si="2"/>
        <v>3</v>
      </c>
      <c r="Y13" s="50" t="str">
        <f t="shared" si="4"/>
        <v>O</v>
      </c>
      <c r="Z13" s="51"/>
      <c r="AA13" s="13"/>
      <c r="AB13" s="13"/>
      <c r="AC13" s="13"/>
      <c r="AD13" s="13"/>
      <c r="AE13" s="13"/>
      <c r="AF13" s="13"/>
      <c r="AG13" s="12"/>
      <c r="AH13" s="13"/>
      <c r="AI13" s="13"/>
      <c r="AJ13" s="52"/>
    </row>
    <row r="14" spans="1:36" x14ac:dyDescent="0.3">
      <c r="A14" s="51">
        <f t="shared" si="3"/>
        <v>8</v>
      </c>
      <c r="B14" s="321" t="s">
        <v>2297</v>
      </c>
      <c r="C14" s="3"/>
      <c r="D14" s="3"/>
      <c r="E14" s="28"/>
      <c r="F14" s="49">
        <v>1</v>
      </c>
      <c r="G14" s="149">
        <v>0</v>
      </c>
      <c r="H14" s="149">
        <v>0</v>
      </c>
      <c r="I14" s="149">
        <v>0</v>
      </c>
      <c r="J14" s="149">
        <v>0</v>
      </c>
      <c r="K14" s="149">
        <v>0</v>
      </c>
      <c r="L14" s="149">
        <v>0</v>
      </c>
      <c r="M14" s="149">
        <v>0</v>
      </c>
      <c r="N14" s="149">
        <v>0</v>
      </c>
      <c r="O14" s="35">
        <f t="shared" si="0"/>
        <v>1</v>
      </c>
      <c r="P14" s="50" t="str">
        <f t="shared" si="1"/>
        <v>NI</v>
      </c>
      <c r="Q14" s="177">
        <v>0</v>
      </c>
      <c r="R14" s="149">
        <v>0</v>
      </c>
      <c r="S14" s="149">
        <v>0</v>
      </c>
      <c r="T14" s="149">
        <v>0</v>
      </c>
      <c r="U14" s="35">
        <v>0</v>
      </c>
      <c r="V14" s="35">
        <v>0</v>
      </c>
      <c r="W14" s="35">
        <v>0</v>
      </c>
      <c r="X14" s="35">
        <f t="shared" si="2"/>
        <v>0</v>
      </c>
      <c r="Y14" s="50" t="str">
        <f t="shared" si="4"/>
        <v>-</v>
      </c>
      <c r="Z14" s="51"/>
      <c r="AA14" s="13"/>
      <c r="AB14" s="13"/>
      <c r="AC14" s="13"/>
      <c r="AD14" s="13"/>
      <c r="AE14" s="13"/>
      <c r="AF14" s="12"/>
      <c r="AG14" s="13"/>
      <c r="AH14" s="13"/>
      <c r="AI14" s="13"/>
      <c r="AJ14" s="52"/>
    </row>
    <row r="15" spans="1:36" s="130" customFormat="1" x14ac:dyDescent="0.3">
      <c r="A15" s="179">
        <v>9</v>
      </c>
      <c r="B15" s="93" t="s">
        <v>2342</v>
      </c>
      <c r="C15" s="3">
        <v>54</v>
      </c>
      <c r="D15" s="3"/>
      <c r="E15" s="28"/>
      <c r="F15" s="49">
        <v>0</v>
      </c>
      <c r="G15" s="149">
        <v>0</v>
      </c>
      <c r="H15" s="149">
        <v>0</v>
      </c>
      <c r="I15" s="149">
        <v>0</v>
      </c>
      <c r="J15" s="149">
        <v>0</v>
      </c>
      <c r="K15" s="149">
        <v>0</v>
      </c>
      <c r="L15" s="149">
        <v>0</v>
      </c>
      <c r="M15" s="149">
        <v>0</v>
      </c>
      <c r="N15" s="149">
        <v>0</v>
      </c>
      <c r="O15" s="35">
        <f t="shared" si="0"/>
        <v>0</v>
      </c>
      <c r="P15" s="50" t="str">
        <f t="shared" si="1"/>
        <v>-</v>
      </c>
      <c r="Q15" s="177">
        <v>1</v>
      </c>
      <c r="R15" s="149">
        <v>0</v>
      </c>
      <c r="S15" s="149">
        <v>0</v>
      </c>
      <c r="T15" s="149">
        <v>1</v>
      </c>
      <c r="U15" s="35">
        <v>0</v>
      </c>
      <c r="V15" s="35">
        <v>0</v>
      </c>
      <c r="W15" s="35">
        <v>0</v>
      </c>
      <c r="X15" s="35">
        <f t="shared" si="2"/>
        <v>2</v>
      </c>
      <c r="Y15" s="50" t="str">
        <f t="shared" si="4"/>
        <v>O</v>
      </c>
      <c r="Z15" s="178"/>
      <c r="AA15" s="136"/>
      <c r="AB15" s="136"/>
      <c r="AC15" s="136"/>
      <c r="AD15" s="136"/>
      <c r="AE15" s="136"/>
      <c r="AF15" s="136"/>
      <c r="AG15" s="171"/>
      <c r="AH15" s="171"/>
      <c r="AI15" s="171"/>
      <c r="AJ15" s="323"/>
    </row>
    <row r="16" spans="1:36" x14ac:dyDescent="0.3">
      <c r="A16" s="51">
        <f t="shared" ref="A16:A51" si="5">A15+1</f>
        <v>10</v>
      </c>
      <c r="B16" s="321" t="s">
        <v>2349</v>
      </c>
      <c r="C16" s="93">
        <v>22</v>
      </c>
      <c r="D16" s="93"/>
      <c r="E16" s="204"/>
      <c r="F16" s="177">
        <v>0</v>
      </c>
      <c r="G16" s="149">
        <v>0</v>
      </c>
      <c r="H16" s="149">
        <v>1</v>
      </c>
      <c r="I16" s="149">
        <v>0</v>
      </c>
      <c r="J16" s="149">
        <v>0</v>
      </c>
      <c r="K16" s="149">
        <v>0</v>
      </c>
      <c r="L16" s="149">
        <v>1</v>
      </c>
      <c r="M16" s="149">
        <v>1</v>
      </c>
      <c r="N16" s="149">
        <v>1</v>
      </c>
      <c r="O16" s="149">
        <f t="shared" si="0"/>
        <v>4</v>
      </c>
      <c r="P16" s="322" t="str">
        <f t="shared" si="1"/>
        <v>O</v>
      </c>
      <c r="Q16" s="177">
        <v>0</v>
      </c>
      <c r="R16" s="149">
        <v>1</v>
      </c>
      <c r="S16" s="149">
        <v>1</v>
      </c>
      <c r="T16" s="149">
        <v>0</v>
      </c>
      <c r="U16" s="149">
        <v>0</v>
      </c>
      <c r="V16" s="149">
        <v>0</v>
      </c>
      <c r="W16" s="149">
        <v>0</v>
      </c>
      <c r="X16" s="149">
        <f t="shared" si="2"/>
        <v>2</v>
      </c>
      <c r="Y16" s="50" t="str">
        <f t="shared" si="4"/>
        <v>O</v>
      </c>
      <c r="Z16" s="51"/>
      <c r="AA16" s="13"/>
      <c r="AB16" s="13"/>
      <c r="AC16" s="13"/>
      <c r="AD16" s="13"/>
      <c r="AE16" s="13"/>
      <c r="AF16" s="13"/>
      <c r="AG16" s="13"/>
      <c r="AH16" s="13"/>
      <c r="AI16" s="13"/>
      <c r="AJ16" s="52"/>
    </row>
    <row r="17" spans="1:36" x14ac:dyDescent="0.3">
      <c r="A17" s="51">
        <f t="shared" si="5"/>
        <v>11</v>
      </c>
      <c r="B17" s="321" t="s">
        <v>2338</v>
      </c>
      <c r="C17" s="3"/>
      <c r="D17" s="3"/>
      <c r="E17" s="28"/>
      <c r="F17" s="49">
        <v>0</v>
      </c>
      <c r="G17" s="149">
        <v>0</v>
      </c>
      <c r="H17" s="149">
        <v>0</v>
      </c>
      <c r="I17" s="149">
        <v>0</v>
      </c>
      <c r="J17" s="149">
        <v>0</v>
      </c>
      <c r="K17" s="149">
        <v>0</v>
      </c>
      <c r="L17" s="149">
        <v>0</v>
      </c>
      <c r="M17" s="149">
        <v>0</v>
      </c>
      <c r="N17" s="149">
        <v>1</v>
      </c>
      <c r="O17" s="35">
        <f t="shared" si="0"/>
        <v>1</v>
      </c>
      <c r="P17" s="50" t="str">
        <f t="shared" si="1"/>
        <v>NI</v>
      </c>
      <c r="Q17" s="177">
        <v>0</v>
      </c>
      <c r="R17" s="149">
        <v>0</v>
      </c>
      <c r="S17" s="149">
        <v>0</v>
      </c>
      <c r="T17" s="149">
        <v>0</v>
      </c>
      <c r="U17" s="35">
        <v>0</v>
      </c>
      <c r="V17" s="35">
        <v>0</v>
      </c>
      <c r="W17" s="35">
        <v>0</v>
      </c>
      <c r="X17" s="35">
        <f t="shared" si="2"/>
        <v>0</v>
      </c>
      <c r="Y17" s="50" t="str">
        <f t="shared" si="4"/>
        <v>-</v>
      </c>
      <c r="Z17" s="51"/>
      <c r="AA17" s="13"/>
      <c r="AB17" s="13"/>
      <c r="AC17" s="13"/>
      <c r="AD17" s="13"/>
      <c r="AE17" s="13"/>
      <c r="AF17" s="13"/>
      <c r="AG17" s="13"/>
      <c r="AH17" s="13"/>
      <c r="AI17" s="13"/>
      <c r="AJ17" s="52"/>
    </row>
    <row r="18" spans="1:36" x14ac:dyDescent="0.3">
      <c r="A18" s="51">
        <f t="shared" si="5"/>
        <v>12</v>
      </c>
      <c r="B18" s="321" t="s">
        <v>2321</v>
      </c>
      <c r="C18" s="3"/>
      <c r="D18" s="3"/>
      <c r="E18" s="28"/>
      <c r="F18" s="49">
        <v>0</v>
      </c>
      <c r="G18" s="149">
        <v>0</v>
      </c>
      <c r="H18" s="149">
        <v>1</v>
      </c>
      <c r="I18" s="149">
        <v>0</v>
      </c>
      <c r="J18" s="149">
        <v>0</v>
      </c>
      <c r="K18" s="149">
        <v>0</v>
      </c>
      <c r="L18" s="149">
        <v>0</v>
      </c>
      <c r="M18" s="149">
        <v>0</v>
      </c>
      <c r="N18" s="149">
        <v>0</v>
      </c>
      <c r="O18" s="35">
        <f t="shared" si="0"/>
        <v>1</v>
      </c>
      <c r="P18" s="50" t="str">
        <f t="shared" si="1"/>
        <v>NI</v>
      </c>
      <c r="Q18" s="177">
        <v>0</v>
      </c>
      <c r="R18" s="149">
        <v>0</v>
      </c>
      <c r="S18" s="149">
        <v>0</v>
      </c>
      <c r="T18" s="149">
        <v>0</v>
      </c>
      <c r="U18" s="35">
        <v>0</v>
      </c>
      <c r="V18" s="35">
        <v>0</v>
      </c>
      <c r="W18" s="35">
        <v>0</v>
      </c>
      <c r="X18" s="35">
        <f t="shared" si="2"/>
        <v>0</v>
      </c>
      <c r="Y18" s="50" t="str">
        <f t="shared" si="4"/>
        <v>-</v>
      </c>
      <c r="Z18" s="51"/>
      <c r="AA18" s="13"/>
      <c r="AB18" s="13"/>
      <c r="AC18" s="13"/>
      <c r="AD18" s="13"/>
      <c r="AE18" s="13"/>
      <c r="AF18" s="13"/>
      <c r="AG18" s="13"/>
      <c r="AH18" s="13"/>
      <c r="AI18" s="13"/>
      <c r="AJ18" s="52"/>
    </row>
    <row r="19" spans="1:36" x14ac:dyDescent="0.3">
      <c r="A19" s="51">
        <f t="shared" si="5"/>
        <v>13</v>
      </c>
      <c r="B19" s="321" t="s">
        <v>2326</v>
      </c>
      <c r="C19" s="3">
        <v>60</v>
      </c>
      <c r="D19" s="3"/>
      <c r="E19" s="28"/>
      <c r="F19" s="49">
        <v>0</v>
      </c>
      <c r="G19" s="149">
        <v>0</v>
      </c>
      <c r="H19" s="149">
        <v>1</v>
      </c>
      <c r="I19" s="149">
        <v>1</v>
      </c>
      <c r="J19" s="149">
        <v>1</v>
      </c>
      <c r="K19" s="149">
        <v>1</v>
      </c>
      <c r="L19" s="149">
        <v>1</v>
      </c>
      <c r="M19" s="149">
        <v>1</v>
      </c>
      <c r="N19" s="149">
        <v>1</v>
      </c>
      <c r="O19" s="35">
        <f t="shared" si="0"/>
        <v>7</v>
      </c>
      <c r="P19" s="50" t="str">
        <f t="shared" si="1"/>
        <v>C</v>
      </c>
      <c r="Q19" s="177">
        <v>1</v>
      </c>
      <c r="R19" s="149">
        <v>0</v>
      </c>
      <c r="S19" s="149">
        <v>1</v>
      </c>
      <c r="T19" s="149">
        <v>1</v>
      </c>
      <c r="U19" s="35">
        <v>0</v>
      </c>
      <c r="V19" s="35">
        <v>0</v>
      </c>
      <c r="W19" s="35">
        <v>0</v>
      </c>
      <c r="X19" s="35">
        <f t="shared" si="2"/>
        <v>3</v>
      </c>
      <c r="Y19" s="50" t="str">
        <f t="shared" si="4"/>
        <v>O</v>
      </c>
      <c r="Z19" s="51"/>
      <c r="AA19" s="13"/>
      <c r="AB19" s="13"/>
      <c r="AC19" s="13"/>
      <c r="AD19" s="13"/>
      <c r="AE19" s="13"/>
      <c r="AF19" s="12"/>
      <c r="AG19" s="13"/>
      <c r="AH19" s="13"/>
      <c r="AI19" s="13"/>
      <c r="AJ19" s="52"/>
    </row>
    <row r="20" spans="1:36" x14ac:dyDescent="0.3">
      <c r="A20" s="51">
        <f t="shared" si="5"/>
        <v>14</v>
      </c>
      <c r="B20" s="321" t="s">
        <v>2330</v>
      </c>
      <c r="C20" s="3"/>
      <c r="D20" s="3"/>
      <c r="E20" s="28"/>
      <c r="F20" s="49">
        <v>1</v>
      </c>
      <c r="G20" s="149">
        <v>1</v>
      </c>
      <c r="H20" s="149">
        <v>0</v>
      </c>
      <c r="I20" s="149">
        <v>0</v>
      </c>
      <c r="J20" s="149">
        <v>1</v>
      </c>
      <c r="K20" s="149">
        <v>1</v>
      </c>
      <c r="L20" s="149">
        <v>0</v>
      </c>
      <c r="M20" s="149">
        <v>0</v>
      </c>
      <c r="N20" s="149">
        <v>0</v>
      </c>
      <c r="O20" s="35">
        <f t="shared" si="0"/>
        <v>4</v>
      </c>
      <c r="P20" s="50" t="str">
        <f t="shared" si="1"/>
        <v>O</v>
      </c>
      <c r="Q20" s="177">
        <v>0</v>
      </c>
      <c r="R20" s="149">
        <v>0</v>
      </c>
      <c r="S20" s="149">
        <v>0</v>
      </c>
      <c r="T20" s="149">
        <v>0</v>
      </c>
      <c r="U20" s="35">
        <v>0</v>
      </c>
      <c r="V20" s="35">
        <v>0</v>
      </c>
      <c r="W20" s="35">
        <v>0</v>
      </c>
      <c r="X20" s="35">
        <f t="shared" si="2"/>
        <v>0</v>
      </c>
      <c r="Y20" s="50" t="str">
        <f t="shared" si="4"/>
        <v>-</v>
      </c>
      <c r="Z20" s="51"/>
      <c r="AA20" s="13"/>
      <c r="AB20" s="13"/>
      <c r="AC20" s="13"/>
      <c r="AD20" s="13"/>
      <c r="AE20" s="13"/>
      <c r="AF20" s="13"/>
      <c r="AG20" s="12"/>
      <c r="AH20" s="13"/>
      <c r="AI20" s="13"/>
      <c r="AJ20" s="52"/>
    </row>
    <row r="21" spans="1:36" x14ac:dyDescent="0.3">
      <c r="A21" s="51">
        <f t="shared" si="5"/>
        <v>15</v>
      </c>
      <c r="B21" s="321" t="s">
        <v>2333</v>
      </c>
      <c r="C21" s="3">
        <v>71</v>
      </c>
      <c r="D21" s="3"/>
      <c r="E21" s="28"/>
      <c r="F21" s="49">
        <v>0</v>
      </c>
      <c r="G21" s="149">
        <v>1</v>
      </c>
      <c r="H21" s="149">
        <v>0</v>
      </c>
      <c r="I21" s="149">
        <v>1</v>
      </c>
      <c r="J21" s="149">
        <v>0</v>
      </c>
      <c r="K21" s="149">
        <v>1</v>
      </c>
      <c r="L21" s="149">
        <v>0</v>
      </c>
      <c r="M21" s="149">
        <v>1</v>
      </c>
      <c r="N21" s="149">
        <v>0</v>
      </c>
      <c r="O21" s="35">
        <f t="shared" si="0"/>
        <v>4</v>
      </c>
      <c r="P21" s="50" t="str">
        <f t="shared" si="1"/>
        <v>O</v>
      </c>
      <c r="Q21" s="177">
        <v>1</v>
      </c>
      <c r="R21" s="149">
        <v>1</v>
      </c>
      <c r="S21" s="149">
        <v>1</v>
      </c>
      <c r="T21" s="149">
        <v>0</v>
      </c>
      <c r="U21" s="35">
        <v>0</v>
      </c>
      <c r="V21" s="35">
        <v>0</v>
      </c>
      <c r="W21" s="35">
        <v>0</v>
      </c>
      <c r="X21" s="35">
        <f t="shared" si="2"/>
        <v>3</v>
      </c>
      <c r="Y21" s="50" t="str">
        <f t="shared" si="4"/>
        <v>O</v>
      </c>
      <c r="Z21" s="53"/>
      <c r="AA21" s="13"/>
      <c r="AB21" s="13"/>
      <c r="AC21" s="13"/>
      <c r="AD21" s="13"/>
      <c r="AE21" s="13"/>
      <c r="AF21" s="13"/>
      <c r="AG21" s="13"/>
      <c r="AH21" s="13"/>
      <c r="AI21" s="13"/>
      <c r="AJ21" s="52"/>
    </row>
    <row r="22" spans="1:36" x14ac:dyDescent="0.3">
      <c r="A22" s="51">
        <f t="shared" si="5"/>
        <v>16</v>
      </c>
      <c r="B22" s="321" t="s">
        <v>2287</v>
      </c>
      <c r="C22" s="3">
        <v>66</v>
      </c>
      <c r="D22" s="3"/>
      <c r="E22" s="28"/>
      <c r="F22" s="49">
        <v>1</v>
      </c>
      <c r="G22" s="149">
        <v>1</v>
      </c>
      <c r="H22" s="149">
        <v>1</v>
      </c>
      <c r="I22" s="149">
        <v>1</v>
      </c>
      <c r="J22" s="149">
        <v>1</v>
      </c>
      <c r="K22" s="149">
        <v>1</v>
      </c>
      <c r="L22" s="149">
        <v>1</v>
      </c>
      <c r="M22" s="149">
        <v>1</v>
      </c>
      <c r="N22" s="149">
        <v>1</v>
      </c>
      <c r="O22" s="35">
        <f t="shared" si="0"/>
        <v>9</v>
      </c>
      <c r="P22" s="50" t="str">
        <f t="shared" si="1"/>
        <v>C</v>
      </c>
      <c r="Q22" s="177">
        <v>1</v>
      </c>
      <c r="R22" s="149">
        <v>1</v>
      </c>
      <c r="S22" s="149">
        <v>1</v>
      </c>
      <c r="T22" s="149">
        <v>1</v>
      </c>
      <c r="U22" s="35">
        <v>0</v>
      </c>
      <c r="V22" s="35">
        <v>0</v>
      </c>
      <c r="W22" s="35">
        <v>0</v>
      </c>
      <c r="X22" s="35">
        <f t="shared" si="2"/>
        <v>4</v>
      </c>
      <c r="Y22" s="50" t="str">
        <f t="shared" si="4"/>
        <v>O</v>
      </c>
      <c r="Z22" s="53"/>
      <c r="AA22" s="13"/>
      <c r="AB22" s="13"/>
      <c r="AC22" s="13"/>
      <c r="AD22" s="13"/>
      <c r="AE22" s="13"/>
      <c r="AF22" s="12"/>
      <c r="AG22" s="12"/>
      <c r="AH22" s="13"/>
      <c r="AI22" s="13"/>
      <c r="AJ22" s="52"/>
    </row>
    <row r="23" spans="1:36" x14ac:dyDescent="0.3">
      <c r="A23" s="51">
        <f t="shared" si="5"/>
        <v>17</v>
      </c>
      <c r="B23" s="321" t="s">
        <v>2289</v>
      </c>
      <c r="C23" s="3">
        <v>74</v>
      </c>
      <c r="D23" s="3"/>
      <c r="E23" s="28"/>
      <c r="F23" s="49">
        <v>1</v>
      </c>
      <c r="G23" s="149">
        <v>1</v>
      </c>
      <c r="H23" s="149">
        <v>0</v>
      </c>
      <c r="I23" s="149">
        <v>1</v>
      </c>
      <c r="J23" s="149">
        <v>0</v>
      </c>
      <c r="K23" s="149">
        <v>1</v>
      </c>
      <c r="L23" s="149">
        <v>0</v>
      </c>
      <c r="M23" s="149">
        <v>0</v>
      </c>
      <c r="N23" s="149">
        <v>0</v>
      </c>
      <c r="O23" s="35">
        <f t="shared" si="0"/>
        <v>4</v>
      </c>
      <c r="P23" s="50" t="str">
        <f t="shared" si="1"/>
        <v>O</v>
      </c>
      <c r="Q23" s="177">
        <v>1</v>
      </c>
      <c r="R23" s="149">
        <v>0</v>
      </c>
      <c r="S23" s="149">
        <v>0</v>
      </c>
      <c r="T23" s="149">
        <v>1</v>
      </c>
      <c r="U23" s="35">
        <v>0</v>
      </c>
      <c r="V23" s="35">
        <v>0</v>
      </c>
      <c r="W23" s="35">
        <v>0</v>
      </c>
      <c r="X23" s="35">
        <f t="shared" si="2"/>
        <v>2</v>
      </c>
      <c r="Y23" s="50" t="str">
        <f t="shared" si="4"/>
        <v>O</v>
      </c>
      <c r="Z23" s="53"/>
      <c r="AA23" s="13"/>
      <c r="AB23" s="13"/>
      <c r="AC23" s="13"/>
      <c r="AD23" s="13"/>
      <c r="AE23" s="13"/>
      <c r="AF23" s="12"/>
      <c r="AG23" s="12"/>
      <c r="AH23" s="13"/>
      <c r="AI23" s="13"/>
      <c r="AJ23" s="28"/>
    </row>
    <row r="24" spans="1:36" x14ac:dyDescent="0.3">
      <c r="A24" s="51">
        <f t="shared" si="5"/>
        <v>18</v>
      </c>
      <c r="B24" s="321" t="s">
        <v>2339</v>
      </c>
      <c r="C24" s="3"/>
      <c r="D24" s="3"/>
      <c r="E24" s="28"/>
      <c r="F24" s="49">
        <v>0</v>
      </c>
      <c r="G24" s="149">
        <v>0</v>
      </c>
      <c r="H24" s="149">
        <v>0</v>
      </c>
      <c r="I24" s="149">
        <v>0</v>
      </c>
      <c r="J24" s="149">
        <v>0</v>
      </c>
      <c r="K24" s="149">
        <v>0</v>
      </c>
      <c r="L24" s="149">
        <v>0</v>
      </c>
      <c r="M24" s="149">
        <v>0</v>
      </c>
      <c r="N24" s="149">
        <v>1</v>
      </c>
      <c r="O24" s="35">
        <f t="shared" si="0"/>
        <v>1</v>
      </c>
      <c r="P24" s="50" t="str">
        <f t="shared" si="1"/>
        <v>NI</v>
      </c>
      <c r="Q24" s="177">
        <v>0</v>
      </c>
      <c r="R24" s="149">
        <v>0</v>
      </c>
      <c r="S24" s="149">
        <v>0</v>
      </c>
      <c r="T24" s="149">
        <v>0</v>
      </c>
      <c r="U24" s="35">
        <v>0</v>
      </c>
      <c r="V24" s="35">
        <v>0</v>
      </c>
      <c r="W24" s="35">
        <v>0</v>
      </c>
      <c r="X24" s="35">
        <f t="shared" si="2"/>
        <v>0</v>
      </c>
      <c r="Y24" s="50" t="str">
        <f t="shared" si="4"/>
        <v>-</v>
      </c>
      <c r="Z24" s="51"/>
      <c r="AA24" s="13"/>
      <c r="AB24" s="13"/>
      <c r="AC24" s="13"/>
      <c r="AD24" s="13"/>
      <c r="AE24" s="13"/>
      <c r="AF24" s="12"/>
      <c r="AG24" s="13"/>
      <c r="AH24" s="13"/>
      <c r="AI24" s="13"/>
      <c r="AJ24" s="52"/>
    </row>
    <row r="25" spans="1:36" x14ac:dyDescent="0.3">
      <c r="A25" s="51">
        <f t="shared" si="5"/>
        <v>19</v>
      </c>
      <c r="B25" s="321" t="s">
        <v>2320</v>
      </c>
      <c r="C25" s="3">
        <v>44</v>
      </c>
      <c r="D25" s="3"/>
      <c r="E25" s="28"/>
      <c r="F25" s="49">
        <v>0</v>
      </c>
      <c r="G25" s="149">
        <v>1</v>
      </c>
      <c r="H25" s="149">
        <v>1</v>
      </c>
      <c r="I25" s="149">
        <v>0</v>
      </c>
      <c r="J25" s="149">
        <v>0</v>
      </c>
      <c r="K25" s="149">
        <v>1</v>
      </c>
      <c r="L25" s="149">
        <v>1</v>
      </c>
      <c r="M25" s="149">
        <v>1</v>
      </c>
      <c r="N25" s="149">
        <v>0</v>
      </c>
      <c r="O25" s="35">
        <f t="shared" si="0"/>
        <v>5</v>
      </c>
      <c r="P25" s="50" t="str">
        <f t="shared" si="1"/>
        <v>C</v>
      </c>
      <c r="Q25" s="177">
        <v>1</v>
      </c>
      <c r="R25" s="149">
        <v>1</v>
      </c>
      <c r="S25" s="149">
        <v>0</v>
      </c>
      <c r="T25" s="149">
        <v>1</v>
      </c>
      <c r="U25" s="35">
        <v>0</v>
      </c>
      <c r="V25" s="35">
        <v>0</v>
      </c>
      <c r="W25" s="35">
        <v>0</v>
      </c>
      <c r="X25" s="35">
        <f t="shared" si="2"/>
        <v>3</v>
      </c>
      <c r="Y25" s="50" t="str">
        <f t="shared" si="4"/>
        <v>O</v>
      </c>
      <c r="Z25" s="53"/>
      <c r="AA25" s="13"/>
      <c r="AB25" s="13"/>
      <c r="AC25" s="13"/>
      <c r="AD25" s="13"/>
      <c r="AE25" s="13"/>
      <c r="AF25" s="12"/>
      <c r="AG25" s="13"/>
      <c r="AH25" s="13"/>
      <c r="AI25" s="13"/>
      <c r="AJ25" s="52"/>
    </row>
    <row r="26" spans="1:36" x14ac:dyDescent="0.3">
      <c r="A26" s="51">
        <f t="shared" si="5"/>
        <v>20</v>
      </c>
      <c r="B26" s="321" t="s">
        <v>2302</v>
      </c>
      <c r="C26" s="3">
        <v>35</v>
      </c>
      <c r="D26" s="3"/>
      <c r="E26" s="28"/>
      <c r="F26" s="49">
        <v>1</v>
      </c>
      <c r="G26" s="149">
        <v>1</v>
      </c>
      <c r="H26" s="149">
        <v>1</v>
      </c>
      <c r="I26" s="149">
        <v>1</v>
      </c>
      <c r="J26" s="149">
        <v>0</v>
      </c>
      <c r="K26" s="149">
        <v>1</v>
      </c>
      <c r="L26" s="149">
        <v>1</v>
      </c>
      <c r="M26" s="149">
        <v>1</v>
      </c>
      <c r="N26" s="149">
        <v>1</v>
      </c>
      <c r="O26" s="35">
        <f t="shared" si="0"/>
        <v>8</v>
      </c>
      <c r="P26" s="50" t="str">
        <f t="shared" si="1"/>
        <v>C</v>
      </c>
      <c r="Q26" s="177">
        <v>1</v>
      </c>
      <c r="R26" s="149">
        <v>1</v>
      </c>
      <c r="S26" s="149">
        <v>1</v>
      </c>
      <c r="T26" s="149">
        <v>1</v>
      </c>
      <c r="U26" s="35">
        <v>0</v>
      </c>
      <c r="V26" s="35">
        <v>0</v>
      </c>
      <c r="W26" s="35">
        <v>0</v>
      </c>
      <c r="X26" s="35">
        <f t="shared" si="2"/>
        <v>4</v>
      </c>
      <c r="Y26" s="50" t="str">
        <f t="shared" si="4"/>
        <v>O</v>
      </c>
      <c r="Z26" s="51"/>
      <c r="AA26" s="13"/>
      <c r="AB26" s="13"/>
      <c r="AC26" s="13"/>
      <c r="AD26" s="13"/>
      <c r="AE26" s="13"/>
      <c r="AF26" s="13"/>
      <c r="AG26" s="13"/>
      <c r="AH26" s="13"/>
      <c r="AI26" s="13"/>
      <c r="AJ26" s="52"/>
    </row>
    <row r="27" spans="1:36" x14ac:dyDescent="0.3">
      <c r="A27" s="51">
        <f t="shared" si="5"/>
        <v>21</v>
      </c>
      <c r="B27" s="321" t="s">
        <v>2341</v>
      </c>
      <c r="C27" s="3">
        <v>59</v>
      </c>
      <c r="D27" s="3"/>
      <c r="E27" s="28"/>
      <c r="F27" s="49">
        <v>0</v>
      </c>
      <c r="G27" s="149">
        <v>0</v>
      </c>
      <c r="H27" s="149">
        <v>0</v>
      </c>
      <c r="I27" s="149">
        <v>0</v>
      </c>
      <c r="J27" s="149">
        <v>0</v>
      </c>
      <c r="K27" s="149">
        <v>0</v>
      </c>
      <c r="L27" s="149">
        <v>1</v>
      </c>
      <c r="M27" s="149">
        <v>1</v>
      </c>
      <c r="N27" s="149">
        <v>0</v>
      </c>
      <c r="O27" s="35">
        <f t="shared" si="0"/>
        <v>2</v>
      </c>
      <c r="P27" s="50" t="str">
        <f t="shared" si="1"/>
        <v>O</v>
      </c>
      <c r="Q27" s="177">
        <v>1</v>
      </c>
      <c r="R27" s="149">
        <v>1</v>
      </c>
      <c r="S27" s="149">
        <v>1</v>
      </c>
      <c r="T27" s="149">
        <v>1</v>
      </c>
      <c r="U27" s="35">
        <v>0</v>
      </c>
      <c r="V27" s="35">
        <v>0</v>
      </c>
      <c r="W27" s="35">
        <v>0</v>
      </c>
      <c r="X27" s="35">
        <f t="shared" si="2"/>
        <v>4</v>
      </c>
      <c r="Y27" s="50" t="str">
        <f t="shared" si="4"/>
        <v>O</v>
      </c>
      <c r="Z27" s="51"/>
      <c r="AA27" s="13"/>
      <c r="AB27" s="13"/>
      <c r="AC27" s="13"/>
      <c r="AD27" s="13"/>
      <c r="AE27" s="13"/>
      <c r="AF27" s="13"/>
      <c r="AG27" s="13"/>
      <c r="AH27" s="13"/>
      <c r="AI27" s="13"/>
      <c r="AJ27" s="52"/>
    </row>
    <row r="28" spans="1:36" x14ac:dyDescent="0.3">
      <c r="A28" s="51">
        <f t="shared" si="5"/>
        <v>22</v>
      </c>
      <c r="B28" s="93" t="s">
        <v>2345</v>
      </c>
      <c r="C28" s="3">
        <v>75</v>
      </c>
      <c r="D28" s="3"/>
      <c r="E28" s="28"/>
      <c r="F28" s="49">
        <v>0</v>
      </c>
      <c r="G28" s="149">
        <v>0</v>
      </c>
      <c r="H28" s="149">
        <v>0</v>
      </c>
      <c r="I28" s="149">
        <v>0</v>
      </c>
      <c r="J28" s="149">
        <v>0</v>
      </c>
      <c r="K28" s="149">
        <v>0</v>
      </c>
      <c r="L28" s="149">
        <v>0</v>
      </c>
      <c r="M28" s="149">
        <v>0</v>
      </c>
      <c r="N28" s="149">
        <v>0</v>
      </c>
      <c r="O28" s="35">
        <f t="shared" si="0"/>
        <v>0</v>
      </c>
      <c r="P28" s="50" t="str">
        <f t="shared" si="1"/>
        <v>-</v>
      </c>
      <c r="Q28" s="186">
        <v>1</v>
      </c>
      <c r="R28" s="149">
        <v>0</v>
      </c>
      <c r="S28" s="149">
        <v>0</v>
      </c>
      <c r="T28" s="149">
        <v>1</v>
      </c>
      <c r="U28" s="35">
        <v>0</v>
      </c>
      <c r="V28" s="35">
        <v>0</v>
      </c>
      <c r="W28" s="35">
        <v>0</v>
      </c>
      <c r="X28" s="35">
        <f t="shared" si="2"/>
        <v>2</v>
      </c>
      <c r="Y28" s="50" t="str">
        <f t="shared" si="4"/>
        <v>O</v>
      </c>
      <c r="Z28" s="53"/>
      <c r="AA28" s="13"/>
      <c r="AB28" s="13"/>
      <c r="AC28" s="13"/>
      <c r="AD28" s="13"/>
      <c r="AE28" s="13"/>
      <c r="AF28" s="13"/>
      <c r="AG28" s="12"/>
      <c r="AH28" s="12"/>
      <c r="AI28" s="12"/>
      <c r="AJ28" s="28"/>
    </row>
    <row r="29" spans="1:36" x14ac:dyDescent="0.3">
      <c r="A29" s="51">
        <v>23</v>
      </c>
      <c r="B29" s="321" t="s">
        <v>2328</v>
      </c>
      <c r="C29" s="3"/>
      <c r="D29" s="3"/>
      <c r="E29" s="28"/>
      <c r="F29" s="49">
        <v>0</v>
      </c>
      <c r="G29" s="149">
        <v>1</v>
      </c>
      <c r="H29" s="149">
        <v>1</v>
      </c>
      <c r="I29" s="149">
        <v>0</v>
      </c>
      <c r="J29" s="149">
        <v>1</v>
      </c>
      <c r="K29" s="149">
        <v>0</v>
      </c>
      <c r="L29" s="149">
        <v>0</v>
      </c>
      <c r="M29" s="149">
        <v>0</v>
      </c>
      <c r="N29" s="149">
        <v>0</v>
      </c>
      <c r="O29" s="35">
        <f t="shared" si="0"/>
        <v>3</v>
      </c>
      <c r="P29" s="50" t="str">
        <f t="shared" si="1"/>
        <v>O</v>
      </c>
      <c r="Q29" s="177">
        <v>0</v>
      </c>
      <c r="R29" s="149">
        <v>0</v>
      </c>
      <c r="S29" s="149">
        <v>0</v>
      </c>
      <c r="T29" s="149">
        <v>0</v>
      </c>
      <c r="U29" s="35">
        <v>0</v>
      </c>
      <c r="V29" s="35">
        <v>0</v>
      </c>
      <c r="W29" s="35">
        <v>0</v>
      </c>
      <c r="X29" s="35">
        <f t="shared" si="2"/>
        <v>0</v>
      </c>
      <c r="Y29" s="50" t="str">
        <f t="shared" si="4"/>
        <v>-</v>
      </c>
      <c r="Z29" s="51"/>
      <c r="AA29" s="13"/>
      <c r="AB29" s="13"/>
      <c r="AC29" s="13"/>
      <c r="AD29" s="13"/>
      <c r="AE29" s="13"/>
      <c r="AF29" s="13"/>
      <c r="AG29" s="13"/>
      <c r="AH29" s="13"/>
      <c r="AI29" s="13"/>
      <c r="AJ29" s="52"/>
    </row>
    <row r="30" spans="1:36" x14ac:dyDescent="0.3">
      <c r="A30" s="51">
        <f t="shared" si="5"/>
        <v>24</v>
      </c>
      <c r="B30" s="321" t="s">
        <v>2355</v>
      </c>
      <c r="C30" s="3"/>
      <c r="D30" s="3"/>
      <c r="E30" s="28"/>
      <c r="F30" s="49">
        <v>1</v>
      </c>
      <c r="G30" s="149">
        <v>1</v>
      </c>
      <c r="H30" s="149">
        <v>1</v>
      </c>
      <c r="I30" s="149">
        <v>1</v>
      </c>
      <c r="J30" s="149">
        <v>0</v>
      </c>
      <c r="K30" s="149">
        <v>1</v>
      </c>
      <c r="L30" s="149">
        <v>1</v>
      </c>
      <c r="M30" s="149">
        <v>1</v>
      </c>
      <c r="N30" s="149">
        <v>1</v>
      </c>
      <c r="O30" s="35">
        <f t="shared" si="0"/>
        <v>8</v>
      </c>
      <c r="P30" s="50" t="str">
        <f t="shared" si="1"/>
        <v>C</v>
      </c>
      <c r="Q30" s="177">
        <v>0</v>
      </c>
      <c r="R30" s="149">
        <v>1</v>
      </c>
      <c r="S30" s="149">
        <v>1</v>
      </c>
      <c r="T30" s="149">
        <v>1</v>
      </c>
      <c r="U30" s="35">
        <v>0</v>
      </c>
      <c r="V30" s="35">
        <v>0</v>
      </c>
      <c r="W30" s="35">
        <v>0</v>
      </c>
      <c r="X30" s="35">
        <f t="shared" si="2"/>
        <v>3</v>
      </c>
      <c r="Y30" s="50" t="str">
        <f t="shared" si="4"/>
        <v>O</v>
      </c>
      <c r="Z30" s="51"/>
      <c r="AA30" s="13"/>
      <c r="AB30" s="13"/>
      <c r="AC30" s="13"/>
      <c r="AD30" s="13"/>
      <c r="AE30" s="13"/>
      <c r="AF30" s="13"/>
      <c r="AG30" s="13"/>
      <c r="AH30" s="13"/>
      <c r="AI30" s="13"/>
      <c r="AJ30" s="52"/>
    </row>
    <row r="31" spans="1:36" x14ac:dyDescent="0.3">
      <c r="A31" s="51">
        <f t="shared" si="5"/>
        <v>25</v>
      </c>
      <c r="B31" s="321" t="s">
        <v>2290</v>
      </c>
      <c r="C31" s="3">
        <v>39</v>
      </c>
      <c r="D31" s="3"/>
      <c r="E31" s="28"/>
      <c r="F31" s="49">
        <v>1</v>
      </c>
      <c r="G31" s="149">
        <v>0</v>
      </c>
      <c r="H31" s="149">
        <v>1</v>
      </c>
      <c r="I31" s="149">
        <v>0</v>
      </c>
      <c r="J31" s="149">
        <v>0</v>
      </c>
      <c r="K31" s="149">
        <v>1</v>
      </c>
      <c r="L31" s="149">
        <v>1</v>
      </c>
      <c r="M31" s="149">
        <v>1</v>
      </c>
      <c r="N31" s="149">
        <v>1</v>
      </c>
      <c r="O31" s="35">
        <f t="shared" si="0"/>
        <v>6</v>
      </c>
      <c r="P31" s="50" t="str">
        <f t="shared" si="1"/>
        <v>C</v>
      </c>
      <c r="Q31" s="177">
        <v>0</v>
      </c>
      <c r="R31" s="149">
        <v>1</v>
      </c>
      <c r="S31" s="149">
        <v>1</v>
      </c>
      <c r="T31" s="149">
        <v>1</v>
      </c>
      <c r="U31" s="35">
        <v>0</v>
      </c>
      <c r="V31" s="35">
        <v>0</v>
      </c>
      <c r="W31" s="35">
        <v>0</v>
      </c>
      <c r="X31" s="35">
        <f t="shared" si="2"/>
        <v>3</v>
      </c>
      <c r="Y31" s="50" t="str">
        <f t="shared" si="4"/>
        <v>O</v>
      </c>
      <c r="Z31" s="51"/>
      <c r="AA31" s="13"/>
      <c r="AB31" s="13"/>
      <c r="AC31" s="13"/>
      <c r="AD31" s="13"/>
      <c r="AE31" s="13"/>
      <c r="AF31" s="13"/>
      <c r="AG31" s="13"/>
      <c r="AH31" s="13"/>
      <c r="AI31" s="13"/>
      <c r="AJ31" s="52"/>
    </row>
    <row r="32" spans="1:36" x14ac:dyDescent="0.3">
      <c r="A32" s="51">
        <f t="shared" si="5"/>
        <v>26</v>
      </c>
      <c r="B32" s="93" t="s">
        <v>2344</v>
      </c>
      <c r="C32" s="3">
        <v>68</v>
      </c>
      <c r="D32" s="3"/>
      <c r="E32" s="28"/>
      <c r="F32" s="49">
        <v>0</v>
      </c>
      <c r="G32" s="149">
        <v>0</v>
      </c>
      <c r="H32" s="149">
        <v>0</v>
      </c>
      <c r="I32" s="149">
        <v>0</v>
      </c>
      <c r="J32" s="149">
        <v>0</v>
      </c>
      <c r="K32" s="149">
        <v>0</v>
      </c>
      <c r="L32" s="149">
        <v>0</v>
      </c>
      <c r="M32" s="149">
        <v>0</v>
      </c>
      <c r="N32" s="149">
        <v>0</v>
      </c>
      <c r="O32" s="35">
        <f t="shared" si="0"/>
        <v>0</v>
      </c>
      <c r="P32" s="50" t="str">
        <f t="shared" si="1"/>
        <v>-</v>
      </c>
      <c r="Q32" s="186">
        <v>1</v>
      </c>
      <c r="R32" s="149">
        <v>0</v>
      </c>
      <c r="S32" s="149">
        <v>0</v>
      </c>
      <c r="T32" s="149">
        <v>1</v>
      </c>
      <c r="U32" s="35">
        <v>0</v>
      </c>
      <c r="V32" s="35">
        <v>0</v>
      </c>
      <c r="W32" s="35">
        <v>0</v>
      </c>
      <c r="X32" s="35">
        <f t="shared" si="2"/>
        <v>2</v>
      </c>
      <c r="Y32" s="50" t="str">
        <f t="shared" si="4"/>
        <v>O</v>
      </c>
      <c r="Z32" s="53"/>
      <c r="AA32" s="13"/>
      <c r="AB32" s="13"/>
      <c r="AC32" s="13"/>
      <c r="AD32" s="13"/>
      <c r="AE32" s="13"/>
      <c r="AF32" s="13"/>
      <c r="AG32" s="13"/>
      <c r="AH32" s="13"/>
      <c r="AI32" s="13"/>
      <c r="AJ32" s="52"/>
    </row>
    <row r="33" spans="1:36" x14ac:dyDescent="0.3">
      <c r="A33" s="51">
        <f t="shared" si="5"/>
        <v>27</v>
      </c>
      <c r="B33" s="321" t="s">
        <v>2347</v>
      </c>
      <c r="C33" s="3">
        <v>65</v>
      </c>
      <c r="D33" s="3"/>
      <c r="E33" s="28"/>
      <c r="F33" s="49">
        <v>0</v>
      </c>
      <c r="G33" s="149">
        <v>1</v>
      </c>
      <c r="H33" s="149">
        <v>0</v>
      </c>
      <c r="I33" s="149">
        <v>0</v>
      </c>
      <c r="J33" s="149">
        <v>0</v>
      </c>
      <c r="K33" s="149">
        <v>1</v>
      </c>
      <c r="L33" s="149">
        <v>0</v>
      </c>
      <c r="M33" s="149">
        <v>1</v>
      </c>
      <c r="N33" s="149">
        <v>0</v>
      </c>
      <c r="O33" s="35">
        <f t="shared" si="0"/>
        <v>3</v>
      </c>
      <c r="P33" s="50" t="str">
        <f t="shared" si="1"/>
        <v>O</v>
      </c>
      <c r="Q33" s="177">
        <v>1</v>
      </c>
      <c r="R33" s="149">
        <v>1</v>
      </c>
      <c r="S33" s="149">
        <v>1</v>
      </c>
      <c r="T33" s="149">
        <v>0</v>
      </c>
      <c r="U33" s="35">
        <v>0</v>
      </c>
      <c r="V33" s="35">
        <v>0</v>
      </c>
      <c r="W33" s="35">
        <v>0</v>
      </c>
      <c r="X33" s="35">
        <f t="shared" si="2"/>
        <v>3</v>
      </c>
      <c r="Y33" s="50" t="str">
        <f t="shared" si="4"/>
        <v>O</v>
      </c>
      <c r="Z33" s="53"/>
      <c r="AA33" s="13"/>
      <c r="AB33" s="13"/>
      <c r="AC33" s="13"/>
      <c r="AD33" s="13"/>
      <c r="AE33" s="13"/>
      <c r="AF33" s="12"/>
      <c r="AG33" s="12"/>
      <c r="AH33" s="12"/>
      <c r="AI33" s="12"/>
      <c r="AJ33" s="28"/>
    </row>
    <row r="34" spans="1:36" x14ac:dyDescent="0.3">
      <c r="A34" s="51">
        <f t="shared" si="5"/>
        <v>28</v>
      </c>
      <c r="B34" s="321" t="s">
        <v>2348</v>
      </c>
      <c r="C34" s="3">
        <v>65</v>
      </c>
      <c r="D34" s="3"/>
      <c r="E34" s="28"/>
      <c r="F34" s="49">
        <v>1</v>
      </c>
      <c r="G34" s="149">
        <v>0</v>
      </c>
      <c r="H34" s="149">
        <v>0</v>
      </c>
      <c r="I34" s="149">
        <v>0</v>
      </c>
      <c r="J34" s="149">
        <v>1</v>
      </c>
      <c r="K34" s="149">
        <v>0</v>
      </c>
      <c r="L34" s="149">
        <v>1</v>
      </c>
      <c r="M34" s="149">
        <v>0</v>
      </c>
      <c r="N34" s="149">
        <v>0</v>
      </c>
      <c r="O34" s="35">
        <f t="shared" si="0"/>
        <v>3</v>
      </c>
      <c r="P34" s="50" t="str">
        <f t="shared" si="1"/>
        <v>O</v>
      </c>
      <c r="Q34" s="177">
        <v>0</v>
      </c>
      <c r="R34" s="149">
        <v>1</v>
      </c>
      <c r="S34" s="149">
        <v>0</v>
      </c>
      <c r="T34" s="149">
        <v>0</v>
      </c>
      <c r="U34" s="35">
        <v>0</v>
      </c>
      <c r="V34" s="35">
        <v>0</v>
      </c>
      <c r="W34" s="35">
        <v>0</v>
      </c>
      <c r="X34" s="35">
        <f t="shared" si="2"/>
        <v>1</v>
      </c>
      <c r="Y34" s="50" t="str">
        <f t="shared" si="4"/>
        <v>NI</v>
      </c>
      <c r="Z34" s="51"/>
      <c r="AA34" s="13"/>
      <c r="AB34" s="13"/>
      <c r="AC34" s="13"/>
      <c r="AD34" s="13"/>
      <c r="AE34" s="13"/>
      <c r="AF34" s="12"/>
      <c r="AG34" s="13"/>
      <c r="AH34" s="13"/>
      <c r="AI34" s="13"/>
      <c r="AJ34" s="52"/>
    </row>
    <row r="35" spans="1:36" x14ac:dyDescent="0.3">
      <c r="A35" s="51">
        <f t="shared" si="5"/>
        <v>29</v>
      </c>
      <c r="B35" s="321" t="s">
        <v>2307</v>
      </c>
      <c r="C35" s="3">
        <v>40</v>
      </c>
      <c r="D35" s="3"/>
      <c r="E35" s="28"/>
      <c r="F35" s="49">
        <v>1</v>
      </c>
      <c r="G35" s="149">
        <v>0</v>
      </c>
      <c r="H35" s="149">
        <v>1</v>
      </c>
      <c r="I35" s="149">
        <v>1</v>
      </c>
      <c r="J35" s="149">
        <v>0</v>
      </c>
      <c r="K35" s="149">
        <v>1</v>
      </c>
      <c r="L35" s="149">
        <v>1</v>
      </c>
      <c r="M35" s="149">
        <v>0</v>
      </c>
      <c r="N35" s="149">
        <v>0</v>
      </c>
      <c r="O35" s="35">
        <f t="shared" si="0"/>
        <v>5</v>
      </c>
      <c r="P35" s="50" t="str">
        <f t="shared" si="1"/>
        <v>C</v>
      </c>
      <c r="Q35" s="178">
        <v>1</v>
      </c>
      <c r="R35" s="136">
        <v>1</v>
      </c>
      <c r="S35" s="136">
        <v>1</v>
      </c>
      <c r="T35" s="136">
        <v>1</v>
      </c>
      <c r="U35" s="13">
        <v>0</v>
      </c>
      <c r="V35" s="13">
        <v>0</v>
      </c>
      <c r="W35" s="13">
        <v>0</v>
      </c>
      <c r="X35" s="35">
        <f t="shared" si="2"/>
        <v>4</v>
      </c>
      <c r="Y35" s="50" t="str">
        <f t="shared" si="4"/>
        <v>O</v>
      </c>
      <c r="Z35" s="51"/>
      <c r="AA35" s="13"/>
      <c r="AB35" s="13"/>
      <c r="AC35" s="13"/>
      <c r="AD35" s="13"/>
      <c r="AE35" s="13"/>
      <c r="AF35" s="13"/>
      <c r="AG35" s="13"/>
      <c r="AH35" s="13"/>
      <c r="AI35" s="13"/>
      <c r="AJ35" s="52"/>
    </row>
    <row r="36" spans="1:36" x14ac:dyDescent="0.3">
      <c r="A36" s="51">
        <f t="shared" si="5"/>
        <v>30</v>
      </c>
      <c r="B36" s="321" t="s">
        <v>2316</v>
      </c>
      <c r="C36" s="3">
        <v>48</v>
      </c>
      <c r="D36" s="3"/>
      <c r="E36" s="28"/>
      <c r="F36" s="49">
        <v>1</v>
      </c>
      <c r="G36" s="149">
        <v>1</v>
      </c>
      <c r="H36" s="149">
        <v>1</v>
      </c>
      <c r="I36" s="149">
        <v>1</v>
      </c>
      <c r="J36" s="149">
        <v>1</v>
      </c>
      <c r="K36" s="149">
        <v>1</v>
      </c>
      <c r="L36" s="149">
        <v>1</v>
      </c>
      <c r="M36" s="149">
        <v>0</v>
      </c>
      <c r="N36" s="149">
        <v>1</v>
      </c>
      <c r="O36" s="35">
        <f t="shared" si="0"/>
        <v>8</v>
      </c>
      <c r="P36" s="50" t="str">
        <f t="shared" si="1"/>
        <v>C</v>
      </c>
      <c r="Q36" s="178">
        <v>1</v>
      </c>
      <c r="R36" s="136">
        <v>1</v>
      </c>
      <c r="S36" s="136">
        <v>1</v>
      </c>
      <c r="T36" s="136">
        <v>1</v>
      </c>
      <c r="U36" s="13">
        <v>0</v>
      </c>
      <c r="V36" s="13">
        <v>0</v>
      </c>
      <c r="W36" s="13">
        <v>0</v>
      </c>
      <c r="X36" s="35">
        <f t="shared" si="2"/>
        <v>4</v>
      </c>
      <c r="Y36" s="50" t="str">
        <f t="shared" si="4"/>
        <v>O</v>
      </c>
      <c r="Z36" s="51"/>
      <c r="AA36" s="13"/>
      <c r="AB36" s="13"/>
      <c r="AC36" s="13"/>
      <c r="AD36" s="13"/>
      <c r="AE36" s="13"/>
      <c r="AF36" s="13"/>
      <c r="AG36" s="12"/>
      <c r="AH36" s="13"/>
      <c r="AI36" s="13"/>
      <c r="AJ36" s="52"/>
    </row>
    <row r="37" spans="1:36" x14ac:dyDescent="0.3">
      <c r="A37" s="51">
        <f t="shared" si="5"/>
        <v>31</v>
      </c>
      <c r="B37" s="321" t="s">
        <v>2322</v>
      </c>
      <c r="C37" s="3"/>
      <c r="D37" s="3"/>
      <c r="E37" s="28"/>
      <c r="F37" s="49">
        <v>0</v>
      </c>
      <c r="G37" s="149">
        <v>0</v>
      </c>
      <c r="H37" s="149">
        <v>1</v>
      </c>
      <c r="I37" s="149">
        <v>0</v>
      </c>
      <c r="J37" s="149">
        <v>0</v>
      </c>
      <c r="K37" s="149">
        <v>0</v>
      </c>
      <c r="L37" s="149">
        <v>0</v>
      </c>
      <c r="M37" s="149">
        <v>0</v>
      </c>
      <c r="N37" s="149">
        <v>0</v>
      </c>
      <c r="O37" s="35">
        <f t="shared" si="0"/>
        <v>1</v>
      </c>
      <c r="P37" s="50" t="str">
        <f t="shared" si="1"/>
        <v>NI</v>
      </c>
      <c r="Q37" s="178">
        <v>0</v>
      </c>
      <c r="R37" s="136">
        <v>0</v>
      </c>
      <c r="S37" s="136">
        <v>0</v>
      </c>
      <c r="T37" s="136">
        <v>0</v>
      </c>
      <c r="U37" s="13">
        <v>0</v>
      </c>
      <c r="V37" s="13">
        <v>0</v>
      </c>
      <c r="W37" s="13">
        <v>0</v>
      </c>
      <c r="X37" s="35">
        <f t="shared" si="2"/>
        <v>0</v>
      </c>
      <c r="Y37" s="50" t="str">
        <f t="shared" si="4"/>
        <v>-</v>
      </c>
      <c r="Z37" s="51"/>
      <c r="AA37" s="13"/>
      <c r="AB37" s="13"/>
      <c r="AC37" s="13"/>
      <c r="AD37" s="13"/>
      <c r="AE37" s="13"/>
      <c r="AF37" s="12"/>
      <c r="AG37" s="12"/>
      <c r="AH37" s="13"/>
      <c r="AI37" s="13"/>
      <c r="AJ37" s="52"/>
    </row>
    <row r="38" spans="1:36" x14ac:dyDescent="0.3">
      <c r="A38" s="51">
        <f t="shared" si="5"/>
        <v>32</v>
      </c>
      <c r="B38" s="321" t="s">
        <v>2294</v>
      </c>
      <c r="C38" s="3">
        <v>74</v>
      </c>
      <c r="D38" s="3"/>
      <c r="E38" s="28"/>
      <c r="F38" s="49">
        <v>1</v>
      </c>
      <c r="G38" s="149">
        <v>1</v>
      </c>
      <c r="H38" s="149">
        <v>1</v>
      </c>
      <c r="I38" s="149">
        <v>1</v>
      </c>
      <c r="J38" s="149">
        <v>1</v>
      </c>
      <c r="K38" s="149">
        <v>1</v>
      </c>
      <c r="L38" s="149">
        <v>1</v>
      </c>
      <c r="M38" s="149">
        <v>1</v>
      </c>
      <c r="N38" s="149">
        <v>1</v>
      </c>
      <c r="O38" s="35">
        <f t="shared" si="0"/>
        <v>9</v>
      </c>
      <c r="P38" s="50" t="str">
        <f t="shared" si="1"/>
        <v>C</v>
      </c>
      <c r="Q38" s="178">
        <v>1</v>
      </c>
      <c r="R38" s="136">
        <v>1</v>
      </c>
      <c r="S38" s="136">
        <v>1</v>
      </c>
      <c r="T38" s="136">
        <v>1</v>
      </c>
      <c r="U38" s="13">
        <v>0</v>
      </c>
      <c r="V38" s="13">
        <v>0</v>
      </c>
      <c r="W38" s="13">
        <v>0</v>
      </c>
      <c r="X38" s="35">
        <f t="shared" si="2"/>
        <v>4</v>
      </c>
      <c r="Y38" s="50" t="str">
        <f t="shared" si="4"/>
        <v>O</v>
      </c>
      <c r="Z38" s="51"/>
      <c r="AA38" s="13"/>
      <c r="AB38" s="13"/>
      <c r="AC38" s="13"/>
      <c r="AD38" s="13"/>
      <c r="AE38" s="13"/>
      <c r="AF38" s="13"/>
      <c r="AG38" s="13"/>
      <c r="AH38" s="12"/>
      <c r="AI38" s="12"/>
      <c r="AJ38" s="52"/>
    </row>
    <row r="39" spans="1:36" x14ac:dyDescent="0.3">
      <c r="A39" s="51">
        <f t="shared" si="5"/>
        <v>33</v>
      </c>
      <c r="B39" s="321" t="s">
        <v>2317</v>
      </c>
      <c r="C39" s="3">
        <v>63</v>
      </c>
      <c r="D39" s="3"/>
      <c r="E39" s="28"/>
      <c r="F39" s="49">
        <v>1</v>
      </c>
      <c r="G39" s="149">
        <v>1</v>
      </c>
      <c r="H39" s="149">
        <v>1</v>
      </c>
      <c r="I39" s="149">
        <v>1</v>
      </c>
      <c r="J39" s="149">
        <v>1</v>
      </c>
      <c r="K39" s="149">
        <v>1</v>
      </c>
      <c r="L39" s="149">
        <v>1</v>
      </c>
      <c r="M39" s="149">
        <v>1</v>
      </c>
      <c r="N39" s="149">
        <v>1</v>
      </c>
      <c r="O39" s="35">
        <f t="shared" ref="O39:O70" si="6">SUM(F39:N39)</f>
        <v>9</v>
      </c>
      <c r="P39" s="50" t="str">
        <f t="shared" ref="P39:P70" si="7">IF(O39&gt;=5,"C",IF(O39=0,"-",IF(O39=1,"NI",IF(O39&gt;1,"O",IF(O39&gt;5,"O")))))</f>
        <v>C</v>
      </c>
      <c r="Q39" s="179">
        <v>1</v>
      </c>
      <c r="R39" s="136">
        <v>0</v>
      </c>
      <c r="S39" s="136">
        <v>0</v>
      </c>
      <c r="T39" s="136">
        <v>0</v>
      </c>
      <c r="U39" s="13">
        <v>0</v>
      </c>
      <c r="V39" s="13">
        <v>0</v>
      </c>
      <c r="W39" s="13">
        <v>0</v>
      </c>
      <c r="X39" s="35">
        <f t="shared" ref="X39:X70" si="8">SUM(Q39:W39)</f>
        <v>1</v>
      </c>
      <c r="Y39" s="50" t="str">
        <f t="shared" si="4"/>
        <v>NI</v>
      </c>
      <c r="Z39" s="51"/>
      <c r="AA39" s="13"/>
      <c r="AB39" s="13"/>
      <c r="AC39" s="13"/>
      <c r="AD39" s="13"/>
      <c r="AE39" s="13"/>
      <c r="AF39" s="13"/>
      <c r="AG39" s="13"/>
      <c r="AH39" s="13"/>
      <c r="AI39" s="13"/>
      <c r="AJ39" s="52"/>
    </row>
    <row r="40" spans="1:36" x14ac:dyDescent="0.3">
      <c r="A40" s="51">
        <f t="shared" si="5"/>
        <v>34</v>
      </c>
      <c r="B40" s="321" t="s">
        <v>2308</v>
      </c>
      <c r="C40" s="3"/>
      <c r="D40" s="3"/>
      <c r="E40" s="28"/>
      <c r="F40" s="49">
        <v>1</v>
      </c>
      <c r="G40" s="149">
        <v>0</v>
      </c>
      <c r="H40" s="149">
        <v>0</v>
      </c>
      <c r="I40" s="149">
        <v>0</v>
      </c>
      <c r="J40" s="149">
        <v>0</v>
      </c>
      <c r="K40" s="149">
        <v>0</v>
      </c>
      <c r="L40" s="149">
        <v>0</v>
      </c>
      <c r="M40" s="149">
        <v>0</v>
      </c>
      <c r="N40" s="149">
        <v>0</v>
      </c>
      <c r="O40" s="35">
        <f t="shared" si="6"/>
        <v>1</v>
      </c>
      <c r="P40" s="50" t="str">
        <f t="shared" si="7"/>
        <v>NI</v>
      </c>
      <c r="Q40" s="179">
        <v>0</v>
      </c>
      <c r="R40" s="136">
        <v>0</v>
      </c>
      <c r="S40" s="136">
        <v>0</v>
      </c>
      <c r="T40" s="136">
        <v>0</v>
      </c>
      <c r="U40" s="13">
        <v>0</v>
      </c>
      <c r="V40" s="13">
        <v>0</v>
      </c>
      <c r="W40" s="13">
        <v>0</v>
      </c>
      <c r="X40" s="35">
        <f t="shared" si="8"/>
        <v>0</v>
      </c>
      <c r="Y40" s="50" t="str">
        <f t="shared" si="4"/>
        <v>-</v>
      </c>
      <c r="Z40" s="53"/>
      <c r="AA40" s="13"/>
      <c r="AB40" s="13"/>
      <c r="AC40" s="13"/>
      <c r="AD40" s="13"/>
      <c r="AE40" s="13"/>
      <c r="AF40" s="12"/>
      <c r="AG40" s="12"/>
      <c r="AH40" s="13"/>
      <c r="AI40" s="13"/>
      <c r="AJ40" s="52"/>
    </row>
    <row r="41" spans="1:36" x14ac:dyDescent="0.3">
      <c r="A41" s="51">
        <f t="shared" si="5"/>
        <v>35</v>
      </c>
      <c r="B41" s="321" t="s">
        <v>2340</v>
      </c>
      <c r="C41" s="3"/>
      <c r="D41" s="3"/>
      <c r="E41" s="28"/>
      <c r="F41" s="49">
        <v>0</v>
      </c>
      <c r="G41" s="149">
        <v>0</v>
      </c>
      <c r="H41" s="149">
        <v>0</v>
      </c>
      <c r="I41" s="149">
        <v>0</v>
      </c>
      <c r="J41" s="149">
        <v>0</v>
      </c>
      <c r="K41" s="149">
        <v>0</v>
      </c>
      <c r="L41" s="149">
        <v>0</v>
      </c>
      <c r="M41" s="149">
        <v>0</v>
      </c>
      <c r="N41" s="149">
        <v>1</v>
      </c>
      <c r="O41" s="35">
        <f t="shared" si="6"/>
        <v>1</v>
      </c>
      <c r="P41" s="50" t="str">
        <f t="shared" si="7"/>
        <v>NI</v>
      </c>
      <c r="Q41" s="179">
        <v>0</v>
      </c>
      <c r="R41" s="136">
        <v>0</v>
      </c>
      <c r="S41" s="136">
        <v>0</v>
      </c>
      <c r="T41" s="136">
        <v>0</v>
      </c>
      <c r="U41" s="13">
        <v>0</v>
      </c>
      <c r="V41" s="13">
        <v>0</v>
      </c>
      <c r="W41" s="13">
        <v>0</v>
      </c>
      <c r="X41" s="35">
        <f t="shared" si="8"/>
        <v>0</v>
      </c>
      <c r="Y41" s="50" t="str">
        <f t="shared" si="4"/>
        <v>-</v>
      </c>
      <c r="Z41" s="51"/>
      <c r="AA41" s="13"/>
      <c r="AB41" s="13"/>
      <c r="AC41" s="13"/>
      <c r="AD41" s="13"/>
      <c r="AE41" s="13"/>
      <c r="AF41" s="13"/>
      <c r="AG41" s="12"/>
      <c r="AH41" s="13"/>
      <c r="AI41" s="13"/>
      <c r="AJ41" s="52"/>
    </row>
    <row r="42" spans="1:36" x14ac:dyDescent="0.3">
      <c r="A42" s="51">
        <f t="shared" si="5"/>
        <v>36</v>
      </c>
      <c r="B42" s="321" t="s">
        <v>2303</v>
      </c>
      <c r="C42" s="3">
        <v>41</v>
      </c>
      <c r="D42" s="3"/>
      <c r="E42" s="28"/>
      <c r="F42" s="49">
        <v>1</v>
      </c>
      <c r="G42" s="149">
        <v>1</v>
      </c>
      <c r="H42" s="149">
        <v>1</v>
      </c>
      <c r="I42" s="149">
        <v>1</v>
      </c>
      <c r="J42" s="149">
        <v>1</v>
      </c>
      <c r="K42" s="149">
        <v>1</v>
      </c>
      <c r="L42" s="149">
        <v>1</v>
      </c>
      <c r="M42" s="149">
        <v>1</v>
      </c>
      <c r="N42" s="149">
        <v>1</v>
      </c>
      <c r="O42" s="35">
        <f t="shared" si="6"/>
        <v>9</v>
      </c>
      <c r="P42" s="50" t="str">
        <f t="shared" si="7"/>
        <v>C</v>
      </c>
      <c r="Q42" s="179">
        <v>1</v>
      </c>
      <c r="R42" s="136">
        <v>1</v>
      </c>
      <c r="S42" s="136">
        <v>1</v>
      </c>
      <c r="T42" s="136">
        <v>1</v>
      </c>
      <c r="U42" s="13">
        <v>0</v>
      </c>
      <c r="V42" s="13">
        <v>0</v>
      </c>
      <c r="W42" s="13">
        <v>0</v>
      </c>
      <c r="X42" s="35">
        <f t="shared" si="8"/>
        <v>4</v>
      </c>
      <c r="Y42" s="50" t="str">
        <f t="shared" si="4"/>
        <v>O</v>
      </c>
      <c r="Z42" s="53"/>
      <c r="AA42" s="13"/>
      <c r="AB42" s="13"/>
      <c r="AC42" s="13"/>
      <c r="AD42" s="13"/>
      <c r="AE42" s="13"/>
      <c r="AF42" s="13"/>
      <c r="AG42" s="12"/>
      <c r="AH42" s="12"/>
      <c r="AI42" s="12"/>
      <c r="AJ42" s="52"/>
    </row>
    <row r="43" spans="1:36" x14ac:dyDescent="0.3">
      <c r="A43" s="51">
        <f t="shared" si="5"/>
        <v>37</v>
      </c>
      <c r="B43" s="321" t="s">
        <v>2329</v>
      </c>
      <c r="C43" s="3"/>
      <c r="D43" s="3"/>
      <c r="E43" s="28"/>
      <c r="F43" s="49">
        <v>0</v>
      </c>
      <c r="G43" s="149">
        <v>0</v>
      </c>
      <c r="H43" s="149">
        <v>0</v>
      </c>
      <c r="I43" s="149">
        <v>1</v>
      </c>
      <c r="J43" s="149">
        <v>1</v>
      </c>
      <c r="K43" s="149">
        <v>0</v>
      </c>
      <c r="L43" s="149">
        <v>0</v>
      </c>
      <c r="M43" s="149">
        <v>0</v>
      </c>
      <c r="N43" s="149">
        <v>0</v>
      </c>
      <c r="O43" s="35">
        <f t="shared" si="6"/>
        <v>2</v>
      </c>
      <c r="P43" s="50" t="str">
        <f t="shared" si="7"/>
        <v>O</v>
      </c>
      <c r="Q43" s="179">
        <v>0</v>
      </c>
      <c r="R43" s="136">
        <v>0</v>
      </c>
      <c r="S43" s="136">
        <v>0</v>
      </c>
      <c r="T43" s="136">
        <v>0</v>
      </c>
      <c r="U43" s="13">
        <v>0</v>
      </c>
      <c r="V43" s="13">
        <v>0</v>
      </c>
      <c r="W43" s="13">
        <v>0</v>
      </c>
      <c r="X43" s="35">
        <f t="shared" si="8"/>
        <v>0</v>
      </c>
      <c r="Y43" s="50" t="str">
        <f t="shared" si="4"/>
        <v>-</v>
      </c>
      <c r="Z43" s="51"/>
      <c r="AA43" s="13"/>
      <c r="AB43" s="13"/>
      <c r="AC43" s="13"/>
      <c r="AD43" s="13"/>
      <c r="AE43" s="13"/>
      <c r="AF43" s="13"/>
      <c r="AG43" s="13"/>
      <c r="AH43" s="13"/>
      <c r="AI43" s="13"/>
      <c r="AJ43" s="52"/>
    </row>
    <row r="44" spans="1:36" x14ac:dyDescent="0.3">
      <c r="A44" s="51">
        <f t="shared" si="5"/>
        <v>38</v>
      </c>
      <c r="B44" s="321" t="s">
        <v>2293</v>
      </c>
      <c r="C44" s="3">
        <v>48</v>
      </c>
      <c r="D44" s="3"/>
      <c r="E44" s="28"/>
      <c r="F44" s="49">
        <v>1</v>
      </c>
      <c r="G44" s="149">
        <v>1</v>
      </c>
      <c r="H44" s="149">
        <v>0</v>
      </c>
      <c r="I44" s="149">
        <v>1</v>
      </c>
      <c r="J44" s="149">
        <v>1</v>
      </c>
      <c r="K44" s="149">
        <v>1</v>
      </c>
      <c r="L44" s="149">
        <v>1</v>
      </c>
      <c r="M44" s="149">
        <v>1</v>
      </c>
      <c r="N44" s="149">
        <v>1</v>
      </c>
      <c r="O44" s="35">
        <f t="shared" si="6"/>
        <v>8</v>
      </c>
      <c r="P44" s="50" t="str">
        <f t="shared" si="7"/>
        <v>C</v>
      </c>
      <c r="Q44" s="179">
        <v>1</v>
      </c>
      <c r="R44" s="136">
        <v>0</v>
      </c>
      <c r="S44" s="136">
        <v>1</v>
      </c>
      <c r="T44" s="136">
        <v>1</v>
      </c>
      <c r="U44" s="13">
        <v>0</v>
      </c>
      <c r="V44" s="13">
        <v>0</v>
      </c>
      <c r="W44" s="13">
        <v>0</v>
      </c>
      <c r="X44" s="35">
        <f t="shared" si="8"/>
        <v>3</v>
      </c>
      <c r="Y44" s="50" t="str">
        <f t="shared" si="4"/>
        <v>O</v>
      </c>
      <c r="Z44" s="53"/>
      <c r="AA44" s="13"/>
      <c r="AB44" s="13"/>
      <c r="AC44" s="13"/>
      <c r="AD44" s="13"/>
      <c r="AE44" s="13"/>
      <c r="AF44" s="13"/>
      <c r="AG44" s="12"/>
      <c r="AH44" s="12"/>
      <c r="AI44" s="12"/>
      <c r="AJ44" s="28"/>
    </row>
    <row r="45" spans="1:36" x14ac:dyDescent="0.3">
      <c r="A45" s="51">
        <f t="shared" si="5"/>
        <v>39</v>
      </c>
      <c r="B45" s="321" t="s">
        <v>2327</v>
      </c>
      <c r="C45" s="3"/>
      <c r="D45" s="3"/>
      <c r="E45" s="28"/>
      <c r="F45" s="49">
        <v>0</v>
      </c>
      <c r="G45" s="149">
        <v>0</v>
      </c>
      <c r="H45" s="149">
        <v>0</v>
      </c>
      <c r="I45" s="149">
        <v>0</v>
      </c>
      <c r="J45" s="149">
        <v>0</v>
      </c>
      <c r="K45" s="149">
        <v>0</v>
      </c>
      <c r="L45" s="149">
        <v>0</v>
      </c>
      <c r="M45" s="149">
        <v>0</v>
      </c>
      <c r="N45" s="149">
        <v>0</v>
      </c>
      <c r="O45" s="35">
        <f t="shared" si="6"/>
        <v>0</v>
      </c>
      <c r="P45" s="50" t="str">
        <f t="shared" si="7"/>
        <v>-</v>
      </c>
      <c r="Q45" s="179">
        <v>0</v>
      </c>
      <c r="R45" s="136">
        <v>0</v>
      </c>
      <c r="S45" s="136">
        <v>0</v>
      </c>
      <c r="T45" s="136">
        <v>0</v>
      </c>
      <c r="U45" s="13">
        <v>0</v>
      </c>
      <c r="V45" s="13">
        <v>0</v>
      </c>
      <c r="W45" s="13">
        <v>0</v>
      </c>
      <c r="X45" s="35">
        <f t="shared" si="8"/>
        <v>0</v>
      </c>
      <c r="Y45" s="50" t="str">
        <f t="shared" si="4"/>
        <v>-</v>
      </c>
      <c r="Z45" s="51"/>
      <c r="AA45" s="13"/>
      <c r="AB45" s="13"/>
      <c r="AC45" s="13"/>
      <c r="AD45" s="13"/>
      <c r="AE45" s="13"/>
      <c r="AF45" s="13"/>
      <c r="AG45" s="13"/>
      <c r="AH45" s="13"/>
      <c r="AI45" s="13"/>
      <c r="AJ45" s="52"/>
    </row>
    <row r="46" spans="1:36" x14ac:dyDescent="0.3">
      <c r="A46" s="51">
        <f t="shared" si="5"/>
        <v>40</v>
      </c>
      <c r="B46" s="321" t="s">
        <v>2324</v>
      </c>
      <c r="C46" s="3"/>
      <c r="D46" s="3"/>
      <c r="E46" s="28"/>
      <c r="F46" s="49">
        <v>0</v>
      </c>
      <c r="G46" s="149">
        <v>0</v>
      </c>
      <c r="H46" s="149">
        <v>0</v>
      </c>
      <c r="I46" s="149">
        <v>1</v>
      </c>
      <c r="J46" s="149">
        <v>0</v>
      </c>
      <c r="K46" s="149">
        <v>0</v>
      </c>
      <c r="L46" s="149">
        <v>0</v>
      </c>
      <c r="M46" s="149">
        <v>0</v>
      </c>
      <c r="N46" s="149">
        <v>0</v>
      </c>
      <c r="O46" s="35">
        <f t="shared" si="6"/>
        <v>1</v>
      </c>
      <c r="P46" s="50" t="str">
        <f t="shared" si="7"/>
        <v>NI</v>
      </c>
      <c r="Q46" s="179">
        <v>0</v>
      </c>
      <c r="R46" s="136">
        <v>0</v>
      </c>
      <c r="S46" s="136">
        <v>0</v>
      </c>
      <c r="T46" s="136">
        <v>0</v>
      </c>
      <c r="U46" s="13">
        <v>0</v>
      </c>
      <c r="V46" s="13">
        <v>0</v>
      </c>
      <c r="W46" s="13">
        <v>0</v>
      </c>
      <c r="X46" s="35">
        <f t="shared" si="8"/>
        <v>0</v>
      </c>
      <c r="Y46" s="50" t="str">
        <f t="shared" si="4"/>
        <v>-</v>
      </c>
      <c r="Z46" s="51"/>
      <c r="AA46" s="13"/>
      <c r="AB46" s="13"/>
      <c r="AC46" s="13"/>
      <c r="AD46" s="13"/>
      <c r="AE46" s="13"/>
      <c r="AF46" s="13"/>
      <c r="AG46" s="12"/>
      <c r="AH46" s="13"/>
      <c r="AI46" s="13"/>
      <c r="AJ46" s="52"/>
    </row>
    <row r="47" spans="1:36" x14ac:dyDescent="0.3">
      <c r="A47" s="51">
        <f t="shared" si="5"/>
        <v>41</v>
      </c>
      <c r="B47" s="321" t="s">
        <v>2318</v>
      </c>
      <c r="C47" s="3">
        <v>50</v>
      </c>
      <c r="D47" s="3"/>
      <c r="E47" s="28"/>
      <c r="F47" s="49">
        <v>0</v>
      </c>
      <c r="G47" s="149">
        <v>1</v>
      </c>
      <c r="H47" s="149">
        <v>1</v>
      </c>
      <c r="I47" s="149">
        <v>0</v>
      </c>
      <c r="J47" s="149">
        <v>1</v>
      </c>
      <c r="K47" s="149">
        <v>0</v>
      </c>
      <c r="L47" s="149">
        <v>1</v>
      </c>
      <c r="M47" s="149">
        <v>0</v>
      </c>
      <c r="N47" s="149">
        <v>1</v>
      </c>
      <c r="O47" s="35">
        <f t="shared" si="6"/>
        <v>5</v>
      </c>
      <c r="P47" s="50" t="str">
        <f t="shared" si="7"/>
        <v>C</v>
      </c>
      <c r="Q47" s="179">
        <v>1</v>
      </c>
      <c r="R47" s="136">
        <v>0</v>
      </c>
      <c r="S47" s="136">
        <v>0</v>
      </c>
      <c r="T47" s="136">
        <v>1</v>
      </c>
      <c r="U47" s="13">
        <v>0</v>
      </c>
      <c r="V47" s="13">
        <v>0</v>
      </c>
      <c r="W47" s="13">
        <v>0</v>
      </c>
      <c r="X47" s="35">
        <f t="shared" si="8"/>
        <v>2</v>
      </c>
      <c r="Y47" s="50" t="str">
        <f t="shared" si="4"/>
        <v>O</v>
      </c>
      <c r="Z47" s="51"/>
      <c r="AA47" s="13"/>
      <c r="AB47" s="13"/>
      <c r="AC47" s="13"/>
      <c r="AD47" s="13"/>
      <c r="AE47" s="13"/>
      <c r="AF47" s="12"/>
      <c r="AG47" s="13"/>
      <c r="AH47" s="13"/>
      <c r="AI47" s="13"/>
      <c r="AJ47" s="52"/>
    </row>
    <row r="48" spans="1:36" x14ac:dyDescent="0.3">
      <c r="A48" s="51">
        <f t="shared" si="5"/>
        <v>42</v>
      </c>
      <c r="B48" s="93" t="s">
        <v>2352</v>
      </c>
      <c r="C48" s="3">
        <v>50</v>
      </c>
      <c r="D48" s="3"/>
      <c r="E48" s="28"/>
      <c r="F48" s="49">
        <v>0</v>
      </c>
      <c r="G48" s="149">
        <v>0</v>
      </c>
      <c r="H48" s="149">
        <v>0</v>
      </c>
      <c r="I48" s="149">
        <v>0</v>
      </c>
      <c r="J48" s="149">
        <v>0</v>
      </c>
      <c r="K48" s="149">
        <v>0</v>
      </c>
      <c r="L48" s="149">
        <v>0</v>
      </c>
      <c r="M48" s="149">
        <v>0</v>
      </c>
      <c r="N48" s="149">
        <v>0</v>
      </c>
      <c r="O48" s="35">
        <f t="shared" si="6"/>
        <v>0</v>
      </c>
      <c r="P48" s="50" t="str">
        <f t="shared" si="7"/>
        <v>-</v>
      </c>
      <c r="Q48" s="178">
        <v>0</v>
      </c>
      <c r="R48" s="136">
        <v>0</v>
      </c>
      <c r="S48" s="136">
        <v>1</v>
      </c>
      <c r="T48" s="136">
        <v>0</v>
      </c>
      <c r="U48" s="13">
        <v>0</v>
      </c>
      <c r="V48" s="13">
        <v>0</v>
      </c>
      <c r="W48" s="13">
        <v>0</v>
      </c>
      <c r="X48" s="35">
        <f t="shared" si="8"/>
        <v>1</v>
      </c>
      <c r="Y48" s="50" t="str">
        <f t="shared" si="4"/>
        <v>NI</v>
      </c>
      <c r="Z48" s="51"/>
      <c r="AA48" s="13"/>
      <c r="AB48" s="13"/>
      <c r="AC48" s="13"/>
      <c r="AD48" s="13"/>
      <c r="AE48" s="13"/>
      <c r="AF48" s="13"/>
      <c r="AG48" s="13"/>
      <c r="AH48" s="12"/>
      <c r="AI48" s="12"/>
      <c r="AJ48" s="52"/>
    </row>
    <row r="49" spans="1:36" x14ac:dyDescent="0.3">
      <c r="A49" s="51">
        <f t="shared" si="5"/>
        <v>43</v>
      </c>
      <c r="B49" s="321" t="s">
        <v>2291</v>
      </c>
      <c r="C49" s="3"/>
      <c r="D49" s="3"/>
      <c r="E49" s="28"/>
      <c r="F49" s="49">
        <v>1</v>
      </c>
      <c r="G49" s="149">
        <v>0</v>
      </c>
      <c r="H49" s="149">
        <v>1</v>
      </c>
      <c r="I49" s="149">
        <v>1</v>
      </c>
      <c r="J49" s="149">
        <v>0</v>
      </c>
      <c r="K49" s="149">
        <v>1</v>
      </c>
      <c r="L49" s="149">
        <v>1</v>
      </c>
      <c r="M49" s="149">
        <v>0</v>
      </c>
      <c r="N49" s="149">
        <v>0</v>
      </c>
      <c r="O49" s="35">
        <f t="shared" si="6"/>
        <v>5</v>
      </c>
      <c r="P49" s="50" t="str">
        <f t="shared" si="7"/>
        <v>C</v>
      </c>
      <c r="Q49" s="179">
        <v>0</v>
      </c>
      <c r="R49" s="136">
        <v>0</v>
      </c>
      <c r="S49" s="136">
        <v>0</v>
      </c>
      <c r="T49" s="136">
        <v>0</v>
      </c>
      <c r="U49" s="13">
        <v>0</v>
      </c>
      <c r="V49" s="13">
        <v>0</v>
      </c>
      <c r="W49" s="13">
        <v>0</v>
      </c>
      <c r="X49" s="35">
        <f t="shared" si="8"/>
        <v>0</v>
      </c>
      <c r="Y49" s="50" t="str">
        <f t="shared" si="4"/>
        <v>-</v>
      </c>
      <c r="Z49" s="51"/>
      <c r="AA49" s="13"/>
      <c r="AB49" s="13"/>
      <c r="AC49" s="13"/>
      <c r="AD49" s="13"/>
      <c r="AE49" s="13"/>
      <c r="AF49" s="13"/>
      <c r="AG49" s="12"/>
      <c r="AH49" s="13"/>
      <c r="AI49" s="13"/>
      <c r="AJ49" s="52"/>
    </row>
    <row r="50" spans="1:36" x14ac:dyDescent="0.3">
      <c r="A50" s="51">
        <f t="shared" si="5"/>
        <v>44</v>
      </c>
      <c r="B50" s="321" t="s">
        <v>2301</v>
      </c>
      <c r="C50" s="3">
        <v>58</v>
      </c>
      <c r="D50" s="3"/>
      <c r="E50" s="28"/>
      <c r="F50" s="49">
        <v>1</v>
      </c>
      <c r="G50" s="149">
        <v>0</v>
      </c>
      <c r="H50" s="149">
        <v>0</v>
      </c>
      <c r="I50" s="149">
        <v>1</v>
      </c>
      <c r="J50" s="149">
        <v>0</v>
      </c>
      <c r="K50" s="149">
        <v>0</v>
      </c>
      <c r="L50" s="149">
        <v>0</v>
      </c>
      <c r="M50" s="149">
        <v>0</v>
      </c>
      <c r="N50" s="149">
        <v>1</v>
      </c>
      <c r="O50" s="35">
        <f t="shared" si="6"/>
        <v>3</v>
      </c>
      <c r="P50" s="50" t="str">
        <f t="shared" si="7"/>
        <v>O</v>
      </c>
      <c r="Q50" s="179">
        <v>0</v>
      </c>
      <c r="R50" s="136">
        <v>1</v>
      </c>
      <c r="S50" s="136">
        <v>0</v>
      </c>
      <c r="T50" s="136">
        <v>0</v>
      </c>
      <c r="U50" s="13">
        <v>0</v>
      </c>
      <c r="V50" s="13">
        <v>0</v>
      </c>
      <c r="W50" s="13">
        <v>0</v>
      </c>
      <c r="X50" s="35">
        <f t="shared" si="8"/>
        <v>1</v>
      </c>
      <c r="Y50" s="50" t="str">
        <f t="shared" si="4"/>
        <v>NI</v>
      </c>
      <c r="Z50" s="51"/>
      <c r="AA50" s="13"/>
      <c r="AB50" s="13"/>
      <c r="AC50" s="13"/>
      <c r="AD50" s="13"/>
      <c r="AE50" s="13"/>
      <c r="AF50" s="13"/>
      <c r="AG50" s="13"/>
      <c r="AH50" s="13"/>
      <c r="AI50" s="13"/>
      <c r="AJ50" s="52"/>
    </row>
    <row r="51" spans="1:36" x14ac:dyDescent="0.3">
      <c r="A51" s="51">
        <f t="shared" si="5"/>
        <v>45</v>
      </c>
      <c r="B51" s="321" t="s">
        <v>2350</v>
      </c>
      <c r="C51" s="3">
        <v>31</v>
      </c>
      <c r="D51" s="3"/>
      <c r="E51" s="28"/>
      <c r="F51" s="49">
        <v>0</v>
      </c>
      <c r="G51" s="149">
        <v>0</v>
      </c>
      <c r="H51" s="149">
        <v>0</v>
      </c>
      <c r="I51" s="149">
        <v>0</v>
      </c>
      <c r="J51" s="149">
        <v>0</v>
      </c>
      <c r="K51" s="149">
        <v>0</v>
      </c>
      <c r="L51" s="149">
        <v>0</v>
      </c>
      <c r="M51" s="149">
        <v>0</v>
      </c>
      <c r="N51" s="149">
        <v>1</v>
      </c>
      <c r="O51" s="35">
        <f t="shared" si="6"/>
        <v>1</v>
      </c>
      <c r="P51" s="50" t="str">
        <f t="shared" si="7"/>
        <v>NI</v>
      </c>
      <c r="Q51" s="179">
        <v>0</v>
      </c>
      <c r="R51" s="136">
        <v>1</v>
      </c>
      <c r="S51" s="136">
        <v>0</v>
      </c>
      <c r="T51" s="136">
        <v>1</v>
      </c>
      <c r="U51" s="13">
        <v>0</v>
      </c>
      <c r="V51" s="13">
        <v>0</v>
      </c>
      <c r="W51" s="13">
        <v>0</v>
      </c>
      <c r="X51" s="35">
        <f t="shared" si="8"/>
        <v>2</v>
      </c>
      <c r="Y51" s="50" t="str">
        <f t="shared" si="4"/>
        <v>O</v>
      </c>
      <c r="Z51" s="53"/>
      <c r="AA51" s="13"/>
      <c r="AB51" s="13"/>
      <c r="AC51" s="13"/>
      <c r="AD51" s="13"/>
      <c r="AE51" s="13"/>
      <c r="AF51" s="12"/>
      <c r="AG51" s="12"/>
      <c r="AH51" s="12"/>
      <c r="AI51" s="12"/>
      <c r="AJ51" s="52"/>
    </row>
    <row r="52" spans="1:36" x14ac:dyDescent="0.3">
      <c r="A52" s="51">
        <f>A51+1</f>
        <v>46</v>
      </c>
      <c r="B52" s="321" t="s">
        <v>2300</v>
      </c>
      <c r="C52" s="3">
        <v>54</v>
      </c>
      <c r="D52" s="3"/>
      <c r="E52" s="28"/>
      <c r="F52" s="49">
        <v>1</v>
      </c>
      <c r="G52" s="149">
        <v>0</v>
      </c>
      <c r="H52" s="149">
        <v>1</v>
      </c>
      <c r="I52" s="149">
        <v>1</v>
      </c>
      <c r="J52" s="149">
        <v>1</v>
      </c>
      <c r="K52" s="149">
        <v>1</v>
      </c>
      <c r="L52" s="149">
        <v>0</v>
      </c>
      <c r="M52" s="149">
        <v>1</v>
      </c>
      <c r="N52" s="149">
        <v>1</v>
      </c>
      <c r="O52" s="35">
        <f t="shared" si="6"/>
        <v>7</v>
      </c>
      <c r="P52" s="50" t="str">
        <f t="shared" si="7"/>
        <v>C</v>
      </c>
      <c r="Q52" s="179">
        <v>0</v>
      </c>
      <c r="R52" s="136">
        <v>1</v>
      </c>
      <c r="S52" s="136">
        <v>1</v>
      </c>
      <c r="T52" s="136">
        <v>0</v>
      </c>
      <c r="U52" s="13">
        <v>0</v>
      </c>
      <c r="V52" s="13">
        <v>0</v>
      </c>
      <c r="W52" s="13">
        <v>0</v>
      </c>
      <c r="X52" s="35">
        <f t="shared" si="8"/>
        <v>2</v>
      </c>
      <c r="Y52" s="50" t="str">
        <f t="shared" si="4"/>
        <v>O</v>
      </c>
      <c r="Z52" s="53"/>
      <c r="AA52" s="13"/>
      <c r="AB52" s="13"/>
      <c r="AC52" s="13"/>
      <c r="AD52" s="13"/>
      <c r="AE52" s="13"/>
      <c r="AF52" s="13"/>
      <c r="AG52" s="12"/>
      <c r="AH52" s="13"/>
      <c r="AI52" s="13"/>
      <c r="AJ52" s="52"/>
    </row>
    <row r="53" spans="1:36" x14ac:dyDescent="0.3">
      <c r="A53" s="51">
        <v>49</v>
      </c>
      <c r="B53" s="321" t="s">
        <v>2306</v>
      </c>
      <c r="C53" s="3">
        <v>66</v>
      </c>
      <c r="D53" s="3"/>
      <c r="E53" s="28"/>
      <c r="F53" s="49">
        <v>1</v>
      </c>
      <c r="G53" s="149">
        <v>1</v>
      </c>
      <c r="H53" s="149">
        <v>1</v>
      </c>
      <c r="I53" s="149">
        <v>1</v>
      </c>
      <c r="J53" s="149">
        <v>1</v>
      </c>
      <c r="K53" s="149">
        <v>1</v>
      </c>
      <c r="L53" s="149">
        <v>1</v>
      </c>
      <c r="M53" s="149">
        <v>1</v>
      </c>
      <c r="N53" s="149">
        <v>1</v>
      </c>
      <c r="O53" s="35">
        <f t="shared" si="6"/>
        <v>9</v>
      </c>
      <c r="P53" s="50" t="str">
        <f t="shared" si="7"/>
        <v>C</v>
      </c>
      <c r="Q53" s="179">
        <v>0</v>
      </c>
      <c r="R53" s="136">
        <v>1</v>
      </c>
      <c r="S53" s="136">
        <v>1</v>
      </c>
      <c r="T53" s="136">
        <v>0</v>
      </c>
      <c r="U53" s="13">
        <v>0</v>
      </c>
      <c r="V53" s="13">
        <v>0</v>
      </c>
      <c r="W53" s="13">
        <v>0</v>
      </c>
      <c r="X53" s="35">
        <f t="shared" si="8"/>
        <v>2</v>
      </c>
      <c r="Y53" s="50" t="str">
        <f t="shared" si="4"/>
        <v>O</v>
      </c>
      <c r="Z53" s="51"/>
      <c r="AA53" s="13"/>
      <c r="AB53" s="13"/>
      <c r="AC53" s="13"/>
      <c r="AD53" s="13"/>
      <c r="AE53" s="13"/>
      <c r="AF53" s="13"/>
      <c r="AG53" s="13"/>
      <c r="AH53" s="13"/>
      <c r="AI53" s="13"/>
      <c r="AJ53" s="52"/>
    </row>
    <row r="54" spans="1:36" x14ac:dyDescent="0.3">
      <c r="A54" s="51">
        <f t="shared" ref="A54:A99" si="9">A53+1</f>
        <v>50</v>
      </c>
      <c r="B54" s="321" t="s">
        <v>2299</v>
      </c>
      <c r="C54" s="3">
        <v>15</v>
      </c>
      <c r="D54" s="3"/>
      <c r="E54" s="28"/>
      <c r="F54" s="49">
        <v>1</v>
      </c>
      <c r="G54" s="149">
        <v>0</v>
      </c>
      <c r="H54" s="149">
        <v>0</v>
      </c>
      <c r="I54" s="149">
        <v>1</v>
      </c>
      <c r="J54" s="149">
        <v>1</v>
      </c>
      <c r="K54" s="149">
        <v>0</v>
      </c>
      <c r="L54" s="149">
        <v>1</v>
      </c>
      <c r="M54" s="149">
        <v>0</v>
      </c>
      <c r="N54" s="149">
        <v>0</v>
      </c>
      <c r="O54" s="35">
        <f t="shared" si="6"/>
        <v>4</v>
      </c>
      <c r="P54" s="50" t="str">
        <f t="shared" si="7"/>
        <v>O</v>
      </c>
      <c r="Q54" s="179">
        <v>0</v>
      </c>
      <c r="R54" s="136">
        <v>0</v>
      </c>
      <c r="S54" s="136">
        <v>0</v>
      </c>
      <c r="T54" s="136">
        <v>1</v>
      </c>
      <c r="U54" s="13">
        <v>0</v>
      </c>
      <c r="V54" s="13">
        <v>0</v>
      </c>
      <c r="W54" s="13">
        <v>0</v>
      </c>
      <c r="X54" s="35">
        <f t="shared" si="8"/>
        <v>1</v>
      </c>
      <c r="Y54" s="50" t="str">
        <f t="shared" si="4"/>
        <v>NI</v>
      </c>
      <c r="Z54" s="51"/>
      <c r="AA54" s="13"/>
      <c r="AB54" s="13"/>
      <c r="AC54" s="13"/>
      <c r="AD54" s="13"/>
      <c r="AE54" s="13"/>
      <c r="AF54" s="13"/>
      <c r="AG54" s="13"/>
      <c r="AH54" s="13"/>
      <c r="AI54" s="13"/>
      <c r="AJ54" s="52"/>
    </row>
    <row r="55" spans="1:36" x14ac:dyDescent="0.3">
      <c r="A55" s="51">
        <f t="shared" si="9"/>
        <v>51</v>
      </c>
      <c r="B55" s="321" t="s">
        <v>2292</v>
      </c>
      <c r="C55" s="3">
        <v>48</v>
      </c>
      <c r="D55" s="3"/>
      <c r="E55" s="28"/>
      <c r="F55" s="49">
        <v>1</v>
      </c>
      <c r="G55" s="149">
        <v>1</v>
      </c>
      <c r="H55" s="149">
        <v>1</v>
      </c>
      <c r="I55" s="149">
        <v>0</v>
      </c>
      <c r="J55" s="149">
        <v>0</v>
      </c>
      <c r="K55" s="149">
        <v>1</v>
      </c>
      <c r="L55" s="149">
        <v>1</v>
      </c>
      <c r="M55" s="149">
        <v>1</v>
      </c>
      <c r="N55" s="149">
        <v>1</v>
      </c>
      <c r="O55" s="35">
        <f t="shared" si="6"/>
        <v>7</v>
      </c>
      <c r="P55" s="50" t="str">
        <f t="shared" si="7"/>
        <v>C</v>
      </c>
      <c r="Q55" s="179">
        <v>1</v>
      </c>
      <c r="R55" s="136">
        <v>1</v>
      </c>
      <c r="S55" s="136">
        <v>1</v>
      </c>
      <c r="T55" s="136">
        <v>1</v>
      </c>
      <c r="U55" s="13">
        <v>0</v>
      </c>
      <c r="V55" s="13">
        <v>0</v>
      </c>
      <c r="W55" s="13">
        <v>0</v>
      </c>
      <c r="X55" s="35">
        <f t="shared" si="8"/>
        <v>4</v>
      </c>
      <c r="Y55" s="50" t="str">
        <f t="shared" si="4"/>
        <v>O</v>
      </c>
      <c r="Z55" s="51"/>
      <c r="AA55" s="13"/>
      <c r="AB55" s="13"/>
      <c r="AC55" s="13"/>
      <c r="AD55" s="13"/>
      <c r="AE55" s="13"/>
      <c r="AF55" s="12"/>
      <c r="AG55" s="13"/>
      <c r="AH55" s="13"/>
      <c r="AI55" s="13"/>
      <c r="AJ55" s="52"/>
    </row>
    <row r="56" spans="1:36" x14ac:dyDescent="0.3">
      <c r="A56" s="51">
        <f>A55+1</f>
        <v>52</v>
      </c>
      <c r="B56" s="321" t="s">
        <v>2336</v>
      </c>
      <c r="C56" s="3"/>
      <c r="D56" s="3"/>
      <c r="E56" s="28"/>
      <c r="F56" s="49">
        <v>0</v>
      </c>
      <c r="G56" s="149">
        <v>1</v>
      </c>
      <c r="H56" s="149">
        <v>1</v>
      </c>
      <c r="I56" s="149">
        <v>1</v>
      </c>
      <c r="J56" s="149">
        <v>0</v>
      </c>
      <c r="K56" s="149">
        <v>1</v>
      </c>
      <c r="L56" s="149">
        <v>0</v>
      </c>
      <c r="M56" s="149">
        <v>1</v>
      </c>
      <c r="N56" s="149">
        <v>1</v>
      </c>
      <c r="O56" s="35">
        <f t="shared" si="6"/>
        <v>6</v>
      </c>
      <c r="P56" s="50" t="str">
        <f t="shared" si="7"/>
        <v>C</v>
      </c>
      <c r="Q56" s="179">
        <v>1</v>
      </c>
      <c r="R56" s="136">
        <v>1</v>
      </c>
      <c r="S56" s="136">
        <v>1</v>
      </c>
      <c r="T56" s="136">
        <v>1</v>
      </c>
      <c r="U56" s="13">
        <v>0</v>
      </c>
      <c r="V56" s="13">
        <v>0</v>
      </c>
      <c r="W56" s="13">
        <v>0</v>
      </c>
      <c r="X56" s="35">
        <f t="shared" si="8"/>
        <v>4</v>
      </c>
      <c r="Y56" s="50" t="str">
        <f t="shared" si="4"/>
        <v>O</v>
      </c>
      <c r="Z56" s="51"/>
      <c r="AA56" s="13"/>
      <c r="AB56" s="13"/>
      <c r="AC56" s="13"/>
      <c r="AD56" s="13"/>
      <c r="AE56" s="13"/>
      <c r="AF56" s="13"/>
      <c r="AG56" s="13"/>
      <c r="AH56" s="13"/>
      <c r="AI56" s="13"/>
      <c r="AJ56" s="52"/>
    </row>
    <row r="57" spans="1:36" x14ac:dyDescent="0.3">
      <c r="A57" s="51">
        <f t="shared" si="9"/>
        <v>53</v>
      </c>
      <c r="B57" s="321" t="s">
        <v>2309</v>
      </c>
      <c r="C57" s="3"/>
      <c r="D57" s="3"/>
      <c r="E57" s="28"/>
      <c r="F57" s="49">
        <v>1</v>
      </c>
      <c r="G57" s="149">
        <v>0</v>
      </c>
      <c r="H57" s="149">
        <v>0</v>
      </c>
      <c r="I57" s="149">
        <v>0</v>
      </c>
      <c r="J57" s="149">
        <v>0</v>
      </c>
      <c r="K57" s="149">
        <v>0</v>
      </c>
      <c r="L57" s="149">
        <v>1</v>
      </c>
      <c r="M57" s="149">
        <v>0</v>
      </c>
      <c r="N57" s="149">
        <v>0</v>
      </c>
      <c r="O57" s="35">
        <f t="shared" si="6"/>
        <v>2</v>
      </c>
      <c r="P57" s="50" t="str">
        <f t="shared" si="7"/>
        <v>O</v>
      </c>
      <c r="Q57" s="179">
        <v>0</v>
      </c>
      <c r="R57" s="136">
        <v>0</v>
      </c>
      <c r="S57" s="136">
        <v>1</v>
      </c>
      <c r="T57" s="136">
        <v>0</v>
      </c>
      <c r="U57" s="13">
        <v>0</v>
      </c>
      <c r="V57" s="13">
        <v>0</v>
      </c>
      <c r="W57" s="13">
        <v>0</v>
      </c>
      <c r="X57" s="35">
        <f t="shared" si="8"/>
        <v>1</v>
      </c>
      <c r="Y57" s="50" t="str">
        <f t="shared" si="4"/>
        <v>NI</v>
      </c>
      <c r="Z57" s="51"/>
      <c r="AA57" s="13"/>
      <c r="AB57" s="13"/>
      <c r="AC57" s="13"/>
      <c r="AD57" s="13"/>
      <c r="AE57" s="13"/>
      <c r="AF57" s="13"/>
      <c r="AG57" s="13"/>
      <c r="AH57" s="13"/>
      <c r="AI57" s="13"/>
      <c r="AJ57" s="52"/>
    </row>
    <row r="58" spans="1:36" x14ac:dyDescent="0.3">
      <c r="A58" s="51">
        <f t="shared" si="9"/>
        <v>54</v>
      </c>
      <c r="B58" s="93" t="s">
        <v>2353</v>
      </c>
      <c r="C58" s="3">
        <v>47</v>
      </c>
      <c r="D58" s="3"/>
      <c r="E58" s="28"/>
      <c r="F58" s="49">
        <v>0</v>
      </c>
      <c r="G58" s="149">
        <v>0</v>
      </c>
      <c r="H58" s="149">
        <v>0</v>
      </c>
      <c r="I58" s="149">
        <v>0</v>
      </c>
      <c r="J58" s="149">
        <v>0</v>
      </c>
      <c r="K58" s="149">
        <v>0</v>
      </c>
      <c r="L58" s="149">
        <v>0</v>
      </c>
      <c r="M58" s="149">
        <v>0</v>
      </c>
      <c r="N58" s="149">
        <v>0</v>
      </c>
      <c r="O58" s="35">
        <f t="shared" si="6"/>
        <v>0</v>
      </c>
      <c r="P58" s="50" t="str">
        <f t="shared" si="7"/>
        <v>-</v>
      </c>
      <c r="Q58" s="179">
        <v>1</v>
      </c>
      <c r="R58" s="136">
        <v>1</v>
      </c>
      <c r="S58" s="136">
        <v>1</v>
      </c>
      <c r="T58" s="136">
        <v>1</v>
      </c>
      <c r="U58" s="13">
        <v>0</v>
      </c>
      <c r="V58" s="13">
        <v>0</v>
      </c>
      <c r="W58" s="13">
        <v>0</v>
      </c>
      <c r="X58" s="35">
        <f t="shared" si="8"/>
        <v>4</v>
      </c>
      <c r="Y58" s="50" t="str">
        <f t="shared" si="4"/>
        <v>O</v>
      </c>
      <c r="Z58" s="51"/>
      <c r="AA58" s="13"/>
      <c r="AB58" s="13"/>
      <c r="AC58" s="13"/>
      <c r="AD58" s="13"/>
      <c r="AE58" s="13"/>
      <c r="AF58" s="12"/>
      <c r="AG58" s="13"/>
      <c r="AH58" s="13"/>
      <c r="AI58" s="13"/>
      <c r="AJ58" s="52"/>
    </row>
    <row r="59" spans="1:36" x14ac:dyDescent="0.3">
      <c r="A59" s="51">
        <f t="shared" si="9"/>
        <v>55</v>
      </c>
      <c r="B59" s="321" t="s">
        <v>2334</v>
      </c>
      <c r="C59" s="3">
        <v>63</v>
      </c>
      <c r="D59" s="3"/>
      <c r="E59" s="28"/>
      <c r="F59" s="49">
        <v>0</v>
      </c>
      <c r="G59" s="149">
        <v>0</v>
      </c>
      <c r="H59" s="149">
        <v>0</v>
      </c>
      <c r="I59" s="149">
        <v>0</v>
      </c>
      <c r="J59" s="149">
        <v>0</v>
      </c>
      <c r="K59" s="149">
        <v>0</v>
      </c>
      <c r="L59" s="149">
        <v>0</v>
      </c>
      <c r="M59" s="149">
        <v>1</v>
      </c>
      <c r="N59" s="149">
        <v>1</v>
      </c>
      <c r="O59" s="35">
        <f t="shared" si="6"/>
        <v>2</v>
      </c>
      <c r="P59" s="50" t="str">
        <f t="shared" si="7"/>
        <v>O</v>
      </c>
      <c r="Q59" s="179">
        <v>1</v>
      </c>
      <c r="R59" s="136">
        <v>1</v>
      </c>
      <c r="S59" s="136">
        <v>0</v>
      </c>
      <c r="T59" s="136">
        <v>1</v>
      </c>
      <c r="U59" s="13">
        <v>0</v>
      </c>
      <c r="V59" s="13">
        <v>0</v>
      </c>
      <c r="W59" s="13">
        <v>0</v>
      </c>
      <c r="X59" s="35">
        <f t="shared" si="8"/>
        <v>3</v>
      </c>
      <c r="Y59" s="50" t="str">
        <f t="shared" si="4"/>
        <v>O</v>
      </c>
      <c r="Z59" s="53"/>
      <c r="AA59" s="13"/>
      <c r="AB59" s="13"/>
      <c r="AC59" s="13"/>
      <c r="AD59" s="13"/>
      <c r="AE59" s="13"/>
      <c r="AF59" s="13"/>
      <c r="AG59" s="12"/>
      <c r="AH59" s="13"/>
      <c r="AI59" s="13"/>
      <c r="AJ59" s="52"/>
    </row>
    <row r="60" spans="1:36" x14ac:dyDescent="0.3">
      <c r="A60" s="51">
        <f t="shared" si="9"/>
        <v>56</v>
      </c>
      <c r="B60" s="93" t="s">
        <v>2343</v>
      </c>
      <c r="C60" s="3">
        <v>18</v>
      </c>
      <c r="D60" s="3"/>
      <c r="E60" s="28"/>
      <c r="F60" s="49">
        <v>0</v>
      </c>
      <c r="G60" s="149">
        <v>0</v>
      </c>
      <c r="H60" s="149">
        <v>0</v>
      </c>
      <c r="I60" s="149">
        <v>0</v>
      </c>
      <c r="J60" s="149">
        <v>0</v>
      </c>
      <c r="K60" s="149">
        <v>0</v>
      </c>
      <c r="L60" s="149">
        <v>0</v>
      </c>
      <c r="M60" s="149">
        <v>0</v>
      </c>
      <c r="N60" s="149">
        <v>0</v>
      </c>
      <c r="O60" s="35">
        <f t="shared" si="6"/>
        <v>0</v>
      </c>
      <c r="P60" s="50" t="str">
        <f t="shared" si="7"/>
        <v>-</v>
      </c>
      <c r="Q60" s="178">
        <v>1</v>
      </c>
      <c r="R60" s="136">
        <v>0</v>
      </c>
      <c r="S60" s="136">
        <v>1</v>
      </c>
      <c r="T60" s="136">
        <v>1</v>
      </c>
      <c r="U60" s="13">
        <v>0</v>
      </c>
      <c r="V60" s="13">
        <v>0</v>
      </c>
      <c r="W60" s="13">
        <v>0</v>
      </c>
      <c r="X60" s="35">
        <f t="shared" si="8"/>
        <v>3</v>
      </c>
      <c r="Y60" s="50" t="str">
        <f t="shared" si="4"/>
        <v>O</v>
      </c>
      <c r="Z60" s="51"/>
      <c r="AA60" s="13"/>
      <c r="AB60" s="13"/>
      <c r="AC60" s="13"/>
      <c r="AD60" s="13"/>
      <c r="AE60" s="13"/>
      <c r="AF60" s="13"/>
      <c r="AG60" s="13"/>
      <c r="AH60" s="13"/>
      <c r="AI60" s="13"/>
      <c r="AJ60" s="52"/>
    </row>
    <row r="61" spans="1:36" x14ac:dyDescent="0.3">
      <c r="A61" s="51">
        <f t="shared" si="9"/>
        <v>57</v>
      </c>
      <c r="B61" s="321" t="s">
        <v>2312</v>
      </c>
      <c r="C61" s="3">
        <v>52</v>
      </c>
      <c r="D61" s="3"/>
      <c r="E61" s="28"/>
      <c r="F61" s="49">
        <v>0</v>
      </c>
      <c r="G61" s="149">
        <v>1</v>
      </c>
      <c r="H61" s="149">
        <v>0</v>
      </c>
      <c r="I61" s="149">
        <v>1</v>
      </c>
      <c r="J61" s="149">
        <v>0</v>
      </c>
      <c r="K61" s="149">
        <v>0</v>
      </c>
      <c r="L61" s="149">
        <v>1</v>
      </c>
      <c r="M61" s="149">
        <v>1</v>
      </c>
      <c r="N61" s="149">
        <v>1</v>
      </c>
      <c r="O61" s="35">
        <f t="shared" si="6"/>
        <v>5</v>
      </c>
      <c r="P61" s="50" t="str">
        <f t="shared" si="7"/>
        <v>C</v>
      </c>
      <c r="Q61" s="179">
        <v>0</v>
      </c>
      <c r="R61" s="136">
        <v>1</v>
      </c>
      <c r="S61" s="136">
        <v>1</v>
      </c>
      <c r="T61" s="136">
        <v>1</v>
      </c>
      <c r="U61" s="13">
        <v>0</v>
      </c>
      <c r="V61" s="13">
        <v>0</v>
      </c>
      <c r="W61" s="13">
        <v>0</v>
      </c>
      <c r="X61" s="35">
        <f t="shared" si="8"/>
        <v>3</v>
      </c>
      <c r="Y61" s="50" t="str">
        <f t="shared" si="4"/>
        <v>O</v>
      </c>
      <c r="Z61" s="53"/>
      <c r="AA61" s="13"/>
      <c r="AB61" s="13"/>
      <c r="AC61" s="13"/>
      <c r="AD61" s="13"/>
      <c r="AE61" s="13"/>
      <c r="AF61" s="12"/>
      <c r="AG61" s="12"/>
      <c r="AH61" s="13"/>
      <c r="AI61" s="13"/>
      <c r="AJ61" s="52"/>
    </row>
    <row r="62" spans="1:36" x14ac:dyDescent="0.3">
      <c r="A62" s="51">
        <f t="shared" si="9"/>
        <v>58</v>
      </c>
      <c r="B62" s="321" t="s">
        <v>2319</v>
      </c>
      <c r="C62" s="3">
        <v>46</v>
      </c>
      <c r="D62" s="3"/>
      <c r="E62" s="28"/>
      <c r="F62" s="49">
        <v>0</v>
      </c>
      <c r="G62" s="149">
        <v>1</v>
      </c>
      <c r="H62" s="149">
        <v>0</v>
      </c>
      <c r="I62" s="149">
        <v>0</v>
      </c>
      <c r="J62" s="149">
        <v>1</v>
      </c>
      <c r="K62" s="149">
        <v>0</v>
      </c>
      <c r="L62" s="149">
        <v>1</v>
      </c>
      <c r="M62" s="149">
        <v>0</v>
      </c>
      <c r="N62" s="149">
        <v>1</v>
      </c>
      <c r="O62" s="35">
        <f t="shared" si="6"/>
        <v>4</v>
      </c>
      <c r="P62" s="50" t="str">
        <f t="shared" si="7"/>
        <v>O</v>
      </c>
      <c r="Q62" s="179">
        <v>1</v>
      </c>
      <c r="R62" s="136">
        <v>1</v>
      </c>
      <c r="S62" s="136">
        <v>0</v>
      </c>
      <c r="T62" s="136">
        <v>1</v>
      </c>
      <c r="U62" s="13">
        <v>0</v>
      </c>
      <c r="V62" s="13">
        <v>0</v>
      </c>
      <c r="W62" s="13">
        <v>0</v>
      </c>
      <c r="X62" s="35">
        <f t="shared" si="8"/>
        <v>3</v>
      </c>
      <c r="Y62" s="50" t="str">
        <f t="shared" si="4"/>
        <v>O</v>
      </c>
      <c r="Z62" s="51"/>
      <c r="AA62" s="13"/>
      <c r="AB62" s="13"/>
      <c r="AC62" s="13"/>
      <c r="AD62" s="13"/>
      <c r="AE62" s="13"/>
      <c r="AF62" s="13"/>
      <c r="AG62" s="13"/>
      <c r="AH62" s="13"/>
      <c r="AI62" s="13"/>
      <c r="AJ62" s="52"/>
    </row>
    <row r="63" spans="1:36" x14ac:dyDescent="0.3">
      <c r="A63" s="51">
        <f t="shared" si="9"/>
        <v>59</v>
      </c>
      <c r="B63" s="93" t="s">
        <v>2351</v>
      </c>
      <c r="C63" s="3">
        <v>68</v>
      </c>
      <c r="D63" s="3"/>
      <c r="E63" s="28"/>
      <c r="F63" s="49">
        <v>0</v>
      </c>
      <c r="G63" s="149">
        <v>0</v>
      </c>
      <c r="H63" s="149">
        <v>0</v>
      </c>
      <c r="I63" s="149">
        <v>0</v>
      </c>
      <c r="J63" s="149">
        <v>0</v>
      </c>
      <c r="K63" s="149">
        <v>0</v>
      </c>
      <c r="L63" s="149">
        <v>0</v>
      </c>
      <c r="M63" s="149">
        <v>0</v>
      </c>
      <c r="N63" s="149">
        <v>0</v>
      </c>
      <c r="O63" s="35">
        <f t="shared" si="6"/>
        <v>0</v>
      </c>
      <c r="P63" s="50" t="str">
        <f t="shared" si="7"/>
        <v>-</v>
      </c>
      <c r="Q63" s="178">
        <v>0</v>
      </c>
      <c r="R63" s="136">
        <v>0</v>
      </c>
      <c r="S63" s="136">
        <v>1</v>
      </c>
      <c r="T63" s="136">
        <v>0</v>
      </c>
      <c r="U63" s="13">
        <v>0</v>
      </c>
      <c r="V63" s="13">
        <v>0</v>
      </c>
      <c r="W63" s="13">
        <v>0</v>
      </c>
      <c r="X63" s="35">
        <f t="shared" si="8"/>
        <v>1</v>
      </c>
      <c r="Y63" s="50" t="str">
        <f t="shared" si="4"/>
        <v>NI</v>
      </c>
      <c r="Z63" s="51"/>
      <c r="AA63" s="13"/>
      <c r="AB63" s="13"/>
      <c r="AC63" s="13"/>
      <c r="AD63" s="13"/>
      <c r="AE63" s="13"/>
      <c r="AF63" s="13"/>
      <c r="AG63" s="13"/>
      <c r="AH63" s="12"/>
      <c r="AI63" s="12"/>
      <c r="AJ63" s="52"/>
    </row>
    <row r="64" spans="1:36" x14ac:dyDescent="0.3">
      <c r="A64" s="51">
        <f t="shared" si="9"/>
        <v>60</v>
      </c>
      <c r="B64" s="321" t="s">
        <v>2288</v>
      </c>
      <c r="C64" s="3"/>
      <c r="D64" s="3"/>
      <c r="E64" s="28"/>
      <c r="F64" s="49">
        <v>1</v>
      </c>
      <c r="G64" s="149">
        <v>1</v>
      </c>
      <c r="H64" s="149">
        <v>1</v>
      </c>
      <c r="I64" s="149">
        <v>1</v>
      </c>
      <c r="J64" s="149">
        <v>1</v>
      </c>
      <c r="K64" s="149">
        <v>1</v>
      </c>
      <c r="L64" s="149">
        <v>1</v>
      </c>
      <c r="M64" s="149">
        <v>1</v>
      </c>
      <c r="N64" s="149">
        <v>1</v>
      </c>
      <c r="O64" s="35">
        <f t="shared" si="6"/>
        <v>9</v>
      </c>
      <c r="P64" s="50" t="str">
        <f t="shared" si="7"/>
        <v>C</v>
      </c>
      <c r="Q64" s="179">
        <v>0</v>
      </c>
      <c r="R64" s="136">
        <v>0</v>
      </c>
      <c r="S64" s="136">
        <v>0</v>
      </c>
      <c r="T64" s="136">
        <v>0</v>
      </c>
      <c r="U64" s="13">
        <v>0</v>
      </c>
      <c r="V64" s="13">
        <v>0</v>
      </c>
      <c r="W64" s="13">
        <v>0</v>
      </c>
      <c r="X64" s="35">
        <f t="shared" si="8"/>
        <v>0</v>
      </c>
      <c r="Y64" s="50" t="str">
        <f t="shared" si="4"/>
        <v>-</v>
      </c>
      <c r="Z64" s="53"/>
      <c r="AA64" s="13"/>
      <c r="AB64" s="13"/>
      <c r="AC64" s="13"/>
      <c r="AD64" s="13"/>
      <c r="AE64" s="13"/>
      <c r="AF64" s="13"/>
      <c r="AG64" s="12"/>
      <c r="AH64" s="13"/>
      <c r="AI64" s="13"/>
      <c r="AJ64" s="52"/>
    </row>
    <row r="65" spans="1:36" x14ac:dyDescent="0.3">
      <c r="A65" s="51">
        <f t="shared" si="9"/>
        <v>61</v>
      </c>
      <c r="B65" s="321" t="s">
        <v>2325</v>
      </c>
      <c r="C65" s="3"/>
      <c r="D65" s="3"/>
      <c r="E65" s="28"/>
      <c r="F65" s="49">
        <v>0</v>
      </c>
      <c r="G65" s="149">
        <v>0</v>
      </c>
      <c r="H65" s="149">
        <v>0</v>
      </c>
      <c r="I65" s="149">
        <v>1</v>
      </c>
      <c r="J65" s="149">
        <v>0</v>
      </c>
      <c r="K65" s="149">
        <v>0</v>
      </c>
      <c r="L65" s="149">
        <v>0</v>
      </c>
      <c r="M65" s="149">
        <v>0</v>
      </c>
      <c r="N65" s="149">
        <v>0</v>
      </c>
      <c r="O65" s="35">
        <f t="shared" si="6"/>
        <v>1</v>
      </c>
      <c r="P65" s="50" t="str">
        <f t="shared" si="7"/>
        <v>NI</v>
      </c>
      <c r="Q65" s="179">
        <v>0</v>
      </c>
      <c r="R65" s="136">
        <v>0</v>
      </c>
      <c r="S65" s="136">
        <v>0</v>
      </c>
      <c r="T65" s="136">
        <v>0</v>
      </c>
      <c r="U65" s="13">
        <v>0</v>
      </c>
      <c r="V65" s="13">
        <v>0</v>
      </c>
      <c r="W65" s="13">
        <v>0</v>
      </c>
      <c r="X65" s="35">
        <f t="shared" si="8"/>
        <v>0</v>
      </c>
      <c r="Y65" s="50" t="str">
        <f t="shared" si="4"/>
        <v>-</v>
      </c>
      <c r="Z65" s="53"/>
      <c r="AA65" s="13"/>
      <c r="AB65" s="13"/>
      <c r="AC65" s="13"/>
      <c r="AD65" s="13"/>
      <c r="AE65" s="13"/>
      <c r="AF65" s="12"/>
      <c r="AG65" s="12"/>
      <c r="AH65" s="13"/>
      <c r="AI65" s="13"/>
      <c r="AJ65" s="52"/>
    </row>
    <row r="66" spans="1:36" x14ac:dyDescent="0.3">
      <c r="A66" s="51">
        <f t="shared" si="9"/>
        <v>62</v>
      </c>
      <c r="B66" s="321" t="s">
        <v>2337</v>
      </c>
      <c r="C66" s="3"/>
      <c r="D66" s="3"/>
      <c r="E66" s="28"/>
      <c r="F66" s="49">
        <v>0</v>
      </c>
      <c r="G66" s="149">
        <v>0</v>
      </c>
      <c r="H66" s="149">
        <v>0</v>
      </c>
      <c r="I66" s="149">
        <v>0</v>
      </c>
      <c r="J66" s="149">
        <v>0</v>
      </c>
      <c r="K66" s="149">
        <v>0</v>
      </c>
      <c r="L66" s="149">
        <v>0</v>
      </c>
      <c r="M66" s="149">
        <v>0</v>
      </c>
      <c r="N66" s="149">
        <v>1</v>
      </c>
      <c r="O66" s="35">
        <f t="shared" si="6"/>
        <v>1</v>
      </c>
      <c r="P66" s="50" t="str">
        <f t="shared" si="7"/>
        <v>NI</v>
      </c>
      <c r="Q66" s="179">
        <v>0</v>
      </c>
      <c r="R66" s="136">
        <v>0</v>
      </c>
      <c r="S66" s="136">
        <v>0</v>
      </c>
      <c r="T66" s="136">
        <v>0</v>
      </c>
      <c r="U66" s="13">
        <v>0</v>
      </c>
      <c r="V66" s="13">
        <v>0</v>
      </c>
      <c r="W66" s="13">
        <v>0</v>
      </c>
      <c r="X66" s="35">
        <f t="shared" si="8"/>
        <v>0</v>
      </c>
      <c r="Y66" s="50" t="str">
        <f t="shared" si="4"/>
        <v>-</v>
      </c>
      <c r="Z66" s="51"/>
      <c r="AA66" s="13"/>
      <c r="AB66" s="13"/>
      <c r="AC66" s="13"/>
      <c r="AD66" s="13"/>
      <c r="AE66" s="13"/>
      <c r="AF66" s="13"/>
      <c r="AG66" s="12"/>
      <c r="AH66" s="13"/>
      <c r="AI66" s="13"/>
      <c r="AJ66" s="52"/>
    </row>
    <row r="67" spans="1:36" x14ac:dyDescent="0.3">
      <c r="A67" s="51">
        <f t="shared" si="9"/>
        <v>63</v>
      </c>
      <c r="B67" s="321" t="s">
        <v>2296</v>
      </c>
      <c r="C67" s="3">
        <v>38</v>
      </c>
      <c r="D67" s="3"/>
      <c r="E67" s="28"/>
      <c r="F67" s="49">
        <v>1</v>
      </c>
      <c r="G67" s="149">
        <v>1</v>
      </c>
      <c r="H67" s="149">
        <v>1</v>
      </c>
      <c r="I67" s="149">
        <v>1</v>
      </c>
      <c r="J67" s="149">
        <v>1</v>
      </c>
      <c r="K67" s="149">
        <v>0</v>
      </c>
      <c r="L67" s="149">
        <v>1</v>
      </c>
      <c r="M67" s="149">
        <v>1</v>
      </c>
      <c r="N67" s="149">
        <v>1</v>
      </c>
      <c r="O67" s="35">
        <f t="shared" si="6"/>
        <v>8</v>
      </c>
      <c r="P67" s="50" t="str">
        <f t="shared" si="7"/>
        <v>C</v>
      </c>
      <c r="Q67" s="179">
        <v>1</v>
      </c>
      <c r="R67" s="136">
        <v>1</v>
      </c>
      <c r="S67" s="136">
        <v>1</v>
      </c>
      <c r="T67" s="136">
        <v>1</v>
      </c>
      <c r="U67" s="13">
        <v>0</v>
      </c>
      <c r="V67" s="13">
        <v>0</v>
      </c>
      <c r="W67" s="13">
        <v>0</v>
      </c>
      <c r="X67" s="35">
        <f t="shared" si="8"/>
        <v>4</v>
      </c>
      <c r="Y67" s="50" t="str">
        <f t="shared" si="4"/>
        <v>O</v>
      </c>
      <c r="Z67" s="51"/>
      <c r="AA67" s="13"/>
      <c r="AB67" s="13"/>
      <c r="AC67" s="13"/>
      <c r="AD67" s="13"/>
      <c r="AE67" s="13"/>
      <c r="AF67" s="13"/>
      <c r="AG67" s="13"/>
      <c r="AH67" s="13"/>
      <c r="AI67" s="13"/>
      <c r="AJ67" s="52"/>
    </row>
    <row r="68" spans="1:36" x14ac:dyDescent="0.3">
      <c r="A68" s="51">
        <f t="shared" si="9"/>
        <v>64</v>
      </c>
      <c r="B68" s="321" t="s">
        <v>2298</v>
      </c>
      <c r="C68" s="3">
        <v>75</v>
      </c>
      <c r="D68" s="3"/>
      <c r="E68" s="28"/>
      <c r="F68" s="49">
        <v>1</v>
      </c>
      <c r="G68" s="149">
        <v>1</v>
      </c>
      <c r="H68" s="149">
        <v>0</v>
      </c>
      <c r="I68" s="149">
        <v>1</v>
      </c>
      <c r="J68" s="149">
        <v>1</v>
      </c>
      <c r="K68" s="149">
        <v>1</v>
      </c>
      <c r="L68" s="149">
        <v>0</v>
      </c>
      <c r="M68" s="149">
        <v>1</v>
      </c>
      <c r="N68" s="149">
        <v>0</v>
      </c>
      <c r="O68" s="35">
        <f t="shared" si="6"/>
        <v>6</v>
      </c>
      <c r="P68" s="50" t="str">
        <f t="shared" si="7"/>
        <v>C</v>
      </c>
      <c r="Q68" s="179">
        <v>1</v>
      </c>
      <c r="R68" s="136">
        <v>1</v>
      </c>
      <c r="S68" s="136">
        <v>1</v>
      </c>
      <c r="T68" s="136">
        <v>1</v>
      </c>
      <c r="U68" s="13">
        <v>0</v>
      </c>
      <c r="V68" s="13">
        <v>0</v>
      </c>
      <c r="W68" s="13">
        <v>0</v>
      </c>
      <c r="X68" s="35">
        <f t="shared" si="8"/>
        <v>4</v>
      </c>
      <c r="Y68" s="50" t="str">
        <f t="shared" si="4"/>
        <v>O</v>
      </c>
      <c r="Z68" s="53"/>
      <c r="AA68" s="13"/>
      <c r="AB68" s="13"/>
      <c r="AC68" s="13"/>
      <c r="AD68" s="13"/>
      <c r="AE68" s="13"/>
      <c r="AF68" s="13"/>
      <c r="AG68" s="12"/>
      <c r="AH68" s="12"/>
      <c r="AI68" s="12"/>
      <c r="AJ68" s="28"/>
    </row>
    <row r="69" spans="1:36" x14ac:dyDescent="0.3">
      <c r="A69" s="51">
        <f t="shared" si="9"/>
        <v>65</v>
      </c>
      <c r="B69" s="93" t="s">
        <v>2346</v>
      </c>
      <c r="C69" s="3">
        <v>31</v>
      </c>
      <c r="D69" s="3"/>
      <c r="E69" s="28"/>
      <c r="F69" s="49">
        <v>0</v>
      </c>
      <c r="G69" s="149">
        <v>0</v>
      </c>
      <c r="H69" s="149">
        <v>0</v>
      </c>
      <c r="I69" s="149">
        <v>0</v>
      </c>
      <c r="J69" s="149">
        <v>0</v>
      </c>
      <c r="K69" s="149">
        <v>0</v>
      </c>
      <c r="L69" s="149">
        <v>0</v>
      </c>
      <c r="M69" s="149">
        <v>0</v>
      </c>
      <c r="N69" s="149">
        <v>0</v>
      </c>
      <c r="O69" s="35">
        <f t="shared" si="6"/>
        <v>0</v>
      </c>
      <c r="P69" s="50" t="str">
        <f t="shared" si="7"/>
        <v>-</v>
      </c>
      <c r="Q69" s="179">
        <v>1</v>
      </c>
      <c r="R69" s="136">
        <v>0</v>
      </c>
      <c r="S69" s="136">
        <v>0</v>
      </c>
      <c r="T69" s="136">
        <v>0</v>
      </c>
      <c r="U69" s="13">
        <v>0</v>
      </c>
      <c r="V69" s="13">
        <v>0</v>
      </c>
      <c r="W69" s="13">
        <v>0</v>
      </c>
      <c r="X69" s="35">
        <f t="shared" si="8"/>
        <v>1</v>
      </c>
      <c r="Y69" s="50" t="str">
        <f t="shared" si="4"/>
        <v>NI</v>
      </c>
      <c r="Z69" s="53"/>
      <c r="AA69" s="13"/>
      <c r="AB69" s="13"/>
      <c r="AC69" s="13"/>
      <c r="AD69" s="13"/>
      <c r="AE69" s="13"/>
      <c r="AF69" s="13"/>
      <c r="AG69" s="13"/>
      <c r="AH69" s="13"/>
      <c r="AI69" s="13"/>
      <c r="AJ69" s="52"/>
    </row>
    <row r="70" spans="1:36" x14ac:dyDescent="0.3">
      <c r="A70" s="51">
        <f t="shared" si="9"/>
        <v>66</v>
      </c>
      <c r="B70" s="321" t="s">
        <v>2310</v>
      </c>
      <c r="C70" s="3"/>
      <c r="D70" s="3"/>
      <c r="E70" s="28"/>
      <c r="F70" s="49">
        <v>0</v>
      </c>
      <c r="G70" s="149">
        <v>1</v>
      </c>
      <c r="H70" s="149">
        <v>0</v>
      </c>
      <c r="I70" s="149">
        <v>1</v>
      </c>
      <c r="J70" s="149">
        <v>1</v>
      </c>
      <c r="K70" s="149">
        <v>0</v>
      </c>
      <c r="L70" s="149">
        <v>1</v>
      </c>
      <c r="M70" s="149">
        <v>0</v>
      </c>
      <c r="N70" s="149">
        <v>1</v>
      </c>
      <c r="O70" s="35">
        <f t="shared" si="6"/>
        <v>5</v>
      </c>
      <c r="P70" s="50" t="str">
        <f t="shared" si="7"/>
        <v>C</v>
      </c>
      <c r="Q70" s="179">
        <v>0</v>
      </c>
      <c r="R70" s="136">
        <v>0</v>
      </c>
      <c r="S70" s="136">
        <v>0</v>
      </c>
      <c r="T70" s="136">
        <v>0</v>
      </c>
      <c r="U70" s="13">
        <v>0</v>
      </c>
      <c r="V70" s="13">
        <v>0</v>
      </c>
      <c r="W70" s="13">
        <v>0</v>
      </c>
      <c r="X70" s="35">
        <f t="shared" si="8"/>
        <v>0</v>
      </c>
      <c r="Y70" s="50" t="str">
        <f t="shared" si="4"/>
        <v>-</v>
      </c>
      <c r="Z70" s="51"/>
      <c r="AA70" s="13"/>
      <c r="AB70" s="13"/>
      <c r="AC70" s="13"/>
      <c r="AD70" s="13"/>
      <c r="AE70" s="13"/>
      <c r="AF70" s="13"/>
      <c r="AG70" s="13"/>
      <c r="AH70" s="12"/>
      <c r="AI70" s="12"/>
      <c r="AJ70" s="52"/>
    </row>
    <row r="71" spans="1:36" x14ac:dyDescent="0.3">
      <c r="A71" s="51">
        <f t="shared" si="9"/>
        <v>67</v>
      </c>
      <c r="B71" s="321" t="s">
        <v>2304</v>
      </c>
      <c r="C71" s="3">
        <v>45</v>
      </c>
      <c r="D71" s="3"/>
      <c r="E71" s="28"/>
      <c r="F71" s="49">
        <v>1</v>
      </c>
      <c r="G71" s="149">
        <v>1</v>
      </c>
      <c r="H71" s="149">
        <v>1</v>
      </c>
      <c r="I71" s="149">
        <v>1</v>
      </c>
      <c r="J71" s="149">
        <v>0</v>
      </c>
      <c r="K71" s="149">
        <v>0</v>
      </c>
      <c r="L71" s="149">
        <v>1</v>
      </c>
      <c r="M71" s="149">
        <v>1</v>
      </c>
      <c r="N71" s="149">
        <v>1</v>
      </c>
      <c r="O71" s="35">
        <f t="shared" ref="O71:O102" si="10">SUM(F71:N71)</f>
        <v>7</v>
      </c>
      <c r="P71" s="50" t="str">
        <f t="shared" ref="P71:P76" si="11">IF(O71&gt;=5,"C",IF(O71=0,"-",IF(O71=1,"NI",IF(O71&gt;1,"O",IF(O71&gt;5,"O")))))</f>
        <v>C</v>
      </c>
      <c r="Q71" s="179">
        <v>1</v>
      </c>
      <c r="R71" s="136">
        <v>0</v>
      </c>
      <c r="S71" s="136">
        <v>1</v>
      </c>
      <c r="T71" s="136">
        <v>1</v>
      </c>
      <c r="U71" s="13">
        <v>0</v>
      </c>
      <c r="V71" s="13">
        <v>0</v>
      </c>
      <c r="W71" s="13">
        <v>0</v>
      </c>
      <c r="X71" s="35">
        <f t="shared" ref="X71:X102" si="12">SUM(Q71:W71)</f>
        <v>3</v>
      </c>
      <c r="Y71" s="50" t="str">
        <f t="shared" si="4"/>
        <v>O</v>
      </c>
      <c r="Z71" s="51"/>
      <c r="AA71" s="13"/>
      <c r="AB71" s="13"/>
      <c r="AC71" s="13"/>
      <c r="AD71" s="13"/>
      <c r="AE71" s="13"/>
      <c r="AF71" s="13"/>
      <c r="AG71" s="12"/>
      <c r="AH71" s="13"/>
      <c r="AI71" s="13"/>
      <c r="AJ71" s="52"/>
    </row>
    <row r="72" spans="1:36" x14ac:dyDescent="0.3">
      <c r="A72" s="51">
        <f t="shared" si="9"/>
        <v>68</v>
      </c>
      <c r="B72" s="321" t="s">
        <v>2305</v>
      </c>
      <c r="C72" s="3"/>
      <c r="D72" s="3"/>
      <c r="E72" s="28"/>
      <c r="F72" s="49">
        <v>1</v>
      </c>
      <c r="G72" s="149">
        <v>0</v>
      </c>
      <c r="H72" s="149">
        <v>0</v>
      </c>
      <c r="I72" s="149">
        <v>0</v>
      </c>
      <c r="J72" s="149">
        <v>0</v>
      </c>
      <c r="K72" s="149">
        <v>0</v>
      </c>
      <c r="L72" s="149">
        <v>0</v>
      </c>
      <c r="M72" s="149">
        <v>0</v>
      </c>
      <c r="N72" s="149">
        <v>0</v>
      </c>
      <c r="O72" s="35">
        <f t="shared" si="10"/>
        <v>1</v>
      </c>
      <c r="P72" s="50" t="str">
        <f t="shared" si="11"/>
        <v>NI</v>
      </c>
      <c r="Q72" s="179">
        <v>0</v>
      </c>
      <c r="R72" s="136">
        <v>0</v>
      </c>
      <c r="S72" s="136">
        <v>0</v>
      </c>
      <c r="T72" s="136">
        <v>0</v>
      </c>
      <c r="U72" s="13">
        <v>0</v>
      </c>
      <c r="V72" s="13">
        <v>0</v>
      </c>
      <c r="W72" s="13">
        <v>0</v>
      </c>
      <c r="X72" s="35">
        <f t="shared" si="12"/>
        <v>0</v>
      </c>
      <c r="Y72" s="50" t="str">
        <f t="shared" ref="Y72:Y104" si="13">IF(X72&gt;=5,"C",IF(X72=0,"-",IF(X72=1,"NI",IF(X72&gt;1,"O",IF(X72&gt;5,"O")))))</f>
        <v>-</v>
      </c>
      <c r="Z72" s="51"/>
      <c r="AA72" s="13"/>
      <c r="AB72" s="13"/>
      <c r="AC72" s="13"/>
      <c r="AD72" s="13"/>
      <c r="AE72" s="13"/>
      <c r="AF72" s="13"/>
      <c r="AG72" s="13"/>
      <c r="AH72" s="13"/>
      <c r="AI72" s="13"/>
      <c r="AJ72" s="52"/>
    </row>
    <row r="73" spans="1:36" x14ac:dyDescent="0.3">
      <c r="A73" s="51">
        <f t="shared" si="9"/>
        <v>69</v>
      </c>
      <c r="B73" s="321" t="s">
        <v>2311</v>
      </c>
      <c r="C73" s="3"/>
      <c r="D73" s="3"/>
      <c r="E73" s="28"/>
      <c r="F73" s="49">
        <v>0</v>
      </c>
      <c r="G73" s="149">
        <v>1</v>
      </c>
      <c r="H73" s="149">
        <v>0</v>
      </c>
      <c r="I73" s="149">
        <v>0</v>
      </c>
      <c r="J73" s="149">
        <v>0</v>
      </c>
      <c r="K73" s="149">
        <v>0</v>
      </c>
      <c r="L73" s="149">
        <v>0</v>
      </c>
      <c r="M73" s="149">
        <v>0</v>
      </c>
      <c r="N73" s="149">
        <v>0</v>
      </c>
      <c r="O73" s="35">
        <f t="shared" si="10"/>
        <v>1</v>
      </c>
      <c r="P73" s="50" t="str">
        <f t="shared" si="11"/>
        <v>NI</v>
      </c>
      <c r="Q73" s="179">
        <v>0</v>
      </c>
      <c r="R73" s="136">
        <v>0</v>
      </c>
      <c r="S73" s="136">
        <v>0</v>
      </c>
      <c r="T73" s="136">
        <v>0</v>
      </c>
      <c r="U73" s="13">
        <v>0</v>
      </c>
      <c r="V73" s="13">
        <v>0</v>
      </c>
      <c r="W73" s="13">
        <v>0</v>
      </c>
      <c r="X73" s="35">
        <f t="shared" si="12"/>
        <v>0</v>
      </c>
      <c r="Y73" s="50" t="str">
        <f t="shared" si="13"/>
        <v>-</v>
      </c>
      <c r="Z73" s="53"/>
      <c r="AA73" s="13"/>
      <c r="AB73" s="13"/>
      <c r="AC73" s="13"/>
      <c r="AD73" s="13"/>
      <c r="AE73" s="13"/>
      <c r="AF73" s="13"/>
      <c r="AG73" s="13"/>
      <c r="AH73" s="13"/>
      <c r="AI73" s="13"/>
      <c r="AJ73" s="52"/>
    </row>
    <row r="74" spans="1:36" x14ac:dyDescent="0.3">
      <c r="A74" s="51">
        <f t="shared" si="9"/>
        <v>70</v>
      </c>
      <c r="B74" s="321" t="s">
        <v>2331</v>
      </c>
      <c r="C74" s="3"/>
      <c r="D74" s="3"/>
      <c r="E74" s="28"/>
      <c r="F74" s="49">
        <v>0</v>
      </c>
      <c r="G74" s="149">
        <v>0</v>
      </c>
      <c r="H74" s="149">
        <v>0</v>
      </c>
      <c r="I74" s="149">
        <v>0</v>
      </c>
      <c r="J74" s="149">
        <v>0</v>
      </c>
      <c r="K74" s="149">
        <v>1</v>
      </c>
      <c r="L74" s="149">
        <v>0</v>
      </c>
      <c r="M74" s="149">
        <v>0</v>
      </c>
      <c r="N74" s="149">
        <v>0</v>
      </c>
      <c r="O74" s="35">
        <f t="shared" si="10"/>
        <v>1</v>
      </c>
      <c r="P74" s="50" t="str">
        <f t="shared" si="11"/>
        <v>NI</v>
      </c>
      <c r="Q74" s="179">
        <v>0</v>
      </c>
      <c r="R74" s="136">
        <v>0</v>
      </c>
      <c r="S74" s="136">
        <v>0</v>
      </c>
      <c r="T74" s="136">
        <v>0</v>
      </c>
      <c r="U74" s="13">
        <v>0</v>
      </c>
      <c r="V74" s="13">
        <v>0</v>
      </c>
      <c r="W74" s="13">
        <v>0</v>
      </c>
      <c r="X74" s="35">
        <f t="shared" si="12"/>
        <v>0</v>
      </c>
      <c r="Y74" s="50" t="str">
        <f t="shared" si="13"/>
        <v>-</v>
      </c>
      <c r="Z74" s="53"/>
      <c r="AA74" s="13"/>
      <c r="AB74" s="13"/>
      <c r="AC74" s="13"/>
      <c r="AD74" s="13"/>
      <c r="AE74" s="13"/>
      <c r="AF74" s="13"/>
      <c r="AG74" s="12"/>
      <c r="AH74" s="12"/>
      <c r="AI74" s="12"/>
      <c r="AJ74" s="28"/>
    </row>
    <row r="75" spans="1:36" x14ac:dyDescent="0.3">
      <c r="A75" s="51">
        <f t="shared" si="9"/>
        <v>71</v>
      </c>
      <c r="B75" s="321" t="s">
        <v>2315</v>
      </c>
      <c r="C75" s="3"/>
      <c r="D75" s="3"/>
      <c r="E75" s="28"/>
      <c r="F75" s="49">
        <v>0</v>
      </c>
      <c r="G75" s="149">
        <v>1</v>
      </c>
      <c r="H75" s="149">
        <v>0</v>
      </c>
      <c r="I75" s="149">
        <v>0</v>
      </c>
      <c r="J75" s="149">
        <v>0</v>
      </c>
      <c r="K75" s="149">
        <v>0</v>
      </c>
      <c r="L75" s="149">
        <v>0</v>
      </c>
      <c r="M75" s="149">
        <v>0</v>
      </c>
      <c r="N75" s="149">
        <v>0</v>
      </c>
      <c r="O75" s="35">
        <f t="shared" si="10"/>
        <v>1</v>
      </c>
      <c r="P75" s="50" t="str">
        <f t="shared" si="11"/>
        <v>NI</v>
      </c>
      <c r="Q75" s="179">
        <v>0</v>
      </c>
      <c r="R75" s="136">
        <v>0</v>
      </c>
      <c r="S75" s="136">
        <v>0</v>
      </c>
      <c r="T75" s="136">
        <v>0</v>
      </c>
      <c r="U75" s="13">
        <v>0</v>
      </c>
      <c r="V75" s="13">
        <v>0</v>
      </c>
      <c r="W75" s="13">
        <v>0</v>
      </c>
      <c r="X75" s="35">
        <f t="shared" si="12"/>
        <v>0</v>
      </c>
      <c r="Y75" s="50" t="str">
        <f t="shared" si="13"/>
        <v>-</v>
      </c>
      <c r="Z75" s="51"/>
      <c r="AA75" s="13"/>
      <c r="AB75" s="13"/>
      <c r="AC75" s="13"/>
      <c r="AD75" s="13"/>
      <c r="AE75" s="13"/>
      <c r="AF75" s="13"/>
      <c r="AG75" s="12"/>
      <c r="AH75" s="13"/>
      <c r="AI75" s="13"/>
      <c r="AJ75" s="52"/>
    </row>
    <row r="76" spans="1:36" x14ac:dyDescent="0.3">
      <c r="A76" s="51">
        <f t="shared" si="9"/>
        <v>72</v>
      </c>
      <c r="B76" s="93"/>
      <c r="C76" s="3"/>
      <c r="D76" s="3"/>
      <c r="E76" s="28"/>
      <c r="F76" s="49">
        <v>0</v>
      </c>
      <c r="G76" s="149">
        <v>0</v>
      </c>
      <c r="H76" s="149">
        <v>0</v>
      </c>
      <c r="I76" s="149">
        <v>0</v>
      </c>
      <c r="J76" s="149">
        <v>0</v>
      </c>
      <c r="K76" s="149">
        <v>0</v>
      </c>
      <c r="L76" s="149">
        <v>0</v>
      </c>
      <c r="M76" s="149">
        <v>0</v>
      </c>
      <c r="N76" s="149">
        <v>0</v>
      </c>
      <c r="O76" s="35">
        <f t="shared" si="10"/>
        <v>0</v>
      </c>
      <c r="P76" s="50" t="str">
        <f t="shared" si="11"/>
        <v>-</v>
      </c>
      <c r="Q76" s="179">
        <v>0</v>
      </c>
      <c r="R76" s="136">
        <v>0</v>
      </c>
      <c r="S76" s="136">
        <v>0</v>
      </c>
      <c r="T76" s="136">
        <v>0</v>
      </c>
      <c r="U76" s="13">
        <v>0</v>
      </c>
      <c r="V76" s="13">
        <v>0</v>
      </c>
      <c r="W76" s="13">
        <v>0</v>
      </c>
      <c r="X76" s="35">
        <f t="shared" si="12"/>
        <v>0</v>
      </c>
      <c r="Y76" s="50" t="str">
        <f t="shared" si="13"/>
        <v>-</v>
      </c>
      <c r="Z76" s="53"/>
      <c r="AA76" s="13"/>
      <c r="AB76" s="13"/>
      <c r="AC76" s="13"/>
      <c r="AD76" s="13"/>
      <c r="AE76" s="13"/>
      <c r="AF76" s="12"/>
      <c r="AG76" s="12"/>
      <c r="AH76" s="13"/>
      <c r="AI76" s="13"/>
      <c r="AJ76" s="52"/>
    </row>
    <row r="77" spans="1:36" x14ac:dyDescent="0.3">
      <c r="A77" s="51">
        <f t="shared" si="9"/>
        <v>73</v>
      </c>
      <c r="B77" s="93"/>
      <c r="C77" s="3"/>
      <c r="D77" s="3"/>
      <c r="E77" s="28"/>
      <c r="F77" s="49">
        <v>0</v>
      </c>
      <c r="G77" s="149">
        <v>0</v>
      </c>
      <c r="H77" s="149">
        <v>0</v>
      </c>
      <c r="I77" s="149">
        <v>0</v>
      </c>
      <c r="J77" s="149">
        <v>0</v>
      </c>
      <c r="K77" s="149">
        <v>0</v>
      </c>
      <c r="L77" s="149">
        <v>0</v>
      </c>
      <c r="M77" s="149">
        <v>0</v>
      </c>
      <c r="N77" s="149">
        <v>0</v>
      </c>
      <c r="O77" s="35">
        <f t="shared" si="10"/>
        <v>0</v>
      </c>
      <c r="P77" s="50" t="str">
        <f t="shared" ref="P77:P104" si="14">IF(O77&gt;=5,"C",IF(O77=0,"-",IF(O77=1,"NI",IF(O77&gt;1,"O",IF(O77&gt;5,"O")))))</f>
        <v>-</v>
      </c>
      <c r="Q77" s="179">
        <v>0</v>
      </c>
      <c r="R77" s="136">
        <v>0</v>
      </c>
      <c r="S77" s="136">
        <v>0</v>
      </c>
      <c r="T77" s="136">
        <v>0</v>
      </c>
      <c r="U77" s="13">
        <v>0</v>
      </c>
      <c r="V77" s="13">
        <v>0</v>
      </c>
      <c r="W77" s="13">
        <v>0</v>
      </c>
      <c r="X77" s="35">
        <f t="shared" si="12"/>
        <v>0</v>
      </c>
      <c r="Y77" s="50" t="str">
        <f t="shared" si="13"/>
        <v>-</v>
      </c>
      <c r="Z77" s="51"/>
      <c r="AA77" s="13"/>
      <c r="AB77" s="13"/>
      <c r="AC77" s="13"/>
      <c r="AD77" s="13"/>
      <c r="AE77" s="13"/>
      <c r="AF77" s="13"/>
      <c r="AG77" s="13"/>
      <c r="AH77" s="13"/>
      <c r="AI77" s="13"/>
      <c r="AJ77" s="52"/>
    </row>
    <row r="78" spans="1:36" x14ac:dyDescent="0.3">
      <c r="A78" s="51">
        <f t="shared" si="9"/>
        <v>74</v>
      </c>
      <c r="B78" s="93"/>
      <c r="C78" s="3"/>
      <c r="D78" s="3"/>
      <c r="E78" s="28"/>
      <c r="F78" s="49">
        <v>0</v>
      </c>
      <c r="G78" s="149">
        <v>0</v>
      </c>
      <c r="H78" s="149">
        <v>0</v>
      </c>
      <c r="I78" s="149">
        <v>0</v>
      </c>
      <c r="J78" s="149">
        <v>0</v>
      </c>
      <c r="K78" s="149">
        <v>0</v>
      </c>
      <c r="L78" s="149">
        <v>0</v>
      </c>
      <c r="M78" s="149">
        <v>0</v>
      </c>
      <c r="N78" s="149">
        <v>0</v>
      </c>
      <c r="O78" s="35">
        <f t="shared" si="10"/>
        <v>0</v>
      </c>
      <c r="P78" s="50" t="str">
        <f t="shared" si="14"/>
        <v>-</v>
      </c>
      <c r="Q78" s="179">
        <v>0</v>
      </c>
      <c r="R78" s="136">
        <v>0</v>
      </c>
      <c r="S78" s="136">
        <v>0</v>
      </c>
      <c r="T78" s="136">
        <v>0</v>
      </c>
      <c r="U78" s="13">
        <v>0</v>
      </c>
      <c r="V78" s="13">
        <v>0</v>
      </c>
      <c r="W78" s="13">
        <v>0</v>
      </c>
      <c r="X78" s="35">
        <f t="shared" si="12"/>
        <v>0</v>
      </c>
      <c r="Y78" s="50" t="str">
        <f t="shared" si="13"/>
        <v>-</v>
      </c>
      <c r="Z78" s="51"/>
      <c r="AA78" s="13"/>
      <c r="AB78" s="13"/>
      <c r="AC78" s="13"/>
      <c r="AD78" s="13"/>
      <c r="AE78" s="13"/>
      <c r="AF78" s="13"/>
      <c r="AG78" s="13"/>
      <c r="AH78" s="13"/>
      <c r="AI78" s="13"/>
      <c r="AJ78" s="52"/>
    </row>
    <row r="79" spans="1:36" x14ac:dyDescent="0.3">
      <c r="A79" s="51">
        <f t="shared" si="9"/>
        <v>75</v>
      </c>
      <c r="B79" s="93"/>
      <c r="C79" s="3"/>
      <c r="D79" s="3"/>
      <c r="E79" s="28"/>
      <c r="F79" s="49">
        <v>0</v>
      </c>
      <c r="G79" s="149">
        <v>0</v>
      </c>
      <c r="H79" s="149">
        <v>0</v>
      </c>
      <c r="I79" s="149">
        <v>0</v>
      </c>
      <c r="J79" s="149">
        <v>0</v>
      </c>
      <c r="K79" s="149">
        <v>0</v>
      </c>
      <c r="L79" s="149">
        <v>0</v>
      </c>
      <c r="M79" s="149">
        <v>0</v>
      </c>
      <c r="N79" s="149">
        <v>0</v>
      </c>
      <c r="O79" s="35">
        <f t="shared" si="10"/>
        <v>0</v>
      </c>
      <c r="P79" s="50" t="str">
        <f t="shared" si="14"/>
        <v>-</v>
      </c>
      <c r="Q79" s="179">
        <v>0</v>
      </c>
      <c r="R79" s="136">
        <v>0</v>
      </c>
      <c r="S79" s="136">
        <v>0</v>
      </c>
      <c r="T79" s="136">
        <v>0</v>
      </c>
      <c r="U79" s="13">
        <v>0</v>
      </c>
      <c r="V79" s="13">
        <v>0</v>
      </c>
      <c r="W79" s="13">
        <v>0</v>
      </c>
      <c r="X79" s="35">
        <f t="shared" si="12"/>
        <v>0</v>
      </c>
      <c r="Y79" s="50" t="str">
        <f t="shared" si="13"/>
        <v>-</v>
      </c>
      <c r="Z79" s="51"/>
      <c r="AA79" s="13"/>
      <c r="AB79" s="13"/>
      <c r="AC79" s="13"/>
      <c r="AD79" s="13"/>
      <c r="AE79" s="13"/>
      <c r="AF79" s="13"/>
      <c r="AG79" s="13"/>
      <c r="AH79" s="13"/>
      <c r="AI79" s="13"/>
      <c r="AJ79" s="52"/>
    </row>
    <row r="80" spans="1:36" x14ac:dyDescent="0.3">
      <c r="A80" s="51">
        <f t="shared" si="9"/>
        <v>76</v>
      </c>
      <c r="B80" s="93"/>
      <c r="C80" s="3"/>
      <c r="D80" s="3"/>
      <c r="E80" s="28"/>
      <c r="F80" s="49">
        <v>0</v>
      </c>
      <c r="G80" s="149">
        <v>0</v>
      </c>
      <c r="H80" s="149">
        <v>0</v>
      </c>
      <c r="I80" s="149">
        <v>0</v>
      </c>
      <c r="J80" s="149">
        <v>0</v>
      </c>
      <c r="K80" s="149">
        <v>0</v>
      </c>
      <c r="L80" s="149">
        <v>0</v>
      </c>
      <c r="M80" s="149">
        <v>0</v>
      </c>
      <c r="N80" s="149">
        <v>0</v>
      </c>
      <c r="O80" s="35">
        <f t="shared" si="10"/>
        <v>0</v>
      </c>
      <c r="P80" s="50" t="str">
        <f t="shared" si="14"/>
        <v>-</v>
      </c>
      <c r="Q80" s="179">
        <v>0</v>
      </c>
      <c r="R80" s="136">
        <v>0</v>
      </c>
      <c r="S80" s="136">
        <v>0</v>
      </c>
      <c r="T80" s="136">
        <v>0</v>
      </c>
      <c r="U80" s="13">
        <v>0</v>
      </c>
      <c r="V80" s="13">
        <v>0</v>
      </c>
      <c r="W80" s="13">
        <v>0</v>
      </c>
      <c r="X80" s="35">
        <f t="shared" si="12"/>
        <v>0</v>
      </c>
      <c r="Y80" s="50" t="str">
        <f t="shared" si="13"/>
        <v>-</v>
      </c>
      <c r="Z80" s="53"/>
      <c r="AA80" s="13"/>
      <c r="AB80" s="13"/>
      <c r="AC80" s="13"/>
      <c r="AD80" s="13"/>
      <c r="AE80" s="13"/>
      <c r="AF80" s="13"/>
      <c r="AG80" s="13"/>
      <c r="AH80" s="13"/>
      <c r="AI80" s="13"/>
      <c r="AJ80" s="52"/>
    </row>
    <row r="81" spans="1:36" x14ac:dyDescent="0.3">
      <c r="A81" s="51">
        <f t="shared" si="9"/>
        <v>77</v>
      </c>
      <c r="B81" s="93"/>
      <c r="C81" s="3"/>
      <c r="D81" s="3"/>
      <c r="E81" s="28"/>
      <c r="F81" s="49">
        <v>0</v>
      </c>
      <c r="G81" s="149">
        <v>0</v>
      </c>
      <c r="H81" s="149">
        <v>0</v>
      </c>
      <c r="I81" s="149">
        <v>0</v>
      </c>
      <c r="J81" s="149">
        <v>0</v>
      </c>
      <c r="K81" s="149">
        <v>0</v>
      </c>
      <c r="L81" s="149">
        <v>0</v>
      </c>
      <c r="M81" s="149">
        <v>0</v>
      </c>
      <c r="N81" s="149">
        <v>0</v>
      </c>
      <c r="O81" s="35">
        <f t="shared" si="10"/>
        <v>0</v>
      </c>
      <c r="P81" s="50" t="str">
        <f t="shared" si="14"/>
        <v>-</v>
      </c>
      <c r="Q81" s="179">
        <v>0</v>
      </c>
      <c r="R81" s="136">
        <v>0</v>
      </c>
      <c r="S81" s="136">
        <v>0</v>
      </c>
      <c r="T81" s="136">
        <v>0</v>
      </c>
      <c r="U81" s="13">
        <v>0</v>
      </c>
      <c r="V81" s="13">
        <v>0</v>
      </c>
      <c r="W81" s="13">
        <v>0</v>
      </c>
      <c r="X81" s="35">
        <f t="shared" si="12"/>
        <v>0</v>
      </c>
      <c r="Y81" s="50" t="str">
        <f t="shared" si="13"/>
        <v>-</v>
      </c>
      <c r="Z81" s="51"/>
      <c r="AA81" s="13"/>
      <c r="AB81" s="13"/>
      <c r="AC81" s="13"/>
      <c r="AD81" s="13"/>
      <c r="AE81" s="13"/>
      <c r="AF81" s="13"/>
      <c r="AG81" s="13"/>
      <c r="AH81" s="13"/>
      <c r="AI81" s="13"/>
      <c r="AJ81" s="52"/>
    </row>
    <row r="82" spans="1:36" x14ac:dyDescent="0.3">
      <c r="A82" s="51">
        <f t="shared" si="9"/>
        <v>78</v>
      </c>
      <c r="B82" s="93"/>
      <c r="C82" s="3"/>
      <c r="D82" s="3"/>
      <c r="E82" s="28"/>
      <c r="F82" s="49">
        <v>0</v>
      </c>
      <c r="G82" s="149">
        <v>0</v>
      </c>
      <c r="H82" s="149">
        <v>0</v>
      </c>
      <c r="I82" s="149">
        <v>0</v>
      </c>
      <c r="J82" s="149">
        <v>0</v>
      </c>
      <c r="K82" s="149">
        <v>0</v>
      </c>
      <c r="L82" s="149">
        <v>0</v>
      </c>
      <c r="M82" s="149">
        <v>0</v>
      </c>
      <c r="N82" s="149">
        <v>0</v>
      </c>
      <c r="O82" s="35">
        <f t="shared" si="10"/>
        <v>0</v>
      </c>
      <c r="P82" s="50" t="str">
        <f t="shared" si="14"/>
        <v>-</v>
      </c>
      <c r="Q82" s="179">
        <v>0</v>
      </c>
      <c r="R82" s="136">
        <v>0</v>
      </c>
      <c r="S82" s="136">
        <v>0</v>
      </c>
      <c r="T82" s="136">
        <v>0</v>
      </c>
      <c r="U82" s="13">
        <v>0</v>
      </c>
      <c r="V82" s="13">
        <v>0</v>
      </c>
      <c r="W82" s="13">
        <v>0</v>
      </c>
      <c r="X82" s="35">
        <f t="shared" si="12"/>
        <v>0</v>
      </c>
      <c r="Y82" s="50" t="str">
        <f t="shared" si="13"/>
        <v>-</v>
      </c>
      <c r="Z82" s="51"/>
      <c r="AA82" s="13"/>
      <c r="AB82" s="13"/>
      <c r="AC82" s="13"/>
      <c r="AD82" s="13"/>
      <c r="AE82" s="13"/>
      <c r="AF82" s="13"/>
      <c r="AG82" s="13"/>
      <c r="AH82" s="13"/>
      <c r="AI82" s="13"/>
      <c r="AJ82" s="52"/>
    </row>
    <row r="83" spans="1:36" x14ac:dyDescent="0.3">
      <c r="A83" s="51">
        <f t="shared" si="9"/>
        <v>79</v>
      </c>
      <c r="B83" s="93"/>
      <c r="C83" s="3"/>
      <c r="D83" s="3"/>
      <c r="E83" s="28"/>
      <c r="F83" s="49">
        <v>0</v>
      </c>
      <c r="G83" s="149">
        <v>0</v>
      </c>
      <c r="H83" s="149">
        <v>0</v>
      </c>
      <c r="I83" s="149">
        <v>0</v>
      </c>
      <c r="J83" s="149">
        <v>0</v>
      </c>
      <c r="K83" s="149">
        <v>0</v>
      </c>
      <c r="L83" s="149">
        <v>0</v>
      </c>
      <c r="M83" s="149">
        <v>0</v>
      </c>
      <c r="N83" s="149">
        <v>0</v>
      </c>
      <c r="O83" s="35">
        <f t="shared" si="10"/>
        <v>0</v>
      </c>
      <c r="P83" s="50" t="str">
        <f t="shared" si="14"/>
        <v>-</v>
      </c>
      <c r="Q83" s="179">
        <v>0</v>
      </c>
      <c r="R83" s="136">
        <v>0</v>
      </c>
      <c r="S83" s="136">
        <v>0</v>
      </c>
      <c r="T83" s="136">
        <v>0</v>
      </c>
      <c r="U83" s="13">
        <v>0</v>
      </c>
      <c r="V83" s="13">
        <v>0</v>
      </c>
      <c r="W83" s="13">
        <v>0</v>
      </c>
      <c r="X83" s="35">
        <f t="shared" si="12"/>
        <v>0</v>
      </c>
      <c r="Y83" s="50" t="str">
        <f t="shared" si="13"/>
        <v>-</v>
      </c>
      <c r="Z83" s="51"/>
      <c r="AA83" s="13"/>
      <c r="AB83" s="13"/>
      <c r="AC83" s="13"/>
      <c r="AD83" s="13"/>
      <c r="AE83" s="13"/>
      <c r="AF83" s="12"/>
      <c r="AG83" s="13"/>
      <c r="AH83" s="13"/>
      <c r="AI83" s="13"/>
      <c r="AJ83" s="52"/>
    </row>
    <row r="84" spans="1:36" x14ac:dyDescent="0.3">
      <c r="A84" s="51">
        <f t="shared" si="9"/>
        <v>80</v>
      </c>
      <c r="B84" s="93"/>
      <c r="C84" s="3"/>
      <c r="D84" s="3"/>
      <c r="E84" s="28"/>
      <c r="F84" s="49">
        <v>0</v>
      </c>
      <c r="G84" s="149">
        <v>0</v>
      </c>
      <c r="H84" s="149">
        <v>0</v>
      </c>
      <c r="I84" s="149">
        <v>0</v>
      </c>
      <c r="J84" s="149">
        <v>0</v>
      </c>
      <c r="K84" s="149">
        <v>0</v>
      </c>
      <c r="L84" s="149">
        <v>0</v>
      </c>
      <c r="M84" s="149">
        <v>0</v>
      </c>
      <c r="N84" s="149">
        <v>0</v>
      </c>
      <c r="O84" s="35">
        <f t="shared" si="10"/>
        <v>0</v>
      </c>
      <c r="P84" s="50" t="str">
        <f t="shared" si="14"/>
        <v>-</v>
      </c>
      <c r="Q84" s="179">
        <v>0</v>
      </c>
      <c r="R84" s="136">
        <v>0</v>
      </c>
      <c r="S84" s="136">
        <v>0</v>
      </c>
      <c r="T84" s="136">
        <v>0</v>
      </c>
      <c r="U84" s="13">
        <v>0</v>
      </c>
      <c r="V84" s="13">
        <v>0</v>
      </c>
      <c r="W84" s="13">
        <v>0</v>
      </c>
      <c r="X84" s="35">
        <f t="shared" si="12"/>
        <v>0</v>
      </c>
      <c r="Y84" s="50" t="str">
        <f t="shared" si="13"/>
        <v>-</v>
      </c>
      <c r="Z84" s="53"/>
      <c r="AA84" s="13"/>
      <c r="AB84" s="13"/>
      <c r="AC84" s="13"/>
      <c r="AD84" s="13"/>
      <c r="AE84" s="13"/>
      <c r="AF84" s="12"/>
      <c r="AG84" s="12"/>
      <c r="AH84" s="13"/>
      <c r="AI84" s="13"/>
      <c r="AJ84" s="52"/>
    </row>
    <row r="85" spans="1:36" x14ac:dyDescent="0.3">
      <c r="A85" s="51">
        <f t="shared" si="9"/>
        <v>81</v>
      </c>
      <c r="B85" s="93"/>
      <c r="C85" s="3"/>
      <c r="D85" s="3"/>
      <c r="E85" s="28"/>
      <c r="F85" s="49">
        <v>0</v>
      </c>
      <c r="G85" s="149">
        <v>0</v>
      </c>
      <c r="H85" s="149">
        <v>0</v>
      </c>
      <c r="I85" s="149">
        <v>0</v>
      </c>
      <c r="J85" s="149">
        <v>0</v>
      </c>
      <c r="K85" s="149">
        <v>0</v>
      </c>
      <c r="L85" s="149">
        <v>0</v>
      </c>
      <c r="M85" s="149">
        <v>0</v>
      </c>
      <c r="N85" s="149">
        <v>0</v>
      </c>
      <c r="O85" s="35">
        <f t="shared" si="10"/>
        <v>0</v>
      </c>
      <c r="P85" s="50" t="str">
        <f t="shared" si="14"/>
        <v>-</v>
      </c>
      <c r="Q85" s="179">
        <v>0</v>
      </c>
      <c r="R85" s="136">
        <v>0</v>
      </c>
      <c r="S85" s="136">
        <v>0</v>
      </c>
      <c r="T85" s="136">
        <v>0</v>
      </c>
      <c r="U85" s="13">
        <v>0</v>
      </c>
      <c r="V85" s="13">
        <v>0</v>
      </c>
      <c r="W85" s="13">
        <v>0</v>
      </c>
      <c r="X85" s="35">
        <f t="shared" si="12"/>
        <v>0</v>
      </c>
      <c r="Y85" s="50" t="str">
        <f t="shared" si="13"/>
        <v>-</v>
      </c>
      <c r="Z85" s="51"/>
      <c r="AA85" s="13"/>
      <c r="AB85" s="13"/>
      <c r="AC85" s="13"/>
      <c r="AD85" s="13"/>
      <c r="AE85" s="13"/>
      <c r="AF85" s="13"/>
      <c r="AG85" s="13"/>
      <c r="AH85" s="13"/>
      <c r="AI85" s="13"/>
      <c r="AJ85" s="52"/>
    </row>
    <row r="86" spans="1:36" x14ac:dyDescent="0.3">
      <c r="A86" s="51">
        <f t="shared" si="9"/>
        <v>82</v>
      </c>
      <c r="B86" s="93"/>
      <c r="C86" s="3"/>
      <c r="D86" s="3"/>
      <c r="E86" s="28"/>
      <c r="F86" s="49">
        <v>0</v>
      </c>
      <c r="G86" s="149">
        <v>0</v>
      </c>
      <c r="H86" s="149">
        <v>0</v>
      </c>
      <c r="I86" s="149">
        <v>0</v>
      </c>
      <c r="J86" s="149">
        <v>0</v>
      </c>
      <c r="K86" s="149">
        <v>0</v>
      </c>
      <c r="L86" s="149">
        <v>0</v>
      </c>
      <c r="M86" s="149">
        <v>0</v>
      </c>
      <c r="N86" s="149">
        <v>0</v>
      </c>
      <c r="O86" s="35">
        <f t="shared" si="10"/>
        <v>0</v>
      </c>
      <c r="P86" s="50" t="str">
        <f t="shared" si="14"/>
        <v>-</v>
      </c>
      <c r="Q86" s="179">
        <v>0</v>
      </c>
      <c r="R86" s="136">
        <v>0</v>
      </c>
      <c r="S86" s="136">
        <v>0</v>
      </c>
      <c r="T86" s="136">
        <v>0</v>
      </c>
      <c r="U86" s="13">
        <v>0</v>
      </c>
      <c r="V86" s="13">
        <v>0</v>
      </c>
      <c r="W86" s="13">
        <v>0</v>
      </c>
      <c r="X86" s="35">
        <f t="shared" si="12"/>
        <v>0</v>
      </c>
      <c r="Y86" s="50" t="str">
        <f t="shared" si="13"/>
        <v>-</v>
      </c>
      <c r="Z86" s="51"/>
      <c r="AA86" s="13"/>
      <c r="AB86" s="13"/>
      <c r="AC86" s="13"/>
      <c r="AD86" s="13"/>
      <c r="AE86" s="13"/>
      <c r="AF86" s="13"/>
      <c r="AG86" s="13"/>
      <c r="AH86" s="13"/>
      <c r="AI86" s="13"/>
      <c r="AJ86" s="52"/>
    </row>
    <row r="87" spans="1:36" x14ac:dyDescent="0.3">
      <c r="A87" s="51">
        <f t="shared" si="9"/>
        <v>83</v>
      </c>
      <c r="B87" s="93"/>
      <c r="C87" s="3"/>
      <c r="D87" s="3"/>
      <c r="E87" s="28"/>
      <c r="F87" s="49">
        <v>0</v>
      </c>
      <c r="G87" s="149">
        <v>0</v>
      </c>
      <c r="H87" s="149">
        <v>0</v>
      </c>
      <c r="I87" s="149">
        <v>0</v>
      </c>
      <c r="J87" s="149">
        <v>0</v>
      </c>
      <c r="K87" s="149">
        <v>0</v>
      </c>
      <c r="L87" s="149">
        <v>0</v>
      </c>
      <c r="M87" s="149">
        <v>0</v>
      </c>
      <c r="N87" s="149">
        <v>0</v>
      </c>
      <c r="O87" s="35">
        <f t="shared" si="10"/>
        <v>0</v>
      </c>
      <c r="P87" s="50" t="str">
        <f t="shared" si="14"/>
        <v>-</v>
      </c>
      <c r="Q87" s="179">
        <v>0</v>
      </c>
      <c r="R87" s="136">
        <v>0</v>
      </c>
      <c r="S87" s="136">
        <v>0</v>
      </c>
      <c r="T87" s="136">
        <v>0</v>
      </c>
      <c r="U87" s="13">
        <v>0</v>
      </c>
      <c r="V87" s="13">
        <v>0</v>
      </c>
      <c r="W87" s="13">
        <v>0</v>
      </c>
      <c r="X87" s="35">
        <f t="shared" si="12"/>
        <v>0</v>
      </c>
      <c r="Y87" s="50" t="str">
        <f t="shared" si="13"/>
        <v>-</v>
      </c>
      <c r="Z87" s="51"/>
      <c r="AA87" s="13"/>
      <c r="AB87" s="13"/>
      <c r="AC87" s="13"/>
      <c r="AD87" s="13"/>
      <c r="AE87" s="13"/>
      <c r="AF87" s="13"/>
      <c r="AG87" s="12"/>
      <c r="AH87" s="12"/>
      <c r="AI87" s="12"/>
      <c r="AJ87" s="52"/>
    </row>
    <row r="88" spans="1:36" x14ac:dyDescent="0.3">
      <c r="A88" s="51">
        <f t="shared" si="9"/>
        <v>84</v>
      </c>
      <c r="B88" s="93"/>
      <c r="C88" s="3"/>
      <c r="D88" s="3"/>
      <c r="E88" s="28"/>
      <c r="F88" s="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35">
        <f t="shared" si="10"/>
        <v>0</v>
      </c>
      <c r="P88" s="50" t="str">
        <f t="shared" si="14"/>
        <v>-</v>
      </c>
      <c r="Q88" s="179">
        <v>0</v>
      </c>
      <c r="R88" s="136">
        <v>0</v>
      </c>
      <c r="S88" s="136">
        <v>0</v>
      </c>
      <c r="T88" s="136">
        <v>0</v>
      </c>
      <c r="U88" s="13">
        <v>0</v>
      </c>
      <c r="V88" s="13">
        <v>0</v>
      </c>
      <c r="W88" s="13">
        <v>0</v>
      </c>
      <c r="X88" s="35">
        <f t="shared" si="12"/>
        <v>0</v>
      </c>
      <c r="Y88" s="50" t="str">
        <f t="shared" si="13"/>
        <v>-</v>
      </c>
      <c r="Z88" s="51"/>
      <c r="AA88" s="13"/>
      <c r="AB88" s="13"/>
      <c r="AC88" s="13"/>
      <c r="AD88" s="13"/>
      <c r="AE88" s="13"/>
      <c r="AF88" s="13"/>
      <c r="AG88" s="12"/>
      <c r="AH88" s="13"/>
      <c r="AI88" s="13"/>
      <c r="AJ88" s="52"/>
    </row>
    <row r="89" spans="1:36" x14ac:dyDescent="0.3">
      <c r="A89" s="51">
        <f t="shared" si="9"/>
        <v>85</v>
      </c>
      <c r="B89" s="93"/>
      <c r="C89" s="3"/>
      <c r="D89" s="3"/>
      <c r="E89" s="28"/>
      <c r="F89" s="49">
        <v>0</v>
      </c>
      <c r="G89" s="149">
        <v>0</v>
      </c>
      <c r="H89" s="149">
        <v>0</v>
      </c>
      <c r="I89" s="149">
        <v>0</v>
      </c>
      <c r="J89" s="149">
        <v>0</v>
      </c>
      <c r="K89" s="149">
        <v>0</v>
      </c>
      <c r="L89" s="149">
        <v>0</v>
      </c>
      <c r="M89" s="149">
        <v>0</v>
      </c>
      <c r="N89" s="149">
        <v>0</v>
      </c>
      <c r="O89" s="35">
        <f t="shared" si="10"/>
        <v>0</v>
      </c>
      <c r="P89" s="50" t="str">
        <f t="shared" si="14"/>
        <v>-</v>
      </c>
      <c r="Q89" s="179">
        <v>0</v>
      </c>
      <c r="R89" s="136">
        <v>0</v>
      </c>
      <c r="S89" s="136">
        <v>0</v>
      </c>
      <c r="T89" s="136">
        <v>0</v>
      </c>
      <c r="U89" s="13">
        <v>0</v>
      </c>
      <c r="V89" s="13">
        <v>0</v>
      </c>
      <c r="W89" s="13">
        <v>0</v>
      </c>
      <c r="X89" s="35">
        <f t="shared" si="12"/>
        <v>0</v>
      </c>
      <c r="Y89" s="50" t="str">
        <f t="shared" si="13"/>
        <v>-</v>
      </c>
      <c r="Z89" s="51"/>
      <c r="AA89" s="13"/>
      <c r="AB89" s="13"/>
      <c r="AC89" s="13"/>
      <c r="AD89" s="13"/>
      <c r="AE89" s="13"/>
      <c r="AF89" s="12"/>
      <c r="AG89" s="13"/>
      <c r="AH89" s="13"/>
      <c r="AI89" s="13"/>
      <c r="AJ89" s="52"/>
    </row>
    <row r="90" spans="1:36" x14ac:dyDescent="0.3">
      <c r="A90" s="51">
        <f t="shared" si="9"/>
        <v>86</v>
      </c>
      <c r="B90" s="93"/>
      <c r="C90" s="3"/>
      <c r="D90" s="3"/>
      <c r="E90" s="28"/>
      <c r="F90" s="49">
        <v>0</v>
      </c>
      <c r="G90" s="149">
        <v>0</v>
      </c>
      <c r="H90" s="149">
        <v>0</v>
      </c>
      <c r="I90" s="149">
        <v>0</v>
      </c>
      <c r="J90" s="149">
        <v>0</v>
      </c>
      <c r="K90" s="149">
        <v>0</v>
      </c>
      <c r="L90" s="149">
        <v>0</v>
      </c>
      <c r="M90" s="149">
        <v>0</v>
      </c>
      <c r="N90" s="149">
        <v>0</v>
      </c>
      <c r="O90" s="35">
        <f t="shared" si="10"/>
        <v>0</v>
      </c>
      <c r="P90" s="50" t="str">
        <f t="shared" si="14"/>
        <v>-</v>
      </c>
      <c r="Q90" s="179">
        <v>0</v>
      </c>
      <c r="R90" s="136">
        <v>0</v>
      </c>
      <c r="S90" s="136">
        <v>0</v>
      </c>
      <c r="T90" s="136">
        <v>0</v>
      </c>
      <c r="U90" s="13">
        <v>0</v>
      </c>
      <c r="V90" s="13">
        <v>0</v>
      </c>
      <c r="W90" s="13">
        <v>0</v>
      </c>
      <c r="X90" s="35">
        <f t="shared" si="12"/>
        <v>0</v>
      </c>
      <c r="Y90" s="50" t="str">
        <f t="shared" si="13"/>
        <v>-</v>
      </c>
      <c r="Z90" s="51"/>
      <c r="AA90" s="13"/>
      <c r="AB90" s="13"/>
      <c r="AC90" s="13"/>
      <c r="AD90" s="13"/>
      <c r="AE90" s="13"/>
      <c r="AF90" s="12"/>
      <c r="AG90" s="13"/>
      <c r="AH90" s="13"/>
      <c r="AI90" s="13"/>
      <c r="AJ90" s="52"/>
    </row>
    <row r="91" spans="1:36" x14ac:dyDescent="0.3">
      <c r="A91" s="51">
        <f t="shared" si="9"/>
        <v>87</v>
      </c>
      <c r="B91" s="93"/>
      <c r="C91" s="3"/>
      <c r="D91" s="3"/>
      <c r="E91" s="28"/>
      <c r="F91" s="49">
        <v>0</v>
      </c>
      <c r="G91" s="149">
        <v>0</v>
      </c>
      <c r="H91" s="149">
        <v>0</v>
      </c>
      <c r="I91" s="149">
        <v>0</v>
      </c>
      <c r="J91" s="149">
        <v>0</v>
      </c>
      <c r="K91" s="149">
        <v>0</v>
      </c>
      <c r="L91" s="149">
        <v>0</v>
      </c>
      <c r="M91" s="149">
        <v>0</v>
      </c>
      <c r="N91" s="149">
        <v>0</v>
      </c>
      <c r="O91" s="35">
        <f t="shared" si="10"/>
        <v>0</v>
      </c>
      <c r="P91" s="50" t="str">
        <f t="shared" si="14"/>
        <v>-</v>
      </c>
      <c r="Q91" s="179">
        <v>0</v>
      </c>
      <c r="R91" s="136">
        <v>0</v>
      </c>
      <c r="S91" s="136">
        <v>0</v>
      </c>
      <c r="T91" s="136">
        <v>0</v>
      </c>
      <c r="U91" s="13">
        <v>0</v>
      </c>
      <c r="V91" s="13">
        <v>0</v>
      </c>
      <c r="W91" s="13">
        <v>0</v>
      </c>
      <c r="X91" s="35">
        <f t="shared" si="12"/>
        <v>0</v>
      </c>
      <c r="Y91" s="50" t="str">
        <f t="shared" si="13"/>
        <v>-</v>
      </c>
      <c r="Z91" s="51"/>
      <c r="AA91" s="13"/>
      <c r="AB91" s="13"/>
      <c r="AC91" s="13"/>
      <c r="AD91" s="13"/>
      <c r="AE91" s="13"/>
      <c r="AF91" s="12"/>
      <c r="AG91" s="13"/>
      <c r="AH91" s="13"/>
      <c r="AI91" s="13"/>
      <c r="AJ91" s="52"/>
    </row>
    <row r="92" spans="1:36" x14ac:dyDescent="0.3">
      <c r="A92" s="51">
        <f t="shared" si="9"/>
        <v>88</v>
      </c>
      <c r="B92" s="93"/>
      <c r="C92" s="3"/>
      <c r="D92" s="3"/>
      <c r="E92" s="28"/>
      <c r="F92" s="49">
        <v>0</v>
      </c>
      <c r="G92" s="149">
        <v>0</v>
      </c>
      <c r="H92" s="149">
        <v>0</v>
      </c>
      <c r="I92" s="149">
        <v>0</v>
      </c>
      <c r="J92" s="149">
        <v>0</v>
      </c>
      <c r="K92" s="149">
        <v>0</v>
      </c>
      <c r="L92" s="149">
        <v>0</v>
      </c>
      <c r="M92" s="149">
        <v>0</v>
      </c>
      <c r="N92" s="149">
        <v>0</v>
      </c>
      <c r="O92" s="35">
        <f t="shared" si="10"/>
        <v>0</v>
      </c>
      <c r="P92" s="50" t="str">
        <f t="shared" si="14"/>
        <v>-</v>
      </c>
      <c r="Q92" s="179">
        <v>0</v>
      </c>
      <c r="R92" s="136">
        <v>0</v>
      </c>
      <c r="S92" s="136">
        <v>0</v>
      </c>
      <c r="T92" s="136">
        <v>0</v>
      </c>
      <c r="U92" s="13">
        <v>0</v>
      </c>
      <c r="V92" s="13">
        <v>0</v>
      </c>
      <c r="W92" s="13">
        <v>0</v>
      </c>
      <c r="X92" s="35">
        <f t="shared" si="12"/>
        <v>0</v>
      </c>
      <c r="Y92" s="50" t="str">
        <f t="shared" si="13"/>
        <v>-</v>
      </c>
      <c r="Z92" s="53"/>
      <c r="AA92" s="13"/>
      <c r="AB92" s="13"/>
      <c r="AC92" s="13"/>
      <c r="AD92" s="13"/>
      <c r="AE92" s="13"/>
      <c r="AF92" s="13"/>
      <c r="AG92" s="12"/>
      <c r="AH92" s="13"/>
      <c r="AI92" s="13"/>
      <c r="AJ92" s="52"/>
    </row>
    <row r="93" spans="1:36" x14ac:dyDescent="0.3">
      <c r="A93" s="51">
        <f t="shared" si="9"/>
        <v>89</v>
      </c>
      <c r="B93" s="93"/>
      <c r="C93" s="3"/>
      <c r="D93" s="3"/>
      <c r="E93" s="28"/>
      <c r="F93" s="49">
        <v>0</v>
      </c>
      <c r="G93" s="149">
        <v>0</v>
      </c>
      <c r="H93" s="149">
        <v>0</v>
      </c>
      <c r="I93" s="149">
        <v>0</v>
      </c>
      <c r="J93" s="149">
        <v>0</v>
      </c>
      <c r="K93" s="149">
        <v>0</v>
      </c>
      <c r="L93" s="149">
        <v>0</v>
      </c>
      <c r="M93" s="149">
        <v>0</v>
      </c>
      <c r="N93" s="149">
        <v>0</v>
      </c>
      <c r="O93" s="35">
        <f t="shared" si="10"/>
        <v>0</v>
      </c>
      <c r="P93" s="50" t="str">
        <f t="shared" si="14"/>
        <v>-</v>
      </c>
      <c r="Q93" s="179">
        <v>0</v>
      </c>
      <c r="R93" s="136">
        <v>0</v>
      </c>
      <c r="S93" s="136">
        <v>0</v>
      </c>
      <c r="T93" s="136">
        <v>0</v>
      </c>
      <c r="U93" s="13">
        <v>0</v>
      </c>
      <c r="V93" s="13">
        <v>0</v>
      </c>
      <c r="W93" s="13">
        <v>0</v>
      </c>
      <c r="X93" s="35">
        <f t="shared" si="12"/>
        <v>0</v>
      </c>
      <c r="Y93" s="50" t="str">
        <f t="shared" si="13"/>
        <v>-</v>
      </c>
      <c r="Z93" s="51"/>
      <c r="AA93" s="13"/>
      <c r="AB93" s="13"/>
      <c r="AC93" s="13"/>
      <c r="AD93" s="13"/>
      <c r="AE93" s="13"/>
      <c r="AF93" s="13"/>
      <c r="AG93" s="13"/>
      <c r="AH93" s="13"/>
      <c r="AI93" s="13"/>
      <c r="AJ93" s="52"/>
    </row>
    <row r="94" spans="1:36" x14ac:dyDescent="0.3">
      <c r="A94" s="51">
        <f t="shared" si="9"/>
        <v>90</v>
      </c>
      <c r="B94" s="93"/>
      <c r="C94" s="3"/>
      <c r="D94" s="3"/>
      <c r="E94" s="28"/>
      <c r="F94" s="49">
        <v>0</v>
      </c>
      <c r="G94" s="149">
        <v>0</v>
      </c>
      <c r="H94" s="149">
        <v>0</v>
      </c>
      <c r="I94" s="149">
        <v>0</v>
      </c>
      <c r="J94" s="149">
        <v>0</v>
      </c>
      <c r="K94" s="149">
        <v>0</v>
      </c>
      <c r="L94" s="149">
        <v>0</v>
      </c>
      <c r="M94" s="149">
        <v>0</v>
      </c>
      <c r="N94" s="149">
        <v>0</v>
      </c>
      <c r="O94" s="35">
        <f t="shared" si="10"/>
        <v>0</v>
      </c>
      <c r="P94" s="50" t="str">
        <f t="shared" si="14"/>
        <v>-</v>
      </c>
      <c r="Q94" s="179">
        <v>0</v>
      </c>
      <c r="R94" s="136">
        <v>0</v>
      </c>
      <c r="S94" s="136">
        <v>0</v>
      </c>
      <c r="T94" s="136">
        <v>0</v>
      </c>
      <c r="U94" s="13">
        <v>0</v>
      </c>
      <c r="V94" s="13">
        <v>0</v>
      </c>
      <c r="W94" s="13">
        <v>0</v>
      </c>
      <c r="X94" s="35">
        <f t="shared" si="12"/>
        <v>0</v>
      </c>
      <c r="Y94" s="50" t="str">
        <f t="shared" si="13"/>
        <v>-</v>
      </c>
      <c r="Z94" s="53"/>
      <c r="AA94" s="13"/>
      <c r="AB94" s="13"/>
      <c r="AC94" s="13"/>
      <c r="AD94" s="13"/>
      <c r="AE94" s="13"/>
      <c r="AF94" s="13"/>
      <c r="AG94" s="13"/>
      <c r="AH94" s="13"/>
      <c r="AI94" s="13"/>
      <c r="AJ94" s="52"/>
    </row>
    <row r="95" spans="1:36" x14ac:dyDescent="0.3">
      <c r="A95" s="51">
        <f t="shared" si="9"/>
        <v>91</v>
      </c>
      <c r="B95" s="93"/>
      <c r="C95" s="3"/>
      <c r="D95" s="3"/>
      <c r="E95" s="28"/>
      <c r="F95" s="49">
        <v>0</v>
      </c>
      <c r="G95" s="149">
        <v>0</v>
      </c>
      <c r="H95" s="149">
        <v>0</v>
      </c>
      <c r="I95" s="149">
        <v>0</v>
      </c>
      <c r="J95" s="149">
        <v>0</v>
      </c>
      <c r="K95" s="149">
        <v>0</v>
      </c>
      <c r="L95" s="149">
        <v>0</v>
      </c>
      <c r="M95" s="149">
        <v>0</v>
      </c>
      <c r="N95" s="149">
        <v>0</v>
      </c>
      <c r="O95" s="35">
        <f t="shared" si="10"/>
        <v>0</v>
      </c>
      <c r="P95" s="50" t="str">
        <f t="shared" si="14"/>
        <v>-</v>
      </c>
      <c r="Q95" s="179">
        <v>0</v>
      </c>
      <c r="R95" s="136">
        <v>0</v>
      </c>
      <c r="S95" s="136">
        <v>0</v>
      </c>
      <c r="T95" s="136">
        <v>0</v>
      </c>
      <c r="U95" s="13">
        <v>0</v>
      </c>
      <c r="V95" s="13">
        <v>0</v>
      </c>
      <c r="W95" s="13">
        <v>0</v>
      </c>
      <c r="X95" s="35">
        <f t="shared" si="12"/>
        <v>0</v>
      </c>
      <c r="Y95" s="50" t="str">
        <f t="shared" si="13"/>
        <v>-</v>
      </c>
      <c r="Z95" s="51"/>
      <c r="AA95" s="13"/>
      <c r="AB95" s="13"/>
      <c r="AC95" s="13"/>
      <c r="AD95" s="13"/>
      <c r="AE95" s="13"/>
      <c r="AF95" s="13"/>
      <c r="AG95" s="12"/>
      <c r="AH95" s="13"/>
      <c r="AI95" s="13"/>
      <c r="AJ95" s="52"/>
    </row>
    <row r="96" spans="1:36" x14ac:dyDescent="0.3">
      <c r="A96" s="51">
        <f t="shared" si="9"/>
        <v>92</v>
      </c>
      <c r="B96" s="93"/>
      <c r="C96" s="3"/>
      <c r="D96" s="3"/>
      <c r="E96" s="28"/>
      <c r="F96" s="49">
        <v>0</v>
      </c>
      <c r="G96" s="149">
        <v>0</v>
      </c>
      <c r="H96" s="149">
        <v>0</v>
      </c>
      <c r="I96" s="149">
        <v>0</v>
      </c>
      <c r="J96" s="149">
        <v>0</v>
      </c>
      <c r="K96" s="149">
        <v>0</v>
      </c>
      <c r="L96" s="149">
        <v>0</v>
      </c>
      <c r="M96" s="149">
        <v>0</v>
      </c>
      <c r="N96" s="149">
        <v>0</v>
      </c>
      <c r="O96" s="35">
        <f t="shared" si="10"/>
        <v>0</v>
      </c>
      <c r="P96" s="50" t="str">
        <f t="shared" si="14"/>
        <v>-</v>
      </c>
      <c r="Q96" s="179">
        <v>0</v>
      </c>
      <c r="R96" s="136">
        <v>0</v>
      </c>
      <c r="S96" s="136">
        <v>0</v>
      </c>
      <c r="T96" s="136">
        <v>0</v>
      </c>
      <c r="U96" s="13">
        <v>0</v>
      </c>
      <c r="V96" s="13">
        <v>0</v>
      </c>
      <c r="W96" s="13">
        <v>0</v>
      </c>
      <c r="X96" s="35">
        <f t="shared" si="12"/>
        <v>0</v>
      </c>
      <c r="Y96" s="50" t="str">
        <f t="shared" si="13"/>
        <v>-</v>
      </c>
      <c r="Z96" s="51"/>
      <c r="AA96" s="13"/>
      <c r="AB96" s="13"/>
      <c r="AC96" s="13"/>
      <c r="AD96" s="13"/>
      <c r="AE96" s="13"/>
      <c r="AF96" s="12"/>
      <c r="AG96" s="12"/>
      <c r="AH96" s="12"/>
      <c r="AI96" s="12"/>
      <c r="AJ96" s="52"/>
    </row>
    <row r="97" spans="1:36" x14ac:dyDescent="0.3">
      <c r="A97" s="51">
        <f t="shared" si="9"/>
        <v>93</v>
      </c>
      <c r="B97" s="93"/>
      <c r="C97" s="3"/>
      <c r="D97" s="3"/>
      <c r="E97" s="28"/>
      <c r="F97" s="49">
        <v>0</v>
      </c>
      <c r="G97" s="149">
        <v>0</v>
      </c>
      <c r="H97" s="149">
        <v>0</v>
      </c>
      <c r="I97" s="149">
        <v>0</v>
      </c>
      <c r="J97" s="149">
        <v>0</v>
      </c>
      <c r="K97" s="149">
        <v>0</v>
      </c>
      <c r="L97" s="149">
        <v>0</v>
      </c>
      <c r="M97" s="149">
        <v>0</v>
      </c>
      <c r="N97" s="149">
        <v>0</v>
      </c>
      <c r="O97" s="35">
        <f t="shared" si="10"/>
        <v>0</v>
      </c>
      <c r="P97" s="50" t="str">
        <f t="shared" si="14"/>
        <v>-</v>
      </c>
      <c r="Q97" s="179">
        <v>0</v>
      </c>
      <c r="R97" s="136">
        <v>0</v>
      </c>
      <c r="S97" s="136">
        <v>0</v>
      </c>
      <c r="T97" s="136">
        <v>0</v>
      </c>
      <c r="U97" s="13">
        <v>0</v>
      </c>
      <c r="V97" s="13">
        <v>0</v>
      </c>
      <c r="W97" s="13">
        <v>0</v>
      </c>
      <c r="X97" s="35">
        <f t="shared" si="12"/>
        <v>0</v>
      </c>
      <c r="Y97" s="50" t="str">
        <f t="shared" si="13"/>
        <v>-</v>
      </c>
      <c r="Z97" s="51"/>
      <c r="AA97" s="13"/>
      <c r="AB97" s="13"/>
      <c r="AC97" s="13"/>
      <c r="AD97" s="13"/>
      <c r="AE97" s="13"/>
      <c r="AF97" s="13"/>
      <c r="AG97" s="13"/>
      <c r="AH97" s="13"/>
      <c r="AI97" s="13"/>
      <c r="AJ97" s="52"/>
    </row>
    <row r="98" spans="1:36" x14ac:dyDescent="0.3">
      <c r="A98" s="51">
        <f t="shared" si="9"/>
        <v>94</v>
      </c>
      <c r="B98" s="93"/>
      <c r="C98" s="3"/>
      <c r="D98" s="3"/>
      <c r="E98" s="28"/>
      <c r="F98" s="49">
        <v>0</v>
      </c>
      <c r="G98" s="149">
        <v>0</v>
      </c>
      <c r="H98" s="149">
        <v>0</v>
      </c>
      <c r="I98" s="149">
        <v>0</v>
      </c>
      <c r="J98" s="149">
        <v>0</v>
      </c>
      <c r="K98" s="149">
        <v>0</v>
      </c>
      <c r="L98" s="149">
        <v>0</v>
      </c>
      <c r="M98" s="149">
        <v>0</v>
      </c>
      <c r="N98" s="149">
        <v>0</v>
      </c>
      <c r="O98" s="35">
        <f t="shared" si="10"/>
        <v>0</v>
      </c>
      <c r="P98" s="50" t="str">
        <f t="shared" si="14"/>
        <v>-</v>
      </c>
      <c r="Q98" s="179">
        <v>0</v>
      </c>
      <c r="R98" s="136">
        <v>0</v>
      </c>
      <c r="S98" s="136">
        <v>0</v>
      </c>
      <c r="T98" s="136">
        <v>0</v>
      </c>
      <c r="U98" s="13">
        <v>0</v>
      </c>
      <c r="V98" s="13">
        <v>0</v>
      </c>
      <c r="W98" s="13">
        <v>0</v>
      </c>
      <c r="X98" s="35">
        <f t="shared" si="12"/>
        <v>0</v>
      </c>
      <c r="Y98" s="50" t="str">
        <f t="shared" si="13"/>
        <v>-</v>
      </c>
      <c r="Z98" s="53"/>
      <c r="AA98" s="13"/>
      <c r="AB98" s="13"/>
      <c r="AC98" s="13"/>
      <c r="AD98" s="13"/>
      <c r="AE98" s="13"/>
      <c r="AF98" s="13"/>
      <c r="AG98" s="12"/>
      <c r="AH98" s="13"/>
      <c r="AI98" s="13"/>
      <c r="AJ98" s="52"/>
    </row>
    <row r="99" spans="1:36" x14ac:dyDescent="0.3">
      <c r="A99" s="51">
        <f t="shared" si="9"/>
        <v>95</v>
      </c>
      <c r="B99" s="93"/>
      <c r="C99" s="3"/>
      <c r="D99" s="3"/>
      <c r="E99" s="28"/>
      <c r="F99" s="49">
        <v>0</v>
      </c>
      <c r="G99" s="149">
        <v>0</v>
      </c>
      <c r="H99" s="149">
        <v>0</v>
      </c>
      <c r="I99" s="149">
        <v>0</v>
      </c>
      <c r="J99" s="149">
        <v>0</v>
      </c>
      <c r="K99" s="149">
        <v>0</v>
      </c>
      <c r="L99" s="149">
        <v>0</v>
      </c>
      <c r="M99" s="149">
        <v>0</v>
      </c>
      <c r="N99" s="149">
        <v>0</v>
      </c>
      <c r="O99" s="35">
        <f t="shared" si="10"/>
        <v>0</v>
      </c>
      <c r="P99" s="50" t="str">
        <f t="shared" si="14"/>
        <v>-</v>
      </c>
      <c r="Q99" s="179">
        <v>0</v>
      </c>
      <c r="R99" s="136">
        <v>0</v>
      </c>
      <c r="S99" s="136">
        <v>0</v>
      </c>
      <c r="T99" s="136">
        <v>0</v>
      </c>
      <c r="U99" s="13">
        <v>0</v>
      </c>
      <c r="V99" s="13">
        <v>0</v>
      </c>
      <c r="W99" s="13">
        <v>0</v>
      </c>
      <c r="X99" s="35">
        <f t="shared" si="12"/>
        <v>0</v>
      </c>
      <c r="Y99" s="50" t="str">
        <f t="shared" si="13"/>
        <v>-</v>
      </c>
      <c r="Z99" s="51"/>
      <c r="AA99" s="13"/>
      <c r="AB99" s="13"/>
      <c r="AC99" s="13"/>
      <c r="AD99" s="13"/>
      <c r="AE99" s="13"/>
      <c r="AF99" s="12"/>
      <c r="AG99" s="13"/>
      <c r="AH99" s="12"/>
      <c r="AI99" s="12"/>
      <c r="AJ99" s="52"/>
    </row>
    <row r="100" spans="1:36" x14ac:dyDescent="0.3">
      <c r="A100" s="54">
        <v>96</v>
      </c>
      <c r="B100" s="210"/>
      <c r="C100" s="22"/>
      <c r="D100" s="22"/>
      <c r="E100" s="62"/>
      <c r="F100" s="49">
        <v>0</v>
      </c>
      <c r="G100" s="149">
        <v>0</v>
      </c>
      <c r="H100" s="149">
        <v>0</v>
      </c>
      <c r="I100" s="149">
        <v>0</v>
      </c>
      <c r="J100" s="149">
        <v>0</v>
      </c>
      <c r="K100" s="149">
        <v>0</v>
      </c>
      <c r="L100" s="149">
        <v>0</v>
      </c>
      <c r="M100" s="149">
        <v>0</v>
      </c>
      <c r="N100" s="149">
        <v>0</v>
      </c>
      <c r="O100" s="35">
        <f t="shared" si="10"/>
        <v>0</v>
      </c>
      <c r="P100" s="50" t="str">
        <f t="shared" si="14"/>
        <v>-</v>
      </c>
      <c r="Q100" s="179">
        <v>0</v>
      </c>
      <c r="R100" s="136">
        <v>0</v>
      </c>
      <c r="S100" s="136">
        <v>0</v>
      </c>
      <c r="T100" s="136">
        <v>0</v>
      </c>
      <c r="U100" s="13">
        <v>0</v>
      </c>
      <c r="V100" s="13">
        <v>0</v>
      </c>
      <c r="W100" s="13">
        <v>0</v>
      </c>
      <c r="X100" s="35">
        <f t="shared" si="12"/>
        <v>0</v>
      </c>
      <c r="Y100" s="50" t="str">
        <f t="shared" si="13"/>
        <v>-</v>
      </c>
      <c r="Z100" s="54"/>
      <c r="AA100" s="23"/>
      <c r="AB100" s="23"/>
      <c r="AC100" s="23"/>
      <c r="AD100" s="23"/>
      <c r="AE100" s="23"/>
      <c r="AF100" s="21"/>
      <c r="AG100" s="23"/>
      <c r="AH100" s="21"/>
      <c r="AI100" s="21"/>
      <c r="AJ100" s="55"/>
    </row>
    <row r="101" spans="1:36" x14ac:dyDescent="0.3">
      <c r="A101" s="54">
        <v>97</v>
      </c>
      <c r="B101" s="210"/>
      <c r="C101" s="22"/>
      <c r="D101" s="22"/>
      <c r="E101" s="62"/>
      <c r="F101" s="49">
        <v>0</v>
      </c>
      <c r="G101" s="149">
        <v>0</v>
      </c>
      <c r="H101" s="149">
        <v>0</v>
      </c>
      <c r="I101" s="149">
        <v>0</v>
      </c>
      <c r="J101" s="149">
        <v>0</v>
      </c>
      <c r="K101" s="149">
        <v>0</v>
      </c>
      <c r="L101" s="149">
        <v>0</v>
      </c>
      <c r="M101" s="149">
        <v>0</v>
      </c>
      <c r="N101" s="149">
        <v>0</v>
      </c>
      <c r="O101" s="35">
        <f t="shared" si="10"/>
        <v>0</v>
      </c>
      <c r="P101" s="50" t="str">
        <f t="shared" si="14"/>
        <v>-</v>
      </c>
      <c r="Q101" s="179">
        <v>0</v>
      </c>
      <c r="R101" s="136">
        <v>0</v>
      </c>
      <c r="S101" s="136">
        <v>0</v>
      </c>
      <c r="T101" s="136">
        <v>0</v>
      </c>
      <c r="U101" s="13">
        <v>0</v>
      </c>
      <c r="V101" s="13">
        <v>0</v>
      </c>
      <c r="W101" s="13">
        <v>0</v>
      </c>
      <c r="X101" s="35">
        <f t="shared" si="12"/>
        <v>0</v>
      </c>
      <c r="Y101" s="50" t="str">
        <f t="shared" si="13"/>
        <v>-</v>
      </c>
      <c r="Z101" s="54"/>
      <c r="AA101" s="23"/>
      <c r="AB101" s="23"/>
      <c r="AC101" s="23"/>
      <c r="AD101" s="23"/>
      <c r="AE101" s="23"/>
      <c r="AF101" s="21"/>
      <c r="AG101" s="23"/>
      <c r="AH101" s="21"/>
      <c r="AI101" s="21"/>
      <c r="AJ101" s="55"/>
    </row>
    <row r="102" spans="1:36" x14ac:dyDescent="0.3">
      <c r="A102" s="54">
        <v>98</v>
      </c>
      <c r="B102" s="210"/>
      <c r="C102" s="22"/>
      <c r="D102" s="22"/>
      <c r="E102" s="62"/>
      <c r="F102" s="49">
        <v>0</v>
      </c>
      <c r="G102" s="149">
        <v>0</v>
      </c>
      <c r="H102" s="149">
        <v>0</v>
      </c>
      <c r="I102" s="149">
        <v>0</v>
      </c>
      <c r="J102" s="149">
        <v>0</v>
      </c>
      <c r="K102" s="149">
        <v>0</v>
      </c>
      <c r="L102" s="149">
        <v>0</v>
      </c>
      <c r="M102" s="149">
        <v>0</v>
      </c>
      <c r="N102" s="149">
        <v>0</v>
      </c>
      <c r="O102" s="35">
        <f t="shared" si="10"/>
        <v>0</v>
      </c>
      <c r="P102" s="50" t="str">
        <f t="shared" si="14"/>
        <v>-</v>
      </c>
      <c r="Q102" s="179">
        <v>0</v>
      </c>
      <c r="R102" s="136">
        <v>0</v>
      </c>
      <c r="S102" s="136">
        <v>0</v>
      </c>
      <c r="T102" s="136">
        <v>0</v>
      </c>
      <c r="U102" s="13">
        <v>0</v>
      </c>
      <c r="V102" s="13">
        <v>0</v>
      </c>
      <c r="W102" s="13">
        <v>0</v>
      </c>
      <c r="X102" s="35">
        <f t="shared" si="12"/>
        <v>0</v>
      </c>
      <c r="Y102" s="50" t="str">
        <f t="shared" si="13"/>
        <v>-</v>
      </c>
      <c r="Z102" s="54"/>
      <c r="AA102" s="23"/>
      <c r="AB102" s="23"/>
      <c r="AC102" s="23"/>
      <c r="AD102" s="23"/>
      <c r="AE102" s="23"/>
      <c r="AF102" s="21"/>
      <c r="AG102" s="23"/>
      <c r="AH102" s="21"/>
      <c r="AI102" s="21"/>
      <c r="AJ102" s="55"/>
    </row>
    <row r="103" spans="1:36" x14ac:dyDescent="0.3">
      <c r="A103" s="54">
        <v>99</v>
      </c>
      <c r="B103" s="210"/>
      <c r="C103" s="22"/>
      <c r="D103" s="22"/>
      <c r="E103" s="62"/>
      <c r="F103" s="49">
        <v>0</v>
      </c>
      <c r="G103" s="149">
        <v>0</v>
      </c>
      <c r="H103" s="149">
        <v>0</v>
      </c>
      <c r="I103" s="149">
        <v>0</v>
      </c>
      <c r="J103" s="149">
        <v>0</v>
      </c>
      <c r="K103" s="149">
        <v>0</v>
      </c>
      <c r="L103" s="149">
        <v>0</v>
      </c>
      <c r="M103" s="149">
        <v>0</v>
      </c>
      <c r="N103" s="149">
        <v>0</v>
      </c>
      <c r="O103" s="35">
        <f t="shared" ref="O103:O104" si="15">SUM(F103:N103)</f>
        <v>0</v>
      </c>
      <c r="P103" s="50" t="str">
        <f t="shared" si="14"/>
        <v>-</v>
      </c>
      <c r="Q103" s="179">
        <v>0</v>
      </c>
      <c r="R103" s="136">
        <v>0</v>
      </c>
      <c r="S103" s="136">
        <v>0</v>
      </c>
      <c r="T103" s="136">
        <v>0</v>
      </c>
      <c r="U103" s="13">
        <v>0</v>
      </c>
      <c r="V103" s="13">
        <v>0</v>
      </c>
      <c r="W103" s="13">
        <v>0</v>
      </c>
      <c r="X103" s="35">
        <f t="shared" ref="X103:X104" si="16">SUM(Q103:W103)</f>
        <v>0</v>
      </c>
      <c r="Y103" s="50" t="str">
        <f t="shared" si="13"/>
        <v>-</v>
      </c>
      <c r="Z103" s="54"/>
      <c r="AA103" s="23"/>
      <c r="AB103" s="23"/>
      <c r="AC103" s="23"/>
      <c r="AD103" s="23"/>
      <c r="AE103" s="23"/>
      <c r="AF103" s="21"/>
      <c r="AG103" s="23"/>
      <c r="AH103" s="21"/>
      <c r="AI103" s="21"/>
      <c r="AJ103" s="55"/>
    </row>
    <row r="104" spans="1:36" ht="15" thickBot="1" x14ac:dyDescent="0.35">
      <c r="A104" s="56">
        <v>100</v>
      </c>
      <c r="B104" s="325"/>
      <c r="C104" s="63"/>
      <c r="D104" s="63"/>
      <c r="E104" s="29"/>
      <c r="F104" s="49">
        <v>0</v>
      </c>
      <c r="G104" s="149">
        <v>0</v>
      </c>
      <c r="H104" s="149">
        <v>0</v>
      </c>
      <c r="I104" s="149">
        <v>0</v>
      </c>
      <c r="J104" s="149">
        <v>0</v>
      </c>
      <c r="K104" s="149">
        <v>0</v>
      </c>
      <c r="L104" s="149">
        <v>0</v>
      </c>
      <c r="M104" s="149">
        <v>0</v>
      </c>
      <c r="N104" s="149">
        <v>0</v>
      </c>
      <c r="O104" s="57">
        <f t="shared" si="15"/>
        <v>0</v>
      </c>
      <c r="P104" s="50" t="str">
        <f t="shared" si="14"/>
        <v>-</v>
      </c>
      <c r="Q104" s="179">
        <v>0</v>
      </c>
      <c r="R104" s="136">
        <v>0</v>
      </c>
      <c r="S104" s="136">
        <v>0</v>
      </c>
      <c r="T104" s="136">
        <v>0</v>
      </c>
      <c r="U104" s="13">
        <v>0</v>
      </c>
      <c r="V104" s="13">
        <v>0</v>
      </c>
      <c r="W104" s="13">
        <v>0</v>
      </c>
      <c r="X104" s="35">
        <f t="shared" si="16"/>
        <v>0</v>
      </c>
      <c r="Y104" s="50" t="str">
        <f t="shared" si="13"/>
        <v>-</v>
      </c>
      <c r="Z104" s="56"/>
      <c r="AA104" s="57"/>
      <c r="AB104" s="57"/>
      <c r="AC104" s="57"/>
      <c r="AD104" s="57"/>
      <c r="AE104" s="57"/>
      <c r="AF104" s="58"/>
      <c r="AG104" s="57"/>
      <c r="AH104" s="58"/>
      <c r="AI104" s="58"/>
      <c r="AJ104" s="59"/>
    </row>
    <row r="105" spans="1:36" ht="15" thickBot="1" x14ac:dyDescent="0.35">
      <c r="B105" s="326"/>
      <c r="C105" s="2"/>
      <c r="D105" s="2"/>
      <c r="E105" s="1"/>
      <c r="F105" s="1"/>
      <c r="G105" s="205"/>
      <c r="H105" s="205"/>
      <c r="I105" s="205"/>
      <c r="J105" s="205"/>
      <c r="K105" s="205"/>
      <c r="L105" s="205"/>
      <c r="M105" s="219"/>
      <c r="N105" s="219"/>
      <c r="O105" s="10"/>
      <c r="P105" s="10"/>
    </row>
    <row r="106" spans="1:36" x14ac:dyDescent="0.3">
      <c r="B106" s="327" t="s">
        <v>10</v>
      </c>
      <c r="C106" s="33">
        <v>1</v>
      </c>
      <c r="G106" s="205"/>
      <c r="H106" s="205"/>
      <c r="I106" s="205"/>
      <c r="J106" s="205"/>
      <c r="O106" s="10"/>
      <c r="P106" s="10"/>
    </row>
    <row r="107" spans="1:36" ht="15" thickBot="1" x14ac:dyDescent="0.35">
      <c r="B107" s="218" t="s">
        <v>28</v>
      </c>
      <c r="C107" s="31">
        <v>0</v>
      </c>
      <c r="G107" s="205"/>
      <c r="H107" s="205"/>
      <c r="I107" s="205"/>
      <c r="J107" s="205"/>
      <c r="O107" s="10"/>
      <c r="P107" s="10"/>
    </row>
    <row r="108" spans="1:36" x14ac:dyDescent="0.3">
      <c r="B108" s="328" t="s">
        <v>15</v>
      </c>
      <c r="C108" s="67" t="s">
        <v>19</v>
      </c>
      <c r="D108" s="66" t="s">
        <v>16</v>
      </c>
      <c r="G108" s="205"/>
      <c r="H108" s="205"/>
      <c r="I108" s="205"/>
      <c r="J108" s="205"/>
      <c r="O108" s="10"/>
      <c r="P108" s="10"/>
    </row>
    <row r="109" spans="1:36" x14ac:dyDescent="0.3">
      <c r="B109" s="329" t="s">
        <v>4</v>
      </c>
      <c r="C109" s="30" t="s">
        <v>7</v>
      </c>
      <c r="D109" s="7" t="s">
        <v>17</v>
      </c>
      <c r="P109" s="10"/>
    </row>
    <row r="110" spans="1:36" x14ac:dyDescent="0.3">
      <c r="B110" s="329" t="s">
        <v>5</v>
      </c>
      <c r="C110" s="30" t="s">
        <v>8</v>
      </c>
      <c r="D110" s="7" t="s">
        <v>3</v>
      </c>
    </row>
    <row r="111" spans="1:36" ht="15" thickBot="1" x14ac:dyDescent="0.35">
      <c r="B111" s="330" t="s">
        <v>6</v>
      </c>
      <c r="C111" s="31" t="s">
        <v>20</v>
      </c>
      <c r="D111" s="32" t="s">
        <v>18</v>
      </c>
    </row>
    <row r="112" spans="1:36" ht="15" thickBot="1" x14ac:dyDescent="0.35">
      <c r="A112"/>
      <c r="B112" s="202"/>
      <c r="C112" s="16"/>
      <c r="D112" s="16"/>
      <c r="E112" s="15"/>
      <c r="F112" s="24"/>
      <c r="G112" s="200"/>
      <c r="P112"/>
    </row>
    <row r="113" spans="1:16" ht="16.2" thickBot="1" x14ac:dyDescent="0.35">
      <c r="A113"/>
      <c r="B113" s="153" t="s">
        <v>943</v>
      </c>
      <c r="C113" s="154"/>
      <c r="D113" s="154"/>
      <c r="E113" s="155"/>
      <c r="F113" s="5"/>
      <c r="G113" s="200"/>
      <c r="P113"/>
    </row>
    <row r="114" spans="1:16" x14ac:dyDescent="0.3">
      <c r="A114"/>
      <c r="B114" s="64" t="s">
        <v>15</v>
      </c>
      <c r="C114" s="9" t="s">
        <v>19</v>
      </c>
      <c r="D114" s="20" t="s">
        <v>22</v>
      </c>
      <c r="E114" s="74" t="s">
        <v>16</v>
      </c>
      <c r="F114" s="18"/>
      <c r="G114" s="290"/>
      <c r="P114"/>
    </row>
    <row r="115" spans="1:16" x14ac:dyDescent="0.3">
      <c r="A115"/>
      <c r="B115" s="25" t="s">
        <v>4</v>
      </c>
      <c r="C115" s="11" t="s">
        <v>7</v>
      </c>
      <c r="D115" s="43">
        <f>COUNTIF(P7:P104,"C")</f>
        <v>26</v>
      </c>
      <c r="E115" s="27" t="s">
        <v>17</v>
      </c>
      <c r="F115" s="18"/>
      <c r="G115" s="200"/>
      <c r="P115"/>
    </row>
    <row r="116" spans="1:16" x14ac:dyDescent="0.3">
      <c r="A116"/>
      <c r="B116" s="25" t="s">
        <v>5</v>
      </c>
      <c r="C116" s="11" t="s">
        <v>8</v>
      </c>
      <c r="D116" s="43">
        <f>COUNTIF(P7:P104,"O")</f>
        <v>15</v>
      </c>
      <c r="E116" s="27" t="s">
        <v>3</v>
      </c>
      <c r="F116" s="18"/>
      <c r="G116" s="200"/>
      <c r="P116"/>
    </row>
    <row r="117" spans="1:16" ht="15" thickBot="1" x14ac:dyDescent="0.35">
      <c r="A117"/>
      <c r="B117" s="75" t="s">
        <v>6</v>
      </c>
      <c r="C117" s="8" t="s">
        <v>20</v>
      </c>
      <c r="D117" s="44">
        <f>COUNTIF(P7:P104,"NI")</f>
        <v>18</v>
      </c>
      <c r="E117" s="73" t="s">
        <v>18</v>
      </c>
      <c r="F117" s="18"/>
      <c r="G117" s="200"/>
      <c r="P117"/>
    </row>
    <row r="118" spans="1:16" ht="15" thickBot="1" x14ac:dyDescent="0.35">
      <c r="A118"/>
      <c r="B118" s="69" t="s">
        <v>22</v>
      </c>
      <c r="C118" s="71"/>
      <c r="D118" s="70">
        <f>SUM(D115:D117)</f>
        <v>59</v>
      </c>
      <c r="E118" s="71"/>
      <c r="F118" s="18"/>
      <c r="G118" s="199"/>
      <c r="P118"/>
    </row>
    <row r="119" spans="1:16" x14ac:dyDescent="0.3">
      <c r="B119"/>
    </row>
    <row r="120" spans="1:16" x14ac:dyDescent="0.3">
      <c r="B120" s="156" t="s">
        <v>1075</v>
      </c>
      <c r="C120" s="157" t="s">
        <v>19</v>
      </c>
      <c r="D120" s="158" t="s">
        <v>22</v>
      </c>
      <c r="E120" s="157" t="s">
        <v>16</v>
      </c>
    </row>
    <row r="121" spans="1:16" x14ac:dyDescent="0.3">
      <c r="B121" s="25" t="s">
        <v>4</v>
      </c>
      <c r="C121" s="11" t="s">
        <v>7</v>
      </c>
      <c r="D121" s="43">
        <f>COUNTIF(Y7:Y104,"C")</f>
        <v>0</v>
      </c>
      <c r="E121" s="27" t="s">
        <v>17</v>
      </c>
    </row>
    <row r="122" spans="1:16" x14ac:dyDescent="0.3">
      <c r="B122" s="25" t="s">
        <v>5</v>
      </c>
      <c r="C122" s="11" t="s">
        <v>8</v>
      </c>
      <c r="D122" s="43">
        <f>COUNTIF(Y7:Y104,"O")</f>
        <v>35</v>
      </c>
      <c r="E122" s="27" t="s">
        <v>3</v>
      </c>
    </row>
    <row r="123" spans="1:16" ht="15" thickBot="1" x14ac:dyDescent="0.35">
      <c r="B123" s="75" t="s">
        <v>6</v>
      </c>
      <c r="C123" s="8" t="s">
        <v>20</v>
      </c>
      <c r="D123" s="44">
        <f>COUNTIF(Y7:Y104,"NI")</f>
        <v>10</v>
      </c>
      <c r="E123" s="73" t="s">
        <v>18</v>
      </c>
    </row>
    <row r="124" spans="1:16" ht="15" thickBot="1" x14ac:dyDescent="0.35">
      <c r="B124" s="69" t="s">
        <v>22</v>
      </c>
      <c r="C124" s="71"/>
      <c r="D124" s="70">
        <f>SUM(D121:D123)</f>
        <v>45</v>
      </c>
      <c r="E124" s="71"/>
    </row>
    <row r="172" spans="1:16" x14ac:dyDescent="0.3">
      <c r="A172"/>
      <c r="E172" s="1"/>
      <c r="P172"/>
    </row>
    <row r="173" spans="1:16" x14ac:dyDescent="0.3">
      <c r="A173"/>
      <c r="E173" s="1"/>
      <c r="P173"/>
    </row>
    <row r="174" spans="1:16" x14ac:dyDescent="0.3">
      <c r="A174"/>
      <c r="E174" s="1"/>
      <c r="P174"/>
    </row>
    <row r="175" spans="1:16" x14ac:dyDescent="0.3">
      <c r="A175"/>
      <c r="E175" s="1"/>
      <c r="P175"/>
    </row>
    <row r="176" spans="1:16" x14ac:dyDescent="0.3">
      <c r="A176"/>
      <c r="E176" s="1"/>
      <c r="P176"/>
    </row>
  </sheetData>
  <sortState ref="B7:X76">
    <sortCondition ref="B7:B76"/>
  </sortState>
  <mergeCells count="8">
    <mergeCell ref="F5:N5"/>
    <mergeCell ref="Q5:W5"/>
    <mergeCell ref="Z5:AH5"/>
    <mergeCell ref="E1:N1"/>
    <mergeCell ref="E2:N2"/>
    <mergeCell ref="F4:P4"/>
    <mergeCell ref="Q4:Y4"/>
    <mergeCell ref="Z4:AJ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355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3553" r:id="rId4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12"/>
  <sheetViews>
    <sheetView topLeftCell="A7" zoomScaleNormal="100" workbookViewId="0">
      <selection activeCell="K7" sqref="K7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3.6640625" customWidth="1"/>
    <col min="6" max="9" width="6.5546875" customWidth="1"/>
    <col min="10" max="10" width="11" customWidth="1"/>
    <col min="11" max="11" width="11" style="1" customWidth="1"/>
    <col min="12" max="12" width="20.6640625" customWidth="1"/>
  </cols>
  <sheetData>
    <row r="1" spans="1:33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33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33" ht="15" thickBot="1" x14ac:dyDescent="0.35">
      <c r="A3" s="77"/>
      <c r="E3" s="77"/>
      <c r="F3" s="77"/>
      <c r="G3" s="77"/>
      <c r="H3" s="77"/>
      <c r="I3" s="77"/>
      <c r="J3" s="77"/>
    </row>
    <row r="4" spans="1:33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1"/>
      <c r="Q4" s="461"/>
      <c r="R4" s="461"/>
      <c r="S4" s="461"/>
      <c r="T4" s="461"/>
      <c r="U4" s="461"/>
      <c r="V4" s="462"/>
      <c r="W4" s="452" t="s">
        <v>27</v>
      </c>
      <c r="X4" s="453"/>
      <c r="Y4" s="453"/>
      <c r="Z4" s="453"/>
      <c r="AA4" s="453"/>
      <c r="AB4" s="453"/>
      <c r="AC4" s="453"/>
      <c r="AD4" s="453"/>
      <c r="AE4" s="453"/>
      <c r="AF4" s="453"/>
      <c r="AG4" s="454"/>
    </row>
    <row r="5" spans="1:33" ht="15" thickBot="1" x14ac:dyDescent="0.35">
      <c r="A5" s="77"/>
      <c r="E5" s="77"/>
      <c r="F5" s="455" t="s">
        <v>25</v>
      </c>
      <c r="G5" s="456"/>
      <c r="H5" s="456"/>
      <c r="I5" s="456"/>
      <c r="J5" s="78"/>
      <c r="K5" s="47"/>
      <c r="L5" s="455" t="s">
        <v>25</v>
      </c>
      <c r="M5" s="456"/>
      <c r="N5" s="456"/>
      <c r="O5" s="456"/>
      <c r="P5" s="456"/>
      <c r="Q5" s="456"/>
      <c r="R5" s="456"/>
      <c r="S5" s="456"/>
      <c r="T5" s="456"/>
      <c r="U5" s="78"/>
      <c r="V5" s="47"/>
      <c r="W5" s="455" t="s">
        <v>25</v>
      </c>
      <c r="X5" s="456"/>
      <c r="Y5" s="456"/>
      <c r="Z5" s="456"/>
      <c r="AA5" s="456"/>
      <c r="AB5" s="456"/>
      <c r="AC5" s="456"/>
      <c r="AD5" s="456"/>
      <c r="AE5" s="456"/>
      <c r="AF5" s="78"/>
      <c r="AG5" s="48"/>
    </row>
    <row r="6" spans="1:33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5</v>
      </c>
      <c r="G6" s="37">
        <v>12</v>
      </c>
      <c r="H6" s="38" t="s">
        <v>208</v>
      </c>
      <c r="I6" s="38" t="s">
        <v>210</v>
      </c>
      <c r="J6" s="41" t="s">
        <v>13</v>
      </c>
      <c r="K6" s="42" t="s">
        <v>14</v>
      </c>
      <c r="L6" s="36"/>
      <c r="M6" s="37"/>
      <c r="N6" s="38"/>
      <c r="O6" s="38"/>
      <c r="P6" s="38"/>
      <c r="Q6" s="38"/>
      <c r="R6" s="38"/>
      <c r="S6" s="39"/>
      <c r="T6" s="40"/>
      <c r="U6" s="41" t="s">
        <v>13</v>
      </c>
      <c r="V6" s="42" t="s">
        <v>14</v>
      </c>
      <c r="W6" s="36">
        <v>3</v>
      </c>
      <c r="X6" s="37">
        <v>10</v>
      </c>
      <c r="Y6" s="38"/>
      <c r="Z6" s="38"/>
      <c r="AA6" s="38"/>
      <c r="AB6" s="38"/>
      <c r="AC6" s="38"/>
      <c r="AD6" s="39"/>
      <c r="AE6" s="40"/>
      <c r="AF6" s="41" t="s">
        <v>13</v>
      </c>
      <c r="AG6" s="42" t="s">
        <v>14</v>
      </c>
    </row>
    <row r="7" spans="1:33" x14ac:dyDescent="0.3">
      <c r="A7" s="51">
        <v>1</v>
      </c>
      <c r="B7" s="3" t="s">
        <v>2480</v>
      </c>
      <c r="C7" s="45"/>
      <c r="D7" s="45"/>
      <c r="E7" s="28"/>
      <c r="F7" s="49">
        <v>1</v>
      </c>
      <c r="G7" s="35">
        <v>0</v>
      </c>
      <c r="H7" s="35">
        <v>1</v>
      </c>
      <c r="I7" s="35">
        <v>1</v>
      </c>
      <c r="J7" s="35">
        <f t="shared" ref="J7:J40" si="0">SUM(F7:I7)</f>
        <v>3</v>
      </c>
      <c r="K7" s="339" t="str">
        <f>IF(J7&gt;=5,"C",IF(J7=0,"-",IF(J7=1,"NI",IF(J7&gt;1,"O",IF(J7&gt;5,"O")))))</f>
        <v>O</v>
      </c>
      <c r="L7" s="49">
        <v>0</v>
      </c>
      <c r="M7" s="49">
        <v>0</v>
      </c>
      <c r="N7" s="49">
        <v>0</v>
      </c>
      <c r="O7" s="49">
        <v>0</v>
      </c>
      <c r="P7" s="49">
        <v>0</v>
      </c>
      <c r="Q7" s="49">
        <v>0</v>
      </c>
      <c r="R7" s="49">
        <v>0</v>
      </c>
      <c r="S7" s="49">
        <v>0</v>
      </c>
      <c r="T7" s="49">
        <v>0</v>
      </c>
      <c r="U7" s="35">
        <f>SUM(L7:T7)</f>
        <v>0</v>
      </c>
      <c r="V7" s="339" t="str">
        <f>IF(U7&gt;=5,"C",IF(U7=0,"-",IF(U7=1,"NI",IF(U7&gt;1,"O",IF(U7&gt;5,"O")))))</f>
        <v>-</v>
      </c>
      <c r="W7" s="49">
        <v>1</v>
      </c>
      <c r="X7" s="35">
        <v>1</v>
      </c>
      <c r="Y7" s="35"/>
      <c r="Z7" s="35"/>
      <c r="AA7" s="35"/>
      <c r="AB7" s="35"/>
      <c r="AC7" s="35"/>
      <c r="AD7" s="35"/>
      <c r="AE7" s="35"/>
      <c r="AF7" s="35">
        <f>SUM(W7:AE7)</f>
        <v>2</v>
      </c>
      <c r="AG7" s="50" t="str">
        <f>IF(AF7&gt;=5,"C",IF(AF7=0,"-",IF(AF7=1,"NI",IF(AF7&gt;1,"O",IF(AF7&gt;5,"O")))))</f>
        <v>O</v>
      </c>
    </row>
    <row r="8" spans="1:33" x14ac:dyDescent="0.3">
      <c r="A8" s="51">
        <f t="shared" ref="A8:A14" si="1">A7+1</f>
        <v>2</v>
      </c>
      <c r="B8" s="3" t="s">
        <v>2475</v>
      </c>
      <c r="C8" s="3"/>
      <c r="D8" s="3"/>
      <c r="E8" s="28"/>
      <c r="F8" s="51">
        <v>1</v>
      </c>
      <c r="G8" s="35">
        <v>0</v>
      </c>
      <c r="H8" s="35">
        <v>0</v>
      </c>
      <c r="I8" s="13">
        <v>0</v>
      </c>
      <c r="J8" s="35">
        <f t="shared" si="0"/>
        <v>1</v>
      </c>
      <c r="K8" s="339" t="str">
        <f t="shared" ref="K8:K37" si="2">IF(J8&gt;=5,"C",IF(J8=0,"-",IF(J8=1,"NI",IF(J8&gt;1,"O",IF(J8&gt;5,"O")))))</f>
        <v>NI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35">
        <f t="shared" ref="U8:U39" si="3">SUM(L8:T8)</f>
        <v>0</v>
      </c>
      <c r="V8" s="339" t="str">
        <f t="shared" ref="V8:V37" si="4">IF(U8&gt;=5,"C",IF(U8=0,"-",IF(U8=1,"NI",IF(U8&gt;1,"O",IF(U8&gt;5,"O")))))</f>
        <v>-</v>
      </c>
      <c r="W8" s="51">
        <v>1</v>
      </c>
      <c r="X8" s="13">
        <v>0</v>
      </c>
      <c r="Y8" s="13"/>
      <c r="Z8" s="13"/>
      <c r="AA8" s="13"/>
      <c r="AB8" s="13"/>
      <c r="AC8" s="13"/>
      <c r="AD8" s="12"/>
      <c r="AE8" s="13"/>
      <c r="AF8" s="35">
        <f t="shared" ref="AF8:AF37" si="5">SUM(W8:AE8)</f>
        <v>1</v>
      </c>
      <c r="AG8" s="50" t="str">
        <f t="shared" ref="AG8:AG37" si="6">IF(AF8&gt;=5,"C",IF(AF8=0,"-",IF(AF8=1,"NI",IF(AF8&gt;1,"O",IF(AF8&gt;5,"O")))))</f>
        <v>NI</v>
      </c>
    </row>
    <row r="9" spans="1:33" x14ac:dyDescent="0.3">
      <c r="A9" s="51">
        <f t="shared" si="1"/>
        <v>3</v>
      </c>
      <c r="B9" s="3" t="s">
        <v>2484</v>
      </c>
      <c r="C9" s="3"/>
      <c r="D9" s="3"/>
      <c r="E9" s="28"/>
      <c r="F9" s="51">
        <v>1</v>
      </c>
      <c r="G9" s="35">
        <v>1</v>
      </c>
      <c r="H9" s="35">
        <v>1</v>
      </c>
      <c r="I9" s="13">
        <v>1</v>
      </c>
      <c r="J9" s="35">
        <f t="shared" si="0"/>
        <v>4</v>
      </c>
      <c r="K9" s="339" t="str">
        <f t="shared" si="2"/>
        <v>O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35">
        <f t="shared" si="3"/>
        <v>0</v>
      </c>
      <c r="V9" s="339" t="str">
        <f t="shared" si="4"/>
        <v>-</v>
      </c>
      <c r="W9" s="51">
        <v>1</v>
      </c>
      <c r="X9" s="13">
        <v>1</v>
      </c>
      <c r="Y9" s="13"/>
      <c r="Z9" s="13"/>
      <c r="AA9" s="13"/>
      <c r="AB9" s="13"/>
      <c r="AC9" s="13"/>
      <c r="AD9" s="13"/>
      <c r="AE9" s="13"/>
      <c r="AF9" s="35">
        <f t="shared" si="5"/>
        <v>2</v>
      </c>
      <c r="AG9" s="50" t="str">
        <f t="shared" si="6"/>
        <v>O</v>
      </c>
    </row>
    <row r="10" spans="1:33" x14ac:dyDescent="0.3">
      <c r="A10" s="51">
        <f t="shared" si="1"/>
        <v>4</v>
      </c>
      <c r="B10" s="3" t="s">
        <v>2472</v>
      </c>
      <c r="C10" s="3"/>
      <c r="D10" s="3"/>
      <c r="E10" s="28"/>
      <c r="F10" s="51">
        <v>1</v>
      </c>
      <c r="G10" s="35">
        <v>1</v>
      </c>
      <c r="H10" s="35">
        <v>1</v>
      </c>
      <c r="I10" s="13">
        <v>1</v>
      </c>
      <c r="J10" s="35">
        <f t="shared" si="0"/>
        <v>4</v>
      </c>
      <c r="K10" s="339" t="str">
        <f t="shared" si="2"/>
        <v>O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35">
        <f t="shared" si="3"/>
        <v>0</v>
      </c>
      <c r="V10" s="339" t="str">
        <f t="shared" si="4"/>
        <v>-</v>
      </c>
      <c r="W10" s="51">
        <v>1</v>
      </c>
      <c r="X10" s="13">
        <v>1</v>
      </c>
      <c r="Y10" s="13"/>
      <c r="Z10" s="13"/>
      <c r="AA10" s="13"/>
      <c r="AB10" s="13"/>
      <c r="AC10" s="13"/>
      <c r="AD10" s="13"/>
      <c r="AE10" s="13"/>
      <c r="AF10" s="35">
        <f t="shared" si="5"/>
        <v>2</v>
      </c>
      <c r="AG10" s="50" t="str">
        <f t="shared" si="6"/>
        <v>O</v>
      </c>
    </row>
    <row r="11" spans="1:33" x14ac:dyDescent="0.3">
      <c r="A11" s="51">
        <f t="shared" si="1"/>
        <v>5</v>
      </c>
      <c r="B11" s="3" t="s">
        <v>2471</v>
      </c>
      <c r="C11" s="3"/>
      <c r="D11" s="3"/>
      <c r="E11" s="28"/>
      <c r="F11" s="53">
        <v>1</v>
      </c>
      <c r="G11" s="35">
        <v>1</v>
      </c>
      <c r="H11" s="35">
        <v>1</v>
      </c>
      <c r="I11" s="13">
        <v>1</v>
      </c>
      <c r="J11" s="35">
        <f t="shared" si="0"/>
        <v>4</v>
      </c>
      <c r="K11" s="339" t="str">
        <f t="shared" si="2"/>
        <v>O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35">
        <f t="shared" si="3"/>
        <v>0</v>
      </c>
      <c r="V11" s="339" t="str">
        <f t="shared" si="4"/>
        <v>-</v>
      </c>
      <c r="W11" s="53">
        <v>1</v>
      </c>
      <c r="X11" s="13">
        <v>1</v>
      </c>
      <c r="Y11" s="13"/>
      <c r="Z11" s="13"/>
      <c r="AA11" s="13"/>
      <c r="AB11" s="13"/>
      <c r="AC11" s="12"/>
      <c r="AD11" s="12"/>
      <c r="AE11" s="12"/>
      <c r="AF11" s="35">
        <f t="shared" si="5"/>
        <v>2</v>
      </c>
      <c r="AG11" s="50" t="str">
        <f t="shared" si="6"/>
        <v>O</v>
      </c>
    </row>
    <row r="12" spans="1:33" x14ac:dyDescent="0.3">
      <c r="A12" s="51">
        <f t="shared" si="1"/>
        <v>6</v>
      </c>
      <c r="B12" s="3" t="s">
        <v>1844</v>
      </c>
      <c r="C12" s="3"/>
      <c r="D12" s="3"/>
      <c r="E12" s="28"/>
      <c r="F12" s="53">
        <v>1</v>
      </c>
      <c r="G12" s="35">
        <v>1</v>
      </c>
      <c r="H12" s="35">
        <v>1</v>
      </c>
      <c r="I12" s="13">
        <v>1</v>
      </c>
      <c r="J12" s="35">
        <f t="shared" si="0"/>
        <v>4</v>
      </c>
      <c r="K12" s="339" t="str">
        <f t="shared" si="2"/>
        <v>O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35">
        <f t="shared" si="3"/>
        <v>0</v>
      </c>
      <c r="V12" s="339" t="str">
        <f t="shared" si="4"/>
        <v>-</v>
      </c>
      <c r="W12" s="53">
        <v>1</v>
      </c>
      <c r="X12" s="13">
        <v>1</v>
      </c>
      <c r="Y12" s="13"/>
      <c r="Z12" s="13"/>
      <c r="AA12" s="13"/>
      <c r="AB12" s="13"/>
      <c r="AC12" s="13"/>
      <c r="AD12" s="12"/>
      <c r="AE12" s="13"/>
      <c r="AF12" s="35">
        <f t="shared" si="5"/>
        <v>2</v>
      </c>
      <c r="AG12" s="50" t="str">
        <f t="shared" si="6"/>
        <v>O</v>
      </c>
    </row>
    <row r="13" spans="1:33" ht="16.95" customHeight="1" x14ac:dyDescent="0.3">
      <c r="A13" s="51">
        <f t="shared" si="1"/>
        <v>7</v>
      </c>
      <c r="B13" s="3" t="s">
        <v>2494</v>
      </c>
      <c r="C13" s="3"/>
      <c r="D13" s="3"/>
      <c r="E13" s="28"/>
      <c r="F13" s="51">
        <v>0</v>
      </c>
      <c r="G13" s="35">
        <v>1</v>
      </c>
      <c r="H13" s="35">
        <v>1</v>
      </c>
      <c r="I13" s="13">
        <v>0</v>
      </c>
      <c r="J13" s="35">
        <f t="shared" si="0"/>
        <v>2</v>
      </c>
      <c r="K13" s="339" t="str">
        <f t="shared" si="2"/>
        <v>O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0</v>
      </c>
      <c r="U13" s="35">
        <f t="shared" si="3"/>
        <v>0</v>
      </c>
      <c r="V13" s="339" t="str">
        <f t="shared" si="4"/>
        <v>-</v>
      </c>
      <c r="W13" s="51">
        <v>0</v>
      </c>
      <c r="X13" s="13">
        <v>0</v>
      </c>
      <c r="Y13" s="13"/>
      <c r="Z13" s="13"/>
      <c r="AA13" s="13"/>
      <c r="AB13" s="13"/>
      <c r="AC13" s="13"/>
      <c r="AD13" s="12"/>
      <c r="AE13" s="13"/>
      <c r="AF13" s="35">
        <f t="shared" si="5"/>
        <v>0</v>
      </c>
      <c r="AG13" s="50" t="str">
        <f t="shared" si="6"/>
        <v>-</v>
      </c>
    </row>
    <row r="14" spans="1:33" x14ac:dyDescent="0.3">
      <c r="A14" s="51">
        <f t="shared" si="1"/>
        <v>8</v>
      </c>
      <c r="B14" s="3" t="s">
        <v>2483</v>
      </c>
      <c r="C14" s="3"/>
      <c r="D14" s="3"/>
      <c r="E14" s="28"/>
      <c r="F14" s="51">
        <v>1</v>
      </c>
      <c r="G14" s="35">
        <v>1</v>
      </c>
      <c r="H14" s="35">
        <v>1</v>
      </c>
      <c r="I14" s="13">
        <v>1</v>
      </c>
      <c r="J14" s="35">
        <f t="shared" si="0"/>
        <v>4</v>
      </c>
      <c r="K14" s="339" t="str">
        <f t="shared" si="2"/>
        <v>O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35">
        <f t="shared" si="3"/>
        <v>0</v>
      </c>
      <c r="V14" s="339" t="str">
        <f t="shared" si="4"/>
        <v>-</v>
      </c>
      <c r="W14" s="51">
        <v>1</v>
      </c>
      <c r="X14" s="13">
        <v>1</v>
      </c>
      <c r="Y14" s="13"/>
      <c r="Z14" s="13"/>
      <c r="AA14" s="13"/>
      <c r="AB14" s="13"/>
      <c r="AC14" s="12"/>
      <c r="AD14" s="13"/>
      <c r="AE14" s="13"/>
      <c r="AF14" s="35">
        <f t="shared" si="5"/>
        <v>2</v>
      </c>
      <c r="AG14" s="50" t="str">
        <f t="shared" si="6"/>
        <v>O</v>
      </c>
    </row>
    <row r="15" spans="1:33" x14ac:dyDescent="0.3">
      <c r="A15" s="51">
        <v>9</v>
      </c>
      <c r="B15" s="3" t="s">
        <v>2486</v>
      </c>
      <c r="C15" s="3"/>
      <c r="D15" s="3"/>
      <c r="E15" s="28"/>
      <c r="F15" s="53">
        <v>1</v>
      </c>
      <c r="G15" s="35">
        <v>1</v>
      </c>
      <c r="H15" s="35">
        <v>1</v>
      </c>
      <c r="I15" s="13">
        <v>1</v>
      </c>
      <c r="J15" s="35">
        <f t="shared" si="0"/>
        <v>4</v>
      </c>
      <c r="K15" s="339" t="str">
        <f t="shared" si="2"/>
        <v>O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35">
        <f t="shared" si="3"/>
        <v>0</v>
      </c>
      <c r="V15" s="339" t="str">
        <f t="shared" si="4"/>
        <v>-</v>
      </c>
      <c r="W15" s="53">
        <v>1</v>
      </c>
      <c r="X15" s="13">
        <v>1</v>
      </c>
      <c r="Y15" s="13"/>
      <c r="Z15" s="13"/>
      <c r="AA15" s="13"/>
      <c r="AB15" s="13"/>
      <c r="AC15" s="13"/>
      <c r="AD15" s="12"/>
      <c r="AE15" s="12"/>
      <c r="AF15" s="35">
        <f t="shared" si="5"/>
        <v>2</v>
      </c>
      <c r="AG15" s="50" t="str">
        <f t="shared" si="6"/>
        <v>O</v>
      </c>
    </row>
    <row r="16" spans="1:33" x14ac:dyDescent="0.3">
      <c r="A16" s="51">
        <f t="shared" ref="A16:A39" si="7">A15+1</f>
        <v>10</v>
      </c>
      <c r="B16" s="3" t="s">
        <v>2478</v>
      </c>
      <c r="C16" s="3"/>
      <c r="D16" s="3"/>
      <c r="E16" s="28"/>
      <c r="F16" s="51">
        <v>1</v>
      </c>
      <c r="G16" s="35">
        <v>1</v>
      </c>
      <c r="H16" s="35">
        <v>1</v>
      </c>
      <c r="I16" s="13">
        <v>1</v>
      </c>
      <c r="J16" s="35">
        <f t="shared" si="0"/>
        <v>4</v>
      </c>
      <c r="K16" s="339" t="str">
        <f t="shared" si="2"/>
        <v>O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35">
        <f t="shared" si="3"/>
        <v>0</v>
      </c>
      <c r="V16" s="339" t="str">
        <f t="shared" si="4"/>
        <v>-</v>
      </c>
      <c r="W16" s="51">
        <v>1</v>
      </c>
      <c r="X16" s="13">
        <v>1</v>
      </c>
      <c r="Y16" s="13"/>
      <c r="Z16" s="13"/>
      <c r="AA16" s="13"/>
      <c r="AB16" s="13"/>
      <c r="AC16" s="13"/>
      <c r="AD16" s="13"/>
      <c r="AE16" s="13"/>
      <c r="AF16" s="35">
        <f t="shared" si="5"/>
        <v>2</v>
      </c>
      <c r="AG16" s="50" t="str">
        <f t="shared" si="6"/>
        <v>O</v>
      </c>
    </row>
    <row r="17" spans="1:33" x14ac:dyDescent="0.3">
      <c r="A17" s="51">
        <f t="shared" si="7"/>
        <v>11</v>
      </c>
      <c r="B17" s="3" t="s">
        <v>2493</v>
      </c>
      <c r="C17" s="3"/>
      <c r="D17" s="3"/>
      <c r="E17" s="28"/>
      <c r="F17" s="51">
        <v>0</v>
      </c>
      <c r="G17" s="35">
        <v>1</v>
      </c>
      <c r="H17" s="35">
        <v>1</v>
      </c>
      <c r="I17" s="13">
        <v>1</v>
      </c>
      <c r="J17" s="35">
        <f t="shared" si="0"/>
        <v>3</v>
      </c>
      <c r="K17" s="339" t="str">
        <f t="shared" si="2"/>
        <v>O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35">
        <f t="shared" si="3"/>
        <v>0</v>
      </c>
      <c r="V17" s="339" t="str">
        <f t="shared" si="4"/>
        <v>-</v>
      </c>
      <c r="W17" s="51">
        <v>1</v>
      </c>
      <c r="X17" s="13">
        <v>1</v>
      </c>
      <c r="Y17" s="13"/>
      <c r="Z17" s="13"/>
      <c r="AA17" s="13"/>
      <c r="AB17" s="13"/>
      <c r="AC17" s="13"/>
      <c r="AD17" s="13"/>
      <c r="AE17" s="13"/>
      <c r="AF17" s="35">
        <f t="shared" si="5"/>
        <v>2</v>
      </c>
      <c r="AG17" s="50" t="str">
        <f t="shared" si="6"/>
        <v>O</v>
      </c>
    </row>
    <row r="18" spans="1:33" x14ac:dyDescent="0.3">
      <c r="A18" s="51">
        <f t="shared" si="7"/>
        <v>12</v>
      </c>
      <c r="B18" s="3" t="s">
        <v>2479</v>
      </c>
      <c r="C18" s="3"/>
      <c r="D18" s="3"/>
      <c r="E18" s="28"/>
      <c r="F18" s="51">
        <v>1</v>
      </c>
      <c r="G18" s="35">
        <v>0</v>
      </c>
      <c r="H18" s="35">
        <v>1</v>
      </c>
      <c r="I18" s="13">
        <v>1</v>
      </c>
      <c r="J18" s="35">
        <f t="shared" si="0"/>
        <v>3</v>
      </c>
      <c r="K18" s="339" t="str">
        <f t="shared" si="2"/>
        <v>O</v>
      </c>
      <c r="L18" s="49">
        <v>0</v>
      </c>
      <c r="M18" s="49">
        <v>0</v>
      </c>
      <c r="N18" s="49">
        <v>0</v>
      </c>
      <c r="O18" s="49">
        <v>0</v>
      </c>
      <c r="P18" s="49">
        <v>0</v>
      </c>
      <c r="Q18" s="49">
        <v>0</v>
      </c>
      <c r="R18" s="49">
        <v>0</v>
      </c>
      <c r="S18" s="49">
        <v>0</v>
      </c>
      <c r="T18" s="49">
        <v>0</v>
      </c>
      <c r="U18" s="35">
        <f t="shared" si="3"/>
        <v>0</v>
      </c>
      <c r="V18" s="339" t="str">
        <f t="shared" si="4"/>
        <v>-</v>
      </c>
      <c r="W18" s="51">
        <v>1</v>
      </c>
      <c r="X18" s="13">
        <v>1</v>
      </c>
      <c r="Y18" s="13"/>
      <c r="Z18" s="13"/>
      <c r="AA18" s="13"/>
      <c r="AB18" s="13"/>
      <c r="AC18" s="13"/>
      <c r="AD18" s="13"/>
      <c r="AE18" s="13"/>
      <c r="AF18" s="35">
        <f t="shared" si="5"/>
        <v>2</v>
      </c>
      <c r="AG18" s="50" t="str">
        <f t="shared" si="6"/>
        <v>O</v>
      </c>
    </row>
    <row r="19" spans="1:33" x14ac:dyDescent="0.3">
      <c r="A19" s="51">
        <f t="shared" si="7"/>
        <v>13</v>
      </c>
      <c r="B19" s="3" t="s">
        <v>2488</v>
      </c>
      <c r="C19" s="3"/>
      <c r="D19" s="3"/>
      <c r="E19" s="28"/>
      <c r="F19" s="51">
        <v>1</v>
      </c>
      <c r="G19" s="35">
        <v>1</v>
      </c>
      <c r="H19" s="35">
        <v>1</v>
      </c>
      <c r="I19" s="13">
        <v>1</v>
      </c>
      <c r="J19" s="35">
        <f t="shared" si="0"/>
        <v>4</v>
      </c>
      <c r="K19" s="339" t="str">
        <f t="shared" si="2"/>
        <v>O</v>
      </c>
      <c r="L19" s="49">
        <v>0</v>
      </c>
      <c r="M19" s="49">
        <v>0</v>
      </c>
      <c r="N19" s="49">
        <v>0</v>
      </c>
      <c r="O19" s="49">
        <v>0</v>
      </c>
      <c r="P19" s="49">
        <v>0</v>
      </c>
      <c r="Q19" s="49">
        <v>0</v>
      </c>
      <c r="R19" s="49">
        <v>0</v>
      </c>
      <c r="S19" s="49">
        <v>0</v>
      </c>
      <c r="T19" s="49">
        <v>0</v>
      </c>
      <c r="U19" s="35">
        <f t="shared" si="3"/>
        <v>0</v>
      </c>
      <c r="V19" s="339" t="str">
        <f t="shared" si="4"/>
        <v>-</v>
      </c>
      <c r="W19" s="51">
        <v>0</v>
      </c>
      <c r="X19" s="13">
        <v>1</v>
      </c>
      <c r="Y19" s="13"/>
      <c r="Z19" s="13"/>
      <c r="AA19" s="13"/>
      <c r="AB19" s="13"/>
      <c r="AC19" s="12"/>
      <c r="AD19" s="13"/>
      <c r="AE19" s="13"/>
      <c r="AF19" s="35">
        <f t="shared" si="5"/>
        <v>1</v>
      </c>
      <c r="AG19" s="50" t="str">
        <f t="shared" si="6"/>
        <v>NI</v>
      </c>
    </row>
    <row r="20" spans="1:33" x14ac:dyDescent="0.3">
      <c r="A20" s="51">
        <f t="shared" si="7"/>
        <v>14</v>
      </c>
      <c r="B20" s="3" t="s">
        <v>2474</v>
      </c>
      <c r="C20" s="3"/>
      <c r="D20" s="3"/>
      <c r="E20" s="28"/>
      <c r="F20" s="51">
        <v>1</v>
      </c>
      <c r="G20" s="35">
        <v>1</v>
      </c>
      <c r="H20" s="35">
        <v>1</v>
      </c>
      <c r="I20" s="13">
        <v>0</v>
      </c>
      <c r="J20" s="35">
        <f t="shared" si="0"/>
        <v>3</v>
      </c>
      <c r="K20" s="339" t="str">
        <f t="shared" si="2"/>
        <v>O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35">
        <f t="shared" si="3"/>
        <v>0</v>
      </c>
      <c r="V20" s="339" t="str">
        <f t="shared" si="4"/>
        <v>-</v>
      </c>
      <c r="W20" s="51">
        <v>1</v>
      </c>
      <c r="X20" s="13">
        <v>0</v>
      </c>
      <c r="Y20" s="13"/>
      <c r="Z20" s="13"/>
      <c r="AA20" s="13"/>
      <c r="AB20" s="13"/>
      <c r="AC20" s="13"/>
      <c r="AD20" s="12"/>
      <c r="AE20" s="13"/>
      <c r="AF20" s="35">
        <f t="shared" si="5"/>
        <v>1</v>
      </c>
      <c r="AG20" s="50" t="str">
        <f t="shared" si="6"/>
        <v>NI</v>
      </c>
    </row>
    <row r="21" spans="1:33" x14ac:dyDescent="0.3">
      <c r="A21" s="51">
        <f t="shared" si="7"/>
        <v>15</v>
      </c>
      <c r="B21" s="3" t="s">
        <v>2491</v>
      </c>
      <c r="C21" s="3"/>
      <c r="D21" s="3"/>
      <c r="E21" s="28"/>
      <c r="F21" s="53">
        <v>1</v>
      </c>
      <c r="G21" s="35">
        <v>1</v>
      </c>
      <c r="H21" s="35">
        <v>1</v>
      </c>
      <c r="I21" s="13">
        <v>1</v>
      </c>
      <c r="J21" s="35">
        <f t="shared" si="0"/>
        <v>4</v>
      </c>
      <c r="K21" s="339" t="str">
        <f t="shared" si="2"/>
        <v>O</v>
      </c>
      <c r="L21" s="49">
        <v>0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35">
        <f t="shared" si="3"/>
        <v>0</v>
      </c>
      <c r="V21" s="339" t="str">
        <f t="shared" si="4"/>
        <v>-</v>
      </c>
      <c r="W21" s="53">
        <v>1</v>
      </c>
      <c r="X21" s="13">
        <v>1</v>
      </c>
      <c r="Y21" s="13"/>
      <c r="Z21" s="13"/>
      <c r="AA21" s="13"/>
      <c r="AB21" s="13"/>
      <c r="AC21" s="13"/>
      <c r="AD21" s="13"/>
      <c r="AE21" s="13"/>
      <c r="AF21" s="35">
        <f t="shared" si="5"/>
        <v>2</v>
      </c>
      <c r="AG21" s="50" t="str">
        <f t="shared" si="6"/>
        <v>O</v>
      </c>
    </row>
    <row r="22" spans="1:33" x14ac:dyDescent="0.3">
      <c r="A22" s="51">
        <f t="shared" si="7"/>
        <v>16</v>
      </c>
      <c r="B22" s="3" t="s">
        <v>2492</v>
      </c>
      <c r="C22" s="3"/>
      <c r="D22" s="3"/>
      <c r="E22" s="28"/>
      <c r="F22" s="53">
        <v>1</v>
      </c>
      <c r="G22" s="35">
        <v>0</v>
      </c>
      <c r="H22" s="35">
        <v>0</v>
      </c>
      <c r="I22" s="13">
        <v>0</v>
      </c>
      <c r="J22" s="35">
        <f t="shared" si="0"/>
        <v>1</v>
      </c>
      <c r="K22" s="339" t="str">
        <f t="shared" si="2"/>
        <v>NI</v>
      </c>
      <c r="L22" s="49">
        <v>0</v>
      </c>
      <c r="M22" s="49">
        <v>0</v>
      </c>
      <c r="N22" s="49">
        <v>0</v>
      </c>
      <c r="O22" s="49">
        <v>0</v>
      </c>
      <c r="P22" s="49">
        <v>0</v>
      </c>
      <c r="Q22" s="49">
        <v>0</v>
      </c>
      <c r="R22" s="49">
        <v>0</v>
      </c>
      <c r="S22" s="49">
        <v>0</v>
      </c>
      <c r="T22" s="49">
        <v>0</v>
      </c>
      <c r="U22" s="35">
        <f t="shared" si="3"/>
        <v>0</v>
      </c>
      <c r="V22" s="339" t="str">
        <f t="shared" si="4"/>
        <v>-</v>
      </c>
      <c r="W22" s="53">
        <v>0</v>
      </c>
      <c r="X22" s="13">
        <v>0</v>
      </c>
      <c r="Y22" s="13"/>
      <c r="Z22" s="13"/>
      <c r="AA22" s="13"/>
      <c r="AB22" s="13"/>
      <c r="AC22" s="12"/>
      <c r="AD22" s="12"/>
      <c r="AE22" s="13"/>
      <c r="AF22" s="35">
        <f t="shared" si="5"/>
        <v>0</v>
      </c>
      <c r="AG22" s="50" t="str">
        <f t="shared" si="6"/>
        <v>-</v>
      </c>
    </row>
    <row r="23" spans="1:33" x14ac:dyDescent="0.3">
      <c r="A23" s="51">
        <f t="shared" si="7"/>
        <v>17</v>
      </c>
      <c r="B23" s="3" t="s">
        <v>2470</v>
      </c>
      <c r="C23" s="3"/>
      <c r="D23" s="3"/>
      <c r="E23" s="28"/>
      <c r="F23" s="53">
        <v>1</v>
      </c>
      <c r="G23" s="35">
        <v>1</v>
      </c>
      <c r="H23" s="35">
        <v>1</v>
      </c>
      <c r="I23" s="13">
        <v>1</v>
      </c>
      <c r="J23" s="35">
        <f t="shared" si="0"/>
        <v>4</v>
      </c>
      <c r="K23" s="339" t="str">
        <f t="shared" si="2"/>
        <v>O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0</v>
      </c>
      <c r="T23" s="49">
        <v>0</v>
      </c>
      <c r="U23" s="35">
        <f t="shared" si="3"/>
        <v>0</v>
      </c>
      <c r="V23" s="339" t="str">
        <f t="shared" si="4"/>
        <v>-</v>
      </c>
      <c r="W23" s="53">
        <v>1</v>
      </c>
      <c r="X23" s="13">
        <v>1</v>
      </c>
      <c r="Y23" s="13"/>
      <c r="Z23" s="13"/>
      <c r="AA23" s="13"/>
      <c r="AB23" s="13"/>
      <c r="AC23" s="12"/>
      <c r="AD23" s="12"/>
      <c r="AE23" s="13"/>
      <c r="AF23" s="35">
        <f t="shared" si="5"/>
        <v>2</v>
      </c>
      <c r="AG23" s="50" t="str">
        <f t="shared" si="6"/>
        <v>O</v>
      </c>
    </row>
    <row r="24" spans="1:33" x14ac:dyDescent="0.3">
      <c r="A24" s="51">
        <f t="shared" si="7"/>
        <v>18</v>
      </c>
      <c r="B24" s="3" t="s">
        <v>2485</v>
      </c>
      <c r="C24" s="3"/>
      <c r="D24" s="3"/>
      <c r="E24" s="28"/>
      <c r="F24" s="51">
        <v>0</v>
      </c>
      <c r="G24" s="35">
        <v>1</v>
      </c>
      <c r="H24" s="35">
        <v>0</v>
      </c>
      <c r="I24" s="13">
        <v>1</v>
      </c>
      <c r="J24" s="35">
        <f t="shared" si="0"/>
        <v>2</v>
      </c>
      <c r="K24" s="339" t="str">
        <f t="shared" si="2"/>
        <v>O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35">
        <f t="shared" si="3"/>
        <v>0</v>
      </c>
      <c r="V24" s="339" t="str">
        <f t="shared" si="4"/>
        <v>-</v>
      </c>
      <c r="W24" s="51">
        <v>0</v>
      </c>
      <c r="X24" s="13">
        <v>1</v>
      </c>
      <c r="Y24" s="13"/>
      <c r="Z24" s="13"/>
      <c r="AA24" s="13"/>
      <c r="AB24" s="13"/>
      <c r="AC24" s="12"/>
      <c r="AD24" s="13"/>
      <c r="AE24" s="13"/>
      <c r="AF24" s="35">
        <f t="shared" si="5"/>
        <v>1</v>
      </c>
      <c r="AG24" s="50" t="str">
        <f t="shared" si="6"/>
        <v>NI</v>
      </c>
    </row>
    <row r="25" spans="1:33" x14ac:dyDescent="0.3">
      <c r="A25" s="51">
        <f t="shared" si="7"/>
        <v>19</v>
      </c>
      <c r="B25" s="3" t="s">
        <v>2469</v>
      </c>
      <c r="C25" s="3"/>
      <c r="D25" s="3"/>
      <c r="E25" s="28"/>
      <c r="F25" s="53">
        <v>1</v>
      </c>
      <c r="G25" s="35">
        <v>1</v>
      </c>
      <c r="H25" s="35">
        <v>1</v>
      </c>
      <c r="I25" s="13">
        <v>1</v>
      </c>
      <c r="J25" s="35">
        <f t="shared" si="0"/>
        <v>4</v>
      </c>
      <c r="K25" s="339" t="str">
        <f t="shared" si="2"/>
        <v>O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35">
        <f t="shared" si="3"/>
        <v>0</v>
      </c>
      <c r="V25" s="339" t="str">
        <f t="shared" si="4"/>
        <v>-</v>
      </c>
      <c r="W25" s="53">
        <v>1</v>
      </c>
      <c r="X25" s="13">
        <v>1</v>
      </c>
      <c r="Y25" s="13"/>
      <c r="Z25" s="13"/>
      <c r="AA25" s="13"/>
      <c r="AB25" s="13"/>
      <c r="AC25" s="12"/>
      <c r="AD25" s="13"/>
      <c r="AE25" s="13"/>
      <c r="AF25" s="35">
        <f t="shared" si="5"/>
        <v>2</v>
      </c>
      <c r="AG25" s="50" t="str">
        <f t="shared" si="6"/>
        <v>O</v>
      </c>
    </row>
    <row r="26" spans="1:33" x14ac:dyDescent="0.3">
      <c r="A26" s="51">
        <f t="shared" si="7"/>
        <v>20</v>
      </c>
      <c r="B26" s="3" t="s">
        <v>2489</v>
      </c>
      <c r="C26" s="3"/>
      <c r="D26" s="3"/>
      <c r="E26" s="28"/>
      <c r="F26" s="51">
        <v>0</v>
      </c>
      <c r="G26" s="35">
        <v>0</v>
      </c>
      <c r="H26" s="35">
        <v>1</v>
      </c>
      <c r="I26" s="13">
        <v>1</v>
      </c>
      <c r="J26" s="35">
        <f t="shared" si="0"/>
        <v>2</v>
      </c>
      <c r="K26" s="339" t="str">
        <f t="shared" si="2"/>
        <v>O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35">
        <f t="shared" si="3"/>
        <v>0</v>
      </c>
      <c r="V26" s="339" t="str">
        <f t="shared" si="4"/>
        <v>-</v>
      </c>
      <c r="W26" s="51">
        <v>0</v>
      </c>
      <c r="X26" s="13">
        <v>1</v>
      </c>
      <c r="Y26" s="13"/>
      <c r="Z26" s="13"/>
      <c r="AA26" s="13"/>
      <c r="AB26" s="13"/>
      <c r="AC26" s="13"/>
      <c r="AD26" s="13"/>
      <c r="AE26" s="13"/>
      <c r="AF26" s="35">
        <f t="shared" si="5"/>
        <v>1</v>
      </c>
      <c r="AG26" s="50" t="str">
        <f t="shared" si="6"/>
        <v>NI</v>
      </c>
    </row>
    <row r="27" spans="1:33" x14ac:dyDescent="0.3">
      <c r="A27" s="51">
        <f t="shared" si="7"/>
        <v>21</v>
      </c>
      <c r="B27" s="3" t="s">
        <v>2476</v>
      </c>
      <c r="C27" s="3"/>
      <c r="D27" s="3"/>
      <c r="E27" s="28"/>
      <c r="F27" s="51">
        <v>1</v>
      </c>
      <c r="G27" s="35">
        <v>0</v>
      </c>
      <c r="H27" s="35">
        <v>0</v>
      </c>
      <c r="I27" s="13">
        <v>0</v>
      </c>
      <c r="J27" s="35">
        <f t="shared" si="0"/>
        <v>1</v>
      </c>
      <c r="K27" s="339" t="str">
        <f t="shared" si="2"/>
        <v>NI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35">
        <f t="shared" si="3"/>
        <v>0</v>
      </c>
      <c r="V27" s="339" t="str">
        <f t="shared" si="4"/>
        <v>-</v>
      </c>
      <c r="W27" s="51">
        <v>1</v>
      </c>
      <c r="X27" s="13">
        <v>0</v>
      </c>
      <c r="Y27" s="13"/>
      <c r="Z27" s="13"/>
      <c r="AA27" s="13"/>
      <c r="AB27" s="13"/>
      <c r="AC27" s="13"/>
      <c r="AD27" s="13"/>
      <c r="AE27" s="13"/>
      <c r="AF27" s="35">
        <f t="shared" si="5"/>
        <v>1</v>
      </c>
      <c r="AG27" s="50" t="str">
        <f t="shared" si="6"/>
        <v>NI</v>
      </c>
    </row>
    <row r="28" spans="1:33" x14ac:dyDescent="0.3">
      <c r="A28" s="51">
        <f t="shared" si="7"/>
        <v>22</v>
      </c>
      <c r="B28" s="3" t="s">
        <v>2482</v>
      </c>
      <c r="C28" s="3"/>
      <c r="D28" s="3"/>
      <c r="E28" s="28"/>
      <c r="F28" s="53">
        <v>1</v>
      </c>
      <c r="G28" s="35">
        <v>1</v>
      </c>
      <c r="H28" s="35">
        <v>1</v>
      </c>
      <c r="I28" s="13">
        <v>1</v>
      </c>
      <c r="J28" s="35">
        <f t="shared" si="0"/>
        <v>4</v>
      </c>
      <c r="K28" s="339" t="str">
        <f t="shared" si="2"/>
        <v>O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35">
        <f t="shared" si="3"/>
        <v>0</v>
      </c>
      <c r="V28" s="339" t="str">
        <f t="shared" si="4"/>
        <v>-</v>
      </c>
      <c r="W28" s="53">
        <v>1</v>
      </c>
      <c r="X28" s="13">
        <v>1</v>
      </c>
      <c r="Y28" s="13"/>
      <c r="Z28" s="13"/>
      <c r="AA28" s="13"/>
      <c r="AB28" s="13"/>
      <c r="AC28" s="13"/>
      <c r="AD28" s="12"/>
      <c r="AE28" s="12"/>
      <c r="AF28" s="35">
        <f t="shared" si="5"/>
        <v>2</v>
      </c>
      <c r="AG28" s="50" t="str">
        <f t="shared" si="6"/>
        <v>O</v>
      </c>
    </row>
    <row r="29" spans="1:33" x14ac:dyDescent="0.3">
      <c r="A29" s="51">
        <f t="shared" si="7"/>
        <v>23</v>
      </c>
      <c r="B29" s="3" t="s">
        <v>2495</v>
      </c>
      <c r="C29" s="3"/>
      <c r="D29" s="3"/>
      <c r="E29" s="28"/>
      <c r="F29" s="53">
        <v>0</v>
      </c>
      <c r="G29" s="35">
        <v>0</v>
      </c>
      <c r="H29" s="35">
        <v>1</v>
      </c>
      <c r="I29" s="13">
        <v>0</v>
      </c>
      <c r="J29" s="35">
        <f t="shared" si="0"/>
        <v>1</v>
      </c>
      <c r="K29" s="339" t="str">
        <f t="shared" si="2"/>
        <v>NI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35">
        <f t="shared" si="3"/>
        <v>0</v>
      </c>
      <c r="V29" s="339" t="str">
        <f t="shared" si="4"/>
        <v>-</v>
      </c>
      <c r="W29" s="53">
        <v>0</v>
      </c>
      <c r="X29" s="13">
        <v>0</v>
      </c>
      <c r="Y29" s="13"/>
      <c r="Z29" s="13"/>
      <c r="AA29" s="13"/>
      <c r="AB29" s="13"/>
      <c r="AC29" s="13"/>
      <c r="AD29" s="13"/>
      <c r="AE29" s="12"/>
      <c r="AF29" s="35">
        <f t="shared" si="5"/>
        <v>0</v>
      </c>
      <c r="AG29" s="50" t="str">
        <f t="shared" si="6"/>
        <v>-</v>
      </c>
    </row>
    <row r="30" spans="1:33" x14ac:dyDescent="0.3">
      <c r="A30" s="51">
        <f t="shared" si="7"/>
        <v>24</v>
      </c>
      <c r="B30" s="3" t="s">
        <v>2468</v>
      </c>
      <c r="C30" s="3"/>
      <c r="D30" s="3"/>
      <c r="E30" s="28"/>
      <c r="F30" s="51">
        <v>1</v>
      </c>
      <c r="G30" s="35">
        <v>1</v>
      </c>
      <c r="H30" s="35">
        <v>0</v>
      </c>
      <c r="I30" s="13">
        <v>1</v>
      </c>
      <c r="J30" s="35">
        <f t="shared" si="0"/>
        <v>3</v>
      </c>
      <c r="K30" s="339" t="str">
        <f t="shared" si="2"/>
        <v>O</v>
      </c>
      <c r="L30" s="49">
        <v>0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0</v>
      </c>
      <c r="S30" s="49">
        <v>0</v>
      </c>
      <c r="T30" s="49">
        <v>0</v>
      </c>
      <c r="U30" s="35">
        <f t="shared" si="3"/>
        <v>0</v>
      </c>
      <c r="V30" s="339" t="str">
        <f t="shared" si="4"/>
        <v>-</v>
      </c>
      <c r="W30" s="51">
        <v>1</v>
      </c>
      <c r="X30" s="13">
        <v>1</v>
      </c>
      <c r="Y30" s="13"/>
      <c r="Z30" s="13"/>
      <c r="AA30" s="13"/>
      <c r="AB30" s="13"/>
      <c r="AC30" s="13"/>
      <c r="AD30" s="13"/>
      <c r="AE30" s="13"/>
      <c r="AF30" s="35">
        <f t="shared" si="5"/>
        <v>2</v>
      </c>
      <c r="AG30" s="50" t="str">
        <f t="shared" si="6"/>
        <v>O</v>
      </c>
    </row>
    <row r="31" spans="1:33" x14ac:dyDescent="0.3">
      <c r="A31" s="51">
        <f t="shared" si="7"/>
        <v>25</v>
      </c>
      <c r="B31" s="3" t="s">
        <v>2473</v>
      </c>
      <c r="C31" s="3"/>
      <c r="D31" s="3"/>
      <c r="E31" s="28"/>
      <c r="F31" s="51">
        <v>1</v>
      </c>
      <c r="G31" s="35">
        <v>1</v>
      </c>
      <c r="H31" s="35">
        <v>0</v>
      </c>
      <c r="I31" s="13">
        <v>0</v>
      </c>
      <c r="J31" s="35">
        <f t="shared" si="0"/>
        <v>2</v>
      </c>
      <c r="K31" s="339" t="str">
        <f t="shared" si="2"/>
        <v>O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35">
        <f t="shared" si="3"/>
        <v>0</v>
      </c>
      <c r="V31" s="339" t="str">
        <f t="shared" si="4"/>
        <v>-</v>
      </c>
      <c r="W31" s="51">
        <v>1</v>
      </c>
      <c r="X31" s="13">
        <v>0</v>
      </c>
      <c r="Y31" s="13"/>
      <c r="Z31" s="13"/>
      <c r="AA31" s="13"/>
      <c r="AB31" s="13"/>
      <c r="AC31" s="13"/>
      <c r="AD31" s="13"/>
      <c r="AE31" s="13"/>
      <c r="AF31" s="35">
        <f t="shared" si="5"/>
        <v>1</v>
      </c>
      <c r="AG31" s="50" t="str">
        <f t="shared" si="6"/>
        <v>NI</v>
      </c>
    </row>
    <row r="32" spans="1:33" x14ac:dyDescent="0.3">
      <c r="A32" s="51">
        <f t="shared" si="7"/>
        <v>26</v>
      </c>
      <c r="B32" s="3" t="s">
        <v>2466</v>
      </c>
      <c r="C32" s="3"/>
      <c r="D32" s="3"/>
      <c r="E32" s="28"/>
      <c r="F32" s="51">
        <v>1</v>
      </c>
      <c r="G32" s="35">
        <v>1</v>
      </c>
      <c r="H32" s="35">
        <v>1</v>
      </c>
      <c r="I32" s="13">
        <v>1</v>
      </c>
      <c r="J32" s="35">
        <f t="shared" si="0"/>
        <v>4</v>
      </c>
      <c r="K32" s="339" t="str">
        <f t="shared" si="2"/>
        <v>O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35">
        <f t="shared" si="3"/>
        <v>0</v>
      </c>
      <c r="V32" s="339" t="str">
        <f t="shared" si="4"/>
        <v>-</v>
      </c>
      <c r="W32" s="51">
        <v>1</v>
      </c>
      <c r="X32" s="13">
        <v>1</v>
      </c>
      <c r="Y32" s="13"/>
      <c r="Z32" s="13"/>
      <c r="AA32" s="13"/>
      <c r="AB32" s="13"/>
      <c r="AC32" s="13"/>
      <c r="AD32" s="13"/>
      <c r="AE32" s="13"/>
      <c r="AF32" s="35">
        <f t="shared" si="5"/>
        <v>2</v>
      </c>
      <c r="AG32" s="50" t="str">
        <f t="shared" si="6"/>
        <v>O</v>
      </c>
    </row>
    <row r="33" spans="1:33" x14ac:dyDescent="0.3">
      <c r="A33" s="51">
        <f t="shared" si="7"/>
        <v>27</v>
      </c>
      <c r="B33" s="3" t="s">
        <v>2487</v>
      </c>
      <c r="C33" s="3"/>
      <c r="D33" s="3"/>
      <c r="E33" s="28"/>
      <c r="F33" s="53">
        <v>0</v>
      </c>
      <c r="G33" s="35">
        <v>1</v>
      </c>
      <c r="H33" s="35">
        <v>1</v>
      </c>
      <c r="I33" s="13">
        <v>1</v>
      </c>
      <c r="J33" s="35">
        <f t="shared" si="0"/>
        <v>3</v>
      </c>
      <c r="K33" s="339" t="str">
        <f t="shared" si="2"/>
        <v>O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35">
        <f t="shared" si="3"/>
        <v>0</v>
      </c>
      <c r="V33" s="339" t="str">
        <f t="shared" si="4"/>
        <v>-</v>
      </c>
      <c r="W33" s="53">
        <v>1</v>
      </c>
      <c r="X33" s="13">
        <v>1</v>
      </c>
      <c r="Y33" s="13"/>
      <c r="Z33" s="13"/>
      <c r="AA33" s="13"/>
      <c r="AB33" s="13"/>
      <c r="AC33" s="13"/>
      <c r="AD33" s="13"/>
      <c r="AE33" s="13"/>
      <c r="AF33" s="35">
        <f t="shared" si="5"/>
        <v>2</v>
      </c>
      <c r="AG33" s="50" t="str">
        <f t="shared" si="6"/>
        <v>O</v>
      </c>
    </row>
    <row r="34" spans="1:33" x14ac:dyDescent="0.3">
      <c r="A34" s="51">
        <f t="shared" si="7"/>
        <v>28</v>
      </c>
      <c r="B34" s="3" t="s">
        <v>2467</v>
      </c>
      <c r="C34" s="3"/>
      <c r="D34" s="3"/>
      <c r="E34" s="28"/>
      <c r="F34" s="53">
        <v>1</v>
      </c>
      <c r="G34" s="35">
        <v>1</v>
      </c>
      <c r="H34" s="35">
        <v>1</v>
      </c>
      <c r="I34" s="13">
        <v>1</v>
      </c>
      <c r="J34" s="35">
        <f t="shared" si="0"/>
        <v>4</v>
      </c>
      <c r="K34" s="339" t="str">
        <f t="shared" si="2"/>
        <v>O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35">
        <f t="shared" si="3"/>
        <v>0</v>
      </c>
      <c r="V34" s="339" t="str">
        <f t="shared" si="4"/>
        <v>-</v>
      </c>
      <c r="W34" s="53">
        <v>1</v>
      </c>
      <c r="X34" s="13">
        <v>1</v>
      </c>
      <c r="Y34" s="13"/>
      <c r="Z34" s="13"/>
      <c r="AA34" s="13"/>
      <c r="AB34" s="13"/>
      <c r="AC34" s="12"/>
      <c r="AD34" s="12"/>
      <c r="AE34" s="12"/>
      <c r="AF34" s="35">
        <f t="shared" si="5"/>
        <v>2</v>
      </c>
      <c r="AG34" s="50" t="str">
        <f t="shared" si="6"/>
        <v>O</v>
      </c>
    </row>
    <row r="35" spans="1:33" x14ac:dyDescent="0.3">
      <c r="A35" s="51">
        <f t="shared" si="7"/>
        <v>29</v>
      </c>
      <c r="B35" s="3" t="s">
        <v>2490</v>
      </c>
      <c r="C35" s="3"/>
      <c r="D35" s="3"/>
      <c r="E35" s="28"/>
      <c r="F35" s="51">
        <v>0</v>
      </c>
      <c r="G35" s="35">
        <v>1</v>
      </c>
      <c r="H35" s="35">
        <v>1</v>
      </c>
      <c r="I35" s="13">
        <v>1</v>
      </c>
      <c r="J35" s="35">
        <f t="shared" si="0"/>
        <v>3</v>
      </c>
      <c r="K35" s="339" t="str">
        <f t="shared" si="2"/>
        <v>O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35">
        <f t="shared" si="3"/>
        <v>0</v>
      </c>
      <c r="V35" s="339" t="str">
        <f t="shared" si="4"/>
        <v>-</v>
      </c>
      <c r="W35" s="51">
        <v>0</v>
      </c>
      <c r="X35" s="13">
        <v>1</v>
      </c>
      <c r="Y35" s="13"/>
      <c r="Z35" s="13"/>
      <c r="AA35" s="13"/>
      <c r="AB35" s="13"/>
      <c r="AC35" s="12"/>
      <c r="AD35" s="13"/>
      <c r="AE35" s="13"/>
      <c r="AF35" s="35">
        <f t="shared" si="5"/>
        <v>1</v>
      </c>
      <c r="AG35" s="50" t="str">
        <f t="shared" si="6"/>
        <v>NI</v>
      </c>
    </row>
    <row r="36" spans="1:33" x14ac:dyDescent="0.3">
      <c r="A36" s="51">
        <f t="shared" si="7"/>
        <v>30</v>
      </c>
      <c r="B36" s="3" t="s">
        <v>2477</v>
      </c>
      <c r="C36" s="3"/>
      <c r="D36" s="3"/>
      <c r="E36" s="28"/>
      <c r="F36" s="51">
        <v>1</v>
      </c>
      <c r="G36" s="35">
        <v>1</v>
      </c>
      <c r="H36" s="35">
        <v>0</v>
      </c>
      <c r="I36" s="13">
        <v>1</v>
      </c>
      <c r="J36" s="35">
        <f t="shared" si="0"/>
        <v>3</v>
      </c>
      <c r="K36" s="339" t="str">
        <f t="shared" si="2"/>
        <v>O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35">
        <f t="shared" si="3"/>
        <v>0</v>
      </c>
      <c r="V36" s="339" t="str">
        <f t="shared" si="4"/>
        <v>-</v>
      </c>
      <c r="W36" s="51">
        <v>1</v>
      </c>
      <c r="X36" s="13">
        <v>1</v>
      </c>
      <c r="Y36" s="13"/>
      <c r="Z36" s="13"/>
      <c r="AA36" s="13"/>
      <c r="AB36" s="13"/>
      <c r="AC36" s="13"/>
      <c r="AD36" s="13"/>
      <c r="AE36" s="13"/>
      <c r="AF36" s="35">
        <f t="shared" si="5"/>
        <v>2</v>
      </c>
      <c r="AG36" s="50" t="str">
        <f t="shared" si="6"/>
        <v>O</v>
      </c>
    </row>
    <row r="37" spans="1:33" x14ac:dyDescent="0.3">
      <c r="A37" s="51">
        <f t="shared" si="7"/>
        <v>31</v>
      </c>
      <c r="B37" s="3" t="s">
        <v>2481</v>
      </c>
      <c r="C37" s="3"/>
      <c r="D37" s="3"/>
      <c r="E37" s="28"/>
      <c r="F37" s="51">
        <v>1</v>
      </c>
      <c r="G37" s="35">
        <v>1</v>
      </c>
      <c r="H37" s="35">
        <v>1</v>
      </c>
      <c r="I37" s="13">
        <v>1</v>
      </c>
      <c r="J37" s="35">
        <f t="shared" si="0"/>
        <v>4</v>
      </c>
      <c r="K37" s="339" t="str">
        <f t="shared" si="2"/>
        <v>O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35">
        <f t="shared" si="3"/>
        <v>0</v>
      </c>
      <c r="V37" s="339" t="str">
        <f t="shared" si="4"/>
        <v>-</v>
      </c>
      <c r="W37" s="51">
        <v>1</v>
      </c>
      <c r="X37" s="13">
        <v>1</v>
      </c>
      <c r="Y37" s="13"/>
      <c r="Z37" s="13"/>
      <c r="AA37" s="13"/>
      <c r="AB37" s="13"/>
      <c r="AC37" s="13"/>
      <c r="AD37" s="12"/>
      <c r="AE37" s="13"/>
      <c r="AF37" s="35">
        <f t="shared" si="5"/>
        <v>2</v>
      </c>
      <c r="AG37" s="50" t="str">
        <f t="shared" si="6"/>
        <v>O</v>
      </c>
    </row>
    <row r="38" spans="1:33" x14ac:dyDescent="0.3">
      <c r="A38" s="51">
        <f t="shared" si="7"/>
        <v>32</v>
      </c>
      <c r="B38" s="3"/>
      <c r="C38" s="3"/>
      <c r="D38" s="3"/>
      <c r="E38" s="28"/>
      <c r="F38" s="51"/>
      <c r="G38" s="13"/>
      <c r="H38" s="13"/>
      <c r="I38" s="13"/>
      <c r="J38" s="35">
        <f t="shared" si="0"/>
        <v>0</v>
      </c>
      <c r="K38" s="52"/>
      <c r="L38" s="51"/>
      <c r="M38" s="13"/>
      <c r="N38" s="13"/>
      <c r="O38" s="13"/>
      <c r="P38" s="13"/>
      <c r="Q38" s="13"/>
      <c r="R38" s="12"/>
      <c r="S38" s="12"/>
      <c r="T38" s="13"/>
      <c r="U38" s="35">
        <f t="shared" si="3"/>
        <v>0</v>
      </c>
      <c r="V38" s="52"/>
      <c r="W38" s="51"/>
      <c r="X38" s="13"/>
      <c r="Y38" s="13"/>
      <c r="Z38" s="13"/>
      <c r="AA38" s="13"/>
      <c r="AB38" s="13"/>
      <c r="AC38" s="12"/>
      <c r="AD38" s="12"/>
      <c r="AE38" s="13"/>
      <c r="AF38" s="35"/>
      <c r="AG38" s="52"/>
    </row>
    <row r="39" spans="1:33" x14ac:dyDescent="0.3">
      <c r="A39" s="51">
        <f t="shared" si="7"/>
        <v>33</v>
      </c>
      <c r="B39" s="3"/>
      <c r="C39" s="3"/>
      <c r="D39" s="3"/>
      <c r="E39" s="28"/>
      <c r="F39" s="51"/>
      <c r="G39" s="13"/>
      <c r="H39" s="13"/>
      <c r="I39" s="13"/>
      <c r="J39" s="35">
        <f t="shared" si="0"/>
        <v>0</v>
      </c>
      <c r="K39" s="52"/>
      <c r="L39" s="51"/>
      <c r="M39" s="13"/>
      <c r="N39" s="13"/>
      <c r="O39" s="13"/>
      <c r="P39" s="13"/>
      <c r="Q39" s="13"/>
      <c r="R39" s="13"/>
      <c r="S39" s="13"/>
      <c r="T39" s="12"/>
      <c r="U39" s="35">
        <f t="shared" si="3"/>
        <v>0</v>
      </c>
      <c r="V39" s="52"/>
      <c r="W39" s="51"/>
      <c r="X39" s="13"/>
      <c r="Y39" s="13"/>
      <c r="Z39" s="13"/>
      <c r="AA39" s="13"/>
      <c r="AB39" s="13"/>
      <c r="AC39" s="13"/>
      <c r="AD39" s="13"/>
      <c r="AE39" s="12"/>
      <c r="AF39" s="12"/>
      <c r="AG39" s="52"/>
    </row>
    <row r="40" spans="1:33" ht="15" thickBot="1" x14ac:dyDescent="0.35">
      <c r="A40" s="56">
        <v>100</v>
      </c>
      <c r="B40" s="63"/>
      <c r="C40" s="63"/>
      <c r="D40" s="63"/>
      <c r="E40" s="29"/>
      <c r="F40" s="56"/>
      <c r="G40" s="57"/>
      <c r="H40" s="57"/>
      <c r="I40" s="57"/>
      <c r="J40" s="57">
        <f t="shared" si="0"/>
        <v>0</v>
      </c>
      <c r="K40" s="59"/>
      <c r="L40" s="56"/>
      <c r="M40" s="57"/>
      <c r="N40" s="57"/>
      <c r="O40" s="57"/>
      <c r="P40" s="57"/>
      <c r="Q40" s="57"/>
      <c r="R40" s="58"/>
      <c r="S40" s="57"/>
      <c r="T40" s="58"/>
      <c r="U40" s="35">
        <f t="shared" ref="U40" si="8">SUM(L40:T40)</f>
        <v>0</v>
      </c>
      <c r="V40" s="59"/>
      <c r="W40" s="56"/>
      <c r="X40" s="57"/>
      <c r="Y40" s="57"/>
      <c r="Z40" s="57"/>
      <c r="AA40" s="57"/>
      <c r="AB40" s="57"/>
      <c r="AC40" s="58"/>
      <c r="AD40" s="57"/>
      <c r="AE40" s="58"/>
      <c r="AF40" s="58"/>
      <c r="AG40" s="59"/>
    </row>
    <row r="41" spans="1:33" ht="15" thickBot="1" x14ac:dyDescent="0.35">
      <c r="B41" s="2"/>
      <c r="C41" s="2"/>
      <c r="D41" s="2"/>
      <c r="E41" s="1"/>
      <c r="F41" s="1"/>
      <c r="G41" s="10"/>
      <c r="H41" s="10"/>
      <c r="I41" s="10"/>
      <c r="J41" s="10"/>
      <c r="K41" s="10"/>
    </row>
    <row r="42" spans="1:33" ht="18" x14ac:dyDescent="0.35">
      <c r="B42" s="340" t="s">
        <v>10</v>
      </c>
      <c r="C42" s="341">
        <v>1</v>
      </c>
      <c r="D42" s="342"/>
      <c r="E42" s="342"/>
      <c r="G42" s="10"/>
      <c r="H42" s="10"/>
      <c r="I42" s="10"/>
      <c r="J42" s="10"/>
      <c r="K42" s="10"/>
    </row>
    <row r="43" spans="1:33" ht="18.600000000000001" thickBot="1" x14ac:dyDescent="0.4">
      <c r="B43" s="343" t="s">
        <v>28</v>
      </c>
      <c r="C43" s="344">
        <v>0</v>
      </c>
      <c r="D43" s="342"/>
      <c r="E43" s="342"/>
      <c r="G43" s="10"/>
      <c r="H43" s="10"/>
      <c r="I43" s="10"/>
      <c r="J43" s="10"/>
      <c r="K43" s="10"/>
    </row>
    <row r="44" spans="1:33" ht="18" x14ac:dyDescent="0.35">
      <c r="B44" s="345" t="s">
        <v>15</v>
      </c>
      <c r="C44" s="346" t="s">
        <v>19</v>
      </c>
      <c r="D44" s="347" t="s">
        <v>16</v>
      </c>
      <c r="E44" s="342"/>
      <c r="G44" s="10"/>
      <c r="H44" s="10"/>
      <c r="I44" s="10"/>
      <c r="J44" s="10"/>
      <c r="K44" s="10"/>
    </row>
    <row r="45" spans="1:33" ht="18" x14ac:dyDescent="0.35">
      <c r="B45" s="348" t="s">
        <v>4</v>
      </c>
      <c r="C45" s="349" t="s">
        <v>7</v>
      </c>
      <c r="D45" s="350" t="s">
        <v>17</v>
      </c>
      <c r="E45" s="342"/>
      <c r="K45" s="10"/>
    </row>
    <row r="46" spans="1:33" ht="18" x14ac:dyDescent="0.35">
      <c r="B46" s="348" t="s">
        <v>5</v>
      </c>
      <c r="C46" s="349" t="s">
        <v>8</v>
      </c>
      <c r="D46" s="350" t="s">
        <v>3</v>
      </c>
      <c r="E46" s="342"/>
    </row>
    <row r="47" spans="1:33" ht="36.6" thickBot="1" x14ac:dyDescent="0.4">
      <c r="B47" s="351" t="s">
        <v>6</v>
      </c>
      <c r="C47" s="344" t="s">
        <v>20</v>
      </c>
      <c r="D47" s="352" t="s">
        <v>18</v>
      </c>
      <c r="E47" s="342"/>
    </row>
    <row r="48" spans="1:33" ht="18.600000000000001" thickBot="1" x14ac:dyDescent="0.4">
      <c r="A48"/>
      <c r="B48" s="353"/>
      <c r="C48" s="353"/>
      <c r="D48" s="353"/>
      <c r="E48" s="354"/>
      <c r="F48" s="24"/>
      <c r="G48" s="24"/>
      <c r="K48"/>
    </row>
    <row r="49" spans="1:11" ht="18.600000000000001" thickBot="1" x14ac:dyDescent="0.35">
      <c r="A49"/>
      <c r="B49" s="479" t="s">
        <v>2496</v>
      </c>
      <c r="C49" s="480"/>
      <c r="D49" s="480"/>
      <c r="E49" s="481"/>
      <c r="F49" s="5"/>
      <c r="G49" s="24"/>
      <c r="K49"/>
    </row>
    <row r="50" spans="1:11" ht="18" x14ac:dyDescent="0.35">
      <c r="A50"/>
      <c r="B50" s="355" t="s">
        <v>15</v>
      </c>
      <c r="C50" s="356" t="s">
        <v>19</v>
      </c>
      <c r="D50" s="357" t="s">
        <v>22</v>
      </c>
      <c r="E50" s="341" t="s">
        <v>16</v>
      </c>
      <c r="F50" s="18"/>
      <c r="G50" s="72"/>
      <c r="K50"/>
    </row>
    <row r="51" spans="1:11" ht="18" x14ac:dyDescent="0.35">
      <c r="A51"/>
      <c r="B51" s="348" t="s">
        <v>4</v>
      </c>
      <c r="C51" s="359" t="s">
        <v>7</v>
      </c>
      <c r="D51" s="360">
        <f>COUNTIF(K7:K37,"C")</f>
        <v>0</v>
      </c>
      <c r="E51" s="361" t="s">
        <v>17</v>
      </c>
      <c r="F51" s="18"/>
      <c r="G51" s="24"/>
      <c r="K51"/>
    </row>
    <row r="52" spans="1:11" ht="18" x14ac:dyDescent="0.35">
      <c r="A52"/>
      <c r="B52" s="348" t="s">
        <v>5</v>
      </c>
      <c r="C52" s="359" t="s">
        <v>8</v>
      </c>
      <c r="D52" s="360">
        <f>COUNTIF(K7:K37,"O")</f>
        <v>27</v>
      </c>
      <c r="E52" s="361" t="s">
        <v>3</v>
      </c>
      <c r="F52" s="18"/>
      <c r="G52" s="24"/>
      <c r="K52"/>
    </row>
    <row r="53" spans="1:11" ht="36.6" thickBot="1" x14ac:dyDescent="0.4">
      <c r="A53"/>
      <c r="B53" s="351" t="s">
        <v>6</v>
      </c>
      <c r="C53" s="368" t="s">
        <v>20</v>
      </c>
      <c r="D53" s="369">
        <f>COUNTIF(K7:K37,"NI")</f>
        <v>4</v>
      </c>
      <c r="E53" s="364" t="s">
        <v>18</v>
      </c>
      <c r="F53" s="18"/>
      <c r="G53" s="24"/>
      <c r="K53"/>
    </row>
    <row r="54" spans="1:11" ht="18.600000000000001" thickBot="1" x14ac:dyDescent="0.4">
      <c r="A54"/>
      <c r="B54" s="365" t="s">
        <v>22</v>
      </c>
      <c r="C54" s="366"/>
      <c r="D54" s="367">
        <f>SUM(D51:D53)</f>
        <v>31</v>
      </c>
      <c r="E54" s="366"/>
      <c r="F54" s="18"/>
      <c r="G54" s="18"/>
      <c r="K54"/>
    </row>
    <row r="55" spans="1:11" ht="18" x14ac:dyDescent="0.35">
      <c r="B55" s="342"/>
      <c r="C55" s="342"/>
      <c r="D55" s="342"/>
      <c r="E55" s="342"/>
    </row>
    <row r="56" spans="1:11" ht="18.600000000000001" thickBot="1" x14ac:dyDescent="0.4">
      <c r="B56" s="342"/>
      <c r="C56" s="342"/>
      <c r="D56" s="342"/>
      <c r="E56" s="342"/>
    </row>
    <row r="57" spans="1:11" ht="18.600000000000001" thickBot="1" x14ac:dyDescent="0.35">
      <c r="B57" s="476" t="s">
        <v>1075</v>
      </c>
      <c r="C57" s="477"/>
      <c r="D57" s="477"/>
      <c r="E57" s="478"/>
    </row>
    <row r="58" spans="1:11" ht="18" x14ac:dyDescent="0.35">
      <c r="B58" s="355" t="s">
        <v>15</v>
      </c>
      <c r="C58" s="356" t="s">
        <v>19</v>
      </c>
      <c r="D58" s="357" t="s">
        <v>22</v>
      </c>
      <c r="E58" s="358" t="s">
        <v>16</v>
      </c>
    </row>
    <row r="59" spans="1:11" ht="18" x14ac:dyDescent="0.35">
      <c r="B59" s="348" t="s">
        <v>4</v>
      </c>
      <c r="C59" s="359" t="s">
        <v>7</v>
      </c>
      <c r="D59" s="360">
        <f>COUNTIF(AG7:AG37,"C")</f>
        <v>0</v>
      </c>
      <c r="E59" s="361" t="s">
        <v>17</v>
      </c>
    </row>
    <row r="60" spans="1:11" ht="18" x14ac:dyDescent="0.35">
      <c r="B60" s="348" t="s">
        <v>5</v>
      </c>
      <c r="C60" s="359" t="s">
        <v>8</v>
      </c>
      <c r="D60" s="360">
        <f>COUNTIF(AG7:AG37,"O")</f>
        <v>20</v>
      </c>
      <c r="E60" s="361" t="s">
        <v>3</v>
      </c>
    </row>
    <row r="61" spans="1:11" ht="36.6" thickBot="1" x14ac:dyDescent="0.4">
      <c r="B61" s="362" t="s">
        <v>6</v>
      </c>
      <c r="C61" s="363" t="s">
        <v>20</v>
      </c>
      <c r="D61" s="360">
        <f>COUNTIF(AG7:AG37,"NI")</f>
        <v>8</v>
      </c>
      <c r="E61" s="364" t="s">
        <v>18</v>
      </c>
    </row>
    <row r="62" spans="1:11" ht="18.600000000000001" thickBot="1" x14ac:dyDescent="0.4">
      <c r="B62" s="365" t="s">
        <v>22</v>
      </c>
      <c r="C62" s="366"/>
      <c r="D62" s="367">
        <f>SUM(D59:D61)</f>
        <v>28</v>
      </c>
      <c r="E62" s="366"/>
    </row>
    <row r="108" spans="1:11" x14ac:dyDescent="0.3">
      <c r="A108"/>
      <c r="E108" s="1"/>
      <c r="K108"/>
    </row>
    <row r="109" spans="1:11" x14ac:dyDescent="0.3">
      <c r="A109"/>
      <c r="E109" s="1"/>
      <c r="K109"/>
    </row>
    <row r="110" spans="1:11" x14ac:dyDescent="0.3">
      <c r="A110"/>
      <c r="E110" s="1"/>
      <c r="K110"/>
    </row>
    <row r="111" spans="1:11" x14ac:dyDescent="0.3">
      <c r="A111"/>
      <c r="E111" s="1"/>
      <c r="K111"/>
    </row>
    <row r="112" spans="1:11" x14ac:dyDescent="0.3">
      <c r="A112"/>
      <c r="E112" s="1"/>
      <c r="K112"/>
    </row>
  </sheetData>
  <sortState ref="B7:B37">
    <sortCondition ref="B37"/>
  </sortState>
  <mergeCells count="10">
    <mergeCell ref="E1:I1"/>
    <mergeCell ref="E2:I2"/>
    <mergeCell ref="F4:K4"/>
    <mergeCell ref="L4:V4"/>
    <mergeCell ref="W4:AG4"/>
    <mergeCell ref="B57:E57"/>
    <mergeCell ref="F5:I5"/>
    <mergeCell ref="L5:T5"/>
    <mergeCell ref="W5:AE5"/>
    <mergeCell ref="B49:E4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457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4577" r:id="rId4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80" zoomScaleNormal="80" workbookViewId="0">
      <selection activeCell="B7" sqref="B7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86" t="s">
        <v>2916</v>
      </c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x14ac:dyDescent="0.3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560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5601" r:id="rId4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304"/>
  <sheetViews>
    <sheetView zoomScale="53" zoomScaleNormal="53" workbookViewId="0">
      <selection activeCell="E195" sqref="E195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style="130" customWidth="1"/>
    <col min="6" max="20" width="6.5546875" style="130" customWidth="1"/>
    <col min="21" max="21" width="11" style="130" customWidth="1"/>
    <col min="22" max="22" width="12.44140625" style="219" customWidth="1"/>
    <col min="23" max="23" width="12.109375" style="130" customWidth="1"/>
    <col min="24" max="25" width="11.5546875" style="130"/>
    <col min="26" max="26" width="11.5546875" style="391"/>
  </cols>
  <sheetData>
    <row r="1" spans="1:44" x14ac:dyDescent="0.3">
      <c r="B1" s="77"/>
      <c r="C1" s="77"/>
      <c r="D1" s="77"/>
      <c r="E1" s="487" t="s">
        <v>2</v>
      </c>
      <c r="F1" s="487"/>
      <c r="G1" s="487"/>
      <c r="H1" s="487"/>
      <c r="I1" s="487"/>
      <c r="J1" s="487"/>
      <c r="K1" s="487"/>
      <c r="L1" s="487"/>
      <c r="M1" s="487"/>
      <c r="N1" s="487"/>
      <c r="O1" s="139"/>
      <c r="P1" s="139"/>
      <c r="Q1" s="139"/>
      <c r="R1" s="139"/>
      <c r="S1" s="139"/>
      <c r="T1" s="139"/>
      <c r="U1" s="139"/>
      <c r="AA1" s="130"/>
      <c r="AB1" s="130"/>
      <c r="AC1" s="130"/>
      <c r="AD1" s="130"/>
      <c r="AE1" s="130"/>
      <c r="AF1" s="130"/>
      <c r="AG1" s="130"/>
    </row>
    <row r="2" spans="1:44" ht="15.6" customHeight="1" x14ac:dyDescent="0.3">
      <c r="A2" s="77"/>
      <c r="E2" s="487" t="s">
        <v>11</v>
      </c>
      <c r="F2" s="487"/>
      <c r="G2" s="487"/>
      <c r="H2" s="487"/>
      <c r="I2" s="487"/>
      <c r="J2" s="487"/>
      <c r="K2" s="487"/>
      <c r="L2" s="487"/>
      <c r="M2" s="487"/>
      <c r="N2" s="487"/>
      <c r="O2" s="139"/>
      <c r="P2" s="139"/>
      <c r="Q2" s="139"/>
      <c r="R2" s="139"/>
      <c r="S2" s="139"/>
      <c r="T2" s="139"/>
      <c r="U2" s="140"/>
      <c r="AA2" s="130"/>
      <c r="AB2" s="130"/>
      <c r="AC2" s="130"/>
      <c r="AD2" s="130"/>
      <c r="AE2" s="130"/>
      <c r="AF2" s="130"/>
      <c r="AG2" s="130"/>
    </row>
    <row r="3" spans="1:44" ht="16.2" thickBot="1" x14ac:dyDescent="0.35">
      <c r="A3" s="77"/>
      <c r="E3" s="139"/>
      <c r="F3" s="139"/>
      <c r="G3" s="139"/>
      <c r="H3" s="139"/>
      <c r="I3" s="139"/>
      <c r="J3" s="139"/>
      <c r="K3" s="139"/>
      <c r="L3" s="160"/>
      <c r="M3" s="162"/>
      <c r="N3" s="139"/>
      <c r="O3" s="139"/>
      <c r="P3" s="139"/>
      <c r="Q3" s="139"/>
      <c r="R3" s="139"/>
      <c r="S3" s="139"/>
      <c r="T3" s="139"/>
      <c r="U3" s="139"/>
      <c r="AA3" s="130"/>
      <c r="AB3" s="130"/>
      <c r="AC3" s="130"/>
      <c r="AD3" s="130"/>
      <c r="AE3" s="130"/>
      <c r="AF3" s="130"/>
      <c r="AG3" s="130"/>
    </row>
    <row r="4" spans="1:44" ht="15" thickBot="1" x14ac:dyDescent="0.35">
      <c r="A4" s="77"/>
      <c r="E4" s="139"/>
      <c r="F4" s="485" t="s">
        <v>12</v>
      </c>
      <c r="G4" s="486"/>
      <c r="H4" s="486"/>
      <c r="I4" s="486"/>
      <c r="J4" s="486"/>
      <c r="K4" s="486"/>
      <c r="L4" s="486"/>
      <c r="M4" s="486"/>
      <c r="N4" s="486"/>
      <c r="O4" s="486"/>
      <c r="P4" s="486"/>
      <c r="Q4" s="486"/>
      <c r="R4" s="486"/>
      <c r="S4" s="486"/>
      <c r="T4" s="486"/>
      <c r="U4" s="486"/>
      <c r="V4" s="488"/>
      <c r="W4" s="485" t="s">
        <v>26</v>
      </c>
      <c r="X4" s="486"/>
      <c r="Y4" s="486"/>
      <c r="Z4" s="486"/>
      <c r="AA4" s="486"/>
      <c r="AB4" s="486"/>
      <c r="AC4" s="486"/>
      <c r="AD4" s="486"/>
      <c r="AE4" s="486"/>
      <c r="AF4" s="486"/>
      <c r="AG4" s="488"/>
      <c r="AH4" s="452" t="s">
        <v>27</v>
      </c>
      <c r="AI4" s="453"/>
      <c r="AJ4" s="453"/>
      <c r="AK4" s="453"/>
      <c r="AL4" s="453"/>
      <c r="AM4" s="453"/>
      <c r="AN4" s="453"/>
      <c r="AO4" s="453"/>
      <c r="AP4" s="453"/>
      <c r="AQ4" s="453"/>
      <c r="AR4" s="454"/>
    </row>
    <row r="5" spans="1:44" ht="15" thickBot="1" x14ac:dyDescent="0.35">
      <c r="A5" s="77"/>
      <c r="E5" s="139"/>
      <c r="F5" s="485" t="s">
        <v>25</v>
      </c>
      <c r="G5" s="486"/>
      <c r="H5" s="486"/>
      <c r="I5" s="486"/>
      <c r="J5" s="486"/>
      <c r="K5" s="486"/>
      <c r="L5" s="486"/>
      <c r="M5" s="486"/>
      <c r="N5" s="486"/>
      <c r="O5" s="147"/>
      <c r="P5" s="147"/>
      <c r="Q5" s="147"/>
      <c r="R5" s="147"/>
      <c r="S5" s="147"/>
      <c r="T5" s="147"/>
      <c r="U5" s="147"/>
      <c r="V5" s="48"/>
      <c r="W5" s="485" t="s">
        <v>25</v>
      </c>
      <c r="X5" s="486"/>
      <c r="Y5" s="486"/>
      <c r="Z5" s="486"/>
      <c r="AA5" s="486"/>
      <c r="AB5" s="486"/>
      <c r="AC5" s="486"/>
      <c r="AD5" s="486"/>
      <c r="AE5" s="486"/>
      <c r="AF5" s="147"/>
      <c r="AG5" s="48"/>
      <c r="AH5" s="455" t="s">
        <v>25</v>
      </c>
      <c r="AI5" s="456"/>
      <c r="AJ5" s="456"/>
      <c r="AK5" s="456"/>
      <c r="AL5" s="456"/>
      <c r="AM5" s="456"/>
      <c r="AN5" s="456"/>
      <c r="AO5" s="456"/>
      <c r="AP5" s="456"/>
      <c r="AQ5" s="78"/>
      <c r="AR5" s="48"/>
    </row>
    <row r="6" spans="1:44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406" t="s">
        <v>9</v>
      </c>
      <c r="F6" s="176">
        <v>1</v>
      </c>
      <c r="G6" s="176">
        <v>2</v>
      </c>
      <c r="H6" s="144" t="s">
        <v>206</v>
      </c>
      <c r="I6" s="144" t="s">
        <v>198</v>
      </c>
      <c r="J6" s="144" t="s">
        <v>951</v>
      </c>
      <c r="K6" s="144" t="s">
        <v>201</v>
      </c>
      <c r="L6" s="144" t="s">
        <v>73</v>
      </c>
      <c r="M6" s="145">
        <v>12</v>
      </c>
      <c r="N6" s="163">
        <v>16</v>
      </c>
      <c r="O6" s="148">
        <v>18</v>
      </c>
      <c r="P6" s="232">
        <v>19</v>
      </c>
      <c r="Q6" s="232">
        <v>23</v>
      </c>
      <c r="R6" s="163">
        <v>24</v>
      </c>
      <c r="S6" s="145">
        <v>25</v>
      </c>
      <c r="T6" s="145">
        <v>30</v>
      </c>
      <c r="U6" s="407" t="s">
        <v>13</v>
      </c>
      <c r="V6" s="408" t="s">
        <v>14</v>
      </c>
      <c r="W6" s="176">
        <v>2</v>
      </c>
      <c r="X6" s="143">
        <v>7</v>
      </c>
      <c r="Y6" s="144" t="s">
        <v>951</v>
      </c>
      <c r="Z6" s="395"/>
      <c r="AA6" s="144"/>
      <c r="AB6" s="144"/>
      <c r="AC6" s="144"/>
      <c r="AD6" s="145"/>
      <c r="AE6" s="148"/>
      <c r="AF6" s="407" t="s">
        <v>13</v>
      </c>
      <c r="AG6" s="408" t="s">
        <v>14</v>
      </c>
      <c r="AH6" s="36"/>
      <c r="AI6" s="37"/>
      <c r="AJ6" s="38"/>
      <c r="AK6" s="38"/>
      <c r="AL6" s="38"/>
      <c r="AM6" s="38"/>
      <c r="AN6" s="38"/>
      <c r="AO6" s="39"/>
      <c r="AP6" s="40"/>
      <c r="AQ6" s="41" t="s">
        <v>13</v>
      </c>
      <c r="AR6" s="42" t="s">
        <v>14</v>
      </c>
    </row>
    <row r="7" spans="1:44" ht="15" thickBot="1" x14ac:dyDescent="0.35">
      <c r="A7" s="51">
        <v>1</v>
      </c>
      <c r="B7" s="3" t="s">
        <v>2571</v>
      </c>
      <c r="C7" s="45"/>
      <c r="D7" s="45"/>
      <c r="E7" s="204"/>
      <c r="F7" s="409">
        <v>0</v>
      </c>
      <c r="G7" s="311">
        <v>0</v>
      </c>
      <c r="H7" s="311">
        <v>0</v>
      </c>
      <c r="I7" s="311">
        <v>0</v>
      </c>
      <c r="J7" s="149">
        <v>0</v>
      </c>
      <c r="K7" s="287">
        <v>0</v>
      </c>
      <c r="L7" s="287">
        <v>1</v>
      </c>
      <c r="M7" s="287">
        <v>0</v>
      </c>
      <c r="N7" s="410">
        <v>0</v>
      </c>
      <c r="O7" s="132">
        <v>0</v>
      </c>
      <c r="P7" s="149">
        <v>0</v>
      </c>
      <c r="Q7" s="149">
        <v>1</v>
      </c>
      <c r="R7" s="149">
        <v>0</v>
      </c>
      <c r="S7" s="149">
        <v>1</v>
      </c>
      <c r="T7" s="149">
        <v>0</v>
      </c>
      <c r="U7" s="411">
        <f>SUM(F7:T7)</f>
        <v>3</v>
      </c>
      <c r="V7" s="412" t="str">
        <f>IF(U7&gt;=5,"C",IF(U7=0,"-",IF(U7=1,"NI",IF(U7&gt;1,"O",IF(U7&gt;5,"O")))))</f>
        <v>O</v>
      </c>
      <c r="W7" s="177">
        <v>0</v>
      </c>
      <c r="X7" s="149">
        <v>1</v>
      </c>
      <c r="Y7" s="149">
        <v>0</v>
      </c>
      <c r="Z7" s="392">
        <v>0</v>
      </c>
      <c r="AA7" s="149">
        <v>0</v>
      </c>
      <c r="AB7" s="149">
        <v>0</v>
      </c>
      <c r="AC7" s="149">
        <v>0</v>
      </c>
      <c r="AD7" s="149">
        <v>0</v>
      </c>
      <c r="AE7" s="149">
        <v>0</v>
      </c>
      <c r="AF7" s="413">
        <f>SUM(W7:AE7)</f>
        <v>1</v>
      </c>
      <c r="AG7" s="412" t="str">
        <f>IF(AF7&gt;=5,"C",IF(AF7=0,"-",IF(AF7=1,"NI",IF(AF7&gt;1,"O",IF(AF7&gt;5,"O")))))</f>
        <v>NI</v>
      </c>
      <c r="AH7" s="49"/>
      <c r="AI7" s="35"/>
      <c r="AJ7" s="35"/>
      <c r="AK7" s="35"/>
      <c r="AL7" s="35"/>
      <c r="AM7" s="35"/>
      <c r="AN7" s="35"/>
      <c r="AO7" s="35"/>
      <c r="AP7" s="35"/>
      <c r="AQ7" s="35">
        <f>SUM(AH7:AP7)</f>
        <v>0</v>
      </c>
      <c r="AR7" s="50"/>
    </row>
    <row r="8" spans="1:44" ht="15" thickBot="1" x14ac:dyDescent="0.35">
      <c r="A8" s="51">
        <f>A7+1</f>
        <v>2</v>
      </c>
      <c r="B8" s="3" t="s">
        <v>2541</v>
      </c>
      <c r="C8" s="3"/>
      <c r="D8" s="3"/>
      <c r="E8" s="204"/>
      <c r="F8" s="409">
        <v>0</v>
      </c>
      <c r="G8" s="311">
        <v>0</v>
      </c>
      <c r="H8" s="311">
        <v>0</v>
      </c>
      <c r="I8" s="311">
        <v>0</v>
      </c>
      <c r="J8" s="149">
        <v>1</v>
      </c>
      <c r="K8" s="287">
        <v>0</v>
      </c>
      <c r="L8" s="287">
        <v>1</v>
      </c>
      <c r="M8" s="287">
        <v>0</v>
      </c>
      <c r="N8" s="149">
        <v>0</v>
      </c>
      <c r="O8" s="132">
        <v>0</v>
      </c>
      <c r="P8" s="149">
        <v>0</v>
      </c>
      <c r="Q8" s="149">
        <v>0</v>
      </c>
      <c r="R8" s="149">
        <v>1</v>
      </c>
      <c r="S8" s="149">
        <v>0</v>
      </c>
      <c r="T8" s="149">
        <v>0</v>
      </c>
      <c r="U8" s="411">
        <f t="shared" ref="U8:U71" si="0">SUM(F8:T8)</f>
        <v>3</v>
      </c>
      <c r="V8" s="412" t="str">
        <f t="shared" ref="V8:V71" si="1">IF(U8&gt;=5,"C",IF(U8=0,"-",IF(U8=1,"NI",IF(U8&gt;1,"O",IF(U8&gt;5,"O")))))</f>
        <v>O</v>
      </c>
      <c r="W8" s="177">
        <v>1</v>
      </c>
      <c r="X8" s="149">
        <v>1</v>
      </c>
      <c r="Y8" s="149">
        <v>1</v>
      </c>
      <c r="Z8" s="392">
        <v>0</v>
      </c>
      <c r="AA8" s="149">
        <v>0</v>
      </c>
      <c r="AB8" s="149">
        <v>0</v>
      </c>
      <c r="AC8" s="149">
        <v>0</v>
      </c>
      <c r="AD8" s="149">
        <v>0</v>
      </c>
      <c r="AE8" s="149">
        <v>0</v>
      </c>
      <c r="AF8" s="414">
        <f t="shared" ref="AF8:AF71" si="2">SUM(W8:AE8)</f>
        <v>3</v>
      </c>
      <c r="AG8" s="412" t="str">
        <f t="shared" ref="AG8:AG71" si="3">IF(AF8&gt;=5,"C",IF(AF8=0,"-",IF(AF8=1,"NI",IF(AF8&gt;1,"O",IF(AF8&gt;5,"O")))))</f>
        <v>O</v>
      </c>
      <c r="AH8" s="51"/>
      <c r="AI8" s="13"/>
      <c r="AJ8" s="13"/>
      <c r="AK8" s="13"/>
      <c r="AL8" s="13"/>
      <c r="AM8" s="13"/>
      <c r="AN8" s="13"/>
      <c r="AO8" s="12"/>
      <c r="AP8" s="13"/>
      <c r="AQ8" s="13"/>
      <c r="AR8" s="52"/>
    </row>
    <row r="9" spans="1:44" ht="15" thickBot="1" x14ac:dyDescent="0.35">
      <c r="A9" s="51">
        <f t="shared" ref="A9:A14" si="4">A8+1</f>
        <v>3</v>
      </c>
      <c r="B9" s="3" t="s">
        <v>2555</v>
      </c>
      <c r="C9" s="3"/>
      <c r="D9" s="3"/>
      <c r="E9" s="204"/>
      <c r="F9" s="409">
        <v>0</v>
      </c>
      <c r="G9" s="311">
        <v>0</v>
      </c>
      <c r="H9" s="311">
        <v>1</v>
      </c>
      <c r="I9" s="311">
        <v>0</v>
      </c>
      <c r="J9" s="149">
        <v>0</v>
      </c>
      <c r="K9" s="287">
        <v>0</v>
      </c>
      <c r="L9" s="287">
        <v>1</v>
      </c>
      <c r="M9" s="287">
        <v>0</v>
      </c>
      <c r="N9" s="136">
        <v>0</v>
      </c>
      <c r="O9" s="132">
        <v>1</v>
      </c>
      <c r="P9" s="149">
        <v>1</v>
      </c>
      <c r="Q9" s="149">
        <v>0</v>
      </c>
      <c r="R9" s="149">
        <v>0</v>
      </c>
      <c r="S9" s="149">
        <v>0</v>
      </c>
      <c r="T9" s="149">
        <v>0</v>
      </c>
      <c r="U9" s="411">
        <f t="shared" si="0"/>
        <v>4</v>
      </c>
      <c r="V9" s="412" t="str">
        <f t="shared" si="1"/>
        <v>O</v>
      </c>
      <c r="W9" s="177">
        <v>0</v>
      </c>
      <c r="X9" s="149">
        <v>1</v>
      </c>
      <c r="Y9" s="149">
        <v>1</v>
      </c>
      <c r="Z9" s="392">
        <v>0</v>
      </c>
      <c r="AA9" s="149">
        <v>0</v>
      </c>
      <c r="AB9" s="149">
        <v>0</v>
      </c>
      <c r="AC9" s="149">
        <v>0</v>
      </c>
      <c r="AD9" s="149">
        <v>0</v>
      </c>
      <c r="AE9" s="149">
        <v>0</v>
      </c>
      <c r="AF9" s="414">
        <f t="shared" si="2"/>
        <v>2</v>
      </c>
      <c r="AG9" s="412" t="str">
        <f t="shared" si="3"/>
        <v>O</v>
      </c>
      <c r="AH9" s="51"/>
      <c r="AI9" s="13"/>
      <c r="AJ9" s="13"/>
      <c r="AK9" s="13"/>
      <c r="AL9" s="13"/>
      <c r="AM9" s="13"/>
      <c r="AN9" s="13"/>
      <c r="AO9" s="13"/>
      <c r="AP9" s="13"/>
      <c r="AQ9" s="13"/>
      <c r="AR9" s="52"/>
    </row>
    <row r="10" spans="1:44" ht="15" thickBot="1" x14ac:dyDescent="0.35">
      <c r="A10" s="51">
        <f t="shared" si="4"/>
        <v>4</v>
      </c>
      <c r="B10" s="3" t="s">
        <v>2615</v>
      </c>
      <c r="C10" s="3"/>
      <c r="D10" s="3"/>
      <c r="E10" s="204"/>
      <c r="F10" s="409">
        <v>0</v>
      </c>
      <c r="G10" s="311">
        <v>0</v>
      </c>
      <c r="H10" s="311">
        <v>0</v>
      </c>
      <c r="I10" s="311">
        <v>0</v>
      </c>
      <c r="J10" s="149">
        <v>0</v>
      </c>
      <c r="K10" s="287">
        <v>0</v>
      </c>
      <c r="L10" s="287">
        <v>0</v>
      </c>
      <c r="M10" s="287">
        <v>0</v>
      </c>
      <c r="N10" s="149">
        <v>0</v>
      </c>
      <c r="O10" s="132">
        <v>0</v>
      </c>
      <c r="P10" s="149">
        <v>0</v>
      </c>
      <c r="Q10" s="149">
        <v>0</v>
      </c>
      <c r="R10" s="149">
        <v>0</v>
      </c>
      <c r="S10" s="149">
        <v>0</v>
      </c>
      <c r="T10" s="149">
        <v>0</v>
      </c>
      <c r="U10" s="411">
        <f t="shared" si="0"/>
        <v>0</v>
      </c>
      <c r="V10" s="412" t="str">
        <f t="shared" si="1"/>
        <v>-</v>
      </c>
      <c r="W10" s="177">
        <v>0</v>
      </c>
      <c r="X10" s="149">
        <v>0</v>
      </c>
      <c r="Y10" s="149">
        <v>0</v>
      </c>
      <c r="Z10" s="392">
        <v>0</v>
      </c>
      <c r="AA10" s="149">
        <v>0</v>
      </c>
      <c r="AB10" s="149">
        <v>0</v>
      </c>
      <c r="AC10" s="149">
        <v>0</v>
      </c>
      <c r="AD10" s="149">
        <v>0</v>
      </c>
      <c r="AE10" s="149">
        <v>0</v>
      </c>
      <c r="AF10" s="414">
        <f t="shared" si="2"/>
        <v>0</v>
      </c>
      <c r="AG10" s="412" t="str">
        <f t="shared" si="3"/>
        <v>-</v>
      </c>
      <c r="AH10" s="51"/>
      <c r="AI10" s="13"/>
      <c r="AJ10" s="13"/>
      <c r="AK10" s="13"/>
      <c r="AL10" s="13"/>
      <c r="AM10" s="13"/>
      <c r="AN10" s="13"/>
      <c r="AO10" s="13"/>
      <c r="AP10" s="13"/>
      <c r="AQ10" s="13"/>
      <c r="AR10" s="52"/>
    </row>
    <row r="11" spans="1:44" ht="15" thickBot="1" x14ac:dyDescent="0.35">
      <c r="A11" s="51">
        <f t="shared" si="4"/>
        <v>5</v>
      </c>
      <c r="B11" s="3" t="s">
        <v>2643</v>
      </c>
      <c r="C11" s="3"/>
      <c r="D11" s="3"/>
      <c r="E11" s="204"/>
      <c r="F11" s="409">
        <v>0</v>
      </c>
      <c r="G11" s="311">
        <v>0</v>
      </c>
      <c r="H11" s="311">
        <v>0</v>
      </c>
      <c r="I11" s="311">
        <v>0</v>
      </c>
      <c r="J11" s="149">
        <v>0</v>
      </c>
      <c r="K11" s="287">
        <v>0</v>
      </c>
      <c r="L11" s="287">
        <v>0</v>
      </c>
      <c r="M11" s="287">
        <v>0</v>
      </c>
      <c r="N11" s="149">
        <v>0</v>
      </c>
      <c r="O11" s="132">
        <v>0</v>
      </c>
      <c r="P11" s="149">
        <v>0</v>
      </c>
      <c r="Q11" s="149">
        <v>0</v>
      </c>
      <c r="R11" s="149">
        <v>0</v>
      </c>
      <c r="S11" s="149">
        <v>0</v>
      </c>
      <c r="T11" s="149">
        <v>0</v>
      </c>
      <c r="U11" s="411">
        <f t="shared" si="0"/>
        <v>0</v>
      </c>
      <c r="V11" s="412" t="str">
        <f t="shared" si="1"/>
        <v>-</v>
      </c>
      <c r="W11" s="177">
        <v>0</v>
      </c>
      <c r="X11" s="149">
        <v>0</v>
      </c>
      <c r="Y11" s="149">
        <v>0</v>
      </c>
      <c r="Z11" s="392">
        <v>0</v>
      </c>
      <c r="AA11" s="149">
        <v>0</v>
      </c>
      <c r="AB11" s="149">
        <v>0</v>
      </c>
      <c r="AC11" s="149">
        <v>0</v>
      </c>
      <c r="AD11" s="149">
        <v>0</v>
      </c>
      <c r="AE11" s="149">
        <v>0</v>
      </c>
      <c r="AF11" s="414">
        <f t="shared" si="2"/>
        <v>0</v>
      </c>
      <c r="AG11" s="412" t="str">
        <f t="shared" si="3"/>
        <v>-</v>
      </c>
      <c r="AH11" s="53"/>
      <c r="AI11" s="13"/>
      <c r="AJ11" s="13"/>
      <c r="AK11" s="13"/>
      <c r="AL11" s="13"/>
      <c r="AM11" s="13"/>
      <c r="AN11" s="12"/>
      <c r="AO11" s="12"/>
      <c r="AP11" s="12"/>
      <c r="AQ11" s="12"/>
      <c r="AR11" s="28"/>
    </row>
    <row r="12" spans="1:44" ht="15" thickBot="1" x14ac:dyDescent="0.35">
      <c r="A12" s="51">
        <f t="shared" si="4"/>
        <v>6</v>
      </c>
      <c r="B12" s="3" t="s">
        <v>2636</v>
      </c>
      <c r="C12" s="3"/>
      <c r="D12" s="3"/>
      <c r="E12" s="204"/>
      <c r="F12" s="409">
        <v>0</v>
      </c>
      <c r="G12" s="311">
        <v>0</v>
      </c>
      <c r="H12" s="311">
        <v>0</v>
      </c>
      <c r="I12" s="311">
        <v>0</v>
      </c>
      <c r="J12" s="149">
        <v>0</v>
      </c>
      <c r="K12" s="287">
        <v>0</v>
      </c>
      <c r="L12" s="287">
        <v>0</v>
      </c>
      <c r="M12" s="287">
        <v>0</v>
      </c>
      <c r="N12" s="149">
        <v>0</v>
      </c>
      <c r="O12" s="132">
        <v>0</v>
      </c>
      <c r="P12" s="149">
        <v>0</v>
      </c>
      <c r="Q12" s="149">
        <v>0</v>
      </c>
      <c r="R12" s="149">
        <v>0</v>
      </c>
      <c r="S12" s="149">
        <v>0</v>
      </c>
      <c r="T12" s="149">
        <v>0</v>
      </c>
      <c r="U12" s="411">
        <f t="shared" si="0"/>
        <v>0</v>
      </c>
      <c r="V12" s="412" t="str">
        <f t="shared" si="1"/>
        <v>-</v>
      </c>
      <c r="W12" s="177">
        <v>0</v>
      </c>
      <c r="X12" s="149">
        <v>0</v>
      </c>
      <c r="Y12" s="149">
        <v>0</v>
      </c>
      <c r="Z12" s="392">
        <v>0</v>
      </c>
      <c r="AA12" s="149">
        <v>0</v>
      </c>
      <c r="AB12" s="149">
        <v>0</v>
      </c>
      <c r="AC12" s="149">
        <v>0</v>
      </c>
      <c r="AD12" s="149">
        <v>0</v>
      </c>
      <c r="AE12" s="149">
        <v>0</v>
      </c>
      <c r="AF12" s="414">
        <f t="shared" si="2"/>
        <v>0</v>
      </c>
      <c r="AG12" s="412" t="str">
        <f t="shared" si="3"/>
        <v>-</v>
      </c>
      <c r="AH12" s="53"/>
      <c r="AI12" s="13"/>
      <c r="AJ12" s="13"/>
      <c r="AK12" s="13"/>
      <c r="AL12" s="13"/>
      <c r="AM12" s="13"/>
      <c r="AN12" s="13"/>
      <c r="AO12" s="12"/>
      <c r="AP12" s="13"/>
      <c r="AQ12" s="13"/>
      <c r="AR12" s="52"/>
    </row>
    <row r="13" spans="1:44" ht="16.95" customHeight="1" thickBot="1" x14ac:dyDescent="0.35">
      <c r="A13" s="51">
        <f t="shared" si="4"/>
        <v>7</v>
      </c>
      <c r="B13" s="3" t="s">
        <v>2568</v>
      </c>
      <c r="C13" s="3"/>
      <c r="D13" s="3"/>
      <c r="E13" s="204"/>
      <c r="F13" s="409">
        <v>1</v>
      </c>
      <c r="G13" s="311">
        <v>1</v>
      </c>
      <c r="H13" s="311">
        <v>1</v>
      </c>
      <c r="I13" s="311">
        <v>0</v>
      </c>
      <c r="J13" s="149">
        <v>1</v>
      </c>
      <c r="K13" s="287">
        <v>1</v>
      </c>
      <c r="L13" s="287">
        <v>0</v>
      </c>
      <c r="M13" s="287">
        <v>1</v>
      </c>
      <c r="N13" s="149">
        <v>1</v>
      </c>
      <c r="O13" s="132">
        <v>0</v>
      </c>
      <c r="P13" s="149">
        <v>1</v>
      </c>
      <c r="Q13" s="149">
        <v>1</v>
      </c>
      <c r="R13" s="149">
        <v>0</v>
      </c>
      <c r="S13" s="149">
        <v>1</v>
      </c>
      <c r="T13" s="149">
        <v>1</v>
      </c>
      <c r="U13" s="411">
        <f t="shared" si="0"/>
        <v>11</v>
      </c>
      <c r="V13" s="412" t="str">
        <f t="shared" si="1"/>
        <v>C</v>
      </c>
      <c r="W13" s="177">
        <v>1</v>
      </c>
      <c r="X13" s="149">
        <v>1</v>
      </c>
      <c r="Y13" s="149">
        <v>1</v>
      </c>
      <c r="Z13" s="392">
        <v>0</v>
      </c>
      <c r="AA13" s="149">
        <v>0</v>
      </c>
      <c r="AB13" s="149">
        <v>0</v>
      </c>
      <c r="AC13" s="149">
        <v>0</v>
      </c>
      <c r="AD13" s="149">
        <v>0</v>
      </c>
      <c r="AE13" s="149">
        <v>0</v>
      </c>
      <c r="AF13" s="414">
        <f t="shared" si="2"/>
        <v>3</v>
      </c>
      <c r="AG13" s="412" t="str">
        <f t="shared" si="3"/>
        <v>O</v>
      </c>
      <c r="AH13" s="51"/>
      <c r="AI13" s="13"/>
      <c r="AJ13" s="13"/>
      <c r="AK13" s="13"/>
      <c r="AL13" s="13"/>
      <c r="AM13" s="13"/>
      <c r="AN13" s="13"/>
      <c r="AO13" s="12"/>
      <c r="AP13" s="13"/>
      <c r="AQ13" s="13"/>
      <c r="AR13" s="52"/>
    </row>
    <row r="14" spans="1:44" ht="15" thickBot="1" x14ac:dyDescent="0.35">
      <c r="A14" s="51">
        <f t="shared" si="4"/>
        <v>8</v>
      </c>
      <c r="B14" s="3" t="s">
        <v>2539</v>
      </c>
      <c r="C14" s="3"/>
      <c r="D14" s="3"/>
      <c r="E14" s="204"/>
      <c r="F14" s="409">
        <v>0</v>
      </c>
      <c r="G14" s="311">
        <v>1</v>
      </c>
      <c r="H14" s="311">
        <v>0</v>
      </c>
      <c r="I14" s="311">
        <v>0</v>
      </c>
      <c r="J14" s="149">
        <v>1</v>
      </c>
      <c r="K14" s="287">
        <v>0</v>
      </c>
      <c r="L14" s="287">
        <v>0</v>
      </c>
      <c r="M14" s="287">
        <v>0</v>
      </c>
      <c r="N14" s="149">
        <v>1</v>
      </c>
      <c r="O14" s="132">
        <v>0</v>
      </c>
      <c r="P14" s="149">
        <v>0</v>
      </c>
      <c r="Q14" s="149">
        <v>0</v>
      </c>
      <c r="R14" s="149">
        <v>0</v>
      </c>
      <c r="S14" s="149">
        <v>0</v>
      </c>
      <c r="T14" s="149">
        <v>0</v>
      </c>
      <c r="U14" s="411">
        <f t="shared" si="0"/>
        <v>3</v>
      </c>
      <c r="V14" s="412" t="str">
        <f t="shared" si="1"/>
        <v>O</v>
      </c>
      <c r="W14" s="177">
        <v>0</v>
      </c>
      <c r="X14" s="149">
        <v>0</v>
      </c>
      <c r="Y14" s="149">
        <v>0</v>
      </c>
      <c r="Z14" s="392">
        <v>0</v>
      </c>
      <c r="AA14" s="149">
        <v>0</v>
      </c>
      <c r="AB14" s="149">
        <v>0</v>
      </c>
      <c r="AC14" s="149">
        <v>0</v>
      </c>
      <c r="AD14" s="149">
        <v>0</v>
      </c>
      <c r="AE14" s="149">
        <v>0</v>
      </c>
      <c r="AF14" s="414">
        <f t="shared" si="2"/>
        <v>0</v>
      </c>
      <c r="AG14" s="412" t="str">
        <f t="shared" si="3"/>
        <v>-</v>
      </c>
      <c r="AH14" s="51"/>
      <c r="AI14" s="13"/>
      <c r="AJ14" s="13"/>
      <c r="AK14" s="13"/>
      <c r="AL14" s="13"/>
      <c r="AM14" s="13"/>
      <c r="AN14" s="12"/>
      <c r="AO14" s="13"/>
      <c r="AP14" s="13"/>
      <c r="AQ14" s="13"/>
      <c r="AR14" s="52"/>
    </row>
    <row r="15" spans="1:44" ht="15" thickBot="1" x14ac:dyDescent="0.35">
      <c r="A15" s="51">
        <v>9</v>
      </c>
      <c r="B15" s="3" t="s">
        <v>2502</v>
      </c>
      <c r="C15" s="3"/>
      <c r="D15" s="3"/>
      <c r="E15" s="204"/>
      <c r="F15" s="409">
        <v>1</v>
      </c>
      <c r="G15" s="311">
        <v>0</v>
      </c>
      <c r="H15" s="311">
        <v>0</v>
      </c>
      <c r="I15" s="311">
        <v>0</v>
      </c>
      <c r="J15" s="149">
        <v>0</v>
      </c>
      <c r="K15" s="287">
        <v>0</v>
      </c>
      <c r="L15" s="287">
        <v>0</v>
      </c>
      <c r="M15" s="287">
        <v>0</v>
      </c>
      <c r="N15" s="149">
        <v>0</v>
      </c>
      <c r="O15" s="132">
        <v>0</v>
      </c>
      <c r="P15" s="149">
        <v>0</v>
      </c>
      <c r="Q15" s="149">
        <v>0</v>
      </c>
      <c r="R15" s="149">
        <v>0</v>
      </c>
      <c r="S15" s="149">
        <v>0</v>
      </c>
      <c r="T15" s="149">
        <v>0</v>
      </c>
      <c r="U15" s="411">
        <f t="shared" si="0"/>
        <v>1</v>
      </c>
      <c r="V15" s="412" t="str">
        <f t="shared" si="1"/>
        <v>NI</v>
      </c>
      <c r="W15" s="177">
        <v>0</v>
      </c>
      <c r="X15" s="149">
        <v>0</v>
      </c>
      <c r="Y15" s="149">
        <v>0</v>
      </c>
      <c r="Z15" s="392">
        <v>0</v>
      </c>
      <c r="AA15" s="149">
        <v>0</v>
      </c>
      <c r="AB15" s="149">
        <v>0</v>
      </c>
      <c r="AC15" s="149">
        <v>0</v>
      </c>
      <c r="AD15" s="149">
        <v>0</v>
      </c>
      <c r="AE15" s="149">
        <v>0</v>
      </c>
      <c r="AF15" s="414">
        <f t="shared" si="2"/>
        <v>0</v>
      </c>
      <c r="AG15" s="412" t="str">
        <f t="shared" si="3"/>
        <v>-</v>
      </c>
      <c r="AH15" s="53"/>
      <c r="AI15" s="13"/>
      <c r="AJ15" s="13"/>
      <c r="AK15" s="13"/>
      <c r="AL15" s="13"/>
      <c r="AM15" s="13"/>
      <c r="AN15" s="13"/>
      <c r="AO15" s="12"/>
      <c r="AP15" s="12"/>
      <c r="AQ15" s="12"/>
      <c r="AR15" s="52"/>
    </row>
    <row r="16" spans="1:44" ht="15" thickBot="1" x14ac:dyDescent="0.35">
      <c r="A16" s="51">
        <f t="shared" ref="A16:A52" si="5">A15+1</f>
        <v>10</v>
      </c>
      <c r="B16" s="3" t="s">
        <v>2669</v>
      </c>
      <c r="C16" s="3"/>
      <c r="D16" s="3"/>
      <c r="E16" s="204"/>
      <c r="F16" s="409">
        <v>0</v>
      </c>
      <c r="G16" s="311">
        <v>0</v>
      </c>
      <c r="H16" s="311">
        <v>0</v>
      </c>
      <c r="I16" s="311">
        <v>0</v>
      </c>
      <c r="J16" s="149">
        <v>0</v>
      </c>
      <c r="K16" s="287">
        <v>0</v>
      </c>
      <c r="L16" s="287">
        <v>0</v>
      </c>
      <c r="M16" s="287">
        <v>0</v>
      </c>
      <c r="N16" s="149">
        <v>0</v>
      </c>
      <c r="O16" s="132">
        <v>0</v>
      </c>
      <c r="P16" s="149">
        <v>0</v>
      </c>
      <c r="Q16" s="149">
        <v>0</v>
      </c>
      <c r="R16" s="149">
        <v>0</v>
      </c>
      <c r="S16" s="149">
        <v>0</v>
      </c>
      <c r="T16" s="149">
        <v>0</v>
      </c>
      <c r="U16" s="411">
        <f t="shared" si="0"/>
        <v>0</v>
      </c>
      <c r="V16" s="412" t="str">
        <f t="shared" si="1"/>
        <v>-</v>
      </c>
      <c r="W16" s="177">
        <v>0</v>
      </c>
      <c r="X16" s="149">
        <v>0</v>
      </c>
      <c r="Y16" s="149">
        <v>0</v>
      </c>
      <c r="Z16" s="392">
        <v>0</v>
      </c>
      <c r="AA16" s="149">
        <v>0</v>
      </c>
      <c r="AB16" s="149">
        <v>0</v>
      </c>
      <c r="AC16" s="149">
        <v>0</v>
      </c>
      <c r="AD16" s="149">
        <v>0</v>
      </c>
      <c r="AE16" s="149">
        <v>0</v>
      </c>
      <c r="AF16" s="414">
        <f t="shared" si="2"/>
        <v>0</v>
      </c>
      <c r="AG16" s="412" t="str">
        <f t="shared" si="3"/>
        <v>-</v>
      </c>
      <c r="AH16" s="51"/>
      <c r="AI16" s="13"/>
      <c r="AJ16" s="13"/>
      <c r="AK16" s="13"/>
      <c r="AL16" s="13"/>
      <c r="AM16" s="13"/>
      <c r="AN16" s="13"/>
      <c r="AO16" s="13"/>
      <c r="AP16" s="13"/>
      <c r="AQ16" s="13"/>
      <c r="AR16" s="52"/>
    </row>
    <row r="17" spans="1:44" ht="15" thickBot="1" x14ac:dyDescent="0.35">
      <c r="A17" s="51">
        <f t="shared" si="5"/>
        <v>11</v>
      </c>
      <c r="B17" s="3" t="s">
        <v>2513</v>
      </c>
      <c r="C17" s="3"/>
      <c r="D17" s="3"/>
      <c r="E17" s="204"/>
      <c r="F17" s="409">
        <v>1</v>
      </c>
      <c r="G17" s="311">
        <v>1</v>
      </c>
      <c r="H17" s="311">
        <v>1</v>
      </c>
      <c r="I17" s="311">
        <v>0</v>
      </c>
      <c r="J17" s="149">
        <v>0</v>
      </c>
      <c r="K17" s="287">
        <v>0</v>
      </c>
      <c r="L17" s="287">
        <v>0</v>
      </c>
      <c r="M17" s="287">
        <v>0</v>
      </c>
      <c r="N17" s="149">
        <v>0</v>
      </c>
      <c r="O17" s="132">
        <v>1</v>
      </c>
      <c r="P17" s="149">
        <v>1</v>
      </c>
      <c r="Q17" s="149">
        <v>1</v>
      </c>
      <c r="R17" s="149">
        <v>0</v>
      </c>
      <c r="S17" s="149">
        <v>1</v>
      </c>
      <c r="T17" s="149">
        <v>0</v>
      </c>
      <c r="U17" s="411">
        <f t="shared" si="0"/>
        <v>7</v>
      </c>
      <c r="V17" s="412" t="str">
        <f t="shared" si="1"/>
        <v>C</v>
      </c>
      <c r="W17" s="177">
        <v>0</v>
      </c>
      <c r="X17" s="149">
        <v>0</v>
      </c>
      <c r="Y17" s="149">
        <v>0</v>
      </c>
      <c r="Z17" s="392">
        <v>0</v>
      </c>
      <c r="AA17" s="149">
        <v>0</v>
      </c>
      <c r="AB17" s="149">
        <v>0</v>
      </c>
      <c r="AC17" s="149">
        <v>0</v>
      </c>
      <c r="AD17" s="149">
        <v>0</v>
      </c>
      <c r="AE17" s="149">
        <v>0</v>
      </c>
      <c r="AF17" s="414">
        <f t="shared" si="2"/>
        <v>0</v>
      </c>
      <c r="AG17" s="412" t="str">
        <f t="shared" si="3"/>
        <v>-</v>
      </c>
      <c r="AH17" s="51"/>
      <c r="AI17" s="13"/>
      <c r="AJ17" s="13"/>
      <c r="AK17" s="13"/>
      <c r="AL17" s="13"/>
      <c r="AM17" s="13"/>
      <c r="AN17" s="13"/>
      <c r="AO17" s="13"/>
      <c r="AP17" s="13"/>
      <c r="AQ17" s="13"/>
      <c r="AR17" s="52"/>
    </row>
    <row r="18" spans="1:44" ht="15" thickBot="1" x14ac:dyDescent="0.35">
      <c r="A18" s="51">
        <f t="shared" si="5"/>
        <v>12</v>
      </c>
      <c r="B18" s="3" t="s">
        <v>2542</v>
      </c>
      <c r="C18" s="3"/>
      <c r="D18" s="3"/>
      <c r="E18" s="204"/>
      <c r="F18" s="409">
        <v>0</v>
      </c>
      <c r="G18" s="311">
        <v>0</v>
      </c>
      <c r="H18" s="311">
        <v>0</v>
      </c>
      <c r="I18" s="311">
        <v>0</v>
      </c>
      <c r="J18" s="149">
        <v>1</v>
      </c>
      <c r="K18" s="287">
        <v>0</v>
      </c>
      <c r="L18" s="287">
        <v>0</v>
      </c>
      <c r="M18" s="287">
        <v>0</v>
      </c>
      <c r="N18" s="149">
        <v>0</v>
      </c>
      <c r="O18" s="132">
        <v>0</v>
      </c>
      <c r="P18" s="149">
        <v>0</v>
      </c>
      <c r="Q18" s="149">
        <v>1</v>
      </c>
      <c r="R18" s="149">
        <v>0</v>
      </c>
      <c r="S18" s="149">
        <v>1</v>
      </c>
      <c r="T18" s="149">
        <v>0</v>
      </c>
      <c r="U18" s="411">
        <f t="shared" si="0"/>
        <v>3</v>
      </c>
      <c r="V18" s="412" t="str">
        <f t="shared" si="1"/>
        <v>O</v>
      </c>
      <c r="W18" s="177">
        <v>0</v>
      </c>
      <c r="X18" s="149">
        <v>0</v>
      </c>
      <c r="Y18" s="149">
        <v>0</v>
      </c>
      <c r="Z18" s="392">
        <v>0</v>
      </c>
      <c r="AA18" s="149">
        <v>0</v>
      </c>
      <c r="AB18" s="149">
        <v>0</v>
      </c>
      <c r="AC18" s="149">
        <v>0</v>
      </c>
      <c r="AD18" s="149">
        <v>0</v>
      </c>
      <c r="AE18" s="149">
        <v>0</v>
      </c>
      <c r="AF18" s="414">
        <f t="shared" si="2"/>
        <v>0</v>
      </c>
      <c r="AG18" s="412" t="str">
        <f t="shared" si="3"/>
        <v>-</v>
      </c>
      <c r="AH18" s="51"/>
      <c r="AI18" s="13"/>
      <c r="AJ18" s="13"/>
      <c r="AK18" s="13"/>
      <c r="AL18" s="13"/>
      <c r="AM18" s="13"/>
      <c r="AN18" s="13"/>
      <c r="AO18" s="13"/>
      <c r="AP18" s="13"/>
      <c r="AQ18" s="13"/>
      <c r="AR18" s="52"/>
    </row>
    <row r="19" spans="1:44" ht="15" thickBot="1" x14ac:dyDescent="0.35">
      <c r="A19" s="51">
        <f t="shared" si="5"/>
        <v>13</v>
      </c>
      <c r="B19" s="3" t="s">
        <v>2564</v>
      </c>
      <c r="C19" s="3"/>
      <c r="D19" s="3"/>
      <c r="E19" s="204"/>
      <c r="F19" s="409">
        <v>0</v>
      </c>
      <c r="G19" s="311">
        <v>0</v>
      </c>
      <c r="H19" s="311">
        <v>0</v>
      </c>
      <c r="I19" s="311">
        <v>0</v>
      </c>
      <c r="J19" s="149">
        <v>0</v>
      </c>
      <c r="K19" s="287">
        <v>0</v>
      </c>
      <c r="L19" s="287">
        <v>0</v>
      </c>
      <c r="M19" s="287">
        <v>0</v>
      </c>
      <c r="N19" s="149">
        <v>1</v>
      </c>
      <c r="O19" s="132">
        <v>0</v>
      </c>
      <c r="P19" s="149">
        <v>0</v>
      </c>
      <c r="Q19" s="149">
        <v>0</v>
      </c>
      <c r="R19" s="149">
        <v>0</v>
      </c>
      <c r="S19" s="149">
        <v>0</v>
      </c>
      <c r="T19" s="149">
        <v>0</v>
      </c>
      <c r="U19" s="411">
        <f t="shared" si="0"/>
        <v>1</v>
      </c>
      <c r="V19" s="412" t="str">
        <f t="shared" si="1"/>
        <v>NI</v>
      </c>
      <c r="W19" s="177">
        <v>0</v>
      </c>
      <c r="X19" s="149">
        <v>0</v>
      </c>
      <c r="Y19" s="149">
        <v>0</v>
      </c>
      <c r="Z19" s="392">
        <v>0</v>
      </c>
      <c r="AA19" s="149">
        <v>0</v>
      </c>
      <c r="AB19" s="149">
        <v>0</v>
      </c>
      <c r="AC19" s="149">
        <v>0</v>
      </c>
      <c r="AD19" s="149">
        <v>0</v>
      </c>
      <c r="AE19" s="149">
        <v>0</v>
      </c>
      <c r="AF19" s="414">
        <f t="shared" si="2"/>
        <v>0</v>
      </c>
      <c r="AG19" s="412" t="str">
        <f t="shared" si="3"/>
        <v>-</v>
      </c>
      <c r="AH19" s="51"/>
      <c r="AI19" s="13"/>
      <c r="AJ19" s="13"/>
      <c r="AK19" s="13"/>
      <c r="AL19" s="13"/>
      <c r="AM19" s="13"/>
      <c r="AN19" s="12"/>
      <c r="AO19" s="13"/>
      <c r="AP19" s="13"/>
      <c r="AQ19" s="13"/>
      <c r="AR19" s="52"/>
    </row>
    <row r="20" spans="1:44" ht="15" thickBot="1" x14ac:dyDescent="0.35">
      <c r="A20" s="51">
        <f t="shared" si="5"/>
        <v>14</v>
      </c>
      <c r="B20" s="3" t="s">
        <v>2518</v>
      </c>
      <c r="C20" s="3"/>
      <c r="D20" s="3"/>
      <c r="E20" s="204"/>
      <c r="F20" s="409">
        <v>1</v>
      </c>
      <c r="G20" s="311">
        <v>0</v>
      </c>
      <c r="H20" s="311">
        <v>1</v>
      </c>
      <c r="I20" s="311">
        <v>0</v>
      </c>
      <c r="J20" s="149">
        <v>1</v>
      </c>
      <c r="K20" s="287">
        <v>0</v>
      </c>
      <c r="L20" s="287">
        <v>0</v>
      </c>
      <c r="M20" s="287">
        <v>0</v>
      </c>
      <c r="N20" s="149">
        <v>1</v>
      </c>
      <c r="O20" s="132">
        <v>0</v>
      </c>
      <c r="P20" s="149">
        <v>0</v>
      </c>
      <c r="Q20" s="149">
        <v>1</v>
      </c>
      <c r="R20" s="149">
        <v>1</v>
      </c>
      <c r="S20" s="149">
        <v>1</v>
      </c>
      <c r="T20" s="149">
        <v>0</v>
      </c>
      <c r="U20" s="411">
        <f t="shared" si="0"/>
        <v>7</v>
      </c>
      <c r="V20" s="412" t="str">
        <f t="shared" si="1"/>
        <v>C</v>
      </c>
      <c r="W20" s="177">
        <v>1</v>
      </c>
      <c r="X20" s="149">
        <v>1</v>
      </c>
      <c r="Y20" s="149">
        <v>1</v>
      </c>
      <c r="Z20" s="392">
        <v>0</v>
      </c>
      <c r="AA20" s="149">
        <v>0</v>
      </c>
      <c r="AB20" s="149">
        <v>0</v>
      </c>
      <c r="AC20" s="149">
        <v>0</v>
      </c>
      <c r="AD20" s="149">
        <v>0</v>
      </c>
      <c r="AE20" s="149">
        <v>0</v>
      </c>
      <c r="AF20" s="414">
        <f t="shared" si="2"/>
        <v>3</v>
      </c>
      <c r="AG20" s="412" t="str">
        <f t="shared" si="3"/>
        <v>O</v>
      </c>
      <c r="AH20" s="51"/>
      <c r="AI20" s="13"/>
      <c r="AJ20" s="13"/>
      <c r="AK20" s="13"/>
      <c r="AL20" s="13"/>
      <c r="AM20" s="13"/>
      <c r="AN20" s="13"/>
      <c r="AO20" s="12"/>
      <c r="AP20" s="13"/>
      <c r="AQ20" s="13"/>
      <c r="AR20" s="52"/>
    </row>
    <row r="21" spans="1:44" ht="15" thickBot="1" x14ac:dyDescent="0.35">
      <c r="A21" s="51">
        <f t="shared" si="5"/>
        <v>15</v>
      </c>
      <c r="B21" s="3" t="s">
        <v>2620</v>
      </c>
      <c r="C21" s="3"/>
      <c r="D21" s="3"/>
      <c r="E21" s="204"/>
      <c r="F21" s="409">
        <v>0</v>
      </c>
      <c r="G21" s="311">
        <v>0</v>
      </c>
      <c r="H21" s="311">
        <v>0</v>
      </c>
      <c r="I21" s="311">
        <v>0</v>
      </c>
      <c r="J21" s="149">
        <v>0</v>
      </c>
      <c r="K21" s="287">
        <v>0</v>
      </c>
      <c r="L21" s="287">
        <v>0</v>
      </c>
      <c r="M21" s="287">
        <v>0</v>
      </c>
      <c r="N21" s="149">
        <v>0</v>
      </c>
      <c r="O21" s="132">
        <v>0</v>
      </c>
      <c r="P21" s="149">
        <v>0</v>
      </c>
      <c r="Q21" s="149">
        <v>0</v>
      </c>
      <c r="R21" s="149">
        <v>0</v>
      </c>
      <c r="S21" s="149">
        <v>0</v>
      </c>
      <c r="T21" s="149">
        <v>0</v>
      </c>
      <c r="U21" s="411">
        <f t="shared" si="0"/>
        <v>0</v>
      </c>
      <c r="V21" s="412" t="str">
        <f t="shared" si="1"/>
        <v>-</v>
      </c>
      <c r="W21" s="177">
        <v>0</v>
      </c>
      <c r="X21" s="149">
        <v>0</v>
      </c>
      <c r="Y21" s="149">
        <v>0</v>
      </c>
      <c r="Z21" s="392">
        <v>0</v>
      </c>
      <c r="AA21" s="149">
        <v>0</v>
      </c>
      <c r="AB21" s="149">
        <v>0</v>
      </c>
      <c r="AC21" s="149">
        <v>0</v>
      </c>
      <c r="AD21" s="149">
        <v>0</v>
      </c>
      <c r="AE21" s="149">
        <v>0</v>
      </c>
      <c r="AF21" s="414">
        <f t="shared" si="2"/>
        <v>0</v>
      </c>
      <c r="AG21" s="412" t="str">
        <f t="shared" si="3"/>
        <v>-</v>
      </c>
      <c r="AH21" s="53"/>
      <c r="AI21" s="13"/>
      <c r="AJ21" s="13"/>
      <c r="AK21" s="13"/>
      <c r="AL21" s="13"/>
      <c r="AM21" s="13"/>
      <c r="AN21" s="13"/>
      <c r="AO21" s="13"/>
      <c r="AP21" s="13"/>
      <c r="AQ21" s="13"/>
      <c r="AR21" s="52"/>
    </row>
    <row r="22" spans="1:44" ht="15" thickBot="1" x14ac:dyDescent="0.35">
      <c r="A22" s="51">
        <f t="shared" si="5"/>
        <v>16</v>
      </c>
      <c r="B22" s="3" t="s">
        <v>2574</v>
      </c>
      <c r="C22" s="3"/>
      <c r="D22" s="3"/>
      <c r="E22" s="204"/>
      <c r="F22" s="409">
        <v>0</v>
      </c>
      <c r="G22" s="311">
        <v>0</v>
      </c>
      <c r="H22" s="311">
        <v>0</v>
      </c>
      <c r="I22" s="311">
        <v>0</v>
      </c>
      <c r="J22" s="149">
        <v>0</v>
      </c>
      <c r="K22" s="287">
        <v>0</v>
      </c>
      <c r="L22" s="287">
        <v>0</v>
      </c>
      <c r="M22" s="287">
        <v>0</v>
      </c>
      <c r="N22" s="149">
        <v>0</v>
      </c>
      <c r="O22" s="132">
        <v>0</v>
      </c>
      <c r="P22" s="149">
        <v>0</v>
      </c>
      <c r="Q22" s="149">
        <v>1</v>
      </c>
      <c r="R22" s="149">
        <v>1</v>
      </c>
      <c r="S22" s="149">
        <v>1</v>
      </c>
      <c r="T22" s="149">
        <v>0</v>
      </c>
      <c r="U22" s="411">
        <f t="shared" si="0"/>
        <v>3</v>
      </c>
      <c r="V22" s="412" t="str">
        <f t="shared" si="1"/>
        <v>O</v>
      </c>
      <c r="W22" s="177">
        <v>0</v>
      </c>
      <c r="X22" s="149">
        <v>0</v>
      </c>
      <c r="Y22" s="149">
        <v>1</v>
      </c>
      <c r="Z22" s="392">
        <v>0</v>
      </c>
      <c r="AA22" s="149">
        <v>0</v>
      </c>
      <c r="AB22" s="149">
        <v>0</v>
      </c>
      <c r="AC22" s="149">
        <v>0</v>
      </c>
      <c r="AD22" s="149">
        <v>0</v>
      </c>
      <c r="AE22" s="149">
        <v>0</v>
      </c>
      <c r="AF22" s="414">
        <f t="shared" si="2"/>
        <v>1</v>
      </c>
      <c r="AG22" s="412" t="str">
        <f t="shared" si="3"/>
        <v>NI</v>
      </c>
      <c r="AH22" s="53"/>
      <c r="AI22" s="13"/>
      <c r="AJ22" s="13"/>
      <c r="AK22" s="13"/>
      <c r="AL22" s="13"/>
      <c r="AM22" s="13"/>
      <c r="AN22" s="12"/>
      <c r="AO22" s="12"/>
      <c r="AP22" s="13"/>
      <c r="AQ22" s="13"/>
      <c r="AR22" s="52"/>
    </row>
    <row r="23" spans="1:44" ht="15" thickBot="1" x14ac:dyDescent="0.35">
      <c r="A23" s="51">
        <f t="shared" si="5"/>
        <v>17</v>
      </c>
      <c r="B23" s="3" t="s">
        <v>2597</v>
      </c>
      <c r="C23" s="3"/>
      <c r="D23" s="3"/>
      <c r="E23" s="204"/>
      <c r="F23" s="409">
        <v>0</v>
      </c>
      <c r="G23" s="311">
        <v>0</v>
      </c>
      <c r="H23" s="311">
        <v>0</v>
      </c>
      <c r="I23" s="311">
        <v>0</v>
      </c>
      <c r="J23" s="149">
        <v>0</v>
      </c>
      <c r="K23" s="287">
        <v>1</v>
      </c>
      <c r="L23" s="287">
        <v>1</v>
      </c>
      <c r="M23" s="287">
        <v>0</v>
      </c>
      <c r="N23" s="149">
        <v>0</v>
      </c>
      <c r="O23" s="132">
        <v>0</v>
      </c>
      <c r="P23" s="149">
        <v>0</v>
      </c>
      <c r="Q23" s="149">
        <v>0</v>
      </c>
      <c r="R23" s="149">
        <v>0</v>
      </c>
      <c r="S23" s="149">
        <v>0</v>
      </c>
      <c r="T23" s="149">
        <v>0</v>
      </c>
      <c r="U23" s="411">
        <f t="shared" si="0"/>
        <v>2</v>
      </c>
      <c r="V23" s="412" t="str">
        <f t="shared" si="1"/>
        <v>O</v>
      </c>
      <c r="W23" s="177">
        <v>1</v>
      </c>
      <c r="X23" s="149">
        <v>0</v>
      </c>
      <c r="Y23" s="149">
        <v>1</v>
      </c>
      <c r="Z23" s="392">
        <v>0</v>
      </c>
      <c r="AA23" s="149">
        <v>0</v>
      </c>
      <c r="AB23" s="149">
        <v>0</v>
      </c>
      <c r="AC23" s="149">
        <v>0</v>
      </c>
      <c r="AD23" s="149">
        <v>0</v>
      </c>
      <c r="AE23" s="149">
        <v>0</v>
      </c>
      <c r="AF23" s="414">
        <f t="shared" si="2"/>
        <v>2</v>
      </c>
      <c r="AG23" s="412" t="str">
        <f t="shared" si="3"/>
        <v>O</v>
      </c>
      <c r="AH23" s="53"/>
      <c r="AI23" s="13"/>
      <c r="AJ23" s="13"/>
      <c r="AK23" s="13"/>
      <c r="AL23" s="13"/>
      <c r="AM23" s="13"/>
      <c r="AN23" s="12"/>
      <c r="AO23" s="12"/>
      <c r="AP23" s="13"/>
      <c r="AQ23" s="13"/>
      <c r="AR23" s="28"/>
    </row>
    <row r="24" spans="1:44" ht="15" thickBot="1" x14ac:dyDescent="0.35">
      <c r="A24" s="51">
        <f t="shared" si="5"/>
        <v>18</v>
      </c>
      <c r="B24" s="3" t="s">
        <v>2497</v>
      </c>
      <c r="C24" s="3"/>
      <c r="D24" s="3"/>
      <c r="E24" s="204"/>
      <c r="F24" s="409">
        <v>1</v>
      </c>
      <c r="G24" s="311">
        <v>0</v>
      </c>
      <c r="H24" s="311">
        <v>1</v>
      </c>
      <c r="I24" s="311">
        <v>0</v>
      </c>
      <c r="J24" s="149">
        <v>1</v>
      </c>
      <c r="K24" s="287">
        <v>0</v>
      </c>
      <c r="L24" s="287">
        <v>1</v>
      </c>
      <c r="M24" s="287">
        <v>0</v>
      </c>
      <c r="N24" s="149">
        <v>1</v>
      </c>
      <c r="O24" s="132">
        <v>0</v>
      </c>
      <c r="P24" s="149">
        <v>1</v>
      </c>
      <c r="Q24" s="149">
        <v>0</v>
      </c>
      <c r="R24" s="149">
        <v>1</v>
      </c>
      <c r="S24" s="149">
        <v>0</v>
      </c>
      <c r="T24" s="149">
        <v>1</v>
      </c>
      <c r="U24" s="411">
        <f t="shared" si="0"/>
        <v>8</v>
      </c>
      <c r="V24" s="412" t="str">
        <f t="shared" si="1"/>
        <v>C</v>
      </c>
      <c r="W24" s="177">
        <v>0</v>
      </c>
      <c r="X24" s="149">
        <v>1</v>
      </c>
      <c r="Y24" s="149">
        <v>1</v>
      </c>
      <c r="Z24" s="392">
        <v>0</v>
      </c>
      <c r="AA24" s="149">
        <v>0</v>
      </c>
      <c r="AB24" s="149">
        <v>0</v>
      </c>
      <c r="AC24" s="149">
        <v>0</v>
      </c>
      <c r="AD24" s="149">
        <v>0</v>
      </c>
      <c r="AE24" s="149">
        <v>0</v>
      </c>
      <c r="AF24" s="414">
        <f t="shared" si="2"/>
        <v>2</v>
      </c>
      <c r="AG24" s="412" t="str">
        <f t="shared" si="3"/>
        <v>O</v>
      </c>
      <c r="AH24" s="51"/>
      <c r="AI24" s="13"/>
      <c r="AJ24" s="13"/>
      <c r="AK24" s="13"/>
      <c r="AL24" s="13"/>
      <c r="AM24" s="13"/>
      <c r="AN24" s="12"/>
      <c r="AO24" s="13"/>
      <c r="AP24" s="13"/>
      <c r="AQ24" s="13"/>
      <c r="AR24" s="52"/>
    </row>
    <row r="25" spans="1:44" ht="15" thickBot="1" x14ac:dyDescent="0.35">
      <c r="A25" s="51">
        <f t="shared" si="5"/>
        <v>19</v>
      </c>
      <c r="B25" s="3" t="s">
        <v>2559</v>
      </c>
      <c r="C25" s="3"/>
      <c r="D25" s="3"/>
      <c r="E25" s="204"/>
      <c r="F25" s="409">
        <v>0</v>
      </c>
      <c r="G25" s="311">
        <v>1</v>
      </c>
      <c r="H25" s="311">
        <v>0</v>
      </c>
      <c r="I25" s="311">
        <v>0</v>
      </c>
      <c r="J25" s="149">
        <v>0</v>
      </c>
      <c r="K25" s="287">
        <v>1</v>
      </c>
      <c r="L25" s="287">
        <v>0</v>
      </c>
      <c r="M25" s="287">
        <v>1</v>
      </c>
      <c r="N25" s="149">
        <v>0</v>
      </c>
      <c r="O25" s="132">
        <v>0</v>
      </c>
      <c r="P25" s="149">
        <v>0</v>
      </c>
      <c r="Q25" s="149">
        <v>0</v>
      </c>
      <c r="R25" s="149">
        <v>0</v>
      </c>
      <c r="S25" s="149">
        <v>1</v>
      </c>
      <c r="T25" s="149">
        <v>0</v>
      </c>
      <c r="U25" s="411">
        <f t="shared" si="0"/>
        <v>4</v>
      </c>
      <c r="V25" s="412" t="str">
        <f t="shared" si="1"/>
        <v>O</v>
      </c>
      <c r="W25" s="177">
        <v>0</v>
      </c>
      <c r="X25" s="149">
        <v>1</v>
      </c>
      <c r="Y25" s="149">
        <v>0</v>
      </c>
      <c r="Z25" s="392">
        <v>0</v>
      </c>
      <c r="AA25" s="149">
        <v>0</v>
      </c>
      <c r="AB25" s="149">
        <v>0</v>
      </c>
      <c r="AC25" s="149">
        <v>0</v>
      </c>
      <c r="AD25" s="149">
        <v>0</v>
      </c>
      <c r="AE25" s="149">
        <v>0</v>
      </c>
      <c r="AF25" s="414">
        <f t="shared" si="2"/>
        <v>1</v>
      </c>
      <c r="AG25" s="412" t="str">
        <f t="shared" si="3"/>
        <v>NI</v>
      </c>
      <c r="AH25" s="53"/>
      <c r="AI25" s="13"/>
      <c r="AJ25" s="13"/>
      <c r="AK25" s="13"/>
      <c r="AL25" s="13"/>
      <c r="AM25" s="13"/>
      <c r="AN25" s="12"/>
      <c r="AO25" s="13"/>
      <c r="AP25" s="13"/>
      <c r="AQ25" s="13"/>
      <c r="AR25" s="52"/>
    </row>
    <row r="26" spans="1:44" ht="15" thickBot="1" x14ac:dyDescent="0.35">
      <c r="A26" s="51">
        <f t="shared" si="5"/>
        <v>20</v>
      </c>
      <c r="B26" s="3" t="s">
        <v>2522</v>
      </c>
      <c r="C26" s="3"/>
      <c r="D26" s="3"/>
      <c r="E26" s="204"/>
      <c r="F26" s="409">
        <v>0</v>
      </c>
      <c r="G26" s="311">
        <v>0</v>
      </c>
      <c r="H26" s="311">
        <v>1</v>
      </c>
      <c r="I26" s="311">
        <v>0</v>
      </c>
      <c r="J26" s="149">
        <v>0</v>
      </c>
      <c r="K26" s="287">
        <v>0</v>
      </c>
      <c r="L26" s="287">
        <v>1</v>
      </c>
      <c r="M26" s="287">
        <v>0</v>
      </c>
      <c r="N26" s="149">
        <v>1</v>
      </c>
      <c r="O26" s="132">
        <v>0</v>
      </c>
      <c r="P26" s="149">
        <v>1</v>
      </c>
      <c r="Q26" s="149">
        <v>0</v>
      </c>
      <c r="R26" s="149">
        <v>1</v>
      </c>
      <c r="S26" s="149">
        <v>0</v>
      </c>
      <c r="T26" s="149">
        <v>0</v>
      </c>
      <c r="U26" s="411">
        <f t="shared" si="0"/>
        <v>5</v>
      </c>
      <c r="V26" s="412" t="str">
        <f t="shared" si="1"/>
        <v>C</v>
      </c>
      <c r="W26" s="177">
        <v>1</v>
      </c>
      <c r="X26" s="149">
        <v>0</v>
      </c>
      <c r="Y26" s="149">
        <v>1</v>
      </c>
      <c r="Z26" s="392">
        <v>0</v>
      </c>
      <c r="AA26" s="149">
        <v>0</v>
      </c>
      <c r="AB26" s="149">
        <v>0</v>
      </c>
      <c r="AC26" s="149">
        <v>0</v>
      </c>
      <c r="AD26" s="149">
        <v>0</v>
      </c>
      <c r="AE26" s="149">
        <v>0</v>
      </c>
      <c r="AF26" s="414">
        <f t="shared" si="2"/>
        <v>2</v>
      </c>
      <c r="AG26" s="412" t="str">
        <f t="shared" si="3"/>
        <v>O</v>
      </c>
      <c r="AH26" s="51"/>
      <c r="AI26" s="13"/>
      <c r="AJ26" s="13"/>
      <c r="AK26" s="13"/>
      <c r="AL26" s="13"/>
      <c r="AM26" s="13"/>
      <c r="AN26" s="13"/>
      <c r="AO26" s="13"/>
      <c r="AP26" s="13"/>
      <c r="AQ26" s="13"/>
      <c r="AR26" s="52"/>
    </row>
    <row r="27" spans="1:44" ht="15" thickBot="1" x14ac:dyDescent="0.35">
      <c r="A27" s="51">
        <f t="shared" si="5"/>
        <v>21</v>
      </c>
      <c r="B27" s="3" t="s">
        <v>2594</v>
      </c>
      <c r="C27" s="3"/>
      <c r="D27" s="3"/>
      <c r="E27" s="204"/>
      <c r="F27" s="409">
        <v>0</v>
      </c>
      <c r="G27" s="311">
        <v>0</v>
      </c>
      <c r="H27" s="311">
        <v>0</v>
      </c>
      <c r="I27" s="311">
        <v>0</v>
      </c>
      <c r="J27" s="149">
        <v>0</v>
      </c>
      <c r="K27" s="287">
        <v>0</v>
      </c>
      <c r="L27" s="287">
        <v>0</v>
      </c>
      <c r="M27" s="287">
        <v>0</v>
      </c>
      <c r="N27" s="149">
        <v>0</v>
      </c>
      <c r="O27" s="132">
        <v>0</v>
      </c>
      <c r="P27" s="149">
        <v>0</v>
      </c>
      <c r="Q27" s="149">
        <v>0</v>
      </c>
      <c r="R27" s="149">
        <v>1</v>
      </c>
      <c r="S27" s="149">
        <v>0</v>
      </c>
      <c r="T27" s="149">
        <v>0</v>
      </c>
      <c r="U27" s="411">
        <f t="shared" si="0"/>
        <v>1</v>
      </c>
      <c r="V27" s="412" t="str">
        <f t="shared" si="1"/>
        <v>NI</v>
      </c>
      <c r="W27" s="177">
        <v>0</v>
      </c>
      <c r="X27" s="149">
        <v>1</v>
      </c>
      <c r="Y27" s="149">
        <v>1</v>
      </c>
      <c r="Z27" s="392">
        <v>0</v>
      </c>
      <c r="AA27" s="149">
        <v>0</v>
      </c>
      <c r="AB27" s="149">
        <v>0</v>
      </c>
      <c r="AC27" s="149">
        <v>0</v>
      </c>
      <c r="AD27" s="149">
        <v>0</v>
      </c>
      <c r="AE27" s="149">
        <v>0</v>
      </c>
      <c r="AF27" s="414">
        <f t="shared" si="2"/>
        <v>2</v>
      </c>
      <c r="AG27" s="412" t="str">
        <f t="shared" si="3"/>
        <v>O</v>
      </c>
      <c r="AH27" s="51"/>
      <c r="AI27" s="13"/>
      <c r="AJ27" s="13"/>
      <c r="AK27" s="13"/>
      <c r="AL27" s="13"/>
      <c r="AM27" s="13"/>
      <c r="AN27" s="13"/>
      <c r="AO27" s="13"/>
      <c r="AP27" s="13"/>
      <c r="AQ27" s="13"/>
      <c r="AR27" s="52"/>
    </row>
    <row r="28" spans="1:44" ht="15" thickBot="1" x14ac:dyDescent="0.35">
      <c r="A28" s="51">
        <f t="shared" si="5"/>
        <v>22</v>
      </c>
      <c r="B28" s="3" t="s">
        <v>2604</v>
      </c>
      <c r="C28" s="3"/>
      <c r="D28" s="3"/>
      <c r="E28" s="204"/>
      <c r="F28" s="409">
        <v>0</v>
      </c>
      <c r="G28" s="311">
        <v>0</v>
      </c>
      <c r="H28" s="311">
        <v>0</v>
      </c>
      <c r="I28" s="311">
        <v>0</v>
      </c>
      <c r="J28" s="149">
        <v>0</v>
      </c>
      <c r="K28" s="287">
        <v>0</v>
      </c>
      <c r="L28" s="287">
        <v>0</v>
      </c>
      <c r="M28" s="287">
        <v>0</v>
      </c>
      <c r="N28" s="149">
        <v>0</v>
      </c>
      <c r="O28" s="132">
        <v>0</v>
      </c>
      <c r="P28" s="149">
        <v>0</v>
      </c>
      <c r="Q28" s="149">
        <v>0</v>
      </c>
      <c r="R28" s="149">
        <v>0</v>
      </c>
      <c r="S28" s="149">
        <v>0</v>
      </c>
      <c r="T28" s="149">
        <v>0</v>
      </c>
      <c r="U28" s="411">
        <f t="shared" si="0"/>
        <v>0</v>
      </c>
      <c r="V28" s="412" t="str">
        <f t="shared" si="1"/>
        <v>-</v>
      </c>
      <c r="W28" s="177">
        <v>0</v>
      </c>
      <c r="X28" s="149">
        <v>0</v>
      </c>
      <c r="Y28" s="149">
        <v>0</v>
      </c>
      <c r="Z28" s="392">
        <v>0</v>
      </c>
      <c r="AA28" s="149">
        <v>0</v>
      </c>
      <c r="AB28" s="149">
        <v>0</v>
      </c>
      <c r="AC28" s="149">
        <v>0</v>
      </c>
      <c r="AD28" s="149">
        <v>0</v>
      </c>
      <c r="AE28" s="149">
        <v>0</v>
      </c>
      <c r="AF28" s="414">
        <f t="shared" si="2"/>
        <v>0</v>
      </c>
      <c r="AG28" s="412" t="str">
        <f t="shared" si="3"/>
        <v>-</v>
      </c>
      <c r="AH28" s="53"/>
      <c r="AI28" s="13"/>
      <c r="AJ28" s="13"/>
      <c r="AK28" s="13"/>
      <c r="AL28" s="13"/>
      <c r="AM28" s="13"/>
      <c r="AN28" s="13"/>
      <c r="AO28" s="12"/>
      <c r="AP28" s="12"/>
      <c r="AQ28" s="12"/>
      <c r="AR28" s="28"/>
    </row>
    <row r="29" spans="1:44" ht="15" thickBot="1" x14ac:dyDescent="0.35">
      <c r="A29" s="51">
        <f t="shared" si="5"/>
        <v>23</v>
      </c>
      <c r="B29" s="3" t="s">
        <v>2556</v>
      </c>
      <c r="C29" s="3"/>
      <c r="D29" s="3"/>
      <c r="E29" s="204"/>
      <c r="F29" s="409">
        <v>0</v>
      </c>
      <c r="G29" s="311">
        <v>0</v>
      </c>
      <c r="H29" s="311">
        <v>0</v>
      </c>
      <c r="I29" s="311">
        <v>0</v>
      </c>
      <c r="J29" s="149">
        <v>0</v>
      </c>
      <c r="K29" s="287">
        <v>0</v>
      </c>
      <c r="L29" s="287">
        <v>1</v>
      </c>
      <c r="M29" s="287">
        <v>0</v>
      </c>
      <c r="N29" s="149">
        <v>0</v>
      </c>
      <c r="O29" s="132">
        <v>0</v>
      </c>
      <c r="P29" s="149">
        <v>0</v>
      </c>
      <c r="Q29" s="149">
        <v>0</v>
      </c>
      <c r="R29" s="149">
        <v>0</v>
      </c>
      <c r="S29" s="149">
        <v>0</v>
      </c>
      <c r="T29" s="149">
        <v>0</v>
      </c>
      <c r="U29" s="411">
        <f t="shared" si="0"/>
        <v>1</v>
      </c>
      <c r="V29" s="412" t="str">
        <f t="shared" si="1"/>
        <v>NI</v>
      </c>
      <c r="W29" s="177">
        <v>0</v>
      </c>
      <c r="X29" s="149">
        <v>0</v>
      </c>
      <c r="Y29" s="149">
        <v>0</v>
      </c>
      <c r="Z29" s="392">
        <v>0</v>
      </c>
      <c r="AA29" s="149">
        <v>0</v>
      </c>
      <c r="AB29" s="149">
        <v>0</v>
      </c>
      <c r="AC29" s="149">
        <v>0</v>
      </c>
      <c r="AD29" s="149">
        <v>0</v>
      </c>
      <c r="AE29" s="149">
        <v>0</v>
      </c>
      <c r="AF29" s="414">
        <f t="shared" si="2"/>
        <v>0</v>
      </c>
      <c r="AG29" s="412" t="str">
        <f t="shared" si="3"/>
        <v>-</v>
      </c>
      <c r="AH29" s="53"/>
      <c r="AI29" s="13"/>
      <c r="AJ29" s="13"/>
      <c r="AK29" s="13"/>
      <c r="AL29" s="13"/>
      <c r="AM29" s="13"/>
      <c r="AN29" s="13"/>
      <c r="AO29" s="13"/>
      <c r="AP29" s="12"/>
      <c r="AQ29" s="12"/>
      <c r="AR29" s="52"/>
    </row>
    <row r="30" spans="1:44" ht="15" thickBot="1" x14ac:dyDescent="0.35">
      <c r="A30" s="51">
        <f t="shared" si="5"/>
        <v>24</v>
      </c>
      <c r="B30" s="3" t="s">
        <v>2587</v>
      </c>
      <c r="C30" s="3"/>
      <c r="D30" s="3"/>
      <c r="E30" s="204"/>
      <c r="F30" s="409">
        <v>0</v>
      </c>
      <c r="G30" s="311">
        <v>0</v>
      </c>
      <c r="H30" s="311">
        <v>0</v>
      </c>
      <c r="I30" s="311">
        <v>0</v>
      </c>
      <c r="J30" s="149">
        <v>0</v>
      </c>
      <c r="K30" s="287">
        <v>0</v>
      </c>
      <c r="L30" s="287">
        <v>0</v>
      </c>
      <c r="M30" s="287">
        <v>0</v>
      </c>
      <c r="N30" s="149">
        <v>0</v>
      </c>
      <c r="O30" s="132">
        <v>0</v>
      </c>
      <c r="P30" s="149">
        <v>0</v>
      </c>
      <c r="Q30" s="149">
        <v>0</v>
      </c>
      <c r="R30" s="149">
        <v>0</v>
      </c>
      <c r="S30" s="149">
        <v>0</v>
      </c>
      <c r="T30" s="149">
        <v>0</v>
      </c>
      <c r="U30" s="411">
        <f t="shared" si="0"/>
        <v>0</v>
      </c>
      <c r="V30" s="412" t="str">
        <f t="shared" si="1"/>
        <v>-</v>
      </c>
      <c r="W30" s="177">
        <v>1</v>
      </c>
      <c r="X30" s="149">
        <v>0</v>
      </c>
      <c r="Y30" s="149">
        <v>0</v>
      </c>
      <c r="Z30" s="392">
        <v>0</v>
      </c>
      <c r="AA30" s="149">
        <v>0</v>
      </c>
      <c r="AB30" s="149">
        <v>0</v>
      </c>
      <c r="AC30" s="149">
        <v>0</v>
      </c>
      <c r="AD30" s="149">
        <v>0</v>
      </c>
      <c r="AE30" s="149">
        <v>0</v>
      </c>
      <c r="AF30" s="414">
        <f t="shared" si="2"/>
        <v>1</v>
      </c>
      <c r="AG30" s="412" t="str">
        <f t="shared" si="3"/>
        <v>NI</v>
      </c>
      <c r="AH30" s="51"/>
      <c r="AI30" s="13"/>
      <c r="AJ30" s="13"/>
      <c r="AK30" s="13"/>
      <c r="AL30" s="13"/>
      <c r="AM30" s="13"/>
      <c r="AN30" s="13"/>
      <c r="AO30" s="13"/>
      <c r="AP30" s="13"/>
      <c r="AQ30" s="13"/>
      <c r="AR30" s="52"/>
    </row>
    <row r="31" spans="1:44" ht="15" thickBot="1" x14ac:dyDescent="0.35">
      <c r="A31" s="51">
        <f t="shared" si="5"/>
        <v>25</v>
      </c>
      <c r="B31" s="3" t="s">
        <v>2535</v>
      </c>
      <c r="C31" s="3"/>
      <c r="D31" s="3"/>
      <c r="E31" s="204"/>
      <c r="F31" s="409">
        <v>0</v>
      </c>
      <c r="G31" s="311">
        <v>0</v>
      </c>
      <c r="H31" s="311">
        <v>0</v>
      </c>
      <c r="I31" s="311">
        <v>0</v>
      </c>
      <c r="J31" s="149">
        <v>1</v>
      </c>
      <c r="K31" s="287">
        <v>0</v>
      </c>
      <c r="L31" s="287">
        <v>0</v>
      </c>
      <c r="M31" s="287">
        <v>0</v>
      </c>
      <c r="N31" s="149">
        <v>0</v>
      </c>
      <c r="O31" s="132">
        <v>0</v>
      </c>
      <c r="P31" s="149">
        <v>1</v>
      </c>
      <c r="Q31" s="149">
        <v>0</v>
      </c>
      <c r="R31" s="149">
        <v>0</v>
      </c>
      <c r="S31" s="149">
        <v>0</v>
      </c>
      <c r="T31" s="149">
        <v>0</v>
      </c>
      <c r="U31" s="411">
        <f t="shared" si="0"/>
        <v>2</v>
      </c>
      <c r="V31" s="412" t="str">
        <f t="shared" si="1"/>
        <v>O</v>
      </c>
      <c r="W31" s="177">
        <v>0</v>
      </c>
      <c r="X31" s="149">
        <v>0</v>
      </c>
      <c r="Y31" s="149">
        <v>1</v>
      </c>
      <c r="Z31" s="392">
        <v>0</v>
      </c>
      <c r="AA31" s="149">
        <v>0</v>
      </c>
      <c r="AB31" s="149">
        <v>0</v>
      </c>
      <c r="AC31" s="149">
        <v>0</v>
      </c>
      <c r="AD31" s="149">
        <v>0</v>
      </c>
      <c r="AE31" s="149">
        <v>0</v>
      </c>
      <c r="AF31" s="414">
        <f t="shared" si="2"/>
        <v>1</v>
      </c>
      <c r="AG31" s="412" t="str">
        <f t="shared" si="3"/>
        <v>NI</v>
      </c>
      <c r="AH31" s="51"/>
      <c r="AI31" s="13"/>
      <c r="AJ31" s="13"/>
      <c r="AK31" s="13"/>
      <c r="AL31" s="13"/>
      <c r="AM31" s="13"/>
      <c r="AN31" s="13"/>
      <c r="AO31" s="13"/>
      <c r="AP31" s="13"/>
      <c r="AQ31" s="13"/>
      <c r="AR31" s="52"/>
    </row>
    <row r="32" spans="1:44" ht="15" thickBot="1" x14ac:dyDescent="0.35">
      <c r="A32" s="51">
        <f t="shared" si="5"/>
        <v>26</v>
      </c>
      <c r="B32" s="3" t="s">
        <v>2511</v>
      </c>
      <c r="C32" s="3"/>
      <c r="D32" s="3"/>
      <c r="E32" s="204"/>
      <c r="F32" s="409">
        <v>1</v>
      </c>
      <c r="G32" s="311">
        <v>1</v>
      </c>
      <c r="H32" s="311">
        <v>1</v>
      </c>
      <c r="I32" s="311">
        <v>0</v>
      </c>
      <c r="J32" s="149">
        <v>0</v>
      </c>
      <c r="K32" s="287">
        <v>0</v>
      </c>
      <c r="L32" s="287">
        <v>0</v>
      </c>
      <c r="M32" s="287">
        <v>0</v>
      </c>
      <c r="N32" s="149">
        <v>0</v>
      </c>
      <c r="O32" s="132">
        <v>1</v>
      </c>
      <c r="P32" s="149">
        <v>1</v>
      </c>
      <c r="Q32" s="149">
        <v>1</v>
      </c>
      <c r="R32" s="149">
        <v>0</v>
      </c>
      <c r="S32" s="149">
        <v>1</v>
      </c>
      <c r="T32" s="149">
        <v>0</v>
      </c>
      <c r="U32" s="411">
        <f t="shared" si="0"/>
        <v>7</v>
      </c>
      <c r="V32" s="412" t="str">
        <f t="shared" si="1"/>
        <v>C</v>
      </c>
      <c r="W32" s="177">
        <v>0</v>
      </c>
      <c r="X32" s="149">
        <v>0</v>
      </c>
      <c r="Y32" s="149">
        <v>0</v>
      </c>
      <c r="Z32" s="392">
        <v>0</v>
      </c>
      <c r="AA32" s="149">
        <v>0</v>
      </c>
      <c r="AB32" s="149">
        <v>0</v>
      </c>
      <c r="AC32" s="149">
        <v>0</v>
      </c>
      <c r="AD32" s="149">
        <v>0</v>
      </c>
      <c r="AE32" s="149">
        <v>0</v>
      </c>
      <c r="AF32" s="414">
        <f t="shared" si="2"/>
        <v>0</v>
      </c>
      <c r="AG32" s="412" t="str">
        <f t="shared" si="3"/>
        <v>-</v>
      </c>
      <c r="AH32" s="51"/>
      <c r="AI32" s="13"/>
      <c r="AJ32" s="13"/>
      <c r="AK32" s="13"/>
      <c r="AL32" s="13"/>
      <c r="AM32" s="13"/>
      <c r="AN32" s="13"/>
      <c r="AO32" s="13"/>
      <c r="AP32" s="13"/>
      <c r="AQ32" s="13"/>
      <c r="AR32" s="52"/>
    </row>
    <row r="33" spans="1:44" ht="15" thickBot="1" x14ac:dyDescent="0.35">
      <c r="A33" s="51">
        <f t="shared" si="5"/>
        <v>27</v>
      </c>
      <c r="B33" s="3" t="s">
        <v>2593</v>
      </c>
      <c r="C33" s="3"/>
      <c r="D33" s="3"/>
      <c r="E33" s="204"/>
      <c r="F33" s="409">
        <v>0</v>
      </c>
      <c r="G33" s="311">
        <v>0</v>
      </c>
      <c r="H33" s="311">
        <v>0</v>
      </c>
      <c r="I33" s="311">
        <v>0</v>
      </c>
      <c r="J33" s="149">
        <v>0</v>
      </c>
      <c r="K33" s="287">
        <v>0</v>
      </c>
      <c r="L33" s="287">
        <v>0</v>
      </c>
      <c r="M33" s="287">
        <v>0</v>
      </c>
      <c r="N33" s="149">
        <v>0</v>
      </c>
      <c r="O33" s="132">
        <v>0</v>
      </c>
      <c r="P33" s="149">
        <v>0</v>
      </c>
      <c r="Q33" s="149">
        <v>0</v>
      </c>
      <c r="R33" s="149">
        <v>0</v>
      </c>
      <c r="S33" s="149">
        <v>0</v>
      </c>
      <c r="T33" s="149">
        <v>0</v>
      </c>
      <c r="U33" s="411">
        <f t="shared" si="0"/>
        <v>0</v>
      </c>
      <c r="V33" s="412" t="str">
        <f t="shared" si="1"/>
        <v>-</v>
      </c>
      <c r="W33" s="177">
        <v>1</v>
      </c>
      <c r="X33" s="149">
        <v>0</v>
      </c>
      <c r="Y33" s="149">
        <v>0</v>
      </c>
      <c r="Z33" s="392">
        <v>0</v>
      </c>
      <c r="AA33" s="149">
        <v>0</v>
      </c>
      <c r="AB33" s="149">
        <v>0</v>
      </c>
      <c r="AC33" s="149">
        <v>0</v>
      </c>
      <c r="AD33" s="149">
        <v>0</v>
      </c>
      <c r="AE33" s="149">
        <v>0</v>
      </c>
      <c r="AF33" s="414">
        <f t="shared" si="2"/>
        <v>1</v>
      </c>
      <c r="AG33" s="412" t="str">
        <f t="shared" si="3"/>
        <v>NI</v>
      </c>
      <c r="AH33" s="53"/>
      <c r="AI33" s="13"/>
      <c r="AJ33" s="13"/>
      <c r="AK33" s="13"/>
      <c r="AL33" s="13"/>
      <c r="AM33" s="13"/>
      <c r="AN33" s="13"/>
      <c r="AO33" s="13"/>
      <c r="AP33" s="13"/>
      <c r="AQ33" s="13"/>
      <c r="AR33" s="52"/>
    </row>
    <row r="34" spans="1:44" ht="15" thickBot="1" x14ac:dyDescent="0.35">
      <c r="A34" s="51">
        <f t="shared" si="5"/>
        <v>28</v>
      </c>
      <c r="B34" s="3" t="s">
        <v>2647</v>
      </c>
      <c r="C34" s="3"/>
      <c r="D34" s="3"/>
      <c r="E34" s="204"/>
      <c r="F34" s="409">
        <v>0</v>
      </c>
      <c r="G34" s="311">
        <v>0</v>
      </c>
      <c r="H34" s="311">
        <v>0</v>
      </c>
      <c r="I34" s="311">
        <v>0</v>
      </c>
      <c r="J34" s="149">
        <v>0</v>
      </c>
      <c r="K34" s="287">
        <v>0</v>
      </c>
      <c r="L34" s="287">
        <v>0</v>
      </c>
      <c r="M34" s="287">
        <v>0</v>
      </c>
      <c r="N34" s="149">
        <v>0</v>
      </c>
      <c r="O34" s="132">
        <v>0</v>
      </c>
      <c r="P34" s="149">
        <v>0</v>
      </c>
      <c r="Q34" s="149">
        <v>0</v>
      </c>
      <c r="R34" s="149">
        <v>0</v>
      </c>
      <c r="S34" s="149">
        <v>0</v>
      </c>
      <c r="T34" s="149">
        <v>0</v>
      </c>
      <c r="U34" s="411">
        <f t="shared" si="0"/>
        <v>0</v>
      </c>
      <c r="V34" s="412" t="str">
        <f t="shared" si="1"/>
        <v>-</v>
      </c>
      <c r="W34" s="177">
        <v>0</v>
      </c>
      <c r="X34" s="149">
        <v>0</v>
      </c>
      <c r="Y34" s="149">
        <v>0</v>
      </c>
      <c r="Z34" s="392">
        <v>0</v>
      </c>
      <c r="AA34" s="149">
        <v>0</v>
      </c>
      <c r="AB34" s="149">
        <v>0</v>
      </c>
      <c r="AC34" s="149">
        <v>0</v>
      </c>
      <c r="AD34" s="149">
        <v>0</v>
      </c>
      <c r="AE34" s="149">
        <v>0</v>
      </c>
      <c r="AF34" s="414">
        <f t="shared" si="2"/>
        <v>0</v>
      </c>
      <c r="AG34" s="412" t="str">
        <f t="shared" si="3"/>
        <v>-</v>
      </c>
      <c r="AH34" s="53"/>
      <c r="AI34" s="13"/>
      <c r="AJ34" s="13"/>
      <c r="AK34" s="13"/>
      <c r="AL34" s="13"/>
      <c r="AM34" s="13"/>
      <c r="AN34" s="12"/>
      <c r="AO34" s="12"/>
      <c r="AP34" s="12"/>
      <c r="AQ34" s="12"/>
      <c r="AR34" s="28"/>
    </row>
    <row r="35" spans="1:44" ht="15" thickBot="1" x14ac:dyDescent="0.35">
      <c r="A35" s="51">
        <f t="shared" si="5"/>
        <v>29</v>
      </c>
      <c r="B35" s="3" t="s">
        <v>2645</v>
      </c>
      <c r="C35" s="3"/>
      <c r="D35" s="3"/>
      <c r="E35" s="204"/>
      <c r="F35" s="409">
        <v>0</v>
      </c>
      <c r="G35" s="311">
        <v>0</v>
      </c>
      <c r="H35" s="311">
        <v>0</v>
      </c>
      <c r="I35" s="311">
        <v>0</v>
      </c>
      <c r="J35" s="149">
        <v>0</v>
      </c>
      <c r="K35" s="287">
        <v>0</v>
      </c>
      <c r="L35" s="287">
        <v>0</v>
      </c>
      <c r="M35" s="287">
        <v>0</v>
      </c>
      <c r="N35" s="149">
        <v>0</v>
      </c>
      <c r="O35" s="132">
        <v>0</v>
      </c>
      <c r="P35" s="149">
        <v>0</v>
      </c>
      <c r="Q35" s="149">
        <v>0</v>
      </c>
      <c r="R35" s="149">
        <v>0</v>
      </c>
      <c r="S35" s="149">
        <v>0</v>
      </c>
      <c r="T35" s="149">
        <v>0</v>
      </c>
      <c r="U35" s="411">
        <f t="shared" si="0"/>
        <v>0</v>
      </c>
      <c r="V35" s="412" t="str">
        <f t="shared" si="1"/>
        <v>-</v>
      </c>
      <c r="W35" s="177">
        <v>0</v>
      </c>
      <c r="X35" s="149">
        <v>0</v>
      </c>
      <c r="Y35" s="149">
        <v>0</v>
      </c>
      <c r="Z35" s="392">
        <v>0</v>
      </c>
      <c r="AA35" s="149">
        <v>0</v>
      </c>
      <c r="AB35" s="149">
        <v>0</v>
      </c>
      <c r="AC35" s="149">
        <v>0</v>
      </c>
      <c r="AD35" s="149">
        <v>0</v>
      </c>
      <c r="AE35" s="149">
        <v>0</v>
      </c>
      <c r="AF35" s="414">
        <f t="shared" si="2"/>
        <v>0</v>
      </c>
      <c r="AG35" s="412" t="str">
        <f t="shared" si="3"/>
        <v>-</v>
      </c>
      <c r="AH35" s="51"/>
      <c r="AI35" s="13"/>
      <c r="AJ35" s="13"/>
      <c r="AK35" s="13"/>
      <c r="AL35" s="13"/>
      <c r="AM35" s="13"/>
      <c r="AN35" s="12"/>
      <c r="AO35" s="13"/>
      <c r="AP35" s="13"/>
      <c r="AQ35" s="13"/>
      <c r="AR35" s="52"/>
    </row>
    <row r="36" spans="1:44" ht="15" thickBot="1" x14ac:dyDescent="0.35">
      <c r="A36" s="51">
        <f t="shared" si="5"/>
        <v>30</v>
      </c>
      <c r="B36" s="3" t="s">
        <v>2504</v>
      </c>
      <c r="C36" s="3"/>
      <c r="D36" s="3"/>
      <c r="E36" s="204"/>
      <c r="F36" s="409">
        <v>1</v>
      </c>
      <c r="G36" s="311">
        <v>0</v>
      </c>
      <c r="H36" s="311">
        <v>1</v>
      </c>
      <c r="I36" s="311">
        <v>0</v>
      </c>
      <c r="J36" s="149">
        <v>1</v>
      </c>
      <c r="K36" s="287">
        <v>0</v>
      </c>
      <c r="L36" s="287">
        <v>0</v>
      </c>
      <c r="M36" s="287">
        <v>1</v>
      </c>
      <c r="N36" s="149">
        <v>0</v>
      </c>
      <c r="O36" s="132">
        <v>0</v>
      </c>
      <c r="P36" s="149">
        <v>1</v>
      </c>
      <c r="Q36" s="149">
        <v>1</v>
      </c>
      <c r="R36" s="149">
        <v>0</v>
      </c>
      <c r="S36" s="149">
        <v>1</v>
      </c>
      <c r="T36" s="149">
        <v>1</v>
      </c>
      <c r="U36" s="411">
        <f t="shared" si="0"/>
        <v>8</v>
      </c>
      <c r="V36" s="412" t="str">
        <f t="shared" si="1"/>
        <v>C</v>
      </c>
      <c r="W36" s="177">
        <v>1</v>
      </c>
      <c r="X36" s="149">
        <v>0</v>
      </c>
      <c r="Y36" s="149">
        <v>0</v>
      </c>
      <c r="Z36" s="392">
        <v>0</v>
      </c>
      <c r="AA36" s="149">
        <v>0</v>
      </c>
      <c r="AB36" s="149">
        <v>0</v>
      </c>
      <c r="AC36" s="149">
        <v>0</v>
      </c>
      <c r="AD36" s="149">
        <v>0</v>
      </c>
      <c r="AE36" s="149">
        <v>0</v>
      </c>
      <c r="AF36" s="414">
        <f t="shared" si="2"/>
        <v>1</v>
      </c>
      <c r="AG36" s="412" t="str">
        <f t="shared" si="3"/>
        <v>NI</v>
      </c>
      <c r="AH36" s="51"/>
      <c r="AI36" s="13"/>
      <c r="AJ36" s="13"/>
      <c r="AK36" s="13"/>
      <c r="AL36" s="13"/>
      <c r="AM36" s="13"/>
      <c r="AN36" s="13"/>
      <c r="AO36" s="13"/>
      <c r="AP36" s="13"/>
      <c r="AQ36" s="13"/>
      <c r="AR36" s="52"/>
    </row>
    <row r="37" spans="1:44" ht="15" thickBot="1" x14ac:dyDescent="0.35">
      <c r="A37" s="51">
        <f t="shared" si="5"/>
        <v>31</v>
      </c>
      <c r="B37" s="3" t="s">
        <v>2538</v>
      </c>
      <c r="C37" s="3"/>
      <c r="D37" s="3"/>
      <c r="E37" s="204"/>
      <c r="F37" s="409">
        <v>0</v>
      </c>
      <c r="G37" s="311">
        <v>1</v>
      </c>
      <c r="H37" s="311">
        <v>0</v>
      </c>
      <c r="I37" s="311">
        <v>0</v>
      </c>
      <c r="J37" s="149">
        <v>1</v>
      </c>
      <c r="K37" s="287">
        <v>0</v>
      </c>
      <c r="L37" s="287">
        <v>1</v>
      </c>
      <c r="M37" s="287">
        <v>0</v>
      </c>
      <c r="N37" s="149">
        <v>0</v>
      </c>
      <c r="O37" s="132">
        <v>1</v>
      </c>
      <c r="P37" s="149">
        <v>0</v>
      </c>
      <c r="Q37" s="149">
        <v>0</v>
      </c>
      <c r="R37" s="149">
        <v>1</v>
      </c>
      <c r="S37" s="149">
        <v>0</v>
      </c>
      <c r="T37" s="149">
        <v>0</v>
      </c>
      <c r="U37" s="411">
        <f t="shared" si="0"/>
        <v>5</v>
      </c>
      <c r="V37" s="412" t="str">
        <f t="shared" si="1"/>
        <v>C</v>
      </c>
      <c r="W37" s="177">
        <v>1</v>
      </c>
      <c r="X37" s="149">
        <v>0</v>
      </c>
      <c r="Y37" s="149">
        <v>1</v>
      </c>
      <c r="Z37" s="392">
        <v>0</v>
      </c>
      <c r="AA37" s="149">
        <v>0</v>
      </c>
      <c r="AB37" s="149">
        <v>0</v>
      </c>
      <c r="AC37" s="149">
        <v>0</v>
      </c>
      <c r="AD37" s="149">
        <v>0</v>
      </c>
      <c r="AE37" s="149">
        <v>0</v>
      </c>
      <c r="AF37" s="414">
        <f t="shared" si="2"/>
        <v>2</v>
      </c>
      <c r="AG37" s="412" t="str">
        <f t="shared" si="3"/>
        <v>O</v>
      </c>
      <c r="AH37" s="51"/>
      <c r="AI37" s="13"/>
      <c r="AJ37" s="13"/>
      <c r="AK37" s="13"/>
      <c r="AL37" s="13"/>
      <c r="AM37" s="13"/>
      <c r="AN37" s="13"/>
      <c r="AO37" s="12"/>
      <c r="AP37" s="13"/>
      <c r="AQ37" s="13"/>
      <c r="AR37" s="52"/>
    </row>
    <row r="38" spans="1:44" ht="15" thickBot="1" x14ac:dyDescent="0.35">
      <c r="A38" s="51">
        <f t="shared" si="5"/>
        <v>32</v>
      </c>
      <c r="B38" s="3" t="s">
        <v>2600</v>
      </c>
      <c r="C38" s="3"/>
      <c r="D38" s="3"/>
      <c r="E38" s="204"/>
      <c r="F38" s="409">
        <v>0</v>
      </c>
      <c r="G38" s="311">
        <v>0</v>
      </c>
      <c r="H38" s="311">
        <v>0</v>
      </c>
      <c r="I38" s="311">
        <v>0</v>
      </c>
      <c r="J38" s="149">
        <v>0</v>
      </c>
      <c r="K38" s="287">
        <v>0</v>
      </c>
      <c r="L38" s="287">
        <v>0</v>
      </c>
      <c r="M38" s="287">
        <v>0</v>
      </c>
      <c r="N38" s="149">
        <v>0</v>
      </c>
      <c r="O38" s="132">
        <v>0</v>
      </c>
      <c r="P38" s="149">
        <v>0</v>
      </c>
      <c r="Q38" s="149">
        <v>0</v>
      </c>
      <c r="R38" s="149">
        <v>0</v>
      </c>
      <c r="S38" s="149">
        <v>0</v>
      </c>
      <c r="T38" s="149">
        <v>0</v>
      </c>
      <c r="U38" s="411">
        <f t="shared" si="0"/>
        <v>0</v>
      </c>
      <c r="V38" s="412" t="str">
        <f t="shared" si="1"/>
        <v>-</v>
      </c>
      <c r="W38" s="177">
        <v>0</v>
      </c>
      <c r="X38" s="149">
        <v>0</v>
      </c>
      <c r="Y38" s="149">
        <v>1</v>
      </c>
      <c r="Z38" s="392">
        <v>0</v>
      </c>
      <c r="AA38" s="149">
        <v>0</v>
      </c>
      <c r="AB38" s="149">
        <v>0</v>
      </c>
      <c r="AC38" s="149">
        <v>0</v>
      </c>
      <c r="AD38" s="149">
        <v>0</v>
      </c>
      <c r="AE38" s="149">
        <v>0</v>
      </c>
      <c r="AF38" s="414">
        <f t="shared" si="2"/>
        <v>1</v>
      </c>
      <c r="AG38" s="412" t="str">
        <f t="shared" si="3"/>
        <v>NI</v>
      </c>
      <c r="AH38" s="51"/>
      <c r="AI38" s="13"/>
      <c r="AJ38" s="13"/>
      <c r="AK38" s="13"/>
      <c r="AL38" s="13"/>
      <c r="AM38" s="13"/>
      <c r="AN38" s="12"/>
      <c r="AO38" s="12"/>
      <c r="AP38" s="13"/>
      <c r="AQ38" s="13"/>
      <c r="AR38" s="52"/>
    </row>
    <row r="39" spans="1:44" ht="15" thickBot="1" x14ac:dyDescent="0.35">
      <c r="A39" s="51">
        <f t="shared" si="5"/>
        <v>33</v>
      </c>
      <c r="B39" s="3" t="s">
        <v>2621</v>
      </c>
      <c r="C39" s="3"/>
      <c r="D39" s="3"/>
      <c r="E39" s="204"/>
      <c r="F39" s="409">
        <v>0</v>
      </c>
      <c r="G39" s="311">
        <v>0</v>
      </c>
      <c r="H39" s="311">
        <v>0</v>
      </c>
      <c r="I39" s="311">
        <v>0</v>
      </c>
      <c r="J39" s="149">
        <v>0</v>
      </c>
      <c r="K39" s="287">
        <v>0</v>
      </c>
      <c r="L39" s="287">
        <v>0</v>
      </c>
      <c r="M39" s="287">
        <v>0</v>
      </c>
      <c r="N39" s="149">
        <v>0</v>
      </c>
      <c r="O39" s="132">
        <v>0</v>
      </c>
      <c r="P39" s="149">
        <v>0</v>
      </c>
      <c r="Q39" s="149">
        <v>0</v>
      </c>
      <c r="R39" s="149">
        <v>0</v>
      </c>
      <c r="S39" s="149">
        <v>0</v>
      </c>
      <c r="T39" s="149">
        <v>0</v>
      </c>
      <c r="U39" s="411">
        <f t="shared" si="0"/>
        <v>0</v>
      </c>
      <c r="V39" s="412" t="str">
        <f t="shared" si="1"/>
        <v>-</v>
      </c>
      <c r="W39" s="177">
        <v>0</v>
      </c>
      <c r="X39" s="149">
        <v>0</v>
      </c>
      <c r="Y39" s="149">
        <v>0</v>
      </c>
      <c r="Z39" s="392">
        <v>0</v>
      </c>
      <c r="AA39" s="149">
        <v>0</v>
      </c>
      <c r="AB39" s="149">
        <v>0</v>
      </c>
      <c r="AC39" s="149">
        <v>0</v>
      </c>
      <c r="AD39" s="149">
        <v>0</v>
      </c>
      <c r="AE39" s="149">
        <v>0</v>
      </c>
      <c r="AF39" s="414">
        <f t="shared" si="2"/>
        <v>0</v>
      </c>
      <c r="AG39" s="412" t="str">
        <f t="shared" si="3"/>
        <v>-</v>
      </c>
      <c r="AH39" s="51"/>
      <c r="AI39" s="13"/>
      <c r="AJ39" s="13"/>
      <c r="AK39" s="13"/>
      <c r="AL39" s="13"/>
      <c r="AM39" s="13"/>
      <c r="AN39" s="13"/>
      <c r="AO39" s="13"/>
      <c r="AP39" s="12"/>
      <c r="AQ39" s="12"/>
      <c r="AR39" s="52"/>
    </row>
    <row r="40" spans="1:44" ht="15" thickBot="1" x14ac:dyDescent="0.35">
      <c r="A40" s="51">
        <f t="shared" si="5"/>
        <v>34</v>
      </c>
      <c r="B40" s="3" t="s">
        <v>2517</v>
      </c>
      <c r="C40" s="3"/>
      <c r="D40" s="3"/>
      <c r="E40" s="204"/>
      <c r="F40" s="409">
        <v>0</v>
      </c>
      <c r="G40" s="311">
        <v>1</v>
      </c>
      <c r="H40" s="311">
        <v>1</v>
      </c>
      <c r="I40" s="311">
        <v>0</v>
      </c>
      <c r="J40" s="149">
        <v>0</v>
      </c>
      <c r="K40" s="287">
        <v>0</v>
      </c>
      <c r="L40" s="287">
        <v>0</v>
      </c>
      <c r="M40" s="287">
        <v>0</v>
      </c>
      <c r="N40" s="149">
        <v>0</v>
      </c>
      <c r="O40" s="132">
        <v>0</v>
      </c>
      <c r="P40" s="149">
        <v>0</v>
      </c>
      <c r="Q40" s="149">
        <v>0</v>
      </c>
      <c r="R40" s="149">
        <v>0</v>
      </c>
      <c r="S40" s="149">
        <v>0</v>
      </c>
      <c r="T40" s="149">
        <v>0</v>
      </c>
      <c r="U40" s="411">
        <f t="shared" si="0"/>
        <v>2</v>
      </c>
      <c r="V40" s="412" t="str">
        <f t="shared" si="1"/>
        <v>O</v>
      </c>
      <c r="W40" s="177">
        <v>0</v>
      </c>
      <c r="X40" s="149">
        <v>0</v>
      </c>
      <c r="Y40" s="149">
        <v>0</v>
      </c>
      <c r="Z40" s="392">
        <v>0</v>
      </c>
      <c r="AA40" s="149">
        <v>0</v>
      </c>
      <c r="AB40" s="149">
        <v>0</v>
      </c>
      <c r="AC40" s="149">
        <v>0</v>
      </c>
      <c r="AD40" s="149">
        <v>0</v>
      </c>
      <c r="AE40" s="149">
        <v>0</v>
      </c>
      <c r="AF40" s="414">
        <f t="shared" si="2"/>
        <v>0</v>
      </c>
      <c r="AG40" s="412" t="str">
        <f t="shared" si="3"/>
        <v>-</v>
      </c>
      <c r="AH40" s="51"/>
      <c r="AI40" s="13"/>
      <c r="AJ40" s="13"/>
      <c r="AK40" s="13"/>
      <c r="AL40" s="13"/>
      <c r="AM40" s="13"/>
      <c r="AN40" s="13"/>
      <c r="AO40" s="13"/>
      <c r="AP40" s="13"/>
      <c r="AQ40" s="13"/>
      <c r="AR40" s="52"/>
    </row>
    <row r="41" spans="1:44" ht="15" thickBot="1" x14ac:dyDescent="0.35">
      <c r="A41" s="51">
        <f t="shared" si="5"/>
        <v>35</v>
      </c>
      <c r="B41" s="3" t="s">
        <v>2576</v>
      </c>
      <c r="C41" s="3"/>
      <c r="D41" s="3"/>
      <c r="E41" s="204"/>
      <c r="F41" s="409">
        <v>0</v>
      </c>
      <c r="G41" s="311">
        <v>0</v>
      </c>
      <c r="H41" s="311">
        <v>0</v>
      </c>
      <c r="I41" s="311">
        <v>0</v>
      </c>
      <c r="J41" s="149">
        <v>0</v>
      </c>
      <c r="K41" s="287">
        <v>0</v>
      </c>
      <c r="L41" s="287">
        <v>0</v>
      </c>
      <c r="M41" s="287">
        <v>0</v>
      </c>
      <c r="N41" s="149">
        <v>0</v>
      </c>
      <c r="O41" s="132">
        <v>0</v>
      </c>
      <c r="P41" s="149">
        <v>0</v>
      </c>
      <c r="Q41" s="149">
        <v>0</v>
      </c>
      <c r="R41" s="149">
        <v>1</v>
      </c>
      <c r="S41" s="149">
        <v>0</v>
      </c>
      <c r="T41" s="149">
        <v>1</v>
      </c>
      <c r="U41" s="411">
        <f t="shared" si="0"/>
        <v>2</v>
      </c>
      <c r="V41" s="412" t="str">
        <f t="shared" si="1"/>
        <v>O</v>
      </c>
      <c r="W41" s="177">
        <v>1</v>
      </c>
      <c r="X41" s="149">
        <v>1</v>
      </c>
      <c r="Y41" s="149">
        <v>1</v>
      </c>
      <c r="Z41" s="392">
        <v>0</v>
      </c>
      <c r="AA41" s="149">
        <v>0</v>
      </c>
      <c r="AB41" s="149">
        <v>0</v>
      </c>
      <c r="AC41" s="149">
        <v>0</v>
      </c>
      <c r="AD41" s="149">
        <v>0</v>
      </c>
      <c r="AE41" s="149">
        <v>0</v>
      </c>
      <c r="AF41" s="414">
        <f t="shared" si="2"/>
        <v>3</v>
      </c>
      <c r="AG41" s="412" t="str">
        <f t="shared" si="3"/>
        <v>O</v>
      </c>
      <c r="AH41" s="53"/>
      <c r="AI41" s="13"/>
      <c r="AJ41" s="13"/>
      <c r="AK41" s="13"/>
      <c r="AL41" s="13"/>
      <c r="AM41" s="13"/>
      <c r="AN41" s="12"/>
      <c r="AO41" s="12"/>
      <c r="AP41" s="13"/>
      <c r="AQ41" s="13"/>
      <c r="AR41" s="52"/>
    </row>
    <row r="42" spans="1:44" ht="15" thickBot="1" x14ac:dyDescent="0.35">
      <c r="A42" s="51">
        <f t="shared" si="5"/>
        <v>36</v>
      </c>
      <c r="B42" s="3" t="s">
        <v>2671</v>
      </c>
      <c r="C42" s="3"/>
      <c r="D42" s="3"/>
      <c r="E42" s="204"/>
      <c r="F42" s="409">
        <v>0</v>
      </c>
      <c r="G42" s="311">
        <v>0</v>
      </c>
      <c r="H42" s="311">
        <v>0</v>
      </c>
      <c r="I42" s="311">
        <v>0</v>
      </c>
      <c r="J42" s="149">
        <v>0</v>
      </c>
      <c r="K42" s="287">
        <v>0</v>
      </c>
      <c r="L42" s="287">
        <v>0</v>
      </c>
      <c r="M42" s="287">
        <v>0</v>
      </c>
      <c r="N42" s="149">
        <v>0</v>
      </c>
      <c r="O42" s="132">
        <v>0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411">
        <f t="shared" si="0"/>
        <v>0</v>
      </c>
      <c r="V42" s="412" t="str">
        <f t="shared" si="1"/>
        <v>-</v>
      </c>
      <c r="W42" s="177">
        <v>0</v>
      </c>
      <c r="X42" s="149">
        <v>0</v>
      </c>
      <c r="Y42" s="149">
        <v>0</v>
      </c>
      <c r="Z42" s="392">
        <v>0</v>
      </c>
      <c r="AA42" s="149">
        <v>0</v>
      </c>
      <c r="AB42" s="149">
        <v>0</v>
      </c>
      <c r="AC42" s="149">
        <v>0</v>
      </c>
      <c r="AD42" s="149">
        <v>0</v>
      </c>
      <c r="AE42" s="149">
        <v>0</v>
      </c>
      <c r="AF42" s="414">
        <f t="shared" si="2"/>
        <v>0</v>
      </c>
      <c r="AG42" s="412" t="str">
        <f t="shared" si="3"/>
        <v>-</v>
      </c>
      <c r="AH42" s="51"/>
      <c r="AI42" s="13"/>
      <c r="AJ42" s="13"/>
      <c r="AK42" s="13"/>
      <c r="AL42" s="13"/>
      <c r="AM42" s="13"/>
      <c r="AN42" s="13"/>
      <c r="AO42" s="12"/>
      <c r="AP42" s="13"/>
      <c r="AQ42" s="13"/>
      <c r="AR42" s="52"/>
    </row>
    <row r="43" spans="1:44" ht="15" thickBot="1" x14ac:dyDescent="0.35">
      <c r="A43" s="51">
        <f t="shared" si="5"/>
        <v>37</v>
      </c>
      <c r="B43" s="3" t="s">
        <v>2525</v>
      </c>
      <c r="C43" s="3"/>
      <c r="D43" s="3"/>
      <c r="E43" s="204"/>
      <c r="F43" s="409">
        <v>0</v>
      </c>
      <c r="G43" s="311">
        <v>0</v>
      </c>
      <c r="H43" s="311">
        <v>1</v>
      </c>
      <c r="I43" s="311">
        <v>0</v>
      </c>
      <c r="J43" s="149">
        <v>0</v>
      </c>
      <c r="K43" s="287">
        <v>1</v>
      </c>
      <c r="L43" s="287">
        <v>0</v>
      </c>
      <c r="M43" s="287">
        <v>0</v>
      </c>
      <c r="N43" s="149">
        <v>1</v>
      </c>
      <c r="O43" s="132">
        <v>0</v>
      </c>
      <c r="P43" s="149">
        <v>0</v>
      </c>
      <c r="Q43" s="149">
        <v>1</v>
      </c>
      <c r="R43" s="149">
        <v>0</v>
      </c>
      <c r="S43" s="149">
        <v>1</v>
      </c>
      <c r="T43" s="149">
        <v>0</v>
      </c>
      <c r="U43" s="411">
        <f t="shared" si="0"/>
        <v>5</v>
      </c>
      <c r="V43" s="412" t="str">
        <f t="shared" si="1"/>
        <v>C</v>
      </c>
      <c r="W43" s="177">
        <v>0</v>
      </c>
      <c r="X43" s="149">
        <v>1</v>
      </c>
      <c r="Y43" s="149">
        <v>1</v>
      </c>
      <c r="Z43" s="392">
        <v>0</v>
      </c>
      <c r="AA43" s="149">
        <v>0</v>
      </c>
      <c r="AB43" s="149">
        <v>0</v>
      </c>
      <c r="AC43" s="149">
        <v>0</v>
      </c>
      <c r="AD43" s="149">
        <v>0</v>
      </c>
      <c r="AE43" s="149">
        <v>0</v>
      </c>
      <c r="AF43" s="414">
        <f t="shared" si="2"/>
        <v>2</v>
      </c>
      <c r="AG43" s="412" t="str">
        <f t="shared" si="3"/>
        <v>O</v>
      </c>
      <c r="AH43" s="53"/>
      <c r="AI43" s="13"/>
      <c r="AJ43" s="13"/>
      <c r="AK43" s="13"/>
      <c r="AL43" s="13"/>
      <c r="AM43" s="13"/>
      <c r="AN43" s="13"/>
      <c r="AO43" s="12"/>
      <c r="AP43" s="12"/>
      <c r="AQ43" s="12"/>
      <c r="AR43" s="52"/>
    </row>
    <row r="44" spans="1:44" ht="15" thickBot="1" x14ac:dyDescent="0.35">
      <c r="A44" s="51">
        <f t="shared" si="5"/>
        <v>38</v>
      </c>
      <c r="B44" s="3" t="s">
        <v>2663</v>
      </c>
      <c r="C44" s="3"/>
      <c r="D44" s="3"/>
      <c r="E44" s="204"/>
      <c r="F44" s="409">
        <v>0</v>
      </c>
      <c r="G44" s="311">
        <v>0</v>
      </c>
      <c r="H44" s="311">
        <v>0</v>
      </c>
      <c r="I44" s="311">
        <v>0</v>
      </c>
      <c r="J44" s="149">
        <v>0</v>
      </c>
      <c r="K44" s="287">
        <v>0</v>
      </c>
      <c r="L44" s="287">
        <v>0</v>
      </c>
      <c r="M44" s="287">
        <v>0</v>
      </c>
      <c r="N44" s="149">
        <v>0</v>
      </c>
      <c r="O44" s="132">
        <v>0</v>
      </c>
      <c r="P44" s="149">
        <v>0</v>
      </c>
      <c r="Q44" s="149">
        <v>0</v>
      </c>
      <c r="R44" s="149">
        <v>0</v>
      </c>
      <c r="S44" s="149">
        <v>0</v>
      </c>
      <c r="T44" s="149">
        <v>0</v>
      </c>
      <c r="U44" s="411">
        <f t="shared" si="0"/>
        <v>0</v>
      </c>
      <c r="V44" s="412" t="str">
        <f t="shared" si="1"/>
        <v>-</v>
      </c>
      <c r="W44" s="177">
        <v>0</v>
      </c>
      <c r="X44" s="149">
        <v>0</v>
      </c>
      <c r="Y44" s="149">
        <v>0</v>
      </c>
      <c r="Z44" s="392">
        <v>0</v>
      </c>
      <c r="AA44" s="149">
        <v>0</v>
      </c>
      <c r="AB44" s="149">
        <v>0</v>
      </c>
      <c r="AC44" s="149">
        <v>0</v>
      </c>
      <c r="AD44" s="149">
        <v>0</v>
      </c>
      <c r="AE44" s="149">
        <v>0</v>
      </c>
      <c r="AF44" s="414">
        <f t="shared" si="2"/>
        <v>0</v>
      </c>
      <c r="AG44" s="412" t="str">
        <f t="shared" si="3"/>
        <v>-</v>
      </c>
      <c r="AH44" s="51"/>
      <c r="AI44" s="13"/>
      <c r="AJ44" s="13"/>
      <c r="AK44" s="13"/>
      <c r="AL44" s="13"/>
      <c r="AM44" s="13"/>
      <c r="AN44" s="13"/>
      <c r="AO44" s="13"/>
      <c r="AP44" s="13"/>
      <c r="AQ44" s="13"/>
      <c r="AR44" s="52"/>
    </row>
    <row r="45" spans="1:44" ht="15" thickBot="1" x14ac:dyDescent="0.35">
      <c r="A45" s="51">
        <f t="shared" si="5"/>
        <v>39</v>
      </c>
      <c r="B45" s="3" t="s">
        <v>2654</v>
      </c>
      <c r="C45" s="3"/>
      <c r="D45" s="3"/>
      <c r="E45" s="204"/>
      <c r="F45" s="409">
        <v>0</v>
      </c>
      <c r="G45" s="311">
        <v>0</v>
      </c>
      <c r="H45" s="311">
        <v>0</v>
      </c>
      <c r="I45" s="311">
        <v>0</v>
      </c>
      <c r="J45" s="149">
        <v>0</v>
      </c>
      <c r="K45" s="287">
        <v>0</v>
      </c>
      <c r="L45" s="287">
        <v>0</v>
      </c>
      <c r="M45" s="287">
        <v>0</v>
      </c>
      <c r="N45" s="149">
        <v>0</v>
      </c>
      <c r="O45" s="132">
        <v>0</v>
      </c>
      <c r="P45" s="149">
        <v>0</v>
      </c>
      <c r="Q45" s="149">
        <v>0</v>
      </c>
      <c r="R45" s="149">
        <v>0</v>
      </c>
      <c r="S45" s="149">
        <v>0</v>
      </c>
      <c r="T45" s="149">
        <v>0</v>
      </c>
      <c r="U45" s="411">
        <f t="shared" si="0"/>
        <v>0</v>
      </c>
      <c r="V45" s="412" t="str">
        <f t="shared" si="1"/>
        <v>-</v>
      </c>
      <c r="W45" s="177">
        <v>0</v>
      </c>
      <c r="X45" s="149">
        <v>0</v>
      </c>
      <c r="Y45" s="149">
        <v>0</v>
      </c>
      <c r="Z45" s="392">
        <v>0</v>
      </c>
      <c r="AA45" s="149">
        <v>0</v>
      </c>
      <c r="AB45" s="149">
        <v>0</v>
      </c>
      <c r="AC45" s="149">
        <v>0</v>
      </c>
      <c r="AD45" s="149">
        <v>0</v>
      </c>
      <c r="AE45" s="149">
        <v>0</v>
      </c>
      <c r="AF45" s="414">
        <f t="shared" si="2"/>
        <v>0</v>
      </c>
      <c r="AG45" s="412" t="str">
        <f t="shared" si="3"/>
        <v>-</v>
      </c>
      <c r="AH45" s="53"/>
      <c r="AI45" s="13"/>
      <c r="AJ45" s="13"/>
      <c r="AK45" s="13"/>
      <c r="AL45" s="13"/>
      <c r="AM45" s="13"/>
      <c r="AN45" s="13"/>
      <c r="AO45" s="12"/>
      <c r="AP45" s="12"/>
      <c r="AQ45" s="12"/>
      <c r="AR45" s="28"/>
    </row>
    <row r="46" spans="1:44" ht="15" thickBot="1" x14ac:dyDescent="0.35">
      <c r="A46" s="51">
        <f t="shared" si="5"/>
        <v>40</v>
      </c>
      <c r="B46" s="3" t="s">
        <v>2670</v>
      </c>
      <c r="C46" s="3"/>
      <c r="D46" s="3"/>
      <c r="E46" s="204"/>
      <c r="F46" s="409">
        <v>0</v>
      </c>
      <c r="G46" s="311">
        <v>0</v>
      </c>
      <c r="H46" s="311">
        <v>0</v>
      </c>
      <c r="I46" s="311">
        <v>0</v>
      </c>
      <c r="J46" s="149">
        <v>0</v>
      </c>
      <c r="K46" s="287">
        <v>0</v>
      </c>
      <c r="L46" s="287">
        <v>0</v>
      </c>
      <c r="M46" s="287">
        <v>0</v>
      </c>
      <c r="N46" s="149">
        <v>0</v>
      </c>
      <c r="O46" s="132">
        <v>0</v>
      </c>
      <c r="P46" s="149">
        <v>0</v>
      </c>
      <c r="Q46" s="149">
        <v>0</v>
      </c>
      <c r="R46" s="149">
        <v>0</v>
      </c>
      <c r="S46" s="149">
        <v>0</v>
      </c>
      <c r="T46" s="149">
        <v>0</v>
      </c>
      <c r="U46" s="411">
        <f t="shared" si="0"/>
        <v>0</v>
      </c>
      <c r="V46" s="412" t="str">
        <f t="shared" si="1"/>
        <v>-</v>
      </c>
      <c r="W46" s="177">
        <v>0</v>
      </c>
      <c r="X46" s="149">
        <v>0</v>
      </c>
      <c r="Y46" s="149">
        <v>0</v>
      </c>
      <c r="Z46" s="392">
        <v>0</v>
      </c>
      <c r="AA46" s="149">
        <v>0</v>
      </c>
      <c r="AB46" s="149">
        <v>0</v>
      </c>
      <c r="AC46" s="149">
        <v>0</v>
      </c>
      <c r="AD46" s="149">
        <v>0</v>
      </c>
      <c r="AE46" s="149">
        <v>0</v>
      </c>
      <c r="AF46" s="414">
        <f t="shared" si="2"/>
        <v>0</v>
      </c>
      <c r="AG46" s="412" t="str">
        <f t="shared" si="3"/>
        <v>-</v>
      </c>
      <c r="AH46" s="51"/>
      <c r="AI46" s="13"/>
      <c r="AJ46" s="13"/>
      <c r="AK46" s="13"/>
      <c r="AL46" s="13"/>
      <c r="AM46" s="13"/>
      <c r="AN46" s="13"/>
      <c r="AO46" s="13"/>
      <c r="AP46" s="13"/>
      <c r="AQ46" s="13"/>
      <c r="AR46" s="52"/>
    </row>
    <row r="47" spans="1:44" ht="15" thickBot="1" x14ac:dyDescent="0.35">
      <c r="A47" s="51">
        <f t="shared" si="5"/>
        <v>41</v>
      </c>
      <c r="B47" s="3" t="s">
        <v>2585</v>
      </c>
      <c r="C47" s="3"/>
      <c r="D47" s="3"/>
      <c r="E47" s="204"/>
      <c r="F47" s="409">
        <v>0</v>
      </c>
      <c r="G47" s="311">
        <v>0</v>
      </c>
      <c r="H47" s="311">
        <v>0</v>
      </c>
      <c r="I47" s="311">
        <v>0</v>
      </c>
      <c r="J47" s="149">
        <v>0</v>
      </c>
      <c r="K47" s="287">
        <v>0</v>
      </c>
      <c r="L47" s="287">
        <v>0</v>
      </c>
      <c r="M47" s="287">
        <v>0</v>
      </c>
      <c r="N47" s="149">
        <v>0</v>
      </c>
      <c r="O47" s="132">
        <v>0</v>
      </c>
      <c r="P47" s="149">
        <v>0</v>
      </c>
      <c r="Q47" s="149">
        <v>0</v>
      </c>
      <c r="R47" s="149">
        <v>0</v>
      </c>
      <c r="S47" s="149">
        <v>1</v>
      </c>
      <c r="T47" s="149">
        <v>0</v>
      </c>
      <c r="U47" s="411">
        <f t="shared" si="0"/>
        <v>1</v>
      </c>
      <c r="V47" s="412" t="str">
        <f t="shared" si="1"/>
        <v>NI</v>
      </c>
      <c r="W47" s="177">
        <v>0</v>
      </c>
      <c r="X47" s="149">
        <v>0</v>
      </c>
      <c r="Y47" s="149">
        <v>0</v>
      </c>
      <c r="Z47" s="392">
        <v>0</v>
      </c>
      <c r="AA47" s="149">
        <v>0</v>
      </c>
      <c r="AB47" s="149">
        <v>0</v>
      </c>
      <c r="AC47" s="149">
        <v>0</v>
      </c>
      <c r="AD47" s="149">
        <v>0</v>
      </c>
      <c r="AE47" s="149">
        <v>0</v>
      </c>
      <c r="AF47" s="414">
        <f t="shared" si="2"/>
        <v>0</v>
      </c>
      <c r="AG47" s="412" t="str">
        <f t="shared" si="3"/>
        <v>-</v>
      </c>
      <c r="AH47" s="51"/>
      <c r="AI47" s="13"/>
      <c r="AJ47" s="13"/>
      <c r="AK47" s="13"/>
      <c r="AL47" s="13"/>
      <c r="AM47" s="13"/>
      <c r="AN47" s="13"/>
      <c r="AO47" s="12"/>
      <c r="AP47" s="13"/>
      <c r="AQ47" s="13"/>
      <c r="AR47" s="52"/>
    </row>
    <row r="48" spans="1:44" ht="15" thickBot="1" x14ac:dyDescent="0.35">
      <c r="A48" s="51">
        <f t="shared" si="5"/>
        <v>42</v>
      </c>
      <c r="B48" s="3" t="s">
        <v>2545</v>
      </c>
      <c r="C48" s="3"/>
      <c r="D48" s="3"/>
      <c r="E48" s="204"/>
      <c r="F48" s="409">
        <v>0</v>
      </c>
      <c r="G48" s="311">
        <v>1</v>
      </c>
      <c r="H48" s="311">
        <v>0</v>
      </c>
      <c r="I48" s="311">
        <v>0</v>
      </c>
      <c r="J48" s="149">
        <v>0</v>
      </c>
      <c r="K48" s="287">
        <v>0</v>
      </c>
      <c r="L48" s="287">
        <v>0</v>
      </c>
      <c r="M48" s="287">
        <v>0</v>
      </c>
      <c r="N48" s="149">
        <v>0</v>
      </c>
      <c r="O48" s="132">
        <v>0</v>
      </c>
      <c r="P48" s="149">
        <v>0</v>
      </c>
      <c r="Q48" s="149">
        <v>0</v>
      </c>
      <c r="R48" s="149">
        <v>1</v>
      </c>
      <c r="S48" s="149">
        <v>0</v>
      </c>
      <c r="T48" s="149">
        <v>0</v>
      </c>
      <c r="U48" s="411">
        <f t="shared" si="0"/>
        <v>2</v>
      </c>
      <c r="V48" s="412" t="str">
        <f t="shared" si="1"/>
        <v>O</v>
      </c>
      <c r="W48" s="177">
        <v>1</v>
      </c>
      <c r="X48" s="149">
        <v>0</v>
      </c>
      <c r="Y48" s="149">
        <v>0</v>
      </c>
      <c r="Z48" s="392">
        <v>0</v>
      </c>
      <c r="AA48" s="149">
        <v>0</v>
      </c>
      <c r="AB48" s="149">
        <v>0</v>
      </c>
      <c r="AC48" s="149">
        <v>0</v>
      </c>
      <c r="AD48" s="149">
        <v>0</v>
      </c>
      <c r="AE48" s="149">
        <v>0</v>
      </c>
      <c r="AF48" s="414">
        <f t="shared" si="2"/>
        <v>1</v>
      </c>
      <c r="AG48" s="412" t="str">
        <f t="shared" si="3"/>
        <v>NI</v>
      </c>
      <c r="AH48" s="51"/>
      <c r="AI48" s="13"/>
      <c r="AJ48" s="13"/>
      <c r="AK48" s="13"/>
      <c r="AL48" s="13"/>
      <c r="AM48" s="13"/>
      <c r="AN48" s="12"/>
      <c r="AO48" s="13"/>
      <c r="AP48" s="13"/>
      <c r="AQ48" s="13"/>
      <c r="AR48" s="52"/>
    </row>
    <row r="49" spans="1:44" ht="15" thickBot="1" x14ac:dyDescent="0.35">
      <c r="A49" s="51">
        <f t="shared" si="5"/>
        <v>43</v>
      </c>
      <c r="B49" s="3" t="s">
        <v>2589</v>
      </c>
      <c r="C49" s="3"/>
      <c r="D49" s="3"/>
      <c r="E49" s="204"/>
      <c r="F49" s="409">
        <v>0</v>
      </c>
      <c r="G49" s="311">
        <v>0</v>
      </c>
      <c r="H49" s="311">
        <v>0</v>
      </c>
      <c r="I49" s="311">
        <v>0</v>
      </c>
      <c r="J49" s="149">
        <v>0</v>
      </c>
      <c r="K49" s="287">
        <v>0</v>
      </c>
      <c r="L49" s="287">
        <v>0</v>
      </c>
      <c r="M49" s="287">
        <v>0</v>
      </c>
      <c r="N49" s="149">
        <v>0</v>
      </c>
      <c r="O49" s="132">
        <v>0</v>
      </c>
      <c r="P49" s="149">
        <v>0</v>
      </c>
      <c r="Q49" s="149">
        <v>0</v>
      </c>
      <c r="R49" s="149">
        <v>0</v>
      </c>
      <c r="S49" s="149">
        <v>0</v>
      </c>
      <c r="T49" s="149">
        <v>0</v>
      </c>
      <c r="U49" s="411">
        <f t="shared" si="0"/>
        <v>0</v>
      </c>
      <c r="V49" s="412" t="str">
        <f t="shared" si="1"/>
        <v>-</v>
      </c>
      <c r="W49" s="177">
        <v>1</v>
      </c>
      <c r="X49" s="149">
        <v>0</v>
      </c>
      <c r="Y49" s="149">
        <v>0</v>
      </c>
      <c r="Z49" s="392">
        <v>0</v>
      </c>
      <c r="AA49" s="149">
        <v>0</v>
      </c>
      <c r="AB49" s="149">
        <v>0</v>
      </c>
      <c r="AC49" s="149">
        <v>0</v>
      </c>
      <c r="AD49" s="149">
        <v>0</v>
      </c>
      <c r="AE49" s="149">
        <v>0</v>
      </c>
      <c r="AF49" s="414">
        <f t="shared" si="2"/>
        <v>1</v>
      </c>
      <c r="AG49" s="412" t="str">
        <f t="shared" si="3"/>
        <v>NI</v>
      </c>
      <c r="AH49" s="51"/>
      <c r="AI49" s="13"/>
      <c r="AJ49" s="13"/>
      <c r="AK49" s="13"/>
      <c r="AL49" s="13"/>
      <c r="AM49" s="13"/>
      <c r="AN49" s="13"/>
      <c r="AO49" s="13"/>
      <c r="AP49" s="12"/>
      <c r="AQ49" s="12"/>
      <c r="AR49" s="52"/>
    </row>
    <row r="50" spans="1:44" ht="15" thickBot="1" x14ac:dyDescent="0.35">
      <c r="A50" s="51">
        <f t="shared" si="5"/>
        <v>44</v>
      </c>
      <c r="B50" s="3" t="s">
        <v>2515</v>
      </c>
      <c r="C50" s="3"/>
      <c r="D50" s="3"/>
      <c r="E50" s="204"/>
      <c r="F50" s="409">
        <v>1</v>
      </c>
      <c r="G50" s="311">
        <v>0</v>
      </c>
      <c r="H50" s="311">
        <v>0</v>
      </c>
      <c r="I50" s="311">
        <v>0</v>
      </c>
      <c r="J50" s="149">
        <v>0</v>
      </c>
      <c r="K50" s="287">
        <v>1</v>
      </c>
      <c r="L50" s="287">
        <v>0</v>
      </c>
      <c r="M50" s="287">
        <v>1</v>
      </c>
      <c r="N50" s="149">
        <v>0</v>
      </c>
      <c r="O50" s="132">
        <v>0</v>
      </c>
      <c r="P50" s="149">
        <v>0</v>
      </c>
      <c r="Q50" s="149">
        <v>0</v>
      </c>
      <c r="R50" s="149">
        <v>0</v>
      </c>
      <c r="S50" s="149">
        <v>0</v>
      </c>
      <c r="T50" s="149">
        <v>0</v>
      </c>
      <c r="U50" s="411">
        <f t="shared" si="0"/>
        <v>3</v>
      </c>
      <c r="V50" s="412" t="str">
        <f t="shared" si="1"/>
        <v>O</v>
      </c>
      <c r="W50" s="177">
        <v>0</v>
      </c>
      <c r="X50" s="149">
        <v>0</v>
      </c>
      <c r="Y50" s="149">
        <v>1</v>
      </c>
      <c r="Z50" s="392">
        <v>0</v>
      </c>
      <c r="AA50" s="149">
        <v>0</v>
      </c>
      <c r="AB50" s="149">
        <v>0</v>
      </c>
      <c r="AC50" s="149">
        <v>0</v>
      </c>
      <c r="AD50" s="149">
        <v>0</v>
      </c>
      <c r="AE50" s="149">
        <v>0</v>
      </c>
      <c r="AF50" s="414">
        <f t="shared" si="2"/>
        <v>1</v>
      </c>
      <c r="AG50" s="412" t="str">
        <f t="shared" si="3"/>
        <v>NI</v>
      </c>
      <c r="AH50" s="51"/>
      <c r="AI50" s="13"/>
      <c r="AJ50" s="13"/>
      <c r="AK50" s="13"/>
      <c r="AL50" s="13"/>
      <c r="AM50" s="13"/>
      <c r="AN50" s="13"/>
      <c r="AO50" s="12"/>
      <c r="AP50" s="13"/>
      <c r="AQ50" s="13"/>
      <c r="AR50" s="52"/>
    </row>
    <row r="51" spans="1:44" ht="15" thickBot="1" x14ac:dyDescent="0.35">
      <c r="A51" s="51">
        <f t="shared" si="5"/>
        <v>45</v>
      </c>
      <c r="B51" s="3" t="s">
        <v>2530</v>
      </c>
      <c r="C51" s="3"/>
      <c r="D51" s="3"/>
      <c r="E51" s="204"/>
      <c r="F51" s="409">
        <v>0</v>
      </c>
      <c r="G51" s="311">
        <v>0</v>
      </c>
      <c r="H51" s="311">
        <v>1</v>
      </c>
      <c r="I51" s="311">
        <v>0</v>
      </c>
      <c r="J51" s="149">
        <v>0</v>
      </c>
      <c r="K51" s="287">
        <v>1</v>
      </c>
      <c r="L51" s="287">
        <v>0</v>
      </c>
      <c r="M51" s="287">
        <v>0</v>
      </c>
      <c r="N51" s="149">
        <v>0</v>
      </c>
      <c r="O51" s="132">
        <v>0</v>
      </c>
      <c r="P51" s="149">
        <v>0</v>
      </c>
      <c r="Q51" s="149">
        <v>1</v>
      </c>
      <c r="R51" s="149">
        <v>0</v>
      </c>
      <c r="S51" s="149">
        <v>1</v>
      </c>
      <c r="T51" s="149">
        <v>1</v>
      </c>
      <c r="U51" s="411">
        <f t="shared" si="0"/>
        <v>5</v>
      </c>
      <c r="V51" s="412" t="str">
        <f t="shared" si="1"/>
        <v>C</v>
      </c>
      <c r="W51" s="177">
        <v>1</v>
      </c>
      <c r="X51" s="149">
        <v>1</v>
      </c>
      <c r="Y51" s="149">
        <v>1</v>
      </c>
      <c r="Z51" s="392">
        <v>0</v>
      </c>
      <c r="AA51" s="149">
        <v>0</v>
      </c>
      <c r="AB51" s="149">
        <v>0</v>
      </c>
      <c r="AC51" s="149">
        <v>0</v>
      </c>
      <c r="AD51" s="149">
        <v>0</v>
      </c>
      <c r="AE51" s="149">
        <v>0</v>
      </c>
      <c r="AF51" s="414">
        <f t="shared" si="2"/>
        <v>3</v>
      </c>
      <c r="AG51" s="412" t="str">
        <f t="shared" si="3"/>
        <v>O</v>
      </c>
      <c r="AH51" s="51"/>
      <c r="AI51" s="13"/>
      <c r="AJ51" s="13"/>
      <c r="AK51" s="13"/>
      <c r="AL51" s="13"/>
      <c r="AM51" s="13"/>
      <c r="AN51" s="13"/>
      <c r="AO51" s="13"/>
      <c r="AP51" s="13"/>
      <c r="AQ51" s="13"/>
      <c r="AR51" s="52"/>
    </row>
    <row r="52" spans="1:44" ht="15" thickBot="1" x14ac:dyDescent="0.35">
      <c r="A52" s="51">
        <f t="shared" si="5"/>
        <v>46</v>
      </c>
      <c r="B52" s="3" t="s">
        <v>2569</v>
      </c>
      <c r="C52" s="3"/>
      <c r="D52" s="3"/>
      <c r="E52" s="204"/>
      <c r="F52" s="409">
        <v>0</v>
      </c>
      <c r="G52" s="311">
        <v>0</v>
      </c>
      <c r="H52" s="311">
        <v>1</v>
      </c>
      <c r="I52" s="311">
        <v>0</v>
      </c>
      <c r="J52" s="149">
        <v>0</v>
      </c>
      <c r="K52" s="287">
        <v>0</v>
      </c>
      <c r="L52" s="287">
        <v>0</v>
      </c>
      <c r="M52" s="287">
        <v>0</v>
      </c>
      <c r="N52" s="149">
        <v>1</v>
      </c>
      <c r="O52" s="132">
        <v>0</v>
      </c>
      <c r="P52" s="149">
        <v>0</v>
      </c>
      <c r="Q52" s="149">
        <v>1</v>
      </c>
      <c r="R52" s="149">
        <v>1</v>
      </c>
      <c r="S52" s="149">
        <v>1</v>
      </c>
      <c r="T52" s="149">
        <v>1</v>
      </c>
      <c r="U52" s="411">
        <f t="shared" si="0"/>
        <v>6</v>
      </c>
      <c r="V52" s="412" t="str">
        <f t="shared" si="1"/>
        <v>C</v>
      </c>
      <c r="W52" s="177">
        <v>1</v>
      </c>
      <c r="X52" s="149">
        <v>1</v>
      </c>
      <c r="Y52" s="149">
        <v>1</v>
      </c>
      <c r="Z52" s="392">
        <v>0</v>
      </c>
      <c r="AA52" s="149">
        <v>0</v>
      </c>
      <c r="AB52" s="149">
        <v>0</v>
      </c>
      <c r="AC52" s="149">
        <v>0</v>
      </c>
      <c r="AD52" s="149">
        <v>0</v>
      </c>
      <c r="AE52" s="149">
        <v>0</v>
      </c>
      <c r="AF52" s="414">
        <f t="shared" si="2"/>
        <v>3</v>
      </c>
      <c r="AG52" s="412" t="str">
        <f t="shared" si="3"/>
        <v>O</v>
      </c>
      <c r="AH52" s="53"/>
      <c r="AI52" s="13"/>
      <c r="AJ52" s="13"/>
      <c r="AK52" s="13"/>
      <c r="AL52" s="13"/>
      <c r="AM52" s="13"/>
      <c r="AN52" s="12"/>
      <c r="AO52" s="12"/>
      <c r="AP52" s="12"/>
      <c r="AQ52" s="12"/>
      <c r="AR52" s="52"/>
    </row>
    <row r="53" spans="1:44" ht="15" thickBot="1" x14ac:dyDescent="0.35">
      <c r="A53" s="51">
        <f>A52+1</f>
        <v>47</v>
      </c>
      <c r="B53" s="3" t="s">
        <v>2532</v>
      </c>
      <c r="C53" s="3"/>
      <c r="D53" s="3"/>
      <c r="E53" s="204"/>
      <c r="F53" s="409">
        <v>1</v>
      </c>
      <c r="G53" s="311">
        <v>1</v>
      </c>
      <c r="H53" s="311">
        <v>0</v>
      </c>
      <c r="I53" s="311">
        <v>1</v>
      </c>
      <c r="J53" s="149">
        <v>1</v>
      </c>
      <c r="K53" s="287">
        <v>0</v>
      </c>
      <c r="L53" s="287">
        <v>0</v>
      </c>
      <c r="M53" s="287">
        <v>1</v>
      </c>
      <c r="N53" s="149">
        <v>0</v>
      </c>
      <c r="O53" s="132">
        <v>0</v>
      </c>
      <c r="P53" s="149">
        <v>1</v>
      </c>
      <c r="Q53" s="149">
        <v>0</v>
      </c>
      <c r="R53" s="149">
        <v>0</v>
      </c>
      <c r="S53" s="149">
        <v>0</v>
      </c>
      <c r="T53" s="149">
        <v>0</v>
      </c>
      <c r="U53" s="411">
        <f t="shared" si="0"/>
        <v>6</v>
      </c>
      <c r="V53" s="412" t="str">
        <f t="shared" si="1"/>
        <v>C</v>
      </c>
      <c r="W53" s="177">
        <v>1</v>
      </c>
      <c r="X53" s="149">
        <v>1</v>
      </c>
      <c r="Y53" s="149">
        <v>0</v>
      </c>
      <c r="Z53" s="392">
        <v>0</v>
      </c>
      <c r="AA53" s="149">
        <v>0</v>
      </c>
      <c r="AB53" s="149">
        <v>0</v>
      </c>
      <c r="AC53" s="149">
        <v>0</v>
      </c>
      <c r="AD53" s="149">
        <v>0</v>
      </c>
      <c r="AE53" s="149">
        <v>0</v>
      </c>
      <c r="AF53" s="414">
        <f t="shared" si="2"/>
        <v>2</v>
      </c>
      <c r="AG53" s="412" t="str">
        <f t="shared" si="3"/>
        <v>O</v>
      </c>
      <c r="AH53" s="53"/>
      <c r="AI53" s="13"/>
      <c r="AJ53" s="13"/>
      <c r="AK53" s="13"/>
      <c r="AL53" s="13"/>
      <c r="AM53" s="13"/>
      <c r="AN53" s="13"/>
      <c r="AO53" s="12"/>
      <c r="AP53" s="13"/>
      <c r="AQ53" s="13"/>
      <c r="AR53" s="52"/>
    </row>
    <row r="54" spans="1:44" ht="15" thickBot="1" x14ac:dyDescent="0.35">
      <c r="A54" s="51">
        <v>49</v>
      </c>
      <c r="B54" s="3" t="s">
        <v>2588</v>
      </c>
      <c r="C54" s="3"/>
      <c r="D54" s="3"/>
      <c r="E54" s="204"/>
      <c r="F54" s="409">
        <v>0</v>
      </c>
      <c r="G54" s="311">
        <v>0</v>
      </c>
      <c r="H54" s="311">
        <v>0</v>
      </c>
      <c r="I54" s="311">
        <v>0</v>
      </c>
      <c r="J54" s="149">
        <v>0</v>
      </c>
      <c r="K54" s="287">
        <v>0</v>
      </c>
      <c r="L54" s="287">
        <v>0</v>
      </c>
      <c r="M54" s="287">
        <v>0</v>
      </c>
      <c r="N54" s="149">
        <v>0</v>
      </c>
      <c r="O54" s="132">
        <v>0</v>
      </c>
      <c r="P54" s="149">
        <v>0</v>
      </c>
      <c r="Q54" s="149">
        <v>0</v>
      </c>
      <c r="R54" s="149">
        <v>0</v>
      </c>
      <c r="S54" s="149">
        <v>0</v>
      </c>
      <c r="T54" s="149">
        <v>0</v>
      </c>
      <c r="U54" s="411">
        <f t="shared" si="0"/>
        <v>0</v>
      </c>
      <c r="V54" s="412" t="str">
        <f t="shared" si="1"/>
        <v>-</v>
      </c>
      <c r="W54" s="177">
        <v>1</v>
      </c>
      <c r="X54" s="149">
        <v>0</v>
      </c>
      <c r="Y54" s="149">
        <v>0</v>
      </c>
      <c r="Z54" s="392">
        <v>0</v>
      </c>
      <c r="AA54" s="149">
        <v>0</v>
      </c>
      <c r="AB54" s="149">
        <v>0</v>
      </c>
      <c r="AC54" s="149">
        <v>0</v>
      </c>
      <c r="AD54" s="149">
        <v>0</v>
      </c>
      <c r="AE54" s="149">
        <v>0</v>
      </c>
      <c r="AF54" s="414">
        <f t="shared" si="2"/>
        <v>1</v>
      </c>
      <c r="AG54" s="412" t="str">
        <f t="shared" si="3"/>
        <v>NI</v>
      </c>
      <c r="AH54" s="51"/>
      <c r="AI54" s="13"/>
      <c r="AJ54" s="13"/>
      <c r="AK54" s="13"/>
      <c r="AL54" s="13"/>
      <c r="AM54" s="13"/>
      <c r="AN54" s="13"/>
      <c r="AO54" s="13"/>
      <c r="AP54" s="13"/>
      <c r="AQ54" s="13"/>
      <c r="AR54" s="52"/>
    </row>
    <row r="55" spans="1:44" ht="15" thickBot="1" x14ac:dyDescent="0.35">
      <c r="A55" s="51">
        <f t="shared" ref="A55:A100" si="6">A54+1</f>
        <v>50</v>
      </c>
      <c r="B55" s="3" t="s">
        <v>2653</v>
      </c>
      <c r="C55" s="3"/>
      <c r="D55" s="3"/>
      <c r="E55" s="204"/>
      <c r="F55" s="409">
        <v>0</v>
      </c>
      <c r="G55" s="311">
        <v>0</v>
      </c>
      <c r="H55" s="311">
        <v>0</v>
      </c>
      <c r="I55" s="311">
        <v>0</v>
      </c>
      <c r="J55" s="149">
        <v>0</v>
      </c>
      <c r="K55" s="287">
        <v>0</v>
      </c>
      <c r="L55" s="287">
        <v>0</v>
      </c>
      <c r="M55" s="287">
        <v>0</v>
      </c>
      <c r="N55" s="149">
        <v>0</v>
      </c>
      <c r="O55" s="132">
        <v>0</v>
      </c>
      <c r="P55" s="149">
        <v>0</v>
      </c>
      <c r="Q55" s="149">
        <v>0</v>
      </c>
      <c r="R55" s="149">
        <v>0</v>
      </c>
      <c r="S55" s="149">
        <v>0</v>
      </c>
      <c r="T55" s="149">
        <v>0</v>
      </c>
      <c r="U55" s="411">
        <f t="shared" si="0"/>
        <v>0</v>
      </c>
      <c r="V55" s="412" t="str">
        <f t="shared" si="1"/>
        <v>-</v>
      </c>
      <c r="W55" s="177">
        <v>0</v>
      </c>
      <c r="X55" s="149">
        <v>0</v>
      </c>
      <c r="Y55" s="149">
        <v>0</v>
      </c>
      <c r="Z55" s="392">
        <v>0</v>
      </c>
      <c r="AA55" s="149">
        <v>0</v>
      </c>
      <c r="AB55" s="149">
        <v>0</v>
      </c>
      <c r="AC55" s="149">
        <v>0</v>
      </c>
      <c r="AD55" s="149">
        <v>0</v>
      </c>
      <c r="AE55" s="149">
        <v>0</v>
      </c>
      <c r="AF55" s="414">
        <f t="shared" si="2"/>
        <v>0</v>
      </c>
      <c r="AG55" s="412" t="str">
        <f t="shared" si="3"/>
        <v>-</v>
      </c>
      <c r="AH55" s="51"/>
      <c r="AI55" s="13"/>
      <c r="AJ55" s="13"/>
      <c r="AK55" s="13"/>
      <c r="AL55" s="13"/>
      <c r="AM55" s="13"/>
      <c r="AN55" s="13"/>
      <c r="AO55" s="13"/>
      <c r="AP55" s="13"/>
      <c r="AQ55" s="13"/>
      <c r="AR55" s="52"/>
    </row>
    <row r="56" spans="1:44" ht="15" thickBot="1" x14ac:dyDescent="0.35">
      <c r="A56" s="51">
        <f t="shared" si="6"/>
        <v>51</v>
      </c>
      <c r="B56" s="3" t="s">
        <v>2529</v>
      </c>
      <c r="C56" s="3"/>
      <c r="D56" s="3"/>
      <c r="E56" s="204"/>
      <c r="F56" s="409">
        <v>0</v>
      </c>
      <c r="G56" s="311">
        <v>0</v>
      </c>
      <c r="H56" s="311">
        <v>1</v>
      </c>
      <c r="I56" s="311">
        <v>0</v>
      </c>
      <c r="J56" s="149">
        <v>0</v>
      </c>
      <c r="K56" s="287">
        <v>1</v>
      </c>
      <c r="L56" s="287">
        <v>0</v>
      </c>
      <c r="M56" s="287">
        <v>0</v>
      </c>
      <c r="N56" s="149">
        <v>0</v>
      </c>
      <c r="O56" s="132">
        <v>0</v>
      </c>
      <c r="P56" s="149">
        <v>1</v>
      </c>
      <c r="Q56" s="149">
        <v>1</v>
      </c>
      <c r="R56" s="149">
        <v>0</v>
      </c>
      <c r="S56" s="149">
        <v>1</v>
      </c>
      <c r="T56" s="149">
        <v>0</v>
      </c>
      <c r="U56" s="411">
        <f t="shared" si="0"/>
        <v>5</v>
      </c>
      <c r="V56" s="412" t="str">
        <f t="shared" si="1"/>
        <v>C</v>
      </c>
      <c r="W56" s="177">
        <v>0</v>
      </c>
      <c r="X56" s="149">
        <v>1</v>
      </c>
      <c r="Y56" s="149">
        <v>0</v>
      </c>
      <c r="Z56" s="392">
        <v>0</v>
      </c>
      <c r="AA56" s="149">
        <v>0</v>
      </c>
      <c r="AB56" s="149">
        <v>0</v>
      </c>
      <c r="AC56" s="149">
        <v>0</v>
      </c>
      <c r="AD56" s="149">
        <v>0</v>
      </c>
      <c r="AE56" s="149">
        <v>0</v>
      </c>
      <c r="AF56" s="414">
        <f t="shared" si="2"/>
        <v>1</v>
      </c>
      <c r="AG56" s="412" t="str">
        <f t="shared" si="3"/>
        <v>NI</v>
      </c>
      <c r="AH56" s="51"/>
      <c r="AI56" s="13"/>
      <c r="AJ56" s="13"/>
      <c r="AK56" s="13"/>
      <c r="AL56" s="13"/>
      <c r="AM56" s="13"/>
      <c r="AN56" s="12"/>
      <c r="AO56" s="13"/>
      <c r="AP56" s="13"/>
      <c r="AQ56" s="13"/>
      <c r="AR56" s="52"/>
    </row>
    <row r="57" spans="1:44" ht="15" thickBot="1" x14ac:dyDescent="0.35">
      <c r="A57" s="51">
        <f>A56+1</f>
        <v>52</v>
      </c>
      <c r="B57" s="3" t="s">
        <v>2512</v>
      </c>
      <c r="C57" s="3"/>
      <c r="D57" s="3"/>
      <c r="E57" s="204"/>
      <c r="F57" s="409">
        <v>1</v>
      </c>
      <c r="G57" s="311">
        <v>1</v>
      </c>
      <c r="H57" s="311">
        <v>0</v>
      </c>
      <c r="I57" s="311">
        <v>0</v>
      </c>
      <c r="J57" s="149">
        <v>0</v>
      </c>
      <c r="K57" s="287">
        <v>0</v>
      </c>
      <c r="L57" s="287">
        <v>0</v>
      </c>
      <c r="M57" s="287">
        <v>0</v>
      </c>
      <c r="N57" s="149">
        <v>0</v>
      </c>
      <c r="O57" s="132">
        <v>0</v>
      </c>
      <c r="P57" s="149">
        <v>0</v>
      </c>
      <c r="Q57" s="149">
        <v>0</v>
      </c>
      <c r="R57" s="149">
        <v>0</v>
      </c>
      <c r="S57" s="149">
        <v>0</v>
      </c>
      <c r="T57" s="149">
        <v>0</v>
      </c>
      <c r="U57" s="411">
        <f t="shared" si="0"/>
        <v>2</v>
      </c>
      <c r="V57" s="412" t="str">
        <f t="shared" si="1"/>
        <v>O</v>
      </c>
      <c r="W57" s="177">
        <v>0</v>
      </c>
      <c r="X57" s="149">
        <v>0</v>
      </c>
      <c r="Y57" s="149">
        <v>0</v>
      </c>
      <c r="Z57" s="392">
        <v>0</v>
      </c>
      <c r="AA57" s="149">
        <v>0</v>
      </c>
      <c r="AB57" s="149">
        <v>0</v>
      </c>
      <c r="AC57" s="149">
        <v>0</v>
      </c>
      <c r="AD57" s="149">
        <v>0</v>
      </c>
      <c r="AE57" s="149">
        <v>0</v>
      </c>
      <c r="AF57" s="414">
        <f t="shared" si="2"/>
        <v>0</v>
      </c>
      <c r="AG57" s="412" t="str">
        <f t="shared" si="3"/>
        <v>-</v>
      </c>
      <c r="AH57" s="51"/>
      <c r="AI57" s="13"/>
      <c r="AJ57" s="13"/>
      <c r="AK57" s="13"/>
      <c r="AL57" s="13"/>
      <c r="AM57" s="13"/>
      <c r="AN57" s="13"/>
      <c r="AO57" s="13"/>
      <c r="AP57" s="13"/>
      <c r="AQ57" s="13"/>
      <c r="AR57" s="52"/>
    </row>
    <row r="58" spans="1:44" ht="15" thickBot="1" x14ac:dyDescent="0.35">
      <c r="A58" s="51">
        <f t="shared" si="6"/>
        <v>53</v>
      </c>
      <c r="B58" s="3" t="s">
        <v>2550</v>
      </c>
      <c r="C58" s="3"/>
      <c r="D58" s="3"/>
      <c r="E58" s="204"/>
      <c r="F58" s="409">
        <v>0</v>
      </c>
      <c r="G58" s="311">
        <v>0</v>
      </c>
      <c r="H58" s="311">
        <v>1</v>
      </c>
      <c r="I58" s="311">
        <v>0</v>
      </c>
      <c r="J58" s="149">
        <v>0</v>
      </c>
      <c r="K58" s="287">
        <v>1</v>
      </c>
      <c r="L58" s="287">
        <v>0</v>
      </c>
      <c r="M58" s="287">
        <v>1</v>
      </c>
      <c r="N58" s="149">
        <v>0</v>
      </c>
      <c r="O58" s="132">
        <v>0</v>
      </c>
      <c r="P58" s="149">
        <v>0</v>
      </c>
      <c r="Q58" s="149">
        <v>0</v>
      </c>
      <c r="R58" s="149">
        <v>1</v>
      </c>
      <c r="S58" s="149">
        <v>0</v>
      </c>
      <c r="T58" s="149">
        <v>0</v>
      </c>
      <c r="U58" s="411">
        <f t="shared" si="0"/>
        <v>4</v>
      </c>
      <c r="V58" s="412" t="str">
        <f t="shared" si="1"/>
        <v>O</v>
      </c>
      <c r="W58" s="177">
        <v>0</v>
      </c>
      <c r="X58" s="149">
        <v>0</v>
      </c>
      <c r="Y58" s="149">
        <v>0</v>
      </c>
      <c r="Z58" s="392">
        <v>0</v>
      </c>
      <c r="AA58" s="149">
        <v>0</v>
      </c>
      <c r="AB58" s="149">
        <v>0</v>
      </c>
      <c r="AC58" s="149">
        <v>0</v>
      </c>
      <c r="AD58" s="149">
        <v>0</v>
      </c>
      <c r="AE58" s="149">
        <v>0</v>
      </c>
      <c r="AF58" s="414">
        <f t="shared" si="2"/>
        <v>0</v>
      </c>
      <c r="AG58" s="412" t="str">
        <f t="shared" si="3"/>
        <v>-</v>
      </c>
      <c r="AH58" s="51"/>
      <c r="AI58" s="13"/>
      <c r="AJ58" s="13"/>
      <c r="AK58" s="13"/>
      <c r="AL58" s="13"/>
      <c r="AM58" s="13"/>
      <c r="AN58" s="13"/>
      <c r="AO58" s="13"/>
      <c r="AP58" s="13"/>
      <c r="AQ58" s="13"/>
      <c r="AR58" s="52"/>
    </row>
    <row r="59" spans="1:44" ht="15" thickBot="1" x14ac:dyDescent="0.35">
      <c r="A59" s="51">
        <f t="shared" si="6"/>
        <v>54</v>
      </c>
      <c r="B59" s="3" t="s">
        <v>2581</v>
      </c>
      <c r="C59" s="3"/>
      <c r="D59" s="3"/>
      <c r="E59" s="204"/>
      <c r="F59" s="409">
        <v>0</v>
      </c>
      <c r="G59" s="311">
        <v>0</v>
      </c>
      <c r="H59" s="311">
        <v>0</v>
      </c>
      <c r="I59" s="311">
        <v>0</v>
      </c>
      <c r="J59" s="149">
        <v>0</v>
      </c>
      <c r="K59" s="287">
        <v>0</v>
      </c>
      <c r="L59" s="287">
        <v>0</v>
      </c>
      <c r="M59" s="287">
        <v>0</v>
      </c>
      <c r="N59" s="149">
        <v>0</v>
      </c>
      <c r="O59" s="132">
        <v>0</v>
      </c>
      <c r="P59" s="149">
        <v>0</v>
      </c>
      <c r="Q59" s="149">
        <v>0</v>
      </c>
      <c r="R59" s="149">
        <v>1</v>
      </c>
      <c r="S59" s="149">
        <v>0</v>
      </c>
      <c r="T59" s="149">
        <v>0</v>
      </c>
      <c r="U59" s="411">
        <f t="shared" si="0"/>
        <v>1</v>
      </c>
      <c r="V59" s="412" t="str">
        <f t="shared" si="1"/>
        <v>NI</v>
      </c>
      <c r="W59" s="177">
        <v>0</v>
      </c>
      <c r="X59" s="149">
        <v>0</v>
      </c>
      <c r="Y59" s="149">
        <v>0</v>
      </c>
      <c r="Z59" s="392">
        <v>0</v>
      </c>
      <c r="AA59" s="149">
        <v>0</v>
      </c>
      <c r="AB59" s="149">
        <v>0</v>
      </c>
      <c r="AC59" s="149">
        <v>0</v>
      </c>
      <c r="AD59" s="149">
        <v>0</v>
      </c>
      <c r="AE59" s="149">
        <v>0</v>
      </c>
      <c r="AF59" s="414">
        <f t="shared" si="2"/>
        <v>0</v>
      </c>
      <c r="AG59" s="412" t="str">
        <f t="shared" si="3"/>
        <v>-</v>
      </c>
      <c r="AH59" s="51"/>
      <c r="AI59" s="13"/>
      <c r="AJ59" s="13"/>
      <c r="AK59" s="13"/>
      <c r="AL59" s="13"/>
      <c r="AM59" s="13"/>
      <c r="AN59" s="12"/>
      <c r="AO59" s="13"/>
      <c r="AP59" s="13"/>
      <c r="AQ59" s="13"/>
      <c r="AR59" s="52"/>
    </row>
    <row r="60" spans="1:44" ht="15" thickBot="1" x14ac:dyDescent="0.35">
      <c r="A60" s="51">
        <f t="shared" si="6"/>
        <v>55</v>
      </c>
      <c r="B60" s="3" t="s">
        <v>2506</v>
      </c>
      <c r="C60" s="3"/>
      <c r="D60" s="3"/>
      <c r="E60" s="204"/>
      <c r="F60" s="409">
        <v>1</v>
      </c>
      <c r="G60" s="311">
        <v>1</v>
      </c>
      <c r="H60" s="311">
        <v>0</v>
      </c>
      <c r="I60" s="311">
        <v>0</v>
      </c>
      <c r="J60" s="149">
        <v>0</v>
      </c>
      <c r="K60" s="287">
        <v>1</v>
      </c>
      <c r="L60" s="287">
        <v>1</v>
      </c>
      <c r="M60" s="287">
        <v>0</v>
      </c>
      <c r="N60" s="149">
        <v>1</v>
      </c>
      <c r="O60" s="132">
        <v>1</v>
      </c>
      <c r="P60" s="149">
        <v>1</v>
      </c>
      <c r="Q60" s="149">
        <v>0</v>
      </c>
      <c r="R60" s="149">
        <v>1</v>
      </c>
      <c r="S60" s="149">
        <v>0</v>
      </c>
      <c r="T60" s="149">
        <v>0</v>
      </c>
      <c r="U60" s="411">
        <f t="shared" si="0"/>
        <v>8</v>
      </c>
      <c r="V60" s="412" t="str">
        <f t="shared" si="1"/>
        <v>C</v>
      </c>
      <c r="W60" s="177">
        <v>0</v>
      </c>
      <c r="X60" s="149">
        <v>0</v>
      </c>
      <c r="Y60" s="149">
        <v>1</v>
      </c>
      <c r="Z60" s="392">
        <v>0</v>
      </c>
      <c r="AA60" s="149">
        <v>0</v>
      </c>
      <c r="AB60" s="149">
        <v>0</v>
      </c>
      <c r="AC60" s="149">
        <v>0</v>
      </c>
      <c r="AD60" s="149">
        <v>0</v>
      </c>
      <c r="AE60" s="149">
        <v>0</v>
      </c>
      <c r="AF60" s="414">
        <f t="shared" si="2"/>
        <v>1</v>
      </c>
      <c r="AG60" s="412" t="str">
        <f t="shared" si="3"/>
        <v>NI</v>
      </c>
      <c r="AH60" s="53"/>
      <c r="AI60" s="13"/>
      <c r="AJ60" s="13"/>
      <c r="AK60" s="13"/>
      <c r="AL60" s="13"/>
      <c r="AM60" s="13"/>
      <c r="AN60" s="13"/>
      <c r="AO60" s="12"/>
      <c r="AP60" s="13"/>
      <c r="AQ60" s="13"/>
      <c r="AR60" s="52"/>
    </row>
    <row r="61" spans="1:44" ht="15" thickBot="1" x14ac:dyDescent="0.35">
      <c r="A61" s="51">
        <f t="shared" si="6"/>
        <v>56</v>
      </c>
      <c r="B61" s="3" t="s">
        <v>2608</v>
      </c>
      <c r="C61" s="3"/>
      <c r="D61" s="3"/>
      <c r="E61" s="204"/>
      <c r="F61" s="409">
        <v>0</v>
      </c>
      <c r="G61" s="311">
        <v>0</v>
      </c>
      <c r="H61" s="311">
        <v>0</v>
      </c>
      <c r="I61" s="311">
        <v>0</v>
      </c>
      <c r="J61" s="149">
        <v>0</v>
      </c>
      <c r="K61" s="287">
        <v>0</v>
      </c>
      <c r="L61" s="287">
        <v>0</v>
      </c>
      <c r="M61" s="287">
        <v>0</v>
      </c>
      <c r="N61" s="149">
        <v>0</v>
      </c>
      <c r="O61" s="132">
        <v>0</v>
      </c>
      <c r="P61" s="149">
        <v>0</v>
      </c>
      <c r="Q61" s="149">
        <v>0</v>
      </c>
      <c r="R61" s="149">
        <v>0</v>
      </c>
      <c r="S61" s="149">
        <v>0</v>
      </c>
      <c r="T61" s="149">
        <v>0</v>
      </c>
      <c r="U61" s="411">
        <f t="shared" si="0"/>
        <v>0</v>
      </c>
      <c r="V61" s="412" t="str">
        <f t="shared" si="1"/>
        <v>-</v>
      </c>
      <c r="W61" s="177">
        <v>0</v>
      </c>
      <c r="X61" s="149">
        <v>0</v>
      </c>
      <c r="Y61" s="149">
        <v>0</v>
      </c>
      <c r="Z61" s="392">
        <v>0</v>
      </c>
      <c r="AA61" s="149">
        <v>0</v>
      </c>
      <c r="AB61" s="149">
        <v>0</v>
      </c>
      <c r="AC61" s="149">
        <v>0</v>
      </c>
      <c r="AD61" s="149">
        <v>0</v>
      </c>
      <c r="AE61" s="149">
        <v>0</v>
      </c>
      <c r="AF61" s="414">
        <f t="shared" si="2"/>
        <v>0</v>
      </c>
      <c r="AG61" s="412" t="str">
        <f t="shared" si="3"/>
        <v>-</v>
      </c>
      <c r="AH61" s="51"/>
      <c r="AI61" s="13"/>
      <c r="AJ61" s="13"/>
      <c r="AK61" s="13"/>
      <c r="AL61" s="13"/>
      <c r="AM61" s="13"/>
      <c r="AN61" s="13"/>
      <c r="AO61" s="13"/>
      <c r="AP61" s="13"/>
      <c r="AQ61" s="13"/>
      <c r="AR61" s="52"/>
    </row>
    <row r="62" spans="1:44" ht="15" thickBot="1" x14ac:dyDescent="0.35">
      <c r="A62" s="51">
        <f t="shared" si="6"/>
        <v>57</v>
      </c>
      <c r="B62" s="3" t="s">
        <v>2634</v>
      </c>
      <c r="C62" s="3"/>
      <c r="D62" s="3"/>
      <c r="E62" s="204"/>
      <c r="F62" s="409">
        <v>0</v>
      </c>
      <c r="G62" s="311">
        <v>0</v>
      </c>
      <c r="H62" s="311">
        <v>0</v>
      </c>
      <c r="I62" s="311">
        <v>0</v>
      </c>
      <c r="J62" s="149">
        <v>0</v>
      </c>
      <c r="K62" s="287">
        <v>0</v>
      </c>
      <c r="L62" s="287">
        <v>0</v>
      </c>
      <c r="M62" s="287">
        <v>0</v>
      </c>
      <c r="N62" s="149">
        <v>0</v>
      </c>
      <c r="O62" s="132">
        <v>0</v>
      </c>
      <c r="P62" s="149">
        <v>0</v>
      </c>
      <c r="Q62" s="149">
        <v>0</v>
      </c>
      <c r="R62" s="149">
        <v>0</v>
      </c>
      <c r="S62" s="149">
        <v>0</v>
      </c>
      <c r="T62" s="149">
        <v>0</v>
      </c>
      <c r="U62" s="411">
        <f t="shared" si="0"/>
        <v>0</v>
      </c>
      <c r="V62" s="412" t="str">
        <f t="shared" si="1"/>
        <v>-</v>
      </c>
      <c r="W62" s="177">
        <v>0</v>
      </c>
      <c r="X62" s="149">
        <v>0</v>
      </c>
      <c r="Y62" s="149">
        <v>0</v>
      </c>
      <c r="Z62" s="392">
        <v>0</v>
      </c>
      <c r="AA62" s="149">
        <v>0</v>
      </c>
      <c r="AB62" s="149">
        <v>0</v>
      </c>
      <c r="AC62" s="149">
        <v>0</v>
      </c>
      <c r="AD62" s="149">
        <v>0</v>
      </c>
      <c r="AE62" s="149">
        <v>0</v>
      </c>
      <c r="AF62" s="414">
        <f t="shared" si="2"/>
        <v>0</v>
      </c>
      <c r="AG62" s="412" t="str">
        <f t="shared" si="3"/>
        <v>-</v>
      </c>
      <c r="AH62" s="53"/>
      <c r="AI62" s="13"/>
      <c r="AJ62" s="13"/>
      <c r="AK62" s="13"/>
      <c r="AL62" s="13"/>
      <c r="AM62" s="13"/>
      <c r="AN62" s="12"/>
      <c r="AO62" s="12"/>
      <c r="AP62" s="13"/>
      <c r="AQ62" s="13"/>
      <c r="AR62" s="52"/>
    </row>
    <row r="63" spans="1:44" ht="15" thickBot="1" x14ac:dyDescent="0.35">
      <c r="A63" s="51">
        <f t="shared" si="6"/>
        <v>58</v>
      </c>
      <c r="B63" s="3" t="s">
        <v>2627</v>
      </c>
      <c r="C63" s="3"/>
      <c r="D63" s="3"/>
      <c r="E63" s="204"/>
      <c r="F63" s="409">
        <v>0</v>
      </c>
      <c r="G63" s="311">
        <v>0</v>
      </c>
      <c r="H63" s="311">
        <v>0</v>
      </c>
      <c r="I63" s="311">
        <v>0</v>
      </c>
      <c r="J63" s="149">
        <v>0</v>
      </c>
      <c r="K63" s="287">
        <v>0</v>
      </c>
      <c r="L63" s="287">
        <v>0</v>
      </c>
      <c r="M63" s="287">
        <v>0</v>
      </c>
      <c r="N63" s="149">
        <v>0</v>
      </c>
      <c r="O63" s="132">
        <v>0</v>
      </c>
      <c r="P63" s="149">
        <v>0</v>
      </c>
      <c r="Q63" s="149">
        <v>0</v>
      </c>
      <c r="R63" s="149">
        <v>0</v>
      </c>
      <c r="S63" s="149">
        <v>0</v>
      </c>
      <c r="T63" s="149">
        <v>0</v>
      </c>
      <c r="U63" s="411">
        <f t="shared" si="0"/>
        <v>0</v>
      </c>
      <c r="V63" s="412" t="str">
        <f t="shared" si="1"/>
        <v>-</v>
      </c>
      <c r="W63" s="177">
        <v>0</v>
      </c>
      <c r="X63" s="149">
        <v>0</v>
      </c>
      <c r="Y63" s="149">
        <v>0</v>
      </c>
      <c r="Z63" s="392">
        <v>0</v>
      </c>
      <c r="AA63" s="149">
        <v>0</v>
      </c>
      <c r="AB63" s="149">
        <v>0</v>
      </c>
      <c r="AC63" s="149">
        <v>0</v>
      </c>
      <c r="AD63" s="149">
        <v>0</v>
      </c>
      <c r="AE63" s="149">
        <v>0</v>
      </c>
      <c r="AF63" s="414">
        <f t="shared" si="2"/>
        <v>0</v>
      </c>
      <c r="AG63" s="412" t="str">
        <f t="shared" si="3"/>
        <v>-</v>
      </c>
      <c r="AH63" s="51"/>
      <c r="AI63" s="13"/>
      <c r="AJ63" s="13"/>
      <c r="AK63" s="13"/>
      <c r="AL63" s="13"/>
      <c r="AM63" s="13"/>
      <c r="AN63" s="13"/>
      <c r="AO63" s="13"/>
      <c r="AP63" s="13"/>
      <c r="AQ63" s="13"/>
      <c r="AR63" s="52"/>
    </row>
    <row r="64" spans="1:44" ht="15" thickBot="1" x14ac:dyDescent="0.35">
      <c r="A64" s="51">
        <f t="shared" si="6"/>
        <v>59</v>
      </c>
      <c r="B64" s="3" t="s">
        <v>2534</v>
      </c>
      <c r="C64" s="3"/>
      <c r="D64" s="3"/>
      <c r="E64" s="204"/>
      <c r="F64" s="409">
        <v>0</v>
      </c>
      <c r="G64" s="311">
        <v>1</v>
      </c>
      <c r="H64" s="311">
        <v>0</v>
      </c>
      <c r="I64" s="311">
        <v>1</v>
      </c>
      <c r="J64" s="149">
        <v>0</v>
      </c>
      <c r="K64" s="287">
        <v>0</v>
      </c>
      <c r="L64" s="287">
        <v>0</v>
      </c>
      <c r="M64" s="287">
        <v>0</v>
      </c>
      <c r="N64" s="149">
        <v>0</v>
      </c>
      <c r="O64" s="132">
        <v>0</v>
      </c>
      <c r="P64" s="149">
        <v>0</v>
      </c>
      <c r="Q64" s="149">
        <v>1</v>
      </c>
      <c r="R64" s="149">
        <v>0</v>
      </c>
      <c r="S64" s="149">
        <v>1</v>
      </c>
      <c r="T64" s="149">
        <v>0</v>
      </c>
      <c r="U64" s="411">
        <f t="shared" si="0"/>
        <v>4</v>
      </c>
      <c r="V64" s="412" t="str">
        <f t="shared" si="1"/>
        <v>O</v>
      </c>
      <c r="W64" s="177">
        <v>0</v>
      </c>
      <c r="X64" s="149">
        <v>0</v>
      </c>
      <c r="Y64" s="149">
        <v>0</v>
      </c>
      <c r="Z64" s="392">
        <v>0</v>
      </c>
      <c r="AA64" s="149">
        <v>0</v>
      </c>
      <c r="AB64" s="149">
        <v>0</v>
      </c>
      <c r="AC64" s="149">
        <v>0</v>
      </c>
      <c r="AD64" s="149">
        <v>0</v>
      </c>
      <c r="AE64" s="149">
        <v>0</v>
      </c>
      <c r="AF64" s="414">
        <f t="shared" si="2"/>
        <v>0</v>
      </c>
      <c r="AG64" s="412" t="str">
        <f t="shared" si="3"/>
        <v>-</v>
      </c>
      <c r="AH64" s="51"/>
      <c r="AI64" s="13"/>
      <c r="AJ64" s="13"/>
      <c r="AK64" s="13"/>
      <c r="AL64" s="13"/>
      <c r="AM64" s="13"/>
      <c r="AN64" s="13"/>
      <c r="AO64" s="13"/>
      <c r="AP64" s="12"/>
      <c r="AQ64" s="12"/>
      <c r="AR64" s="52"/>
    </row>
    <row r="65" spans="1:44" ht="15" thickBot="1" x14ac:dyDescent="0.35">
      <c r="A65" s="51">
        <f t="shared" si="6"/>
        <v>60</v>
      </c>
      <c r="B65" s="3" t="s">
        <v>2531</v>
      </c>
      <c r="C65" s="3"/>
      <c r="D65" s="3"/>
      <c r="E65" s="204"/>
      <c r="F65" s="409">
        <v>0</v>
      </c>
      <c r="G65" s="311">
        <v>0</v>
      </c>
      <c r="H65" s="311">
        <v>1</v>
      </c>
      <c r="I65" s="311">
        <v>0</v>
      </c>
      <c r="J65" s="149">
        <v>0</v>
      </c>
      <c r="K65" s="287">
        <v>0</v>
      </c>
      <c r="L65" s="287">
        <v>0</v>
      </c>
      <c r="M65" s="287">
        <v>0</v>
      </c>
      <c r="N65" s="149">
        <v>0</v>
      </c>
      <c r="O65" s="132">
        <v>1</v>
      </c>
      <c r="P65" s="149">
        <v>0</v>
      </c>
      <c r="Q65" s="149">
        <v>0</v>
      </c>
      <c r="R65" s="149">
        <v>1</v>
      </c>
      <c r="S65" s="149">
        <v>0</v>
      </c>
      <c r="T65" s="149">
        <v>0</v>
      </c>
      <c r="U65" s="411">
        <f t="shared" si="0"/>
        <v>3</v>
      </c>
      <c r="V65" s="412" t="str">
        <f t="shared" si="1"/>
        <v>O</v>
      </c>
      <c r="W65" s="177">
        <v>1</v>
      </c>
      <c r="X65" s="149">
        <v>0</v>
      </c>
      <c r="Y65" s="149">
        <v>1</v>
      </c>
      <c r="Z65" s="392">
        <v>0</v>
      </c>
      <c r="AA65" s="149">
        <v>0</v>
      </c>
      <c r="AB65" s="149">
        <v>0</v>
      </c>
      <c r="AC65" s="149">
        <v>0</v>
      </c>
      <c r="AD65" s="149">
        <v>0</v>
      </c>
      <c r="AE65" s="149">
        <v>0</v>
      </c>
      <c r="AF65" s="414">
        <f t="shared" si="2"/>
        <v>2</v>
      </c>
      <c r="AG65" s="412" t="str">
        <f t="shared" si="3"/>
        <v>O</v>
      </c>
      <c r="AH65" s="53"/>
      <c r="AI65" s="13"/>
      <c r="AJ65" s="13"/>
      <c r="AK65" s="13"/>
      <c r="AL65" s="13"/>
      <c r="AM65" s="13"/>
      <c r="AN65" s="13"/>
      <c r="AO65" s="12"/>
      <c r="AP65" s="13"/>
      <c r="AQ65" s="13"/>
      <c r="AR65" s="52"/>
    </row>
    <row r="66" spans="1:44" ht="15" thickBot="1" x14ac:dyDescent="0.35">
      <c r="A66" s="51">
        <f t="shared" si="6"/>
        <v>61</v>
      </c>
      <c r="B66" s="3" t="s">
        <v>2624</v>
      </c>
      <c r="C66" s="3"/>
      <c r="D66" s="3"/>
      <c r="E66" s="204"/>
      <c r="F66" s="409">
        <v>0</v>
      </c>
      <c r="G66" s="311">
        <v>0</v>
      </c>
      <c r="H66" s="311">
        <v>0</v>
      </c>
      <c r="I66" s="311">
        <v>0</v>
      </c>
      <c r="J66" s="149">
        <v>0</v>
      </c>
      <c r="K66" s="287">
        <v>0</v>
      </c>
      <c r="L66" s="287">
        <v>0</v>
      </c>
      <c r="M66" s="287">
        <v>0</v>
      </c>
      <c r="N66" s="149">
        <v>0</v>
      </c>
      <c r="O66" s="132">
        <v>0</v>
      </c>
      <c r="P66" s="149">
        <v>0</v>
      </c>
      <c r="Q66" s="149">
        <v>0</v>
      </c>
      <c r="R66" s="149">
        <v>0</v>
      </c>
      <c r="S66" s="149">
        <v>0</v>
      </c>
      <c r="T66" s="149">
        <v>0</v>
      </c>
      <c r="U66" s="411">
        <f t="shared" si="0"/>
        <v>0</v>
      </c>
      <c r="V66" s="412" t="str">
        <f t="shared" si="1"/>
        <v>-</v>
      </c>
      <c r="W66" s="177">
        <v>0</v>
      </c>
      <c r="X66" s="149">
        <v>0</v>
      </c>
      <c r="Y66" s="149">
        <v>0</v>
      </c>
      <c r="Z66" s="392">
        <v>0</v>
      </c>
      <c r="AA66" s="149">
        <v>0</v>
      </c>
      <c r="AB66" s="149">
        <v>0</v>
      </c>
      <c r="AC66" s="149">
        <v>0</v>
      </c>
      <c r="AD66" s="149">
        <v>0</v>
      </c>
      <c r="AE66" s="149">
        <v>0</v>
      </c>
      <c r="AF66" s="414">
        <f t="shared" si="2"/>
        <v>0</v>
      </c>
      <c r="AG66" s="412" t="str">
        <f t="shared" si="3"/>
        <v>-</v>
      </c>
      <c r="AH66" s="53"/>
      <c r="AI66" s="13"/>
      <c r="AJ66" s="13"/>
      <c r="AK66" s="13"/>
      <c r="AL66" s="13"/>
      <c r="AM66" s="13"/>
      <c r="AN66" s="12"/>
      <c r="AO66" s="12"/>
      <c r="AP66" s="13"/>
      <c r="AQ66" s="13"/>
      <c r="AR66" s="52"/>
    </row>
    <row r="67" spans="1:44" ht="15" thickBot="1" x14ac:dyDescent="0.35">
      <c r="A67" s="51">
        <f t="shared" si="6"/>
        <v>62</v>
      </c>
      <c r="B67" s="3" t="s">
        <v>2631</v>
      </c>
      <c r="C67" s="3"/>
      <c r="D67" s="3"/>
      <c r="E67" s="204"/>
      <c r="F67" s="409">
        <v>0</v>
      </c>
      <c r="G67" s="311">
        <v>0</v>
      </c>
      <c r="H67" s="311">
        <v>0</v>
      </c>
      <c r="I67" s="311">
        <v>0</v>
      </c>
      <c r="J67" s="149">
        <v>0</v>
      </c>
      <c r="K67" s="287">
        <v>0</v>
      </c>
      <c r="L67" s="287">
        <v>0</v>
      </c>
      <c r="M67" s="287">
        <v>0</v>
      </c>
      <c r="N67" s="149">
        <v>0</v>
      </c>
      <c r="O67" s="132">
        <v>0</v>
      </c>
      <c r="P67" s="149">
        <v>0</v>
      </c>
      <c r="Q67" s="149">
        <v>0</v>
      </c>
      <c r="R67" s="149">
        <v>0</v>
      </c>
      <c r="S67" s="149">
        <v>0</v>
      </c>
      <c r="T67" s="149">
        <v>0</v>
      </c>
      <c r="U67" s="411">
        <f t="shared" si="0"/>
        <v>0</v>
      </c>
      <c r="V67" s="412" t="str">
        <f t="shared" si="1"/>
        <v>-</v>
      </c>
      <c r="W67" s="177">
        <v>0</v>
      </c>
      <c r="X67" s="149">
        <v>0</v>
      </c>
      <c r="Y67" s="149">
        <v>0</v>
      </c>
      <c r="Z67" s="392">
        <v>0</v>
      </c>
      <c r="AA67" s="149">
        <v>0</v>
      </c>
      <c r="AB67" s="149">
        <v>0</v>
      </c>
      <c r="AC67" s="149">
        <v>0</v>
      </c>
      <c r="AD67" s="149">
        <v>0</v>
      </c>
      <c r="AE67" s="149">
        <v>0</v>
      </c>
      <c r="AF67" s="414">
        <f t="shared" si="2"/>
        <v>0</v>
      </c>
      <c r="AG67" s="412" t="str">
        <f t="shared" si="3"/>
        <v>-</v>
      </c>
      <c r="AH67" s="51"/>
      <c r="AI67" s="13"/>
      <c r="AJ67" s="13"/>
      <c r="AK67" s="13"/>
      <c r="AL67" s="13"/>
      <c r="AM67" s="13"/>
      <c r="AN67" s="13"/>
      <c r="AO67" s="12"/>
      <c r="AP67" s="13"/>
      <c r="AQ67" s="13"/>
      <c r="AR67" s="52"/>
    </row>
    <row r="68" spans="1:44" ht="15" thickBot="1" x14ac:dyDescent="0.35">
      <c r="A68" s="51">
        <f t="shared" si="6"/>
        <v>63</v>
      </c>
      <c r="B68" s="3" t="s">
        <v>2662</v>
      </c>
      <c r="C68" s="3"/>
      <c r="D68" s="3"/>
      <c r="E68" s="204"/>
      <c r="F68" s="409">
        <v>0</v>
      </c>
      <c r="G68" s="311">
        <v>0</v>
      </c>
      <c r="H68" s="311">
        <v>0</v>
      </c>
      <c r="I68" s="311">
        <v>0</v>
      </c>
      <c r="J68" s="149">
        <v>0</v>
      </c>
      <c r="K68" s="287">
        <v>0</v>
      </c>
      <c r="L68" s="287">
        <v>0</v>
      </c>
      <c r="M68" s="287">
        <v>0</v>
      </c>
      <c r="N68" s="149">
        <v>0</v>
      </c>
      <c r="O68" s="132">
        <v>0</v>
      </c>
      <c r="P68" s="149">
        <v>0</v>
      </c>
      <c r="Q68" s="149">
        <v>0</v>
      </c>
      <c r="R68" s="149">
        <v>0</v>
      </c>
      <c r="S68" s="149">
        <v>0</v>
      </c>
      <c r="T68" s="149">
        <v>0</v>
      </c>
      <c r="U68" s="411">
        <f t="shared" si="0"/>
        <v>0</v>
      </c>
      <c r="V68" s="412" t="str">
        <f t="shared" si="1"/>
        <v>-</v>
      </c>
      <c r="W68" s="177">
        <v>0</v>
      </c>
      <c r="X68" s="149">
        <v>0</v>
      </c>
      <c r="Y68" s="149">
        <v>0</v>
      </c>
      <c r="Z68" s="392">
        <v>0</v>
      </c>
      <c r="AA68" s="149">
        <v>0</v>
      </c>
      <c r="AB68" s="149">
        <v>0</v>
      </c>
      <c r="AC68" s="149">
        <v>0</v>
      </c>
      <c r="AD68" s="149">
        <v>0</v>
      </c>
      <c r="AE68" s="149">
        <v>0</v>
      </c>
      <c r="AF68" s="414">
        <f t="shared" si="2"/>
        <v>0</v>
      </c>
      <c r="AG68" s="412" t="str">
        <f t="shared" si="3"/>
        <v>-</v>
      </c>
      <c r="AH68" s="51"/>
      <c r="AI68" s="13"/>
      <c r="AJ68" s="13"/>
      <c r="AK68" s="13"/>
      <c r="AL68" s="13"/>
      <c r="AM68" s="13"/>
      <c r="AN68" s="13"/>
      <c r="AO68" s="13"/>
      <c r="AP68" s="13"/>
      <c r="AQ68" s="13"/>
      <c r="AR68" s="52"/>
    </row>
    <row r="69" spans="1:44" ht="15" thickBot="1" x14ac:dyDescent="0.35">
      <c r="A69" s="51">
        <f t="shared" si="6"/>
        <v>64</v>
      </c>
      <c r="B69" s="3" t="s">
        <v>2537</v>
      </c>
      <c r="C69" s="3"/>
      <c r="D69" s="3"/>
      <c r="E69" s="204"/>
      <c r="F69" s="409">
        <v>0</v>
      </c>
      <c r="G69" s="311">
        <v>0</v>
      </c>
      <c r="H69" s="311">
        <v>1</v>
      </c>
      <c r="I69" s="311">
        <v>0</v>
      </c>
      <c r="J69" s="149">
        <v>1</v>
      </c>
      <c r="K69" s="287">
        <v>1</v>
      </c>
      <c r="L69" s="287">
        <v>1</v>
      </c>
      <c r="M69" s="287">
        <v>1</v>
      </c>
      <c r="N69" s="149">
        <v>1</v>
      </c>
      <c r="O69" s="132">
        <v>1</v>
      </c>
      <c r="P69" s="149">
        <v>1</v>
      </c>
      <c r="Q69" s="149">
        <v>1</v>
      </c>
      <c r="R69" s="149">
        <v>1</v>
      </c>
      <c r="S69" s="149">
        <v>1</v>
      </c>
      <c r="T69" s="149">
        <v>0</v>
      </c>
      <c r="U69" s="411">
        <f t="shared" si="0"/>
        <v>11</v>
      </c>
      <c r="V69" s="412" t="str">
        <f t="shared" si="1"/>
        <v>C</v>
      </c>
      <c r="W69" s="177">
        <v>0</v>
      </c>
      <c r="X69" s="149">
        <v>0</v>
      </c>
      <c r="Y69" s="149">
        <v>0</v>
      </c>
      <c r="Z69" s="392">
        <v>0</v>
      </c>
      <c r="AA69" s="149">
        <v>0</v>
      </c>
      <c r="AB69" s="149">
        <v>0</v>
      </c>
      <c r="AC69" s="149">
        <v>0</v>
      </c>
      <c r="AD69" s="149">
        <v>0</v>
      </c>
      <c r="AE69" s="149">
        <v>0</v>
      </c>
      <c r="AF69" s="414">
        <f t="shared" si="2"/>
        <v>0</v>
      </c>
      <c r="AG69" s="412" t="str">
        <f t="shared" si="3"/>
        <v>-</v>
      </c>
      <c r="AH69" s="53"/>
      <c r="AI69" s="13"/>
      <c r="AJ69" s="13"/>
      <c r="AK69" s="13"/>
      <c r="AL69" s="13"/>
      <c r="AM69" s="13"/>
      <c r="AN69" s="13"/>
      <c r="AO69" s="12"/>
      <c r="AP69" s="12"/>
      <c r="AQ69" s="12"/>
      <c r="AR69" s="28"/>
    </row>
    <row r="70" spans="1:44" ht="15" thickBot="1" x14ac:dyDescent="0.35">
      <c r="A70" s="51">
        <f t="shared" si="6"/>
        <v>65</v>
      </c>
      <c r="B70" s="3" t="s">
        <v>2668</v>
      </c>
      <c r="C70" s="3"/>
      <c r="D70" s="3"/>
      <c r="E70" s="204"/>
      <c r="F70" s="409">
        <v>0</v>
      </c>
      <c r="G70" s="311">
        <v>0</v>
      </c>
      <c r="H70" s="311">
        <v>0</v>
      </c>
      <c r="I70" s="311">
        <v>0</v>
      </c>
      <c r="J70" s="149">
        <v>0</v>
      </c>
      <c r="K70" s="287">
        <v>0</v>
      </c>
      <c r="L70" s="287">
        <v>0</v>
      </c>
      <c r="M70" s="287">
        <v>0</v>
      </c>
      <c r="N70" s="149">
        <v>0</v>
      </c>
      <c r="O70" s="132">
        <v>0</v>
      </c>
      <c r="P70" s="149">
        <v>0</v>
      </c>
      <c r="Q70" s="149">
        <v>0</v>
      </c>
      <c r="R70" s="149">
        <v>0</v>
      </c>
      <c r="S70" s="149">
        <v>0</v>
      </c>
      <c r="T70" s="149">
        <v>0</v>
      </c>
      <c r="U70" s="411">
        <f t="shared" si="0"/>
        <v>0</v>
      </c>
      <c r="V70" s="412" t="str">
        <f t="shared" si="1"/>
        <v>-</v>
      </c>
      <c r="W70" s="177">
        <v>0</v>
      </c>
      <c r="X70" s="149">
        <v>0</v>
      </c>
      <c r="Y70" s="149">
        <v>0</v>
      </c>
      <c r="Z70" s="392">
        <v>0</v>
      </c>
      <c r="AA70" s="149">
        <v>0</v>
      </c>
      <c r="AB70" s="149">
        <v>0</v>
      </c>
      <c r="AC70" s="149">
        <v>0</v>
      </c>
      <c r="AD70" s="149">
        <v>0</v>
      </c>
      <c r="AE70" s="149">
        <v>0</v>
      </c>
      <c r="AF70" s="414">
        <f t="shared" si="2"/>
        <v>0</v>
      </c>
      <c r="AG70" s="412" t="str">
        <f t="shared" si="3"/>
        <v>-</v>
      </c>
      <c r="AH70" s="53"/>
      <c r="AI70" s="13"/>
      <c r="AJ70" s="13"/>
      <c r="AK70" s="13"/>
      <c r="AL70" s="13"/>
      <c r="AM70" s="13"/>
      <c r="AN70" s="13"/>
      <c r="AO70" s="13"/>
      <c r="AP70" s="13"/>
      <c r="AQ70" s="13"/>
      <c r="AR70" s="52"/>
    </row>
    <row r="71" spans="1:44" ht="15" thickBot="1" x14ac:dyDescent="0.35">
      <c r="A71" s="51">
        <f t="shared" si="6"/>
        <v>66</v>
      </c>
      <c r="B71" s="3" t="s">
        <v>423</v>
      </c>
      <c r="C71" s="3"/>
      <c r="D71" s="3"/>
      <c r="E71" s="204"/>
      <c r="F71" s="409">
        <v>0</v>
      </c>
      <c r="G71" s="311">
        <v>0</v>
      </c>
      <c r="H71" s="311">
        <v>0</v>
      </c>
      <c r="I71" s="311">
        <v>0</v>
      </c>
      <c r="J71" s="149">
        <v>0</v>
      </c>
      <c r="K71" s="287">
        <v>1</v>
      </c>
      <c r="L71" s="287">
        <v>0</v>
      </c>
      <c r="M71" s="287">
        <v>0</v>
      </c>
      <c r="N71" s="149">
        <v>0</v>
      </c>
      <c r="O71" s="132">
        <v>0</v>
      </c>
      <c r="P71" s="149">
        <v>0</v>
      </c>
      <c r="Q71" s="149">
        <v>0</v>
      </c>
      <c r="R71" s="149">
        <v>1</v>
      </c>
      <c r="S71" s="149">
        <v>0</v>
      </c>
      <c r="T71" s="149">
        <v>0</v>
      </c>
      <c r="U71" s="411">
        <f t="shared" si="0"/>
        <v>2</v>
      </c>
      <c r="V71" s="412" t="str">
        <f t="shared" si="1"/>
        <v>O</v>
      </c>
      <c r="W71" s="177">
        <v>0</v>
      </c>
      <c r="X71" s="149">
        <v>1</v>
      </c>
      <c r="Y71" s="149">
        <v>0</v>
      </c>
      <c r="Z71" s="392">
        <v>0</v>
      </c>
      <c r="AA71" s="149">
        <v>0</v>
      </c>
      <c r="AB71" s="149">
        <v>0</v>
      </c>
      <c r="AC71" s="149">
        <v>0</v>
      </c>
      <c r="AD71" s="149">
        <v>0</v>
      </c>
      <c r="AE71" s="149">
        <v>0</v>
      </c>
      <c r="AF71" s="414">
        <f t="shared" si="2"/>
        <v>1</v>
      </c>
      <c r="AG71" s="412" t="str">
        <f t="shared" si="3"/>
        <v>NI</v>
      </c>
      <c r="AH71" s="51"/>
      <c r="AI71" s="13"/>
      <c r="AJ71" s="13"/>
      <c r="AK71" s="13"/>
      <c r="AL71" s="13"/>
      <c r="AM71" s="13"/>
      <c r="AN71" s="13"/>
      <c r="AO71" s="13"/>
      <c r="AP71" s="12"/>
      <c r="AQ71" s="12"/>
      <c r="AR71" s="52"/>
    </row>
    <row r="72" spans="1:44" ht="15" thickBot="1" x14ac:dyDescent="0.35">
      <c r="A72" s="51">
        <f t="shared" si="6"/>
        <v>67</v>
      </c>
      <c r="B72" s="3" t="s">
        <v>2644</v>
      </c>
      <c r="C72" s="3"/>
      <c r="D72" s="3"/>
      <c r="E72" s="204"/>
      <c r="F72" s="409">
        <v>0</v>
      </c>
      <c r="G72" s="311">
        <v>0</v>
      </c>
      <c r="H72" s="311">
        <v>0</v>
      </c>
      <c r="I72" s="311">
        <v>0</v>
      </c>
      <c r="J72" s="149">
        <v>0</v>
      </c>
      <c r="K72" s="287">
        <v>0</v>
      </c>
      <c r="L72" s="287">
        <v>0</v>
      </c>
      <c r="M72" s="287">
        <v>0</v>
      </c>
      <c r="N72" s="149">
        <v>0</v>
      </c>
      <c r="O72" s="132">
        <v>0</v>
      </c>
      <c r="P72" s="149">
        <v>0</v>
      </c>
      <c r="Q72" s="149">
        <v>0</v>
      </c>
      <c r="R72" s="149">
        <v>0</v>
      </c>
      <c r="S72" s="149">
        <v>0</v>
      </c>
      <c r="T72" s="149">
        <v>0</v>
      </c>
      <c r="U72" s="411">
        <f t="shared" ref="U72:U135" si="7">SUM(F72:T72)</f>
        <v>0</v>
      </c>
      <c r="V72" s="412" t="str">
        <f t="shared" ref="V72:V135" si="8">IF(U72&gt;=5,"C",IF(U72=0,"-",IF(U72=1,"NI",IF(U72&gt;1,"O",IF(U72&gt;5,"O")))))</f>
        <v>-</v>
      </c>
      <c r="W72" s="177">
        <v>0</v>
      </c>
      <c r="X72" s="149">
        <v>0</v>
      </c>
      <c r="Y72" s="149">
        <v>0</v>
      </c>
      <c r="Z72" s="392">
        <v>0</v>
      </c>
      <c r="AA72" s="149">
        <v>0</v>
      </c>
      <c r="AB72" s="149">
        <v>0</v>
      </c>
      <c r="AC72" s="149">
        <v>0</v>
      </c>
      <c r="AD72" s="149">
        <v>0</v>
      </c>
      <c r="AE72" s="149">
        <v>0</v>
      </c>
      <c r="AF72" s="414">
        <f t="shared" ref="AF72:AF185" si="9">SUM(W72:AE72)</f>
        <v>0</v>
      </c>
      <c r="AG72" s="412" t="str">
        <f t="shared" ref="AG72:AG135" si="10">IF(AF72&gt;=5,"C",IF(AF72=0,"-",IF(AF72=1,"NI",IF(AF72&gt;1,"O",IF(AF72&gt;5,"O")))))</f>
        <v>-</v>
      </c>
      <c r="AH72" s="51"/>
      <c r="AI72" s="13"/>
      <c r="AJ72" s="13"/>
      <c r="AK72" s="13"/>
      <c r="AL72" s="13"/>
      <c r="AM72" s="13"/>
      <c r="AN72" s="13"/>
      <c r="AO72" s="12"/>
      <c r="AP72" s="13"/>
      <c r="AQ72" s="13"/>
      <c r="AR72" s="52"/>
    </row>
    <row r="73" spans="1:44" ht="15" thickBot="1" x14ac:dyDescent="0.35">
      <c r="A73" s="51">
        <f t="shared" si="6"/>
        <v>68</v>
      </c>
      <c r="B73" s="3" t="s">
        <v>2610</v>
      </c>
      <c r="C73" s="3"/>
      <c r="D73" s="3"/>
      <c r="E73" s="204"/>
      <c r="F73" s="409">
        <v>0</v>
      </c>
      <c r="G73" s="311">
        <v>0</v>
      </c>
      <c r="H73" s="311">
        <v>0</v>
      </c>
      <c r="I73" s="311">
        <v>0</v>
      </c>
      <c r="J73" s="149">
        <v>0</v>
      </c>
      <c r="K73" s="287">
        <v>0</v>
      </c>
      <c r="L73" s="287">
        <v>0</v>
      </c>
      <c r="M73" s="287">
        <v>0</v>
      </c>
      <c r="N73" s="149">
        <v>0</v>
      </c>
      <c r="O73" s="132">
        <v>0</v>
      </c>
      <c r="P73" s="149">
        <v>0</v>
      </c>
      <c r="Q73" s="149">
        <v>0</v>
      </c>
      <c r="R73" s="149">
        <v>0</v>
      </c>
      <c r="S73" s="149">
        <v>0</v>
      </c>
      <c r="T73" s="149">
        <v>0</v>
      </c>
      <c r="U73" s="411">
        <f t="shared" si="7"/>
        <v>0</v>
      </c>
      <c r="V73" s="412" t="str">
        <f t="shared" si="8"/>
        <v>-</v>
      </c>
      <c r="W73" s="177">
        <v>0</v>
      </c>
      <c r="X73" s="149">
        <v>0</v>
      </c>
      <c r="Y73" s="149">
        <v>0</v>
      </c>
      <c r="Z73" s="392">
        <v>0</v>
      </c>
      <c r="AA73" s="149">
        <v>0</v>
      </c>
      <c r="AB73" s="149">
        <v>0</v>
      </c>
      <c r="AC73" s="149">
        <v>0</v>
      </c>
      <c r="AD73" s="149">
        <v>0</v>
      </c>
      <c r="AE73" s="149">
        <v>0</v>
      </c>
      <c r="AF73" s="414">
        <f t="shared" si="9"/>
        <v>0</v>
      </c>
      <c r="AG73" s="412" t="str">
        <f t="shared" si="10"/>
        <v>-</v>
      </c>
      <c r="AH73" s="51"/>
      <c r="AI73" s="13"/>
      <c r="AJ73" s="13"/>
      <c r="AK73" s="13"/>
      <c r="AL73" s="13"/>
      <c r="AM73" s="13"/>
      <c r="AN73" s="13"/>
      <c r="AO73" s="13"/>
      <c r="AP73" s="13"/>
      <c r="AQ73" s="13"/>
      <c r="AR73" s="52"/>
    </row>
    <row r="74" spans="1:44" ht="15" thickBot="1" x14ac:dyDescent="0.35">
      <c r="A74" s="51">
        <f t="shared" si="6"/>
        <v>69</v>
      </c>
      <c r="B74" s="3" t="s">
        <v>711</v>
      </c>
      <c r="C74" s="3"/>
      <c r="D74" s="3"/>
      <c r="E74" s="204"/>
      <c r="F74" s="409">
        <v>0</v>
      </c>
      <c r="G74" s="311">
        <v>0</v>
      </c>
      <c r="H74" s="311">
        <v>0</v>
      </c>
      <c r="I74" s="311">
        <v>0</v>
      </c>
      <c r="J74" s="149">
        <v>0</v>
      </c>
      <c r="K74" s="287">
        <v>0</v>
      </c>
      <c r="L74" s="287">
        <v>0</v>
      </c>
      <c r="M74" s="287">
        <v>0</v>
      </c>
      <c r="N74" s="149">
        <v>0</v>
      </c>
      <c r="O74" s="132">
        <v>1</v>
      </c>
      <c r="P74" s="149">
        <v>0</v>
      </c>
      <c r="Q74" s="149">
        <v>0</v>
      </c>
      <c r="R74" s="149">
        <v>0</v>
      </c>
      <c r="S74" s="149">
        <v>0</v>
      </c>
      <c r="T74" s="149">
        <v>0</v>
      </c>
      <c r="U74" s="411">
        <f t="shared" si="7"/>
        <v>1</v>
      </c>
      <c r="V74" s="412" t="str">
        <f t="shared" si="8"/>
        <v>NI</v>
      </c>
      <c r="W74" s="177">
        <v>0</v>
      </c>
      <c r="X74" s="149">
        <v>0</v>
      </c>
      <c r="Y74" s="149">
        <v>1</v>
      </c>
      <c r="Z74" s="392">
        <v>0</v>
      </c>
      <c r="AA74" s="149">
        <v>0</v>
      </c>
      <c r="AB74" s="149">
        <v>0</v>
      </c>
      <c r="AC74" s="149">
        <v>0</v>
      </c>
      <c r="AD74" s="149">
        <v>0</v>
      </c>
      <c r="AE74" s="149">
        <v>0</v>
      </c>
      <c r="AF74" s="414">
        <f t="shared" si="9"/>
        <v>1</v>
      </c>
      <c r="AG74" s="412" t="str">
        <f t="shared" si="10"/>
        <v>NI</v>
      </c>
      <c r="AH74" s="53"/>
      <c r="AI74" s="13"/>
      <c r="AJ74" s="13"/>
      <c r="AK74" s="13"/>
      <c r="AL74" s="13"/>
      <c r="AM74" s="13"/>
      <c r="AN74" s="13"/>
      <c r="AO74" s="13"/>
      <c r="AP74" s="13"/>
      <c r="AQ74" s="13"/>
      <c r="AR74" s="52"/>
    </row>
    <row r="75" spans="1:44" ht="15" thickBot="1" x14ac:dyDescent="0.35">
      <c r="A75" s="51">
        <f t="shared" si="6"/>
        <v>70</v>
      </c>
      <c r="B75" s="3" t="s">
        <v>2609</v>
      </c>
      <c r="C75" s="3"/>
      <c r="D75" s="3"/>
      <c r="E75" s="204"/>
      <c r="F75" s="409">
        <v>0</v>
      </c>
      <c r="G75" s="311">
        <v>0</v>
      </c>
      <c r="H75" s="311">
        <v>0</v>
      </c>
      <c r="I75" s="311">
        <v>0</v>
      </c>
      <c r="J75" s="149">
        <v>0</v>
      </c>
      <c r="K75" s="287">
        <v>0</v>
      </c>
      <c r="L75" s="287">
        <v>0</v>
      </c>
      <c r="M75" s="287">
        <v>0</v>
      </c>
      <c r="N75" s="149">
        <v>0</v>
      </c>
      <c r="O75" s="132">
        <v>0</v>
      </c>
      <c r="P75" s="149">
        <v>0</v>
      </c>
      <c r="Q75" s="149">
        <v>0</v>
      </c>
      <c r="R75" s="149">
        <v>0</v>
      </c>
      <c r="S75" s="149">
        <v>0</v>
      </c>
      <c r="T75" s="149">
        <v>0</v>
      </c>
      <c r="U75" s="411">
        <f t="shared" si="7"/>
        <v>0</v>
      </c>
      <c r="V75" s="412" t="str">
        <f t="shared" si="8"/>
        <v>-</v>
      </c>
      <c r="W75" s="177">
        <v>0</v>
      </c>
      <c r="X75" s="149">
        <v>0</v>
      </c>
      <c r="Y75" s="149">
        <v>0</v>
      </c>
      <c r="Z75" s="392">
        <v>0</v>
      </c>
      <c r="AA75" s="149">
        <v>0</v>
      </c>
      <c r="AB75" s="149">
        <v>0</v>
      </c>
      <c r="AC75" s="149">
        <v>0</v>
      </c>
      <c r="AD75" s="149">
        <v>0</v>
      </c>
      <c r="AE75" s="149">
        <v>0</v>
      </c>
      <c r="AF75" s="414">
        <f t="shared" si="9"/>
        <v>0</v>
      </c>
      <c r="AG75" s="412" t="str">
        <f t="shared" si="10"/>
        <v>-</v>
      </c>
      <c r="AH75" s="53"/>
      <c r="AI75" s="13"/>
      <c r="AJ75" s="13"/>
      <c r="AK75" s="13"/>
      <c r="AL75" s="13"/>
      <c r="AM75" s="13"/>
      <c r="AN75" s="13"/>
      <c r="AO75" s="12"/>
      <c r="AP75" s="12"/>
      <c r="AQ75" s="12"/>
      <c r="AR75" s="28"/>
    </row>
    <row r="76" spans="1:44" ht="15" thickBot="1" x14ac:dyDescent="0.35">
      <c r="A76" s="51">
        <f t="shared" si="6"/>
        <v>71</v>
      </c>
      <c r="B76" s="3" t="s">
        <v>2552</v>
      </c>
      <c r="C76" s="3"/>
      <c r="D76" s="3"/>
      <c r="E76" s="204"/>
      <c r="F76" s="409">
        <v>0</v>
      </c>
      <c r="G76" s="311">
        <v>0</v>
      </c>
      <c r="H76" s="311">
        <v>0</v>
      </c>
      <c r="I76" s="311">
        <v>0</v>
      </c>
      <c r="J76" s="149">
        <v>0</v>
      </c>
      <c r="K76" s="287">
        <v>1</v>
      </c>
      <c r="L76" s="287">
        <v>0</v>
      </c>
      <c r="M76" s="287">
        <v>0</v>
      </c>
      <c r="N76" s="149">
        <v>0</v>
      </c>
      <c r="O76" s="132">
        <v>0</v>
      </c>
      <c r="P76" s="149">
        <v>0</v>
      </c>
      <c r="Q76" s="149">
        <v>0</v>
      </c>
      <c r="R76" s="149">
        <v>0</v>
      </c>
      <c r="S76" s="149">
        <v>0</v>
      </c>
      <c r="T76" s="149">
        <v>0</v>
      </c>
      <c r="U76" s="411">
        <f t="shared" si="7"/>
        <v>1</v>
      </c>
      <c r="V76" s="412" t="str">
        <f t="shared" si="8"/>
        <v>NI</v>
      </c>
      <c r="W76" s="177">
        <v>0</v>
      </c>
      <c r="X76" s="149">
        <v>0</v>
      </c>
      <c r="Y76" s="149">
        <v>0</v>
      </c>
      <c r="Z76" s="392">
        <v>0</v>
      </c>
      <c r="AA76" s="149">
        <v>0</v>
      </c>
      <c r="AB76" s="149">
        <v>0</v>
      </c>
      <c r="AC76" s="149">
        <v>0</v>
      </c>
      <c r="AD76" s="149">
        <v>0</v>
      </c>
      <c r="AE76" s="149">
        <v>0</v>
      </c>
      <c r="AF76" s="414">
        <f t="shared" si="9"/>
        <v>0</v>
      </c>
      <c r="AG76" s="412" t="str">
        <f t="shared" si="10"/>
        <v>-</v>
      </c>
      <c r="AH76" s="51"/>
      <c r="AI76" s="13"/>
      <c r="AJ76" s="13"/>
      <c r="AK76" s="13"/>
      <c r="AL76" s="13"/>
      <c r="AM76" s="13"/>
      <c r="AN76" s="13"/>
      <c r="AO76" s="12"/>
      <c r="AP76" s="13"/>
      <c r="AQ76" s="13"/>
      <c r="AR76" s="52"/>
    </row>
    <row r="77" spans="1:44" ht="15" thickBot="1" x14ac:dyDescent="0.35">
      <c r="A77" s="51">
        <f t="shared" si="6"/>
        <v>72</v>
      </c>
      <c r="B77" s="3" t="s">
        <v>2520</v>
      </c>
      <c r="C77" s="3"/>
      <c r="D77" s="3"/>
      <c r="E77" s="204"/>
      <c r="F77" s="409">
        <v>0</v>
      </c>
      <c r="G77" s="311">
        <v>0</v>
      </c>
      <c r="H77" s="311">
        <v>1</v>
      </c>
      <c r="I77" s="311">
        <v>0</v>
      </c>
      <c r="J77" s="149">
        <v>0</v>
      </c>
      <c r="K77" s="287">
        <v>0</v>
      </c>
      <c r="L77" s="287">
        <v>0</v>
      </c>
      <c r="M77" s="287">
        <v>0</v>
      </c>
      <c r="N77" s="149">
        <v>0</v>
      </c>
      <c r="O77" s="132">
        <v>0</v>
      </c>
      <c r="P77" s="149">
        <v>0</v>
      </c>
      <c r="Q77" s="149">
        <v>0</v>
      </c>
      <c r="R77" s="149">
        <v>0</v>
      </c>
      <c r="S77" s="149">
        <v>0</v>
      </c>
      <c r="T77" s="149">
        <v>0</v>
      </c>
      <c r="U77" s="411">
        <f t="shared" si="7"/>
        <v>1</v>
      </c>
      <c r="V77" s="412" t="str">
        <f t="shared" si="8"/>
        <v>NI</v>
      </c>
      <c r="W77" s="177">
        <v>0</v>
      </c>
      <c r="X77" s="149">
        <v>0</v>
      </c>
      <c r="Y77" s="149">
        <v>0</v>
      </c>
      <c r="Z77" s="392">
        <v>0</v>
      </c>
      <c r="AA77" s="149">
        <v>0</v>
      </c>
      <c r="AB77" s="149">
        <v>0</v>
      </c>
      <c r="AC77" s="149">
        <v>0</v>
      </c>
      <c r="AD77" s="149">
        <v>0</v>
      </c>
      <c r="AE77" s="149">
        <v>0</v>
      </c>
      <c r="AF77" s="414">
        <f t="shared" si="9"/>
        <v>0</v>
      </c>
      <c r="AG77" s="412" t="str">
        <f t="shared" si="10"/>
        <v>-</v>
      </c>
      <c r="AH77" s="53"/>
      <c r="AI77" s="13"/>
      <c r="AJ77" s="13"/>
      <c r="AK77" s="13"/>
      <c r="AL77" s="13"/>
      <c r="AM77" s="13"/>
      <c r="AN77" s="12"/>
      <c r="AO77" s="12"/>
      <c r="AP77" s="13"/>
      <c r="AQ77" s="13"/>
      <c r="AR77" s="52"/>
    </row>
    <row r="78" spans="1:44" ht="15" thickBot="1" x14ac:dyDescent="0.35">
      <c r="A78" s="51">
        <f t="shared" si="6"/>
        <v>73</v>
      </c>
      <c r="B78" s="3" t="s">
        <v>2614</v>
      </c>
      <c r="C78" s="3"/>
      <c r="D78" s="3"/>
      <c r="E78" s="204"/>
      <c r="F78" s="409">
        <v>0</v>
      </c>
      <c r="G78" s="311">
        <v>0</v>
      </c>
      <c r="H78" s="311">
        <v>0</v>
      </c>
      <c r="I78" s="311">
        <v>0</v>
      </c>
      <c r="J78" s="149">
        <v>0</v>
      </c>
      <c r="K78" s="287">
        <v>0</v>
      </c>
      <c r="L78" s="287">
        <v>0</v>
      </c>
      <c r="M78" s="287">
        <v>0</v>
      </c>
      <c r="N78" s="149">
        <v>0</v>
      </c>
      <c r="O78" s="132">
        <v>0</v>
      </c>
      <c r="P78" s="149">
        <v>0</v>
      </c>
      <c r="Q78" s="149">
        <v>0</v>
      </c>
      <c r="R78" s="149">
        <v>0</v>
      </c>
      <c r="S78" s="149">
        <v>0</v>
      </c>
      <c r="T78" s="149">
        <v>0</v>
      </c>
      <c r="U78" s="411">
        <f t="shared" si="7"/>
        <v>0</v>
      </c>
      <c r="V78" s="412" t="str">
        <f t="shared" si="8"/>
        <v>-</v>
      </c>
      <c r="W78" s="177">
        <v>0</v>
      </c>
      <c r="X78" s="149">
        <v>0</v>
      </c>
      <c r="Y78" s="149">
        <v>0</v>
      </c>
      <c r="Z78" s="392">
        <v>0</v>
      </c>
      <c r="AA78" s="149">
        <v>0</v>
      </c>
      <c r="AB78" s="149">
        <v>0</v>
      </c>
      <c r="AC78" s="149">
        <v>0</v>
      </c>
      <c r="AD78" s="149">
        <v>0</v>
      </c>
      <c r="AE78" s="149">
        <v>0</v>
      </c>
      <c r="AF78" s="414">
        <f t="shared" si="9"/>
        <v>0</v>
      </c>
      <c r="AG78" s="412" t="str">
        <f t="shared" si="10"/>
        <v>-</v>
      </c>
      <c r="AH78" s="51"/>
      <c r="AI78" s="13"/>
      <c r="AJ78" s="13"/>
      <c r="AK78" s="13"/>
      <c r="AL78" s="13"/>
      <c r="AM78" s="13"/>
      <c r="AN78" s="13"/>
      <c r="AO78" s="13"/>
      <c r="AP78" s="13"/>
      <c r="AQ78" s="13"/>
      <c r="AR78" s="52"/>
    </row>
    <row r="79" spans="1:44" ht="15" thickBot="1" x14ac:dyDescent="0.35">
      <c r="A79" s="51">
        <f t="shared" si="6"/>
        <v>74</v>
      </c>
      <c r="B79" s="3" t="s">
        <v>2658</v>
      </c>
      <c r="C79" s="3"/>
      <c r="D79" s="3"/>
      <c r="E79" s="204"/>
      <c r="F79" s="409">
        <v>0</v>
      </c>
      <c r="G79" s="311">
        <v>0</v>
      </c>
      <c r="H79" s="311">
        <v>0</v>
      </c>
      <c r="I79" s="311">
        <v>0</v>
      </c>
      <c r="J79" s="149">
        <v>0</v>
      </c>
      <c r="K79" s="287">
        <v>0</v>
      </c>
      <c r="L79" s="287">
        <v>0</v>
      </c>
      <c r="M79" s="287">
        <v>0</v>
      </c>
      <c r="N79" s="149">
        <v>0</v>
      </c>
      <c r="O79" s="132">
        <v>0</v>
      </c>
      <c r="P79" s="149">
        <v>0</v>
      </c>
      <c r="Q79" s="149">
        <v>0</v>
      </c>
      <c r="R79" s="149">
        <v>0</v>
      </c>
      <c r="S79" s="149">
        <v>0</v>
      </c>
      <c r="T79" s="149">
        <v>0</v>
      </c>
      <c r="U79" s="411">
        <f t="shared" si="7"/>
        <v>0</v>
      </c>
      <c r="V79" s="412" t="str">
        <f t="shared" si="8"/>
        <v>-</v>
      </c>
      <c r="W79" s="177">
        <v>0</v>
      </c>
      <c r="X79" s="149">
        <v>0</v>
      </c>
      <c r="Y79" s="149">
        <v>0</v>
      </c>
      <c r="Z79" s="392">
        <v>0</v>
      </c>
      <c r="AA79" s="149">
        <v>0</v>
      </c>
      <c r="AB79" s="149">
        <v>0</v>
      </c>
      <c r="AC79" s="149">
        <v>0</v>
      </c>
      <c r="AD79" s="149">
        <v>0</v>
      </c>
      <c r="AE79" s="149">
        <v>0</v>
      </c>
      <c r="AF79" s="414">
        <f t="shared" si="9"/>
        <v>0</v>
      </c>
      <c r="AG79" s="412" t="str">
        <f t="shared" si="10"/>
        <v>-</v>
      </c>
      <c r="AH79" s="51"/>
      <c r="AI79" s="13"/>
      <c r="AJ79" s="13"/>
      <c r="AK79" s="13"/>
      <c r="AL79" s="13"/>
      <c r="AM79" s="13"/>
      <c r="AN79" s="13"/>
      <c r="AO79" s="13"/>
      <c r="AP79" s="13"/>
      <c r="AQ79" s="13"/>
      <c r="AR79" s="52"/>
    </row>
    <row r="80" spans="1:44" ht="15" thickBot="1" x14ac:dyDescent="0.35">
      <c r="A80" s="51">
        <f t="shared" si="6"/>
        <v>75</v>
      </c>
      <c r="B80" s="3" t="s">
        <v>2579</v>
      </c>
      <c r="C80" s="3"/>
      <c r="D80" s="3"/>
      <c r="E80" s="204"/>
      <c r="F80" s="409">
        <v>0</v>
      </c>
      <c r="G80" s="311">
        <v>0</v>
      </c>
      <c r="H80" s="311">
        <v>0</v>
      </c>
      <c r="I80" s="311">
        <v>0</v>
      </c>
      <c r="J80" s="149">
        <v>0</v>
      </c>
      <c r="K80" s="287">
        <v>0</v>
      </c>
      <c r="L80" s="287">
        <v>0</v>
      </c>
      <c r="M80" s="287">
        <v>0</v>
      </c>
      <c r="N80" s="149">
        <v>0</v>
      </c>
      <c r="O80" s="132">
        <v>0</v>
      </c>
      <c r="P80" s="149">
        <v>0</v>
      </c>
      <c r="Q80" s="149">
        <v>0</v>
      </c>
      <c r="R80" s="149">
        <v>1</v>
      </c>
      <c r="S80" s="149">
        <v>0</v>
      </c>
      <c r="T80" s="149">
        <v>1</v>
      </c>
      <c r="U80" s="411">
        <f t="shared" si="7"/>
        <v>2</v>
      </c>
      <c r="V80" s="412" t="str">
        <f t="shared" si="8"/>
        <v>O</v>
      </c>
      <c r="W80" s="177">
        <v>0</v>
      </c>
      <c r="X80" s="149">
        <v>0</v>
      </c>
      <c r="Y80" s="149">
        <v>0</v>
      </c>
      <c r="Z80" s="392">
        <v>0</v>
      </c>
      <c r="AA80" s="149">
        <v>0</v>
      </c>
      <c r="AB80" s="149">
        <v>0</v>
      </c>
      <c r="AC80" s="149">
        <v>0</v>
      </c>
      <c r="AD80" s="149">
        <v>0</v>
      </c>
      <c r="AE80" s="149">
        <v>0</v>
      </c>
      <c r="AF80" s="414">
        <f t="shared" si="9"/>
        <v>0</v>
      </c>
      <c r="AG80" s="412" t="str">
        <f t="shared" si="10"/>
        <v>-</v>
      </c>
      <c r="AH80" s="51"/>
      <c r="AI80" s="13"/>
      <c r="AJ80" s="13"/>
      <c r="AK80" s="13"/>
      <c r="AL80" s="13"/>
      <c r="AM80" s="13"/>
      <c r="AN80" s="13"/>
      <c r="AO80" s="13"/>
      <c r="AP80" s="13"/>
      <c r="AQ80" s="13"/>
      <c r="AR80" s="52"/>
    </row>
    <row r="81" spans="1:44" ht="15" thickBot="1" x14ac:dyDescent="0.35">
      <c r="A81" s="51">
        <f t="shared" si="6"/>
        <v>76</v>
      </c>
      <c r="B81" s="3" t="s">
        <v>2660</v>
      </c>
      <c r="C81" s="3"/>
      <c r="D81" s="3"/>
      <c r="E81" s="204"/>
      <c r="F81" s="409">
        <v>0</v>
      </c>
      <c r="G81" s="311">
        <v>0</v>
      </c>
      <c r="H81" s="311">
        <v>0</v>
      </c>
      <c r="I81" s="311">
        <v>0</v>
      </c>
      <c r="J81" s="149">
        <v>0</v>
      </c>
      <c r="K81" s="287">
        <v>0</v>
      </c>
      <c r="L81" s="287">
        <v>0</v>
      </c>
      <c r="M81" s="287">
        <v>0</v>
      </c>
      <c r="N81" s="149">
        <v>0</v>
      </c>
      <c r="O81" s="132">
        <v>0</v>
      </c>
      <c r="P81" s="149">
        <v>0</v>
      </c>
      <c r="Q81" s="149">
        <v>0</v>
      </c>
      <c r="R81" s="149">
        <v>0</v>
      </c>
      <c r="S81" s="149">
        <v>0</v>
      </c>
      <c r="T81" s="149">
        <v>0</v>
      </c>
      <c r="U81" s="411">
        <f t="shared" si="7"/>
        <v>0</v>
      </c>
      <c r="V81" s="412" t="str">
        <f t="shared" si="8"/>
        <v>-</v>
      </c>
      <c r="W81" s="177">
        <v>0</v>
      </c>
      <c r="X81" s="149">
        <v>0</v>
      </c>
      <c r="Y81" s="149">
        <v>0</v>
      </c>
      <c r="Z81" s="392">
        <v>0</v>
      </c>
      <c r="AA81" s="149">
        <v>0</v>
      </c>
      <c r="AB81" s="149">
        <v>0</v>
      </c>
      <c r="AC81" s="149">
        <v>0</v>
      </c>
      <c r="AD81" s="149">
        <v>0</v>
      </c>
      <c r="AE81" s="149">
        <v>0</v>
      </c>
      <c r="AF81" s="414">
        <f t="shared" si="9"/>
        <v>0</v>
      </c>
      <c r="AG81" s="412" t="str">
        <f t="shared" si="10"/>
        <v>-</v>
      </c>
      <c r="AH81" s="53"/>
      <c r="AI81" s="13"/>
      <c r="AJ81" s="13"/>
      <c r="AK81" s="13"/>
      <c r="AL81" s="13"/>
      <c r="AM81" s="13"/>
      <c r="AN81" s="13"/>
      <c r="AO81" s="13"/>
      <c r="AP81" s="13"/>
      <c r="AQ81" s="13"/>
      <c r="AR81" s="52"/>
    </row>
    <row r="82" spans="1:44" ht="15" thickBot="1" x14ac:dyDescent="0.35">
      <c r="A82" s="51">
        <f t="shared" si="6"/>
        <v>77</v>
      </c>
      <c r="B82" s="3" t="s">
        <v>2526</v>
      </c>
      <c r="C82" s="3"/>
      <c r="D82" s="3"/>
      <c r="E82" s="204"/>
      <c r="F82" s="409">
        <v>0</v>
      </c>
      <c r="G82" s="311">
        <v>0</v>
      </c>
      <c r="H82" s="311">
        <v>1</v>
      </c>
      <c r="I82" s="311">
        <v>0</v>
      </c>
      <c r="J82" s="149">
        <v>0</v>
      </c>
      <c r="K82" s="287">
        <v>0</v>
      </c>
      <c r="L82" s="287">
        <v>0</v>
      </c>
      <c r="M82" s="287">
        <v>0</v>
      </c>
      <c r="N82" s="149">
        <v>1</v>
      </c>
      <c r="O82" s="132">
        <v>0</v>
      </c>
      <c r="P82" s="149">
        <v>0</v>
      </c>
      <c r="Q82" s="149">
        <v>0</v>
      </c>
      <c r="R82" s="149">
        <v>0</v>
      </c>
      <c r="S82" s="149">
        <v>0</v>
      </c>
      <c r="T82" s="149">
        <v>0</v>
      </c>
      <c r="U82" s="411">
        <f t="shared" si="7"/>
        <v>2</v>
      </c>
      <c r="V82" s="412" t="str">
        <f t="shared" si="8"/>
        <v>O</v>
      </c>
      <c r="W82" s="177">
        <v>0</v>
      </c>
      <c r="X82" s="149">
        <v>0</v>
      </c>
      <c r="Y82" s="149">
        <v>0</v>
      </c>
      <c r="Z82" s="392">
        <v>0</v>
      </c>
      <c r="AA82" s="149">
        <v>0</v>
      </c>
      <c r="AB82" s="149">
        <v>0</v>
      </c>
      <c r="AC82" s="149">
        <v>0</v>
      </c>
      <c r="AD82" s="149">
        <v>0</v>
      </c>
      <c r="AE82" s="149">
        <v>0</v>
      </c>
      <c r="AF82" s="414">
        <f t="shared" si="9"/>
        <v>0</v>
      </c>
      <c r="AG82" s="412" t="str">
        <f t="shared" si="10"/>
        <v>-</v>
      </c>
      <c r="AH82" s="51"/>
      <c r="AI82" s="13"/>
      <c r="AJ82" s="13"/>
      <c r="AK82" s="13"/>
      <c r="AL82" s="13"/>
      <c r="AM82" s="13"/>
      <c r="AN82" s="13"/>
      <c r="AO82" s="13"/>
      <c r="AP82" s="13"/>
      <c r="AQ82" s="13"/>
      <c r="AR82" s="52"/>
    </row>
    <row r="83" spans="1:44" ht="15" thickBot="1" x14ac:dyDescent="0.35">
      <c r="A83" s="51">
        <f t="shared" si="6"/>
        <v>78</v>
      </c>
      <c r="B83" s="3" t="s">
        <v>2510</v>
      </c>
      <c r="C83" s="3"/>
      <c r="D83" s="3"/>
      <c r="E83" s="204"/>
      <c r="F83" s="409">
        <v>1</v>
      </c>
      <c r="G83" s="311">
        <v>0</v>
      </c>
      <c r="H83" s="311">
        <v>0</v>
      </c>
      <c r="I83" s="311">
        <v>1</v>
      </c>
      <c r="J83" s="149">
        <v>0</v>
      </c>
      <c r="K83" s="287">
        <v>0</v>
      </c>
      <c r="L83" s="287">
        <v>0</v>
      </c>
      <c r="M83" s="287">
        <v>0</v>
      </c>
      <c r="N83" s="149">
        <v>0</v>
      </c>
      <c r="O83" s="132">
        <v>0</v>
      </c>
      <c r="P83" s="149">
        <v>0</v>
      </c>
      <c r="Q83" s="149">
        <v>0</v>
      </c>
      <c r="R83" s="149">
        <v>0</v>
      </c>
      <c r="S83" s="149">
        <v>0</v>
      </c>
      <c r="T83" s="149">
        <v>0</v>
      </c>
      <c r="U83" s="411">
        <f t="shared" si="7"/>
        <v>2</v>
      </c>
      <c r="V83" s="412" t="str">
        <f t="shared" si="8"/>
        <v>O</v>
      </c>
      <c r="W83" s="177">
        <v>0</v>
      </c>
      <c r="X83" s="149">
        <v>0</v>
      </c>
      <c r="Y83" s="149">
        <v>0</v>
      </c>
      <c r="Z83" s="392">
        <v>0</v>
      </c>
      <c r="AA83" s="149">
        <v>0</v>
      </c>
      <c r="AB83" s="149">
        <v>0</v>
      </c>
      <c r="AC83" s="149">
        <v>0</v>
      </c>
      <c r="AD83" s="149">
        <v>0</v>
      </c>
      <c r="AE83" s="149">
        <v>0</v>
      </c>
      <c r="AF83" s="414">
        <f t="shared" si="9"/>
        <v>0</v>
      </c>
      <c r="AG83" s="412" t="str">
        <f t="shared" si="10"/>
        <v>-</v>
      </c>
      <c r="AH83" s="51"/>
      <c r="AI83" s="13"/>
      <c r="AJ83" s="13"/>
      <c r="AK83" s="13"/>
      <c r="AL83" s="13"/>
      <c r="AM83" s="13"/>
      <c r="AN83" s="13"/>
      <c r="AO83" s="13"/>
      <c r="AP83" s="13"/>
      <c r="AQ83" s="13"/>
      <c r="AR83" s="52"/>
    </row>
    <row r="84" spans="1:44" ht="15" thickBot="1" x14ac:dyDescent="0.35">
      <c r="A84" s="51">
        <f t="shared" si="6"/>
        <v>79</v>
      </c>
      <c r="B84" s="3" t="s">
        <v>2607</v>
      </c>
      <c r="C84" s="3"/>
      <c r="D84" s="3"/>
      <c r="E84" s="204"/>
      <c r="F84" s="409">
        <v>0</v>
      </c>
      <c r="G84" s="311">
        <v>0</v>
      </c>
      <c r="H84" s="311">
        <v>0</v>
      </c>
      <c r="I84" s="311">
        <v>0</v>
      </c>
      <c r="J84" s="149">
        <v>0</v>
      </c>
      <c r="K84" s="287">
        <v>0</v>
      </c>
      <c r="L84" s="287">
        <v>0</v>
      </c>
      <c r="M84" s="287">
        <v>1</v>
      </c>
      <c r="N84" s="149">
        <v>0</v>
      </c>
      <c r="O84" s="132">
        <v>0</v>
      </c>
      <c r="P84" s="149">
        <v>0</v>
      </c>
      <c r="Q84" s="149">
        <v>0</v>
      </c>
      <c r="R84" s="149">
        <v>0</v>
      </c>
      <c r="S84" s="149">
        <v>0</v>
      </c>
      <c r="T84" s="149">
        <v>0</v>
      </c>
      <c r="U84" s="411">
        <f t="shared" si="7"/>
        <v>1</v>
      </c>
      <c r="V84" s="412" t="str">
        <f t="shared" si="8"/>
        <v>NI</v>
      </c>
      <c r="W84" s="177">
        <v>0</v>
      </c>
      <c r="X84" s="149">
        <v>0</v>
      </c>
      <c r="Y84" s="149">
        <v>0</v>
      </c>
      <c r="Z84" s="392">
        <v>0</v>
      </c>
      <c r="AA84" s="149">
        <v>0</v>
      </c>
      <c r="AB84" s="149">
        <v>0</v>
      </c>
      <c r="AC84" s="149">
        <v>0</v>
      </c>
      <c r="AD84" s="149">
        <v>0</v>
      </c>
      <c r="AE84" s="149">
        <v>0</v>
      </c>
      <c r="AF84" s="414">
        <f t="shared" si="9"/>
        <v>0</v>
      </c>
      <c r="AG84" s="412" t="str">
        <f t="shared" si="10"/>
        <v>-</v>
      </c>
      <c r="AH84" s="51"/>
      <c r="AI84" s="13"/>
      <c r="AJ84" s="13"/>
      <c r="AK84" s="13"/>
      <c r="AL84" s="13"/>
      <c r="AM84" s="13"/>
      <c r="AN84" s="12"/>
      <c r="AO84" s="13"/>
      <c r="AP84" s="13"/>
      <c r="AQ84" s="13"/>
      <c r="AR84" s="52"/>
    </row>
    <row r="85" spans="1:44" ht="15" thickBot="1" x14ac:dyDescent="0.35">
      <c r="A85" s="51">
        <f t="shared" si="6"/>
        <v>80</v>
      </c>
      <c r="B85" s="3" t="s">
        <v>2641</v>
      </c>
      <c r="C85" s="3"/>
      <c r="D85" s="3"/>
      <c r="E85" s="204"/>
      <c r="F85" s="409">
        <v>0</v>
      </c>
      <c r="G85" s="311">
        <v>0</v>
      </c>
      <c r="H85" s="311">
        <v>0</v>
      </c>
      <c r="I85" s="311">
        <v>0</v>
      </c>
      <c r="J85" s="149">
        <v>0</v>
      </c>
      <c r="K85" s="287">
        <v>0</v>
      </c>
      <c r="L85" s="287">
        <v>0</v>
      </c>
      <c r="M85" s="287">
        <v>0</v>
      </c>
      <c r="N85" s="149">
        <v>0</v>
      </c>
      <c r="O85" s="132">
        <v>0</v>
      </c>
      <c r="P85" s="149">
        <v>0</v>
      </c>
      <c r="Q85" s="149">
        <v>0</v>
      </c>
      <c r="R85" s="149">
        <v>0</v>
      </c>
      <c r="S85" s="149">
        <v>0</v>
      </c>
      <c r="T85" s="149">
        <v>0</v>
      </c>
      <c r="U85" s="411">
        <f t="shared" si="7"/>
        <v>0</v>
      </c>
      <c r="V85" s="412" t="str">
        <f t="shared" si="8"/>
        <v>-</v>
      </c>
      <c r="W85" s="177">
        <v>0</v>
      </c>
      <c r="X85" s="149">
        <v>1</v>
      </c>
      <c r="Y85" s="149">
        <v>0</v>
      </c>
      <c r="Z85" s="392">
        <v>0</v>
      </c>
      <c r="AA85" s="149">
        <v>0</v>
      </c>
      <c r="AB85" s="149">
        <v>0</v>
      </c>
      <c r="AC85" s="149">
        <v>0</v>
      </c>
      <c r="AD85" s="149">
        <v>0</v>
      </c>
      <c r="AE85" s="149">
        <v>0</v>
      </c>
      <c r="AF85" s="414">
        <f t="shared" si="9"/>
        <v>1</v>
      </c>
      <c r="AG85" s="412" t="str">
        <f t="shared" si="10"/>
        <v>NI</v>
      </c>
      <c r="AH85" s="53"/>
      <c r="AI85" s="13"/>
      <c r="AJ85" s="13"/>
      <c r="AK85" s="13"/>
      <c r="AL85" s="13"/>
      <c r="AM85" s="13"/>
      <c r="AN85" s="12"/>
      <c r="AO85" s="12"/>
      <c r="AP85" s="13"/>
      <c r="AQ85" s="13"/>
      <c r="AR85" s="52"/>
    </row>
    <row r="86" spans="1:44" ht="15" thickBot="1" x14ac:dyDescent="0.35">
      <c r="A86" s="51">
        <f t="shared" si="6"/>
        <v>81</v>
      </c>
      <c r="B86" s="3" t="s">
        <v>2554</v>
      </c>
      <c r="C86" s="3"/>
      <c r="D86" s="3"/>
      <c r="E86" s="204"/>
      <c r="F86" s="409">
        <v>0</v>
      </c>
      <c r="G86" s="311">
        <v>0</v>
      </c>
      <c r="H86" s="311">
        <v>0</v>
      </c>
      <c r="I86" s="311">
        <v>0</v>
      </c>
      <c r="J86" s="149">
        <v>0</v>
      </c>
      <c r="K86" s="287">
        <v>0</v>
      </c>
      <c r="L86" s="287">
        <v>1</v>
      </c>
      <c r="M86" s="287">
        <v>0</v>
      </c>
      <c r="N86" s="149">
        <v>0</v>
      </c>
      <c r="O86" s="132">
        <v>1</v>
      </c>
      <c r="P86" s="149">
        <v>0</v>
      </c>
      <c r="Q86" s="149">
        <v>0</v>
      </c>
      <c r="R86" s="149">
        <v>1</v>
      </c>
      <c r="S86" s="149">
        <v>0</v>
      </c>
      <c r="T86" s="149">
        <v>1</v>
      </c>
      <c r="U86" s="411">
        <f t="shared" si="7"/>
        <v>4</v>
      </c>
      <c r="V86" s="412" t="str">
        <f t="shared" si="8"/>
        <v>O</v>
      </c>
      <c r="W86" s="177">
        <v>0</v>
      </c>
      <c r="X86" s="149">
        <v>1</v>
      </c>
      <c r="Y86" s="149">
        <v>1</v>
      </c>
      <c r="Z86" s="392">
        <v>0</v>
      </c>
      <c r="AA86" s="149">
        <v>0</v>
      </c>
      <c r="AB86" s="149">
        <v>0</v>
      </c>
      <c r="AC86" s="149">
        <v>0</v>
      </c>
      <c r="AD86" s="149">
        <v>0</v>
      </c>
      <c r="AE86" s="149">
        <v>0</v>
      </c>
      <c r="AF86" s="414">
        <f t="shared" si="9"/>
        <v>2</v>
      </c>
      <c r="AG86" s="412" t="str">
        <f t="shared" si="10"/>
        <v>O</v>
      </c>
      <c r="AH86" s="51"/>
      <c r="AI86" s="13"/>
      <c r="AJ86" s="13"/>
      <c r="AK86" s="13"/>
      <c r="AL86" s="13"/>
      <c r="AM86" s="13"/>
      <c r="AN86" s="13"/>
      <c r="AO86" s="13"/>
      <c r="AP86" s="13"/>
      <c r="AQ86" s="13"/>
      <c r="AR86" s="52"/>
    </row>
    <row r="87" spans="1:44" ht="15" thickBot="1" x14ac:dyDescent="0.35">
      <c r="A87" s="51">
        <f t="shared" si="6"/>
        <v>82</v>
      </c>
      <c r="B87" s="3" t="s">
        <v>2665</v>
      </c>
      <c r="C87" s="3"/>
      <c r="D87" s="3"/>
      <c r="E87" s="204"/>
      <c r="F87" s="409">
        <v>0</v>
      </c>
      <c r="G87" s="311">
        <v>0</v>
      </c>
      <c r="H87" s="311">
        <v>0</v>
      </c>
      <c r="I87" s="311">
        <v>0</v>
      </c>
      <c r="J87" s="149">
        <v>0</v>
      </c>
      <c r="K87" s="287">
        <v>0</v>
      </c>
      <c r="L87" s="287">
        <v>0</v>
      </c>
      <c r="M87" s="287">
        <v>0</v>
      </c>
      <c r="N87" s="149">
        <v>0</v>
      </c>
      <c r="O87" s="132">
        <v>0</v>
      </c>
      <c r="P87" s="149">
        <v>0</v>
      </c>
      <c r="Q87" s="149">
        <v>0</v>
      </c>
      <c r="R87" s="149">
        <v>0</v>
      </c>
      <c r="S87" s="149">
        <v>0</v>
      </c>
      <c r="T87" s="149">
        <v>0</v>
      </c>
      <c r="U87" s="411">
        <f t="shared" si="7"/>
        <v>0</v>
      </c>
      <c r="V87" s="412" t="str">
        <f t="shared" si="8"/>
        <v>-</v>
      </c>
      <c r="W87" s="177">
        <v>0</v>
      </c>
      <c r="X87" s="149">
        <v>0</v>
      </c>
      <c r="Y87" s="149">
        <v>0</v>
      </c>
      <c r="Z87" s="392">
        <v>0</v>
      </c>
      <c r="AA87" s="149">
        <v>0</v>
      </c>
      <c r="AB87" s="149">
        <v>0</v>
      </c>
      <c r="AC87" s="149">
        <v>0</v>
      </c>
      <c r="AD87" s="149">
        <v>0</v>
      </c>
      <c r="AE87" s="149">
        <v>0</v>
      </c>
      <c r="AF87" s="414">
        <f t="shared" si="9"/>
        <v>0</v>
      </c>
      <c r="AG87" s="412" t="str">
        <f t="shared" si="10"/>
        <v>-</v>
      </c>
      <c r="AH87" s="51"/>
      <c r="AI87" s="13"/>
      <c r="AJ87" s="13"/>
      <c r="AK87" s="13"/>
      <c r="AL87" s="13"/>
      <c r="AM87" s="13"/>
      <c r="AN87" s="13"/>
      <c r="AO87" s="13"/>
      <c r="AP87" s="13"/>
      <c r="AQ87" s="13"/>
      <c r="AR87" s="52"/>
    </row>
    <row r="88" spans="1:44" ht="15" thickBot="1" x14ac:dyDescent="0.35">
      <c r="A88" s="51">
        <f t="shared" si="6"/>
        <v>83</v>
      </c>
      <c r="B88" s="3" t="s">
        <v>2651</v>
      </c>
      <c r="C88" s="3"/>
      <c r="D88" s="3"/>
      <c r="E88" s="204"/>
      <c r="F88" s="409">
        <v>0</v>
      </c>
      <c r="G88" s="311">
        <v>0</v>
      </c>
      <c r="H88" s="311">
        <v>0</v>
      </c>
      <c r="I88" s="311">
        <v>0</v>
      </c>
      <c r="J88" s="149">
        <v>0</v>
      </c>
      <c r="K88" s="287">
        <v>0</v>
      </c>
      <c r="L88" s="287">
        <v>0</v>
      </c>
      <c r="M88" s="287">
        <v>0</v>
      </c>
      <c r="N88" s="149">
        <v>0</v>
      </c>
      <c r="O88" s="132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411">
        <f t="shared" si="7"/>
        <v>0</v>
      </c>
      <c r="V88" s="412" t="str">
        <f t="shared" si="8"/>
        <v>-</v>
      </c>
      <c r="W88" s="177">
        <v>0</v>
      </c>
      <c r="X88" s="149">
        <v>0</v>
      </c>
      <c r="Y88" s="149">
        <v>0</v>
      </c>
      <c r="Z88" s="392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414">
        <f t="shared" si="9"/>
        <v>0</v>
      </c>
      <c r="AG88" s="412" t="str">
        <f t="shared" si="10"/>
        <v>-</v>
      </c>
      <c r="AH88" s="51"/>
      <c r="AI88" s="13"/>
      <c r="AJ88" s="13"/>
      <c r="AK88" s="13"/>
      <c r="AL88" s="13"/>
      <c r="AM88" s="13"/>
      <c r="AN88" s="13"/>
      <c r="AO88" s="12"/>
      <c r="AP88" s="12"/>
      <c r="AQ88" s="12"/>
      <c r="AR88" s="52"/>
    </row>
    <row r="89" spans="1:44" ht="15" thickBot="1" x14ac:dyDescent="0.35">
      <c r="A89" s="51">
        <f t="shared" si="6"/>
        <v>84</v>
      </c>
      <c r="B89" s="3" t="s">
        <v>2566</v>
      </c>
      <c r="C89" s="3"/>
      <c r="D89" s="3"/>
      <c r="E89" s="204"/>
      <c r="F89" s="409">
        <v>0</v>
      </c>
      <c r="G89" s="311">
        <v>0</v>
      </c>
      <c r="H89" s="311">
        <v>0</v>
      </c>
      <c r="I89" s="311">
        <v>0</v>
      </c>
      <c r="J89" s="149">
        <v>0</v>
      </c>
      <c r="K89" s="287">
        <v>0</v>
      </c>
      <c r="L89" s="287">
        <v>0</v>
      </c>
      <c r="M89" s="287">
        <v>0</v>
      </c>
      <c r="N89" s="149">
        <v>0</v>
      </c>
      <c r="O89" s="132">
        <v>1</v>
      </c>
      <c r="P89" s="149">
        <v>0</v>
      </c>
      <c r="Q89" s="149">
        <v>0</v>
      </c>
      <c r="R89" s="149">
        <v>0</v>
      </c>
      <c r="S89" s="149">
        <v>0</v>
      </c>
      <c r="T89" s="149">
        <v>0</v>
      </c>
      <c r="U89" s="411">
        <f t="shared" si="7"/>
        <v>1</v>
      </c>
      <c r="V89" s="412" t="str">
        <f t="shared" si="8"/>
        <v>NI</v>
      </c>
      <c r="W89" s="177">
        <v>0</v>
      </c>
      <c r="X89" s="149">
        <v>0</v>
      </c>
      <c r="Y89" s="149">
        <v>0</v>
      </c>
      <c r="Z89" s="392">
        <v>0</v>
      </c>
      <c r="AA89" s="149">
        <v>0</v>
      </c>
      <c r="AB89" s="149">
        <v>0</v>
      </c>
      <c r="AC89" s="149">
        <v>0</v>
      </c>
      <c r="AD89" s="149">
        <v>0</v>
      </c>
      <c r="AE89" s="149">
        <v>0</v>
      </c>
      <c r="AF89" s="414">
        <f t="shared" si="9"/>
        <v>0</v>
      </c>
      <c r="AG89" s="412" t="str">
        <f t="shared" si="10"/>
        <v>-</v>
      </c>
      <c r="AH89" s="51"/>
      <c r="AI89" s="13"/>
      <c r="AJ89" s="13"/>
      <c r="AK89" s="13"/>
      <c r="AL89" s="13"/>
      <c r="AM89" s="13"/>
      <c r="AN89" s="13"/>
      <c r="AO89" s="12"/>
      <c r="AP89" s="13"/>
      <c r="AQ89" s="13"/>
      <c r="AR89" s="52"/>
    </row>
    <row r="90" spans="1:44" ht="15" thickBot="1" x14ac:dyDescent="0.35">
      <c r="A90" s="51">
        <f t="shared" si="6"/>
        <v>85</v>
      </c>
      <c r="B90" s="3" t="s">
        <v>2622</v>
      </c>
      <c r="C90" s="3"/>
      <c r="D90" s="3"/>
      <c r="E90" s="204"/>
      <c r="F90" s="409">
        <v>0</v>
      </c>
      <c r="G90" s="311">
        <v>0</v>
      </c>
      <c r="H90" s="311">
        <v>0</v>
      </c>
      <c r="I90" s="311">
        <v>0</v>
      </c>
      <c r="J90" s="149">
        <v>0</v>
      </c>
      <c r="K90" s="287">
        <v>0</v>
      </c>
      <c r="L90" s="287">
        <v>0</v>
      </c>
      <c r="M90" s="287">
        <v>0</v>
      </c>
      <c r="N90" s="149">
        <v>0</v>
      </c>
      <c r="O90" s="132">
        <v>0</v>
      </c>
      <c r="P90" s="149">
        <v>0</v>
      </c>
      <c r="Q90" s="149">
        <v>0</v>
      </c>
      <c r="R90" s="149">
        <v>0</v>
      </c>
      <c r="S90" s="149">
        <v>0</v>
      </c>
      <c r="T90" s="149">
        <v>0</v>
      </c>
      <c r="U90" s="411">
        <f t="shared" si="7"/>
        <v>0</v>
      </c>
      <c r="V90" s="412" t="str">
        <f t="shared" si="8"/>
        <v>-</v>
      </c>
      <c r="W90" s="177">
        <v>0</v>
      </c>
      <c r="X90" s="149">
        <v>0</v>
      </c>
      <c r="Y90" s="149">
        <v>0</v>
      </c>
      <c r="Z90" s="392">
        <v>0</v>
      </c>
      <c r="AA90" s="149">
        <v>0</v>
      </c>
      <c r="AB90" s="149">
        <v>0</v>
      </c>
      <c r="AC90" s="149">
        <v>0</v>
      </c>
      <c r="AD90" s="149">
        <v>0</v>
      </c>
      <c r="AE90" s="149">
        <v>0</v>
      </c>
      <c r="AF90" s="414">
        <f t="shared" si="9"/>
        <v>0</v>
      </c>
      <c r="AG90" s="412" t="str">
        <f t="shared" si="10"/>
        <v>-</v>
      </c>
      <c r="AH90" s="51"/>
      <c r="AI90" s="13"/>
      <c r="AJ90" s="13"/>
      <c r="AK90" s="13"/>
      <c r="AL90" s="13"/>
      <c r="AM90" s="13"/>
      <c r="AN90" s="12"/>
      <c r="AO90" s="13"/>
      <c r="AP90" s="13"/>
      <c r="AQ90" s="13"/>
      <c r="AR90" s="52"/>
    </row>
    <row r="91" spans="1:44" ht="15" thickBot="1" x14ac:dyDescent="0.35">
      <c r="A91" s="51">
        <f t="shared" si="6"/>
        <v>86</v>
      </c>
      <c r="B91" s="3" t="s">
        <v>2602</v>
      </c>
      <c r="C91" s="3"/>
      <c r="D91" s="3"/>
      <c r="E91" s="204"/>
      <c r="F91" s="409">
        <v>0</v>
      </c>
      <c r="G91" s="311">
        <v>0</v>
      </c>
      <c r="H91" s="311">
        <v>0</v>
      </c>
      <c r="I91" s="311">
        <v>0</v>
      </c>
      <c r="J91" s="149">
        <v>0</v>
      </c>
      <c r="K91" s="287">
        <v>0</v>
      </c>
      <c r="L91" s="287">
        <v>0</v>
      </c>
      <c r="M91" s="287">
        <v>0</v>
      </c>
      <c r="N91" s="149">
        <v>0</v>
      </c>
      <c r="O91" s="132">
        <v>0</v>
      </c>
      <c r="P91" s="149">
        <v>0</v>
      </c>
      <c r="Q91" s="149">
        <v>0</v>
      </c>
      <c r="R91" s="149">
        <v>0</v>
      </c>
      <c r="S91" s="149">
        <v>0</v>
      </c>
      <c r="T91" s="149">
        <v>0</v>
      </c>
      <c r="U91" s="411">
        <f t="shared" si="7"/>
        <v>0</v>
      </c>
      <c r="V91" s="412" t="str">
        <f t="shared" si="8"/>
        <v>-</v>
      </c>
      <c r="W91" s="177">
        <v>0</v>
      </c>
      <c r="X91" s="149">
        <v>0</v>
      </c>
      <c r="Y91" s="149">
        <v>1</v>
      </c>
      <c r="Z91" s="392">
        <v>0</v>
      </c>
      <c r="AA91" s="149">
        <v>0</v>
      </c>
      <c r="AB91" s="149">
        <v>0</v>
      </c>
      <c r="AC91" s="149">
        <v>0</v>
      </c>
      <c r="AD91" s="149">
        <v>0</v>
      </c>
      <c r="AE91" s="149">
        <v>0</v>
      </c>
      <c r="AF91" s="414">
        <f t="shared" si="9"/>
        <v>1</v>
      </c>
      <c r="AG91" s="412" t="str">
        <f t="shared" si="10"/>
        <v>NI</v>
      </c>
      <c r="AH91" s="51"/>
      <c r="AI91" s="13"/>
      <c r="AJ91" s="13"/>
      <c r="AK91" s="13"/>
      <c r="AL91" s="13"/>
      <c r="AM91" s="13"/>
      <c r="AN91" s="12"/>
      <c r="AO91" s="13"/>
      <c r="AP91" s="13"/>
      <c r="AQ91" s="13"/>
      <c r="AR91" s="52"/>
    </row>
    <row r="92" spans="1:44" ht="15" thickBot="1" x14ac:dyDescent="0.35">
      <c r="A92" s="51">
        <f t="shared" si="6"/>
        <v>87</v>
      </c>
      <c r="B92" s="3" t="s">
        <v>2648</v>
      </c>
      <c r="C92" s="3"/>
      <c r="D92" s="3"/>
      <c r="E92" s="204"/>
      <c r="F92" s="409">
        <v>0</v>
      </c>
      <c r="G92" s="311">
        <v>0</v>
      </c>
      <c r="H92" s="311">
        <v>0</v>
      </c>
      <c r="I92" s="311">
        <v>0</v>
      </c>
      <c r="J92" s="149">
        <v>0</v>
      </c>
      <c r="K92" s="287">
        <v>0</v>
      </c>
      <c r="L92" s="287">
        <v>0</v>
      </c>
      <c r="M92" s="287">
        <v>0</v>
      </c>
      <c r="N92" s="149">
        <v>0</v>
      </c>
      <c r="O92" s="132">
        <v>0</v>
      </c>
      <c r="P92" s="149">
        <v>0</v>
      </c>
      <c r="Q92" s="149">
        <v>0</v>
      </c>
      <c r="R92" s="149">
        <v>0</v>
      </c>
      <c r="S92" s="149">
        <v>0</v>
      </c>
      <c r="T92" s="149">
        <v>0</v>
      </c>
      <c r="U92" s="411">
        <f t="shared" si="7"/>
        <v>0</v>
      </c>
      <c r="V92" s="412" t="str">
        <f t="shared" si="8"/>
        <v>-</v>
      </c>
      <c r="W92" s="177">
        <v>0</v>
      </c>
      <c r="X92" s="149">
        <v>0</v>
      </c>
      <c r="Y92" s="149">
        <v>0</v>
      </c>
      <c r="Z92" s="392">
        <v>0</v>
      </c>
      <c r="AA92" s="149">
        <v>0</v>
      </c>
      <c r="AB92" s="149">
        <v>0</v>
      </c>
      <c r="AC92" s="149">
        <v>0</v>
      </c>
      <c r="AD92" s="149">
        <v>0</v>
      </c>
      <c r="AE92" s="149">
        <v>0</v>
      </c>
      <c r="AF92" s="414">
        <f t="shared" si="9"/>
        <v>0</v>
      </c>
      <c r="AG92" s="412" t="str">
        <f t="shared" si="10"/>
        <v>-</v>
      </c>
      <c r="AH92" s="51"/>
      <c r="AI92" s="13"/>
      <c r="AJ92" s="13"/>
      <c r="AK92" s="13"/>
      <c r="AL92" s="13"/>
      <c r="AM92" s="13"/>
      <c r="AN92" s="12"/>
      <c r="AO92" s="13"/>
      <c r="AP92" s="13"/>
      <c r="AQ92" s="13"/>
      <c r="AR92" s="52"/>
    </row>
    <row r="93" spans="1:44" ht="15" thickBot="1" x14ac:dyDescent="0.35">
      <c r="A93" s="51">
        <f t="shared" si="6"/>
        <v>88</v>
      </c>
      <c r="B93" s="3" t="s">
        <v>2652</v>
      </c>
      <c r="C93" s="3"/>
      <c r="D93" s="3"/>
      <c r="E93" s="204"/>
      <c r="F93" s="409">
        <v>0</v>
      </c>
      <c r="G93" s="311">
        <v>0</v>
      </c>
      <c r="H93" s="311">
        <v>0</v>
      </c>
      <c r="I93" s="311">
        <v>0</v>
      </c>
      <c r="J93" s="149">
        <v>0</v>
      </c>
      <c r="K93" s="287">
        <v>0</v>
      </c>
      <c r="L93" s="287">
        <v>0</v>
      </c>
      <c r="M93" s="287">
        <v>0</v>
      </c>
      <c r="N93" s="149">
        <v>0</v>
      </c>
      <c r="O93" s="132">
        <v>0</v>
      </c>
      <c r="P93" s="149">
        <v>0</v>
      </c>
      <c r="Q93" s="149">
        <v>0</v>
      </c>
      <c r="R93" s="149">
        <v>0</v>
      </c>
      <c r="S93" s="149">
        <v>0</v>
      </c>
      <c r="T93" s="149">
        <v>0</v>
      </c>
      <c r="U93" s="411">
        <f t="shared" si="7"/>
        <v>0</v>
      </c>
      <c r="V93" s="412" t="str">
        <f t="shared" si="8"/>
        <v>-</v>
      </c>
      <c r="W93" s="177">
        <v>0</v>
      </c>
      <c r="X93" s="149">
        <v>0</v>
      </c>
      <c r="Y93" s="149">
        <v>0</v>
      </c>
      <c r="Z93" s="392">
        <v>0</v>
      </c>
      <c r="AA93" s="149">
        <v>0</v>
      </c>
      <c r="AB93" s="149">
        <v>0</v>
      </c>
      <c r="AC93" s="149">
        <v>0</v>
      </c>
      <c r="AD93" s="149">
        <v>0</v>
      </c>
      <c r="AE93" s="149">
        <v>0</v>
      </c>
      <c r="AF93" s="414">
        <f t="shared" si="9"/>
        <v>0</v>
      </c>
      <c r="AG93" s="412" t="str">
        <f t="shared" si="10"/>
        <v>-</v>
      </c>
      <c r="AH93" s="53"/>
      <c r="AI93" s="13"/>
      <c r="AJ93" s="13"/>
      <c r="AK93" s="13"/>
      <c r="AL93" s="13"/>
      <c r="AM93" s="13"/>
      <c r="AN93" s="13"/>
      <c r="AO93" s="12"/>
      <c r="AP93" s="13"/>
      <c r="AQ93" s="13"/>
      <c r="AR93" s="52"/>
    </row>
    <row r="94" spans="1:44" ht="15" thickBot="1" x14ac:dyDescent="0.35">
      <c r="A94" s="51">
        <f t="shared" si="6"/>
        <v>89</v>
      </c>
      <c r="B94" s="3" t="s">
        <v>2501</v>
      </c>
      <c r="C94" s="3"/>
      <c r="D94" s="3"/>
      <c r="E94" s="204"/>
      <c r="F94" s="409">
        <v>1</v>
      </c>
      <c r="G94" s="311">
        <v>1</v>
      </c>
      <c r="H94" s="311">
        <v>0</v>
      </c>
      <c r="I94" s="311">
        <v>0</v>
      </c>
      <c r="J94" s="149">
        <v>0</v>
      </c>
      <c r="K94" s="287">
        <v>1</v>
      </c>
      <c r="L94" s="287">
        <v>1</v>
      </c>
      <c r="M94" s="287">
        <v>1</v>
      </c>
      <c r="N94" s="149">
        <v>0</v>
      </c>
      <c r="O94" s="132">
        <v>1</v>
      </c>
      <c r="P94" s="149">
        <v>0</v>
      </c>
      <c r="Q94" s="149">
        <v>1</v>
      </c>
      <c r="R94" s="149">
        <v>0</v>
      </c>
      <c r="S94" s="149">
        <v>1</v>
      </c>
      <c r="T94" s="149">
        <v>0</v>
      </c>
      <c r="U94" s="411">
        <f t="shared" si="7"/>
        <v>8</v>
      </c>
      <c r="V94" s="412" t="str">
        <f t="shared" si="8"/>
        <v>C</v>
      </c>
      <c r="W94" s="177">
        <v>1</v>
      </c>
      <c r="X94" s="149">
        <v>1</v>
      </c>
      <c r="Y94" s="149">
        <v>0</v>
      </c>
      <c r="Z94" s="392">
        <v>0</v>
      </c>
      <c r="AA94" s="149">
        <v>0</v>
      </c>
      <c r="AB94" s="149">
        <v>0</v>
      </c>
      <c r="AC94" s="149">
        <v>0</v>
      </c>
      <c r="AD94" s="149">
        <v>0</v>
      </c>
      <c r="AE94" s="149">
        <v>0</v>
      </c>
      <c r="AF94" s="414">
        <f t="shared" si="9"/>
        <v>2</v>
      </c>
      <c r="AG94" s="412" t="str">
        <f t="shared" si="10"/>
        <v>O</v>
      </c>
      <c r="AH94" s="51"/>
      <c r="AI94" s="13"/>
      <c r="AJ94" s="13"/>
      <c r="AK94" s="13"/>
      <c r="AL94" s="13"/>
      <c r="AM94" s="13"/>
      <c r="AN94" s="13"/>
      <c r="AO94" s="13"/>
      <c r="AP94" s="13"/>
      <c r="AQ94" s="13"/>
      <c r="AR94" s="52"/>
    </row>
    <row r="95" spans="1:44" ht="15" thickBot="1" x14ac:dyDescent="0.35">
      <c r="A95" s="51">
        <f t="shared" si="6"/>
        <v>90</v>
      </c>
      <c r="B95" s="3" t="s">
        <v>2586</v>
      </c>
      <c r="C95" s="3"/>
      <c r="D95" s="3"/>
      <c r="E95" s="204"/>
      <c r="F95" s="409">
        <v>0</v>
      </c>
      <c r="G95" s="311">
        <v>0</v>
      </c>
      <c r="H95" s="311">
        <v>0</v>
      </c>
      <c r="I95" s="311">
        <v>0</v>
      </c>
      <c r="J95" s="149">
        <v>0</v>
      </c>
      <c r="K95" s="287">
        <v>0</v>
      </c>
      <c r="L95" s="287">
        <v>0</v>
      </c>
      <c r="M95" s="287">
        <v>0</v>
      </c>
      <c r="N95" s="149">
        <v>0</v>
      </c>
      <c r="O95" s="132">
        <v>0</v>
      </c>
      <c r="P95" s="149">
        <v>0</v>
      </c>
      <c r="Q95" s="149">
        <v>0</v>
      </c>
      <c r="R95" s="149">
        <v>0</v>
      </c>
      <c r="S95" s="149">
        <v>0</v>
      </c>
      <c r="T95" s="149">
        <v>1</v>
      </c>
      <c r="U95" s="411">
        <f t="shared" si="7"/>
        <v>1</v>
      </c>
      <c r="V95" s="412" t="str">
        <f t="shared" si="8"/>
        <v>NI</v>
      </c>
      <c r="W95" s="177">
        <v>0</v>
      </c>
      <c r="X95" s="149">
        <v>0</v>
      </c>
      <c r="Y95" s="149">
        <v>0</v>
      </c>
      <c r="Z95" s="392">
        <v>0</v>
      </c>
      <c r="AA95" s="149">
        <v>0</v>
      </c>
      <c r="AB95" s="149">
        <v>0</v>
      </c>
      <c r="AC95" s="149">
        <v>0</v>
      </c>
      <c r="AD95" s="149">
        <v>0</v>
      </c>
      <c r="AE95" s="149">
        <v>0</v>
      </c>
      <c r="AF95" s="414">
        <f t="shared" si="9"/>
        <v>0</v>
      </c>
      <c r="AG95" s="412" t="str">
        <f t="shared" si="10"/>
        <v>-</v>
      </c>
      <c r="AH95" s="53"/>
      <c r="AI95" s="13"/>
      <c r="AJ95" s="13"/>
      <c r="AK95" s="13"/>
      <c r="AL95" s="13"/>
      <c r="AM95" s="13"/>
      <c r="AN95" s="13"/>
      <c r="AO95" s="13"/>
      <c r="AP95" s="13"/>
      <c r="AQ95" s="13"/>
      <c r="AR95" s="52"/>
    </row>
    <row r="96" spans="1:44" ht="15" thickBot="1" x14ac:dyDescent="0.35">
      <c r="A96" s="51">
        <f t="shared" si="6"/>
        <v>91</v>
      </c>
      <c r="B96" s="3" t="s">
        <v>2657</v>
      </c>
      <c r="C96" s="3"/>
      <c r="D96" s="3"/>
      <c r="E96" s="204"/>
      <c r="F96" s="409">
        <v>0</v>
      </c>
      <c r="G96" s="311">
        <v>0</v>
      </c>
      <c r="H96" s="311">
        <v>0</v>
      </c>
      <c r="I96" s="311">
        <v>0</v>
      </c>
      <c r="J96" s="149">
        <v>0</v>
      </c>
      <c r="K96" s="287">
        <v>0</v>
      </c>
      <c r="L96" s="287">
        <v>0</v>
      </c>
      <c r="M96" s="287">
        <v>0</v>
      </c>
      <c r="N96" s="149">
        <v>0</v>
      </c>
      <c r="O96" s="132">
        <v>0</v>
      </c>
      <c r="P96" s="149">
        <v>0</v>
      </c>
      <c r="Q96" s="149">
        <v>0</v>
      </c>
      <c r="R96" s="149">
        <v>0</v>
      </c>
      <c r="S96" s="149">
        <v>0</v>
      </c>
      <c r="T96" s="149">
        <v>0</v>
      </c>
      <c r="U96" s="411">
        <f t="shared" si="7"/>
        <v>0</v>
      </c>
      <c r="V96" s="412" t="str">
        <f t="shared" si="8"/>
        <v>-</v>
      </c>
      <c r="W96" s="177">
        <v>0</v>
      </c>
      <c r="X96" s="149">
        <v>0</v>
      </c>
      <c r="Y96" s="149">
        <v>0</v>
      </c>
      <c r="Z96" s="392">
        <v>0</v>
      </c>
      <c r="AA96" s="149">
        <v>0</v>
      </c>
      <c r="AB96" s="149">
        <v>0</v>
      </c>
      <c r="AC96" s="149">
        <v>0</v>
      </c>
      <c r="AD96" s="149">
        <v>0</v>
      </c>
      <c r="AE96" s="149">
        <v>0</v>
      </c>
      <c r="AF96" s="414">
        <f t="shared" si="9"/>
        <v>0</v>
      </c>
      <c r="AG96" s="412" t="str">
        <f t="shared" si="10"/>
        <v>-</v>
      </c>
      <c r="AH96" s="51"/>
      <c r="AI96" s="13"/>
      <c r="AJ96" s="13"/>
      <c r="AK96" s="13"/>
      <c r="AL96" s="13"/>
      <c r="AM96" s="13"/>
      <c r="AN96" s="13"/>
      <c r="AO96" s="12"/>
      <c r="AP96" s="13"/>
      <c r="AQ96" s="13"/>
      <c r="AR96" s="52"/>
    </row>
    <row r="97" spans="1:44" ht="15" thickBot="1" x14ac:dyDescent="0.35">
      <c r="A97" s="51">
        <f t="shared" si="6"/>
        <v>92</v>
      </c>
      <c r="B97" s="3" t="s">
        <v>2628</v>
      </c>
      <c r="C97" s="3"/>
      <c r="D97" s="3"/>
      <c r="E97" s="204"/>
      <c r="F97" s="409">
        <v>0</v>
      </c>
      <c r="G97" s="311">
        <v>0</v>
      </c>
      <c r="H97" s="311">
        <v>0</v>
      </c>
      <c r="I97" s="311">
        <v>0</v>
      </c>
      <c r="J97" s="149">
        <v>0</v>
      </c>
      <c r="K97" s="287">
        <v>0</v>
      </c>
      <c r="L97" s="287">
        <v>0</v>
      </c>
      <c r="M97" s="287">
        <v>0</v>
      </c>
      <c r="N97" s="149">
        <v>0</v>
      </c>
      <c r="O97" s="132">
        <v>0</v>
      </c>
      <c r="P97" s="149">
        <v>0</v>
      </c>
      <c r="Q97" s="149">
        <v>0</v>
      </c>
      <c r="R97" s="149">
        <v>0</v>
      </c>
      <c r="S97" s="149">
        <v>0</v>
      </c>
      <c r="T97" s="149">
        <v>0</v>
      </c>
      <c r="U97" s="411">
        <f t="shared" si="7"/>
        <v>0</v>
      </c>
      <c r="V97" s="412" t="str">
        <f t="shared" si="8"/>
        <v>-</v>
      </c>
      <c r="W97" s="177">
        <v>0</v>
      </c>
      <c r="X97" s="149">
        <v>0</v>
      </c>
      <c r="Y97" s="149">
        <v>0</v>
      </c>
      <c r="Z97" s="392">
        <v>0</v>
      </c>
      <c r="AA97" s="149">
        <v>0</v>
      </c>
      <c r="AB97" s="149">
        <v>0</v>
      </c>
      <c r="AC97" s="149">
        <v>0</v>
      </c>
      <c r="AD97" s="149">
        <v>0</v>
      </c>
      <c r="AE97" s="149">
        <v>0</v>
      </c>
      <c r="AF97" s="414">
        <f t="shared" si="9"/>
        <v>0</v>
      </c>
      <c r="AG97" s="412" t="str">
        <f t="shared" si="10"/>
        <v>-</v>
      </c>
      <c r="AH97" s="51"/>
      <c r="AI97" s="13"/>
      <c r="AJ97" s="13"/>
      <c r="AK97" s="13"/>
      <c r="AL97" s="13"/>
      <c r="AM97" s="13"/>
      <c r="AN97" s="12"/>
      <c r="AO97" s="12"/>
      <c r="AP97" s="12"/>
      <c r="AQ97" s="12"/>
      <c r="AR97" s="52"/>
    </row>
    <row r="98" spans="1:44" ht="15" thickBot="1" x14ac:dyDescent="0.35">
      <c r="A98" s="51">
        <f t="shared" si="6"/>
        <v>93</v>
      </c>
      <c r="B98" s="3" t="s">
        <v>2592</v>
      </c>
      <c r="C98" s="3"/>
      <c r="D98" s="3"/>
      <c r="E98" s="204"/>
      <c r="F98" s="409">
        <v>0</v>
      </c>
      <c r="G98" s="311">
        <v>0</v>
      </c>
      <c r="H98" s="311">
        <v>0</v>
      </c>
      <c r="I98" s="311">
        <v>0</v>
      </c>
      <c r="J98" s="149">
        <v>0</v>
      </c>
      <c r="K98" s="287">
        <v>0</v>
      </c>
      <c r="L98" s="287">
        <v>0</v>
      </c>
      <c r="M98" s="287">
        <v>0</v>
      </c>
      <c r="N98" s="149">
        <v>0</v>
      </c>
      <c r="O98" s="132">
        <v>0</v>
      </c>
      <c r="P98" s="149">
        <v>0</v>
      </c>
      <c r="Q98" s="149">
        <v>0</v>
      </c>
      <c r="R98" s="149">
        <v>0</v>
      </c>
      <c r="S98" s="149">
        <v>0</v>
      </c>
      <c r="T98" s="149">
        <v>0</v>
      </c>
      <c r="U98" s="411">
        <f t="shared" si="7"/>
        <v>0</v>
      </c>
      <c r="V98" s="412" t="str">
        <f t="shared" si="8"/>
        <v>-</v>
      </c>
      <c r="W98" s="177">
        <v>1</v>
      </c>
      <c r="X98" s="149">
        <v>0</v>
      </c>
      <c r="Y98" s="149">
        <v>0</v>
      </c>
      <c r="Z98" s="392">
        <v>0</v>
      </c>
      <c r="AA98" s="149">
        <v>0</v>
      </c>
      <c r="AB98" s="149">
        <v>0</v>
      </c>
      <c r="AC98" s="149">
        <v>0</v>
      </c>
      <c r="AD98" s="149">
        <v>0</v>
      </c>
      <c r="AE98" s="149">
        <v>0</v>
      </c>
      <c r="AF98" s="414">
        <f t="shared" si="9"/>
        <v>1</v>
      </c>
      <c r="AG98" s="412" t="str">
        <f t="shared" si="10"/>
        <v>NI</v>
      </c>
      <c r="AH98" s="51"/>
      <c r="AI98" s="13"/>
      <c r="AJ98" s="13"/>
      <c r="AK98" s="13"/>
      <c r="AL98" s="13"/>
      <c r="AM98" s="13"/>
      <c r="AN98" s="13"/>
      <c r="AO98" s="13"/>
      <c r="AP98" s="13"/>
      <c r="AQ98" s="13"/>
      <c r="AR98" s="52"/>
    </row>
    <row r="99" spans="1:44" ht="15" thickBot="1" x14ac:dyDescent="0.35">
      <c r="A99" s="51">
        <f t="shared" si="6"/>
        <v>94</v>
      </c>
      <c r="B99" s="3" t="s">
        <v>2626</v>
      </c>
      <c r="C99" s="3"/>
      <c r="D99" s="3"/>
      <c r="E99" s="204"/>
      <c r="F99" s="409">
        <v>0</v>
      </c>
      <c r="G99" s="311">
        <v>0</v>
      </c>
      <c r="H99" s="311">
        <v>0</v>
      </c>
      <c r="I99" s="311">
        <v>0</v>
      </c>
      <c r="J99" s="149">
        <v>0</v>
      </c>
      <c r="K99" s="287">
        <v>0</v>
      </c>
      <c r="L99" s="287">
        <v>0</v>
      </c>
      <c r="M99" s="287">
        <v>0</v>
      </c>
      <c r="N99" s="149">
        <v>0</v>
      </c>
      <c r="O99" s="132">
        <v>0</v>
      </c>
      <c r="P99" s="149">
        <v>0</v>
      </c>
      <c r="Q99" s="149">
        <v>0</v>
      </c>
      <c r="R99" s="149">
        <v>0</v>
      </c>
      <c r="S99" s="149">
        <v>0</v>
      </c>
      <c r="T99" s="149">
        <v>0</v>
      </c>
      <c r="U99" s="411">
        <f t="shared" si="7"/>
        <v>0</v>
      </c>
      <c r="V99" s="412" t="str">
        <f t="shared" si="8"/>
        <v>-</v>
      </c>
      <c r="W99" s="177">
        <v>0</v>
      </c>
      <c r="X99" s="149">
        <v>0</v>
      </c>
      <c r="Y99" s="149">
        <v>0</v>
      </c>
      <c r="Z99" s="392">
        <v>0</v>
      </c>
      <c r="AA99" s="149">
        <v>0</v>
      </c>
      <c r="AB99" s="149">
        <v>0</v>
      </c>
      <c r="AC99" s="149">
        <v>0</v>
      </c>
      <c r="AD99" s="149">
        <v>0</v>
      </c>
      <c r="AE99" s="149">
        <v>0</v>
      </c>
      <c r="AF99" s="414">
        <f t="shared" si="9"/>
        <v>0</v>
      </c>
      <c r="AG99" s="412" t="str">
        <f t="shared" si="10"/>
        <v>-</v>
      </c>
      <c r="AH99" s="53"/>
      <c r="AI99" s="13"/>
      <c r="AJ99" s="13"/>
      <c r="AK99" s="13"/>
      <c r="AL99" s="13"/>
      <c r="AM99" s="13"/>
      <c r="AN99" s="13"/>
      <c r="AO99" s="12"/>
      <c r="AP99" s="13"/>
      <c r="AQ99" s="13"/>
      <c r="AR99" s="52"/>
    </row>
    <row r="100" spans="1:44" ht="15" thickBot="1" x14ac:dyDescent="0.35">
      <c r="A100" s="51">
        <f t="shared" si="6"/>
        <v>95</v>
      </c>
      <c r="B100" s="3" t="s">
        <v>1337</v>
      </c>
      <c r="C100" s="3"/>
      <c r="D100" s="3"/>
      <c r="E100" s="204"/>
      <c r="F100" s="409">
        <v>0</v>
      </c>
      <c r="G100" s="311">
        <v>0</v>
      </c>
      <c r="H100" s="311">
        <v>0</v>
      </c>
      <c r="I100" s="311">
        <v>0</v>
      </c>
      <c r="J100" s="149">
        <v>0</v>
      </c>
      <c r="K100" s="287">
        <v>0</v>
      </c>
      <c r="L100" s="287">
        <v>0</v>
      </c>
      <c r="M100" s="287">
        <v>0</v>
      </c>
      <c r="N100" s="149">
        <v>0</v>
      </c>
      <c r="O100" s="132">
        <v>1</v>
      </c>
      <c r="P100" s="149">
        <v>0</v>
      </c>
      <c r="Q100" s="149">
        <v>0</v>
      </c>
      <c r="R100" s="149">
        <v>1</v>
      </c>
      <c r="S100" s="149">
        <v>1</v>
      </c>
      <c r="T100" s="149">
        <v>1</v>
      </c>
      <c r="U100" s="411">
        <f t="shared" si="7"/>
        <v>4</v>
      </c>
      <c r="V100" s="412" t="str">
        <f t="shared" si="8"/>
        <v>O</v>
      </c>
      <c r="W100" s="177">
        <v>1</v>
      </c>
      <c r="X100" s="149">
        <v>0</v>
      </c>
      <c r="Y100" s="149">
        <v>1</v>
      </c>
      <c r="Z100" s="392">
        <v>0</v>
      </c>
      <c r="AA100" s="149">
        <v>0</v>
      </c>
      <c r="AB100" s="149">
        <v>0</v>
      </c>
      <c r="AC100" s="149">
        <v>0</v>
      </c>
      <c r="AD100" s="149">
        <v>0</v>
      </c>
      <c r="AE100" s="149">
        <v>0</v>
      </c>
      <c r="AF100" s="414">
        <f t="shared" si="9"/>
        <v>2</v>
      </c>
      <c r="AG100" s="412" t="str">
        <f t="shared" si="10"/>
        <v>O</v>
      </c>
      <c r="AH100" s="51"/>
      <c r="AI100" s="13"/>
      <c r="AJ100" s="13"/>
      <c r="AK100" s="13"/>
      <c r="AL100" s="13"/>
      <c r="AM100" s="13"/>
      <c r="AN100" s="12"/>
      <c r="AO100" s="13"/>
      <c r="AP100" s="12"/>
      <c r="AQ100" s="12"/>
      <c r="AR100" s="52"/>
    </row>
    <row r="101" spans="1:44" ht="15" thickBot="1" x14ac:dyDescent="0.35">
      <c r="A101" s="54">
        <v>96</v>
      </c>
      <c r="B101" s="22" t="s">
        <v>2603</v>
      </c>
      <c r="C101" s="22"/>
      <c r="D101" s="22"/>
      <c r="E101" s="277"/>
      <c r="F101" s="409">
        <v>0</v>
      </c>
      <c r="G101" s="311">
        <v>0</v>
      </c>
      <c r="H101" s="311">
        <v>0</v>
      </c>
      <c r="I101" s="311">
        <v>0</v>
      </c>
      <c r="J101" s="149">
        <v>0</v>
      </c>
      <c r="K101" s="287">
        <v>0</v>
      </c>
      <c r="L101" s="287">
        <v>0</v>
      </c>
      <c r="M101" s="287">
        <v>0</v>
      </c>
      <c r="N101" s="149">
        <v>0</v>
      </c>
      <c r="O101" s="132">
        <v>0</v>
      </c>
      <c r="P101" s="149">
        <v>1</v>
      </c>
      <c r="Q101" s="149">
        <v>0</v>
      </c>
      <c r="R101" s="149">
        <v>0</v>
      </c>
      <c r="S101" s="149">
        <v>0</v>
      </c>
      <c r="T101" s="149">
        <v>0</v>
      </c>
      <c r="U101" s="411">
        <f t="shared" si="7"/>
        <v>1</v>
      </c>
      <c r="V101" s="412" t="str">
        <f t="shared" si="8"/>
        <v>NI</v>
      </c>
      <c r="W101" s="177">
        <v>1</v>
      </c>
      <c r="X101" s="149">
        <v>0</v>
      </c>
      <c r="Y101" s="149">
        <v>1</v>
      </c>
      <c r="Z101" s="392">
        <v>0</v>
      </c>
      <c r="AA101" s="149">
        <v>0</v>
      </c>
      <c r="AB101" s="149">
        <v>0</v>
      </c>
      <c r="AC101" s="149">
        <v>0</v>
      </c>
      <c r="AD101" s="149">
        <v>0</v>
      </c>
      <c r="AE101" s="149">
        <v>0</v>
      </c>
      <c r="AF101" s="414">
        <f t="shared" si="9"/>
        <v>2</v>
      </c>
      <c r="AG101" s="412" t="str">
        <f t="shared" si="10"/>
        <v>O</v>
      </c>
      <c r="AH101" s="54"/>
      <c r="AI101" s="23"/>
      <c r="AJ101" s="23"/>
      <c r="AK101" s="23"/>
      <c r="AL101" s="23"/>
      <c r="AM101" s="23"/>
      <c r="AN101" s="21"/>
      <c r="AO101" s="23"/>
      <c r="AP101" s="21"/>
      <c r="AQ101" s="21"/>
      <c r="AR101" s="55"/>
    </row>
    <row r="102" spans="1:44" ht="15" thickBot="1" x14ac:dyDescent="0.35">
      <c r="A102" s="54">
        <v>97</v>
      </c>
      <c r="B102" s="22" t="s">
        <v>2611</v>
      </c>
      <c r="C102" s="22"/>
      <c r="D102" s="22"/>
      <c r="E102" s="277"/>
      <c r="F102" s="409">
        <v>0</v>
      </c>
      <c r="G102" s="311">
        <v>0</v>
      </c>
      <c r="H102" s="311">
        <v>0</v>
      </c>
      <c r="I102" s="311">
        <v>0</v>
      </c>
      <c r="J102" s="149">
        <v>0</v>
      </c>
      <c r="K102" s="287">
        <v>0</v>
      </c>
      <c r="L102" s="287">
        <v>0</v>
      </c>
      <c r="M102" s="287">
        <v>0</v>
      </c>
      <c r="N102" s="149">
        <v>0</v>
      </c>
      <c r="O102" s="132">
        <v>0</v>
      </c>
      <c r="P102" s="149">
        <v>0</v>
      </c>
      <c r="Q102" s="149">
        <v>0</v>
      </c>
      <c r="R102" s="149">
        <v>0</v>
      </c>
      <c r="S102" s="149">
        <v>0</v>
      </c>
      <c r="T102" s="149">
        <v>0</v>
      </c>
      <c r="U102" s="411">
        <f t="shared" si="7"/>
        <v>0</v>
      </c>
      <c r="V102" s="412" t="str">
        <f t="shared" si="8"/>
        <v>-</v>
      </c>
      <c r="W102" s="177">
        <v>0</v>
      </c>
      <c r="X102" s="149">
        <v>0</v>
      </c>
      <c r="Y102" s="149">
        <v>0</v>
      </c>
      <c r="Z102" s="392">
        <v>0</v>
      </c>
      <c r="AA102" s="149">
        <v>0</v>
      </c>
      <c r="AB102" s="149">
        <v>0</v>
      </c>
      <c r="AC102" s="149">
        <v>0</v>
      </c>
      <c r="AD102" s="149">
        <v>0</v>
      </c>
      <c r="AE102" s="149">
        <v>0</v>
      </c>
      <c r="AF102" s="414">
        <f t="shared" si="9"/>
        <v>0</v>
      </c>
      <c r="AG102" s="412" t="str">
        <f t="shared" si="10"/>
        <v>-</v>
      </c>
      <c r="AH102" s="54"/>
      <c r="AI102" s="23"/>
      <c r="AJ102" s="23"/>
      <c r="AK102" s="23"/>
      <c r="AL102" s="23"/>
      <c r="AM102" s="23"/>
      <c r="AN102" s="21"/>
      <c r="AO102" s="23"/>
      <c r="AP102" s="21"/>
      <c r="AQ102" s="21"/>
      <c r="AR102" s="55"/>
    </row>
    <row r="103" spans="1:44" ht="15" thickBot="1" x14ac:dyDescent="0.35">
      <c r="A103" s="54">
        <v>98</v>
      </c>
      <c r="B103" s="22" t="s">
        <v>2583</v>
      </c>
      <c r="C103" s="22"/>
      <c r="D103" s="22"/>
      <c r="E103" s="277"/>
      <c r="F103" s="409">
        <v>0</v>
      </c>
      <c r="G103" s="311">
        <v>0</v>
      </c>
      <c r="H103" s="311">
        <v>0</v>
      </c>
      <c r="I103" s="311">
        <v>0</v>
      </c>
      <c r="J103" s="149">
        <v>0</v>
      </c>
      <c r="K103" s="287">
        <v>0</v>
      </c>
      <c r="L103" s="287">
        <v>0</v>
      </c>
      <c r="M103" s="287">
        <v>0</v>
      </c>
      <c r="N103" s="149">
        <v>0</v>
      </c>
      <c r="O103" s="132">
        <v>0</v>
      </c>
      <c r="P103" s="149">
        <v>0</v>
      </c>
      <c r="Q103" s="149">
        <v>0</v>
      </c>
      <c r="R103" s="149">
        <v>0</v>
      </c>
      <c r="S103" s="149">
        <v>1</v>
      </c>
      <c r="T103" s="149">
        <v>0</v>
      </c>
      <c r="U103" s="411">
        <f t="shared" si="7"/>
        <v>1</v>
      </c>
      <c r="V103" s="412" t="str">
        <f t="shared" si="8"/>
        <v>NI</v>
      </c>
      <c r="W103" s="177">
        <v>0</v>
      </c>
      <c r="X103" s="149">
        <v>0</v>
      </c>
      <c r="Y103" s="149">
        <v>0</v>
      </c>
      <c r="Z103" s="392">
        <v>0</v>
      </c>
      <c r="AA103" s="149">
        <v>0</v>
      </c>
      <c r="AB103" s="149">
        <v>0</v>
      </c>
      <c r="AC103" s="149">
        <v>0</v>
      </c>
      <c r="AD103" s="149">
        <v>0</v>
      </c>
      <c r="AE103" s="149">
        <v>0</v>
      </c>
      <c r="AF103" s="414">
        <f t="shared" si="9"/>
        <v>0</v>
      </c>
      <c r="AG103" s="412" t="str">
        <f t="shared" si="10"/>
        <v>-</v>
      </c>
      <c r="AH103" s="54"/>
      <c r="AI103" s="23"/>
      <c r="AJ103" s="23"/>
      <c r="AK103" s="23"/>
      <c r="AL103" s="23"/>
      <c r="AM103" s="23"/>
      <c r="AN103" s="21"/>
      <c r="AO103" s="23"/>
      <c r="AP103" s="21"/>
      <c r="AQ103" s="21"/>
      <c r="AR103" s="55"/>
    </row>
    <row r="104" spans="1:44" ht="15" thickBot="1" x14ac:dyDescent="0.35">
      <c r="A104" s="54">
        <v>99</v>
      </c>
      <c r="B104" s="22" t="s">
        <v>2625</v>
      </c>
      <c r="C104" s="22"/>
      <c r="D104" s="22"/>
      <c r="E104" s="277"/>
      <c r="F104" s="409">
        <v>0</v>
      </c>
      <c r="G104" s="311">
        <v>0</v>
      </c>
      <c r="H104" s="311">
        <v>0</v>
      </c>
      <c r="I104" s="311">
        <v>0</v>
      </c>
      <c r="J104" s="149">
        <v>0</v>
      </c>
      <c r="K104" s="287">
        <v>0</v>
      </c>
      <c r="L104" s="287">
        <v>0</v>
      </c>
      <c r="M104" s="287">
        <v>0</v>
      </c>
      <c r="N104" s="149">
        <v>0</v>
      </c>
      <c r="O104" s="132">
        <v>0</v>
      </c>
      <c r="P104" s="149">
        <v>0</v>
      </c>
      <c r="Q104" s="149">
        <v>0</v>
      </c>
      <c r="R104" s="149">
        <v>0</v>
      </c>
      <c r="S104" s="149">
        <v>0</v>
      </c>
      <c r="T104" s="149">
        <v>0</v>
      </c>
      <c r="U104" s="411">
        <f t="shared" si="7"/>
        <v>0</v>
      </c>
      <c r="V104" s="412" t="str">
        <f t="shared" si="8"/>
        <v>-</v>
      </c>
      <c r="W104" s="177">
        <v>0</v>
      </c>
      <c r="X104" s="149">
        <v>0</v>
      </c>
      <c r="Y104" s="149">
        <v>0</v>
      </c>
      <c r="Z104" s="392">
        <v>0</v>
      </c>
      <c r="AA104" s="149">
        <v>0</v>
      </c>
      <c r="AB104" s="149">
        <v>0</v>
      </c>
      <c r="AC104" s="149">
        <v>0</v>
      </c>
      <c r="AD104" s="149">
        <v>0</v>
      </c>
      <c r="AE104" s="149">
        <v>0</v>
      </c>
      <c r="AF104" s="414">
        <f t="shared" si="9"/>
        <v>0</v>
      </c>
      <c r="AG104" s="412" t="str">
        <f t="shared" si="10"/>
        <v>-</v>
      </c>
      <c r="AH104" s="54"/>
      <c r="AI104" s="23"/>
      <c r="AJ104" s="23"/>
      <c r="AK104" s="23"/>
      <c r="AL104" s="23"/>
      <c r="AM104" s="23"/>
      <c r="AN104" s="21"/>
      <c r="AO104" s="23"/>
      <c r="AP104" s="21"/>
      <c r="AQ104" s="21"/>
      <c r="AR104" s="55"/>
    </row>
    <row r="105" spans="1:44" ht="15" thickBot="1" x14ac:dyDescent="0.35">
      <c r="A105" s="54">
        <v>100</v>
      </c>
      <c r="B105" s="22" t="s">
        <v>2649</v>
      </c>
      <c r="C105" s="22"/>
      <c r="D105" s="22"/>
      <c r="E105" s="277"/>
      <c r="F105" s="409">
        <v>0</v>
      </c>
      <c r="G105" s="311">
        <v>0</v>
      </c>
      <c r="H105" s="311">
        <v>0</v>
      </c>
      <c r="I105" s="311">
        <v>0</v>
      </c>
      <c r="J105" s="149">
        <v>0</v>
      </c>
      <c r="K105" s="287">
        <v>0</v>
      </c>
      <c r="L105" s="287">
        <v>0</v>
      </c>
      <c r="M105" s="287">
        <v>0</v>
      </c>
      <c r="N105" s="149">
        <v>0</v>
      </c>
      <c r="O105" s="132">
        <v>0</v>
      </c>
      <c r="P105" s="149">
        <v>0</v>
      </c>
      <c r="Q105" s="149">
        <v>0</v>
      </c>
      <c r="R105" s="149">
        <v>0</v>
      </c>
      <c r="S105" s="149">
        <v>0</v>
      </c>
      <c r="T105" s="149">
        <v>0</v>
      </c>
      <c r="U105" s="411">
        <f t="shared" si="7"/>
        <v>0</v>
      </c>
      <c r="V105" s="412" t="str">
        <f t="shared" si="8"/>
        <v>-</v>
      </c>
      <c r="W105" s="177">
        <v>0</v>
      </c>
      <c r="X105" s="149">
        <v>0</v>
      </c>
      <c r="Y105" s="149">
        <v>0</v>
      </c>
      <c r="Z105" s="392">
        <v>0</v>
      </c>
      <c r="AA105" s="149">
        <v>0</v>
      </c>
      <c r="AB105" s="149">
        <v>0</v>
      </c>
      <c r="AC105" s="149">
        <v>0</v>
      </c>
      <c r="AD105" s="149">
        <v>0</v>
      </c>
      <c r="AE105" s="149">
        <v>0</v>
      </c>
      <c r="AF105" s="414">
        <f t="shared" si="9"/>
        <v>0</v>
      </c>
      <c r="AG105" s="412" t="str">
        <f t="shared" si="10"/>
        <v>-</v>
      </c>
      <c r="AH105" s="54"/>
      <c r="AI105" s="23"/>
      <c r="AJ105" s="23"/>
      <c r="AK105" s="23"/>
      <c r="AL105" s="23"/>
      <c r="AM105" s="23"/>
      <c r="AN105" s="21"/>
      <c r="AO105" s="23"/>
      <c r="AP105" s="21"/>
      <c r="AQ105" s="21"/>
      <c r="AR105" s="55"/>
    </row>
    <row r="106" spans="1:44" ht="15" thickBot="1" x14ac:dyDescent="0.35">
      <c r="A106" s="54">
        <v>101</v>
      </c>
      <c r="B106" s="22" t="s">
        <v>2558</v>
      </c>
      <c r="C106" s="22"/>
      <c r="D106" s="22"/>
      <c r="E106" s="277"/>
      <c r="F106" s="409">
        <v>0</v>
      </c>
      <c r="G106" s="311">
        <v>0</v>
      </c>
      <c r="H106" s="311">
        <v>0</v>
      </c>
      <c r="I106" s="311">
        <v>0</v>
      </c>
      <c r="J106" s="149">
        <v>0</v>
      </c>
      <c r="K106" s="287">
        <v>0</v>
      </c>
      <c r="L106" s="287">
        <v>0</v>
      </c>
      <c r="M106" s="287">
        <v>1</v>
      </c>
      <c r="N106" s="149">
        <v>1</v>
      </c>
      <c r="O106" s="132">
        <v>1</v>
      </c>
      <c r="P106" s="149">
        <v>1</v>
      </c>
      <c r="Q106" s="149">
        <v>0</v>
      </c>
      <c r="R106" s="149">
        <v>0</v>
      </c>
      <c r="S106" s="149">
        <v>0</v>
      </c>
      <c r="T106" s="149">
        <v>0</v>
      </c>
      <c r="U106" s="411">
        <f t="shared" si="7"/>
        <v>4</v>
      </c>
      <c r="V106" s="412" t="str">
        <f t="shared" si="8"/>
        <v>O</v>
      </c>
      <c r="W106" s="177">
        <v>0</v>
      </c>
      <c r="X106" s="149">
        <v>0</v>
      </c>
      <c r="Y106" s="149">
        <v>0</v>
      </c>
      <c r="Z106" s="392">
        <v>0</v>
      </c>
      <c r="AA106" s="149">
        <v>0</v>
      </c>
      <c r="AB106" s="149">
        <v>0</v>
      </c>
      <c r="AC106" s="149">
        <v>0</v>
      </c>
      <c r="AD106" s="149">
        <v>0</v>
      </c>
      <c r="AE106" s="149">
        <v>0</v>
      </c>
      <c r="AF106" s="414">
        <f t="shared" si="9"/>
        <v>0</v>
      </c>
      <c r="AG106" s="412" t="str">
        <f t="shared" si="10"/>
        <v>-</v>
      </c>
      <c r="AH106" s="54"/>
      <c r="AI106" s="23"/>
      <c r="AJ106" s="23"/>
      <c r="AK106" s="23"/>
      <c r="AL106" s="23"/>
      <c r="AM106" s="23"/>
      <c r="AN106" s="21"/>
      <c r="AO106" s="23"/>
      <c r="AP106" s="21"/>
      <c r="AQ106" s="21"/>
      <c r="AR106" s="55"/>
    </row>
    <row r="107" spans="1:44" ht="15" thickBot="1" x14ac:dyDescent="0.35">
      <c r="A107" s="54">
        <v>102</v>
      </c>
      <c r="B107" s="22" t="s">
        <v>2527</v>
      </c>
      <c r="C107" s="22"/>
      <c r="D107" s="22"/>
      <c r="E107" s="277"/>
      <c r="F107" s="409">
        <v>0</v>
      </c>
      <c r="G107" s="311">
        <v>0</v>
      </c>
      <c r="H107" s="311">
        <v>1</v>
      </c>
      <c r="I107" s="311">
        <v>0</v>
      </c>
      <c r="J107" s="149">
        <v>0</v>
      </c>
      <c r="K107" s="287">
        <v>0</v>
      </c>
      <c r="L107" s="287">
        <v>0</v>
      </c>
      <c r="M107" s="287">
        <v>0</v>
      </c>
      <c r="N107" s="149">
        <v>0</v>
      </c>
      <c r="O107" s="132">
        <v>0</v>
      </c>
      <c r="P107" s="149">
        <v>0</v>
      </c>
      <c r="Q107" s="149">
        <v>0</v>
      </c>
      <c r="R107" s="149">
        <v>0</v>
      </c>
      <c r="S107" s="149">
        <v>0</v>
      </c>
      <c r="T107" s="149">
        <v>0</v>
      </c>
      <c r="U107" s="411">
        <f t="shared" si="7"/>
        <v>1</v>
      </c>
      <c r="V107" s="412" t="str">
        <f t="shared" si="8"/>
        <v>NI</v>
      </c>
      <c r="W107" s="177">
        <v>0</v>
      </c>
      <c r="X107" s="149">
        <v>0</v>
      </c>
      <c r="Y107" s="149">
        <v>0</v>
      </c>
      <c r="Z107" s="392">
        <v>0</v>
      </c>
      <c r="AA107" s="149">
        <v>0</v>
      </c>
      <c r="AB107" s="149">
        <v>0</v>
      </c>
      <c r="AC107" s="149">
        <v>0</v>
      </c>
      <c r="AD107" s="149">
        <v>0</v>
      </c>
      <c r="AE107" s="149">
        <v>0</v>
      </c>
      <c r="AF107" s="414">
        <f t="shared" si="9"/>
        <v>0</v>
      </c>
      <c r="AG107" s="412" t="str">
        <f t="shared" si="10"/>
        <v>-</v>
      </c>
      <c r="AH107" s="54"/>
      <c r="AI107" s="23"/>
      <c r="AJ107" s="23"/>
      <c r="AK107" s="23"/>
      <c r="AL107" s="23"/>
      <c r="AM107" s="23"/>
      <c r="AN107" s="21"/>
      <c r="AO107" s="23"/>
      <c r="AP107" s="21"/>
      <c r="AQ107" s="21"/>
      <c r="AR107" s="55"/>
    </row>
    <row r="108" spans="1:44" ht="15" thickBot="1" x14ac:dyDescent="0.35">
      <c r="A108" s="54">
        <v>103</v>
      </c>
      <c r="B108" s="22" t="s">
        <v>2516</v>
      </c>
      <c r="C108" s="22"/>
      <c r="D108" s="22"/>
      <c r="E108" s="277"/>
      <c r="F108" s="409">
        <v>1</v>
      </c>
      <c r="G108" s="311">
        <v>0</v>
      </c>
      <c r="H108" s="311">
        <v>1</v>
      </c>
      <c r="I108" s="311">
        <v>0</v>
      </c>
      <c r="J108" s="149">
        <v>0</v>
      </c>
      <c r="K108" s="287">
        <v>0</v>
      </c>
      <c r="L108" s="287">
        <v>0</v>
      </c>
      <c r="M108" s="287">
        <v>0</v>
      </c>
      <c r="N108" s="149">
        <v>0</v>
      </c>
      <c r="O108" s="132">
        <v>0</v>
      </c>
      <c r="P108" s="149">
        <v>0</v>
      </c>
      <c r="Q108" s="149">
        <v>0</v>
      </c>
      <c r="R108" s="149">
        <v>0</v>
      </c>
      <c r="S108" s="149">
        <v>0</v>
      </c>
      <c r="T108" s="149">
        <v>0</v>
      </c>
      <c r="U108" s="411">
        <f t="shared" si="7"/>
        <v>2</v>
      </c>
      <c r="V108" s="412" t="str">
        <f t="shared" si="8"/>
        <v>O</v>
      </c>
      <c r="W108" s="177">
        <v>0</v>
      </c>
      <c r="X108" s="149">
        <v>0</v>
      </c>
      <c r="Y108" s="149">
        <v>0</v>
      </c>
      <c r="Z108" s="392">
        <v>0</v>
      </c>
      <c r="AA108" s="149">
        <v>0</v>
      </c>
      <c r="AB108" s="149">
        <v>0</v>
      </c>
      <c r="AC108" s="149">
        <v>0</v>
      </c>
      <c r="AD108" s="149">
        <v>0</v>
      </c>
      <c r="AE108" s="149">
        <v>0</v>
      </c>
      <c r="AF108" s="414">
        <f t="shared" si="9"/>
        <v>0</v>
      </c>
      <c r="AG108" s="412" t="str">
        <f t="shared" si="10"/>
        <v>-</v>
      </c>
      <c r="AH108" s="54"/>
      <c r="AI108" s="23"/>
      <c r="AJ108" s="23"/>
      <c r="AK108" s="23"/>
      <c r="AL108" s="23"/>
      <c r="AM108" s="23"/>
      <c r="AN108" s="21"/>
      <c r="AO108" s="23"/>
      <c r="AP108" s="21"/>
      <c r="AQ108" s="21"/>
      <c r="AR108" s="55"/>
    </row>
    <row r="109" spans="1:44" ht="15" thickBot="1" x14ac:dyDescent="0.35">
      <c r="A109" s="54">
        <v>104</v>
      </c>
      <c r="B109" s="22" t="s">
        <v>2509</v>
      </c>
      <c r="C109" s="22"/>
      <c r="D109" s="22"/>
      <c r="E109" s="277"/>
      <c r="F109" s="409">
        <v>1</v>
      </c>
      <c r="G109" s="311">
        <v>0</v>
      </c>
      <c r="H109" s="311">
        <v>1</v>
      </c>
      <c r="I109" s="311">
        <v>0</v>
      </c>
      <c r="J109" s="149">
        <v>0</v>
      </c>
      <c r="K109" s="287">
        <v>0</v>
      </c>
      <c r="L109" s="287">
        <v>0</v>
      </c>
      <c r="M109" s="287">
        <v>0</v>
      </c>
      <c r="N109" s="149">
        <v>0</v>
      </c>
      <c r="O109" s="132">
        <v>0</v>
      </c>
      <c r="P109" s="149">
        <v>1</v>
      </c>
      <c r="Q109" s="149">
        <v>0</v>
      </c>
      <c r="R109" s="149">
        <v>0</v>
      </c>
      <c r="S109" s="149">
        <v>0</v>
      </c>
      <c r="T109" s="149">
        <v>0</v>
      </c>
      <c r="U109" s="411">
        <f t="shared" si="7"/>
        <v>3</v>
      </c>
      <c r="V109" s="412" t="str">
        <f t="shared" si="8"/>
        <v>O</v>
      </c>
      <c r="W109" s="177">
        <v>0</v>
      </c>
      <c r="X109" s="149">
        <v>0</v>
      </c>
      <c r="Y109" s="149">
        <v>0</v>
      </c>
      <c r="Z109" s="392">
        <v>0</v>
      </c>
      <c r="AA109" s="149">
        <v>0</v>
      </c>
      <c r="AB109" s="149">
        <v>0</v>
      </c>
      <c r="AC109" s="149">
        <v>0</v>
      </c>
      <c r="AD109" s="149">
        <v>0</v>
      </c>
      <c r="AE109" s="149">
        <v>0</v>
      </c>
      <c r="AF109" s="414">
        <f t="shared" si="9"/>
        <v>0</v>
      </c>
      <c r="AG109" s="412" t="str">
        <f t="shared" si="10"/>
        <v>-</v>
      </c>
      <c r="AH109" s="54"/>
      <c r="AI109" s="23"/>
      <c r="AJ109" s="23"/>
      <c r="AK109" s="23"/>
      <c r="AL109" s="23"/>
      <c r="AM109" s="23"/>
      <c r="AN109" s="21"/>
      <c r="AO109" s="23"/>
      <c r="AP109" s="21"/>
      <c r="AQ109" s="21"/>
      <c r="AR109" s="55"/>
    </row>
    <row r="110" spans="1:44" ht="15" thickBot="1" x14ac:dyDescent="0.35">
      <c r="A110" s="54">
        <v>105</v>
      </c>
      <c r="B110" s="22" t="s">
        <v>2584</v>
      </c>
      <c r="C110" s="22"/>
      <c r="D110" s="22"/>
      <c r="E110" s="277"/>
      <c r="F110" s="409">
        <v>0</v>
      </c>
      <c r="G110" s="311">
        <v>0</v>
      </c>
      <c r="H110" s="311">
        <v>0</v>
      </c>
      <c r="I110" s="311">
        <v>0</v>
      </c>
      <c r="J110" s="149">
        <v>0</v>
      </c>
      <c r="K110" s="287">
        <v>0</v>
      </c>
      <c r="L110" s="287">
        <v>0</v>
      </c>
      <c r="M110" s="287">
        <v>0</v>
      </c>
      <c r="N110" s="149">
        <v>0</v>
      </c>
      <c r="O110" s="132">
        <v>0</v>
      </c>
      <c r="P110" s="149">
        <v>0</v>
      </c>
      <c r="Q110" s="149">
        <v>0</v>
      </c>
      <c r="R110" s="149">
        <v>0</v>
      </c>
      <c r="S110" s="149">
        <v>1</v>
      </c>
      <c r="T110" s="149">
        <v>0</v>
      </c>
      <c r="U110" s="411">
        <f t="shared" si="7"/>
        <v>1</v>
      </c>
      <c r="V110" s="412" t="str">
        <f t="shared" si="8"/>
        <v>NI</v>
      </c>
      <c r="W110" s="177">
        <v>0</v>
      </c>
      <c r="X110" s="149">
        <v>0</v>
      </c>
      <c r="Y110" s="149">
        <v>1</v>
      </c>
      <c r="Z110" s="392">
        <v>0</v>
      </c>
      <c r="AA110" s="149">
        <v>0</v>
      </c>
      <c r="AB110" s="149">
        <v>0</v>
      </c>
      <c r="AC110" s="149">
        <v>0</v>
      </c>
      <c r="AD110" s="149">
        <v>0</v>
      </c>
      <c r="AE110" s="149">
        <v>0</v>
      </c>
      <c r="AF110" s="414">
        <f t="shared" si="9"/>
        <v>1</v>
      </c>
      <c r="AG110" s="412" t="str">
        <f t="shared" si="10"/>
        <v>NI</v>
      </c>
      <c r="AH110" s="54"/>
      <c r="AI110" s="23"/>
      <c r="AJ110" s="23"/>
      <c r="AK110" s="23"/>
      <c r="AL110" s="23"/>
      <c r="AM110" s="23"/>
      <c r="AN110" s="21"/>
      <c r="AO110" s="23"/>
      <c r="AP110" s="21"/>
      <c r="AQ110" s="21"/>
      <c r="AR110" s="55"/>
    </row>
    <row r="111" spans="1:44" ht="15" thickBot="1" x14ac:dyDescent="0.35">
      <c r="A111" s="54">
        <v>106</v>
      </c>
      <c r="B111" s="22" t="s">
        <v>2499</v>
      </c>
      <c r="C111" s="22"/>
      <c r="D111" s="22"/>
      <c r="E111" s="277"/>
      <c r="F111" s="409">
        <v>1</v>
      </c>
      <c r="G111" s="311">
        <v>0</v>
      </c>
      <c r="H111" s="311">
        <v>1</v>
      </c>
      <c r="I111" s="311">
        <v>0</v>
      </c>
      <c r="J111" s="149">
        <v>1</v>
      </c>
      <c r="K111" s="287">
        <v>0</v>
      </c>
      <c r="L111" s="287">
        <v>1</v>
      </c>
      <c r="M111" s="287">
        <v>0</v>
      </c>
      <c r="N111" s="149">
        <v>0</v>
      </c>
      <c r="O111" s="132">
        <v>0</v>
      </c>
      <c r="P111" s="149">
        <v>0</v>
      </c>
      <c r="Q111" s="149">
        <v>0</v>
      </c>
      <c r="R111" s="149">
        <v>0</v>
      </c>
      <c r="S111" s="149">
        <v>0</v>
      </c>
      <c r="T111" s="149">
        <v>0</v>
      </c>
      <c r="U111" s="411">
        <f t="shared" si="7"/>
        <v>4</v>
      </c>
      <c r="V111" s="412" t="str">
        <f t="shared" si="8"/>
        <v>O</v>
      </c>
      <c r="W111" s="177">
        <v>1</v>
      </c>
      <c r="X111" s="149">
        <v>0</v>
      </c>
      <c r="Y111" s="149">
        <v>1</v>
      </c>
      <c r="Z111" s="392">
        <v>0</v>
      </c>
      <c r="AA111" s="149">
        <v>0</v>
      </c>
      <c r="AB111" s="149">
        <v>0</v>
      </c>
      <c r="AC111" s="149">
        <v>0</v>
      </c>
      <c r="AD111" s="149">
        <v>0</v>
      </c>
      <c r="AE111" s="149">
        <v>0</v>
      </c>
      <c r="AF111" s="414">
        <f t="shared" si="9"/>
        <v>2</v>
      </c>
      <c r="AG111" s="412" t="str">
        <f t="shared" si="10"/>
        <v>O</v>
      </c>
      <c r="AH111" s="54"/>
      <c r="AI111" s="23"/>
      <c r="AJ111" s="23"/>
      <c r="AK111" s="23"/>
      <c r="AL111" s="23"/>
      <c r="AM111" s="23"/>
      <c r="AN111" s="21"/>
      <c r="AO111" s="23"/>
      <c r="AP111" s="21"/>
      <c r="AQ111" s="21"/>
      <c r="AR111" s="55"/>
    </row>
    <row r="112" spans="1:44" ht="15" thickBot="1" x14ac:dyDescent="0.35">
      <c r="A112" s="54">
        <v>107</v>
      </c>
      <c r="B112" s="22" t="s">
        <v>2503</v>
      </c>
      <c r="C112" s="22"/>
      <c r="D112" s="22"/>
      <c r="E112" s="277"/>
      <c r="F112" s="409">
        <v>1</v>
      </c>
      <c r="G112" s="311">
        <v>0</v>
      </c>
      <c r="H112" s="311">
        <v>1</v>
      </c>
      <c r="I112" s="311">
        <v>0</v>
      </c>
      <c r="J112" s="149">
        <v>0</v>
      </c>
      <c r="K112" s="287">
        <v>0</v>
      </c>
      <c r="L112" s="287">
        <v>1</v>
      </c>
      <c r="M112" s="287">
        <v>0</v>
      </c>
      <c r="N112" s="149">
        <v>0</v>
      </c>
      <c r="O112" s="132">
        <v>0</v>
      </c>
      <c r="P112" s="149">
        <v>0</v>
      </c>
      <c r="Q112" s="149">
        <v>0</v>
      </c>
      <c r="R112" s="149">
        <v>0</v>
      </c>
      <c r="S112" s="149">
        <v>0</v>
      </c>
      <c r="T112" s="149">
        <v>0</v>
      </c>
      <c r="U112" s="411">
        <f t="shared" si="7"/>
        <v>3</v>
      </c>
      <c r="V112" s="412" t="str">
        <f t="shared" si="8"/>
        <v>O</v>
      </c>
      <c r="W112" s="177">
        <v>0</v>
      </c>
      <c r="X112" s="149">
        <v>0</v>
      </c>
      <c r="Y112" s="149">
        <v>0</v>
      </c>
      <c r="Z112" s="392">
        <v>0</v>
      </c>
      <c r="AA112" s="149">
        <v>0</v>
      </c>
      <c r="AB112" s="149">
        <v>0</v>
      </c>
      <c r="AC112" s="149">
        <v>0</v>
      </c>
      <c r="AD112" s="149">
        <v>0</v>
      </c>
      <c r="AE112" s="149">
        <v>0</v>
      </c>
      <c r="AF112" s="414">
        <f t="shared" si="9"/>
        <v>0</v>
      </c>
      <c r="AG112" s="412" t="str">
        <f t="shared" si="10"/>
        <v>-</v>
      </c>
      <c r="AH112" s="54"/>
      <c r="AI112" s="23"/>
      <c r="AJ112" s="23"/>
      <c r="AK112" s="23"/>
      <c r="AL112" s="23"/>
      <c r="AM112" s="23"/>
      <c r="AN112" s="21"/>
      <c r="AO112" s="23"/>
      <c r="AP112" s="21"/>
      <c r="AQ112" s="21"/>
      <c r="AR112" s="55"/>
    </row>
    <row r="113" spans="1:44" ht="15" thickBot="1" x14ac:dyDescent="0.35">
      <c r="A113" s="54">
        <v>108</v>
      </c>
      <c r="B113" s="22" t="s">
        <v>2528</v>
      </c>
      <c r="C113" s="22"/>
      <c r="D113" s="22"/>
      <c r="E113" s="277"/>
      <c r="F113" s="409">
        <v>0</v>
      </c>
      <c r="G113" s="311">
        <v>0</v>
      </c>
      <c r="H113" s="311">
        <v>1</v>
      </c>
      <c r="I113" s="311">
        <v>0</v>
      </c>
      <c r="J113" s="149">
        <v>0</v>
      </c>
      <c r="K113" s="287">
        <v>0</v>
      </c>
      <c r="L113" s="287">
        <v>0</v>
      </c>
      <c r="M113" s="287">
        <v>0</v>
      </c>
      <c r="N113" s="149">
        <v>0</v>
      </c>
      <c r="O113" s="132">
        <v>0</v>
      </c>
      <c r="P113" s="149">
        <v>0</v>
      </c>
      <c r="Q113" s="149">
        <v>0</v>
      </c>
      <c r="R113" s="149">
        <v>0</v>
      </c>
      <c r="S113" s="149">
        <v>0</v>
      </c>
      <c r="T113" s="149">
        <v>0</v>
      </c>
      <c r="U113" s="411">
        <f t="shared" si="7"/>
        <v>1</v>
      </c>
      <c r="V113" s="412" t="str">
        <f t="shared" si="8"/>
        <v>NI</v>
      </c>
      <c r="W113" s="177">
        <v>0</v>
      </c>
      <c r="X113" s="149">
        <v>0</v>
      </c>
      <c r="Y113" s="149">
        <v>0</v>
      </c>
      <c r="Z113" s="392">
        <v>0</v>
      </c>
      <c r="AA113" s="149">
        <v>0</v>
      </c>
      <c r="AB113" s="149">
        <v>0</v>
      </c>
      <c r="AC113" s="149">
        <v>0</v>
      </c>
      <c r="AD113" s="149">
        <v>0</v>
      </c>
      <c r="AE113" s="149">
        <v>0</v>
      </c>
      <c r="AF113" s="414">
        <f t="shared" si="9"/>
        <v>0</v>
      </c>
      <c r="AG113" s="412" t="str">
        <f t="shared" si="10"/>
        <v>-</v>
      </c>
      <c r="AH113" s="54"/>
      <c r="AI113" s="23"/>
      <c r="AJ113" s="23"/>
      <c r="AK113" s="23"/>
      <c r="AL113" s="23"/>
      <c r="AM113" s="23"/>
      <c r="AN113" s="21"/>
      <c r="AO113" s="23"/>
      <c r="AP113" s="21"/>
      <c r="AQ113" s="21"/>
      <c r="AR113" s="55"/>
    </row>
    <row r="114" spans="1:44" ht="15" thickBot="1" x14ac:dyDescent="0.35">
      <c r="A114" s="54">
        <v>109</v>
      </c>
      <c r="B114" s="22" t="s">
        <v>2543</v>
      </c>
      <c r="C114" s="22"/>
      <c r="D114" s="22"/>
      <c r="E114" s="277"/>
      <c r="F114" s="409">
        <v>0</v>
      </c>
      <c r="G114" s="311">
        <v>0</v>
      </c>
      <c r="H114" s="311">
        <v>0</v>
      </c>
      <c r="I114" s="311">
        <v>0</v>
      </c>
      <c r="J114" s="149">
        <v>1</v>
      </c>
      <c r="K114" s="287">
        <v>0</v>
      </c>
      <c r="L114" s="287">
        <v>1</v>
      </c>
      <c r="M114" s="287">
        <v>0</v>
      </c>
      <c r="N114" s="149">
        <v>0</v>
      </c>
      <c r="O114" s="132">
        <v>0</v>
      </c>
      <c r="P114" s="149">
        <v>0</v>
      </c>
      <c r="Q114" s="149">
        <v>0</v>
      </c>
      <c r="R114" s="149">
        <v>0</v>
      </c>
      <c r="S114" s="149">
        <v>0</v>
      </c>
      <c r="T114" s="149">
        <v>0</v>
      </c>
      <c r="U114" s="411">
        <f t="shared" si="7"/>
        <v>2</v>
      </c>
      <c r="V114" s="412" t="str">
        <f t="shared" si="8"/>
        <v>O</v>
      </c>
      <c r="W114" s="177">
        <v>0</v>
      </c>
      <c r="X114" s="149">
        <v>0</v>
      </c>
      <c r="Y114" s="149">
        <v>0</v>
      </c>
      <c r="Z114" s="392">
        <v>0</v>
      </c>
      <c r="AA114" s="149">
        <v>0</v>
      </c>
      <c r="AB114" s="149">
        <v>0</v>
      </c>
      <c r="AC114" s="149">
        <v>0</v>
      </c>
      <c r="AD114" s="149">
        <v>0</v>
      </c>
      <c r="AE114" s="149">
        <v>0</v>
      </c>
      <c r="AF114" s="414">
        <f t="shared" si="9"/>
        <v>0</v>
      </c>
      <c r="AG114" s="412" t="str">
        <f t="shared" si="10"/>
        <v>-</v>
      </c>
      <c r="AH114" s="54"/>
      <c r="AI114" s="23"/>
      <c r="AJ114" s="23"/>
      <c r="AK114" s="23"/>
      <c r="AL114" s="23"/>
      <c r="AM114" s="23"/>
      <c r="AN114" s="21"/>
      <c r="AO114" s="23"/>
      <c r="AP114" s="21"/>
      <c r="AQ114" s="21"/>
      <c r="AR114" s="55"/>
    </row>
    <row r="115" spans="1:44" ht="15" thickBot="1" x14ac:dyDescent="0.35">
      <c r="A115" s="54">
        <v>110</v>
      </c>
      <c r="B115" s="22" t="s">
        <v>2521</v>
      </c>
      <c r="C115" s="22"/>
      <c r="D115" s="22"/>
      <c r="E115" s="277"/>
      <c r="F115" s="409">
        <v>1</v>
      </c>
      <c r="G115" s="311">
        <v>0</v>
      </c>
      <c r="H115" s="311">
        <v>1</v>
      </c>
      <c r="I115" s="311">
        <v>0</v>
      </c>
      <c r="J115" s="149">
        <v>1</v>
      </c>
      <c r="K115" s="287">
        <v>0</v>
      </c>
      <c r="L115" s="287">
        <v>1</v>
      </c>
      <c r="M115" s="287">
        <v>0</v>
      </c>
      <c r="N115" s="149">
        <v>1</v>
      </c>
      <c r="O115" s="132">
        <v>0</v>
      </c>
      <c r="P115" s="149">
        <v>1</v>
      </c>
      <c r="Q115" s="149">
        <v>0</v>
      </c>
      <c r="R115" s="149">
        <v>1</v>
      </c>
      <c r="S115" s="149">
        <v>0</v>
      </c>
      <c r="T115" s="149">
        <v>1</v>
      </c>
      <c r="U115" s="411">
        <f t="shared" si="7"/>
        <v>8</v>
      </c>
      <c r="V115" s="412" t="str">
        <f t="shared" si="8"/>
        <v>C</v>
      </c>
      <c r="W115" s="177">
        <v>1</v>
      </c>
      <c r="X115" s="149">
        <v>0</v>
      </c>
      <c r="Y115" s="149">
        <v>1</v>
      </c>
      <c r="Z115" s="392">
        <v>0</v>
      </c>
      <c r="AA115" s="149">
        <v>0</v>
      </c>
      <c r="AB115" s="149">
        <v>0</v>
      </c>
      <c r="AC115" s="149">
        <v>0</v>
      </c>
      <c r="AD115" s="149">
        <v>0</v>
      </c>
      <c r="AE115" s="149">
        <v>0</v>
      </c>
      <c r="AF115" s="414">
        <f t="shared" si="9"/>
        <v>2</v>
      </c>
      <c r="AG115" s="412" t="str">
        <f t="shared" si="10"/>
        <v>O</v>
      </c>
      <c r="AH115" s="54"/>
      <c r="AI115" s="23"/>
      <c r="AJ115" s="23"/>
      <c r="AK115" s="23"/>
      <c r="AL115" s="23"/>
      <c r="AM115" s="23"/>
      <c r="AN115" s="21"/>
      <c r="AO115" s="23"/>
      <c r="AP115" s="21"/>
      <c r="AQ115" s="21"/>
      <c r="AR115" s="55"/>
    </row>
    <row r="116" spans="1:44" ht="15" thickBot="1" x14ac:dyDescent="0.35">
      <c r="A116" s="54">
        <v>111</v>
      </c>
      <c r="B116" s="22" t="s">
        <v>2623</v>
      </c>
      <c r="C116" s="22"/>
      <c r="D116" s="22"/>
      <c r="E116" s="277"/>
      <c r="F116" s="409">
        <v>0</v>
      </c>
      <c r="G116" s="311">
        <v>0</v>
      </c>
      <c r="H116" s="311">
        <v>0</v>
      </c>
      <c r="I116" s="311">
        <v>0</v>
      </c>
      <c r="J116" s="149">
        <v>0</v>
      </c>
      <c r="K116" s="287">
        <v>0</v>
      </c>
      <c r="L116" s="287">
        <v>0</v>
      </c>
      <c r="M116" s="287">
        <v>0</v>
      </c>
      <c r="N116" s="149">
        <v>0</v>
      </c>
      <c r="O116" s="132">
        <v>0</v>
      </c>
      <c r="P116" s="149">
        <v>0</v>
      </c>
      <c r="Q116" s="149">
        <v>0</v>
      </c>
      <c r="R116" s="149">
        <v>0</v>
      </c>
      <c r="S116" s="149">
        <v>0</v>
      </c>
      <c r="T116" s="149">
        <v>0</v>
      </c>
      <c r="U116" s="411">
        <f t="shared" si="7"/>
        <v>0</v>
      </c>
      <c r="V116" s="412" t="str">
        <f t="shared" si="8"/>
        <v>-</v>
      </c>
      <c r="W116" s="177">
        <v>0</v>
      </c>
      <c r="X116" s="149">
        <v>0</v>
      </c>
      <c r="Y116" s="149">
        <v>0</v>
      </c>
      <c r="Z116" s="392">
        <v>0</v>
      </c>
      <c r="AA116" s="149">
        <v>0</v>
      </c>
      <c r="AB116" s="149">
        <v>0</v>
      </c>
      <c r="AC116" s="149">
        <v>0</v>
      </c>
      <c r="AD116" s="149">
        <v>0</v>
      </c>
      <c r="AE116" s="149">
        <v>0</v>
      </c>
      <c r="AF116" s="414">
        <f t="shared" si="9"/>
        <v>0</v>
      </c>
      <c r="AG116" s="412" t="str">
        <f t="shared" si="10"/>
        <v>-</v>
      </c>
      <c r="AH116" s="54"/>
      <c r="AI116" s="23"/>
      <c r="AJ116" s="23"/>
      <c r="AK116" s="23"/>
      <c r="AL116" s="23"/>
      <c r="AM116" s="23"/>
      <c r="AN116" s="21"/>
      <c r="AO116" s="23"/>
      <c r="AP116" s="21"/>
      <c r="AQ116" s="21"/>
      <c r="AR116" s="55"/>
    </row>
    <row r="117" spans="1:44" ht="15" thickBot="1" x14ac:dyDescent="0.35">
      <c r="A117" s="54">
        <v>112</v>
      </c>
      <c r="B117" s="22" t="s">
        <v>2565</v>
      </c>
      <c r="C117" s="22"/>
      <c r="D117" s="22"/>
      <c r="E117" s="277"/>
      <c r="F117" s="409">
        <v>0</v>
      </c>
      <c r="G117" s="311">
        <v>0</v>
      </c>
      <c r="H117" s="311">
        <v>0</v>
      </c>
      <c r="I117" s="311">
        <v>0</v>
      </c>
      <c r="J117" s="149">
        <v>0</v>
      </c>
      <c r="K117" s="287">
        <v>0</v>
      </c>
      <c r="L117" s="287">
        <v>0</v>
      </c>
      <c r="M117" s="287">
        <v>0</v>
      </c>
      <c r="N117" s="149">
        <v>1</v>
      </c>
      <c r="O117" s="132">
        <v>1</v>
      </c>
      <c r="P117" s="149">
        <v>1</v>
      </c>
      <c r="Q117" s="149">
        <v>0</v>
      </c>
      <c r="R117" s="149">
        <v>0</v>
      </c>
      <c r="S117" s="149">
        <v>0</v>
      </c>
      <c r="T117" s="149">
        <v>0</v>
      </c>
      <c r="U117" s="411">
        <f t="shared" si="7"/>
        <v>3</v>
      </c>
      <c r="V117" s="412" t="str">
        <f t="shared" si="8"/>
        <v>O</v>
      </c>
      <c r="W117" s="177">
        <v>0</v>
      </c>
      <c r="X117" s="149">
        <v>0</v>
      </c>
      <c r="Y117" s="149">
        <v>0</v>
      </c>
      <c r="Z117" s="392">
        <v>0</v>
      </c>
      <c r="AA117" s="149">
        <v>0</v>
      </c>
      <c r="AB117" s="149">
        <v>0</v>
      </c>
      <c r="AC117" s="149">
        <v>0</v>
      </c>
      <c r="AD117" s="149">
        <v>0</v>
      </c>
      <c r="AE117" s="149">
        <v>0</v>
      </c>
      <c r="AF117" s="414">
        <f t="shared" si="9"/>
        <v>0</v>
      </c>
      <c r="AG117" s="412" t="str">
        <f t="shared" si="10"/>
        <v>-</v>
      </c>
      <c r="AH117" s="54"/>
      <c r="AI117" s="23"/>
      <c r="AJ117" s="23"/>
      <c r="AK117" s="23"/>
      <c r="AL117" s="23"/>
      <c r="AM117" s="23"/>
      <c r="AN117" s="21"/>
      <c r="AO117" s="23"/>
      <c r="AP117" s="21"/>
      <c r="AQ117" s="21"/>
      <c r="AR117" s="55"/>
    </row>
    <row r="118" spans="1:44" ht="15" thickBot="1" x14ac:dyDescent="0.35">
      <c r="A118" s="54">
        <v>113</v>
      </c>
      <c r="B118" s="22" t="s">
        <v>2619</v>
      </c>
      <c r="C118" s="22"/>
      <c r="D118" s="22"/>
      <c r="E118" s="277"/>
      <c r="F118" s="409">
        <v>0</v>
      </c>
      <c r="G118" s="311">
        <v>0</v>
      </c>
      <c r="H118" s="311">
        <v>0</v>
      </c>
      <c r="I118" s="311">
        <v>0</v>
      </c>
      <c r="J118" s="149">
        <v>0</v>
      </c>
      <c r="K118" s="287">
        <v>0</v>
      </c>
      <c r="L118" s="287">
        <v>0</v>
      </c>
      <c r="M118" s="287">
        <v>0</v>
      </c>
      <c r="N118" s="149">
        <v>0</v>
      </c>
      <c r="O118" s="132">
        <v>0</v>
      </c>
      <c r="P118" s="149">
        <v>0</v>
      </c>
      <c r="Q118" s="149">
        <v>0</v>
      </c>
      <c r="R118" s="149">
        <v>0</v>
      </c>
      <c r="S118" s="149">
        <v>0</v>
      </c>
      <c r="T118" s="149">
        <v>0</v>
      </c>
      <c r="U118" s="411">
        <f t="shared" si="7"/>
        <v>0</v>
      </c>
      <c r="V118" s="412" t="str">
        <f t="shared" si="8"/>
        <v>-</v>
      </c>
      <c r="W118" s="177">
        <v>0</v>
      </c>
      <c r="X118" s="149">
        <v>0</v>
      </c>
      <c r="Y118" s="149">
        <v>0</v>
      </c>
      <c r="Z118" s="392">
        <v>0</v>
      </c>
      <c r="AA118" s="149">
        <v>0</v>
      </c>
      <c r="AB118" s="149">
        <v>0</v>
      </c>
      <c r="AC118" s="149">
        <v>0</v>
      </c>
      <c r="AD118" s="149">
        <v>0</v>
      </c>
      <c r="AE118" s="149">
        <v>0</v>
      </c>
      <c r="AF118" s="414">
        <f t="shared" si="9"/>
        <v>0</v>
      </c>
      <c r="AG118" s="412" t="str">
        <f t="shared" si="10"/>
        <v>-</v>
      </c>
      <c r="AH118" s="54"/>
      <c r="AI118" s="23"/>
      <c r="AJ118" s="23"/>
      <c r="AK118" s="23"/>
      <c r="AL118" s="23"/>
      <c r="AM118" s="23"/>
      <c r="AN118" s="21"/>
      <c r="AO118" s="23"/>
      <c r="AP118" s="21"/>
      <c r="AQ118" s="21"/>
      <c r="AR118" s="55"/>
    </row>
    <row r="119" spans="1:44" ht="15" thickBot="1" x14ac:dyDescent="0.35">
      <c r="A119" s="54">
        <v>114</v>
      </c>
      <c r="B119" s="22" t="s">
        <v>2562</v>
      </c>
      <c r="C119" s="22"/>
      <c r="D119" s="22"/>
      <c r="E119" s="277"/>
      <c r="F119" s="409">
        <v>0</v>
      </c>
      <c r="G119" s="311">
        <v>0</v>
      </c>
      <c r="H119" s="311">
        <v>0</v>
      </c>
      <c r="I119" s="311">
        <v>0</v>
      </c>
      <c r="J119" s="149">
        <v>0</v>
      </c>
      <c r="K119" s="287">
        <v>0</v>
      </c>
      <c r="L119" s="287">
        <v>0</v>
      </c>
      <c r="M119" s="287">
        <v>0</v>
      </c>
      <c r="N119" s="149">
        <v>1</v>
      </c>
      <c r="O119" s="132">
        <v>0</v>
      </c>
      <c r="P119" s="149">
        <v>0</v>
      </c>
      <c r="Q119" s="149">
        <v>0</v>
      </c>
      <c r="R119" s="149">
        <v>0</v>
      </c>
      <c r="S119" s="149">
        <v>0</v>
      </c>
      <c r="T119" s="149">
        <v>0</v>
      </c>
      <c r="U119" s="411">
        <f t="shared" si="7"/>
        <v>1</v>
      </c>
      <c r="V119" s="412" t="str">
        <f t="shared" si="8"/>
        <v>NI</v>
      </c>
      <c r="W119" s="177">
        <v>0</v>
      </c>
      <c r="X119" s="149">
        <v>1</v>
      </c>
      <c r="Y119" s="149">
        <v>0</v>
      </c>
      <c r="Z119" s="392">
        <v>0</v>
      </c>
      <c r="AA119" s="149">
        <v>0</v>
      </c>
      <c r="AB119" s="149">
        <v>0</v>
      </c>
      <c r="AC119" s="149">
        <v>0</v>
      </c>
      <c r="AD119" s="149">
        <v>0</v>
      </c>
      <c r="AE119" s="149">
        <v>0</v>
      </c>
      <c r="AF119" s="414">
        <f t="shared" si="9"/>
        <v>1</v>
      </c>
      <c r="AG119" s="412" t="str">
        <f t="shared" si="10"/>
        <v>NI</v>
      </c>
      <c r="AH119" s="54"/>
      <c r="AI119" s="23"/>
      <c r="AJ119" s="23"/>
      <c r="AK119" s="23"/>
      <c r="AL119" s="23"/>
      <c r="AM119" s="23"/>
      <c r="AN119" s="21"/>
      <c r="AO119" s="23"/>
      <c r="AP119" s="21"/>
      <c r="AQ119" s="21"/>
      <c r="AR119" s="55"/>
    </row>
    <row r="120" spans="1:44" ht="15" thickBot="1" x14ac:dyDescent="0.35">
      <c r="A120" s="54">
        <v>115</v>
      </c>
      <c r="B120" s="22" t="s">
        <v>2561</v>
      </c>
      <c r="C120" s="22"/>
      <c r="D120" s="22"/>
      <c r="E120" s="277"/>
      <c r="F120" s="409">
        <v>0</v>
      </c>
      <c r="G120" s="311">
        <v>0</v>
      </c>
      <c r="H120" s="311">
        <v>0</v>
      </c>
      <c r="I120" s="311">
        <v>0</v>
      </c>
      <c r="J120" s="149">
        <v>0</v>
      </c>
      <c r="K120" s="287">
        <v>0</v>
      </c>
      <c r="L120" s="287">
        <v>0</v>
      </c>
      <c r="M120" s="287">
        <v>0</v>
      </c>
      <c r="N120" s="149">
        <v>1</v>
      </c>
      <c r="O120" s="132">
        <v>0</v>
      </c>
      <c r="P120" s="149">
        <v>0</v>
      </c>
      <c r="Q120" s="149">
        <v>0</v>
      </c>
      <c r="R120" s="149">
        <v>0</v>
      </c>
      <c r="S120" s="149">
        <v>0</v>
      </c>
      <c r="T120" s="149">
        <v>0</v>
      </c>
      <c r="U120" s="411">
        <f t="shared" si="7"/>
        <v>1</v>
      </c>
      <c r="V120" s="412" t="str">
        <f t="shared" si="8"/>
        <v>NI</v>
      </c>
      <c r="W120" s="177">
        <v>0</v>
      </c>
      <c r="X120" s="149">
        <v>0</v>
      </c>
      <c r="Y120" s="149">
        <v>0</v>
      </c>
      <c r="Z120" s="392">
        <v>0</v>
      </c>
      <c r="AA120" s="149">
        <v>0</v>
      </c>
      <c r="AB120" s="149">
        <v>0</v>
      </c>
      <c r="AC120" s="149">
        <v>0</v>
      </c>
      <c r="AD120" s="149">
        <v>0</v>
      </c>
      <c r="AE120" s="149">
        <v>0</v>
      </c>
      <c r="AF120" s="414">
        <f t="shared" si="9"/>
        <v>0</v>
      </c>
      <c r="AG120" s="412" t="str">
        <f t="shared" si="10"/>
        <v>-</v>
      </c>
      <c r="AH120" s="54"/>
      <c r="AI120" s="23"/>
      <c r="AJ120" s="23"/>
      <c r="AK120" s="23"/>
      <c r="AL120" s="23"/>
      <c r="AM120" s="23"/>
      <c r="AN120" s="21"/>
      <c r="AO120" s="23"/>
      <c r="AP120" s="21"/>
      <c r="AQ120" s="21"/>
      <c r="AR120" s="55"/>
    </row>
    <row r="121" spans="1:44" ht="15" thickBot="1" x14ac:dyDescent="0.35">
      <c r="A121" s="54">
        <v>116</v>
      </c>
      <c r="B121" s="22" t="s">
        <v>2666</v>
      </c>
      <c r="C121" s="22"/>
      <c r="D121" s="22"/>
      <c r="E121" s="277"/>
      <c r="F121" s="409">
        <v>0</v>
      </c>
      <c r="G121" s="311">
        <v>0</v>
      </c>
      <c r="H121" s="311">
        <v>0</v>
      </c>
      <c r="I121" s="311">
        <v>0</v>
      </c>
      <c r="J121" s="149">
        <v>0</v>
      </c>
      <c r="K121" s="287">
        <v>0</v>
      </c>
      <c r="L121" s="287">
        <v>0</v>
      </c>
      <c r="M121" s="287">
        <v>0</v>
      </c>
      <c r="N121" s="149">
        <v>0</v>
      </c>
      <c r="O121" s="132">
        <v>0</v>
      </c>
      <c r="P121" s="149">
        <v>0</v>
      </c>
      <c r="Q121" s="149">
        <v>0</v>
      </c>
      <c r="R121" s="149">
        <v>0</v>
      </c>
      <c r="S121" s="149">
        <v>0</v>
      </c>
      <c r="T121" s="149">
        <v>0</v>
      </c>
      <c r="U121" s="411">
        <f t="shared" si="7"/>
        <v>0</v>
      </c>
      <c r="V121" s="412" t="str">
        <f t="shared" si="8"/>
        <v>-</v>
      </c>
      <c r="W121" s="177">
        <v>0</v>
      </c>
      <c r="X121" s="149">
        <v>0</v>
      </c>
      <c r="Y121" s="149">
        <v>0</v>
      </c>
      <c r="Z121" s="392">
        <v>0</v>
      </c>
      <c r="AA121" s="149">
        <v>0</v>
      </c>
      <c r="AB121" s="149">
        <v>0</v>
      </c>
      <c r="AC121" s="149">
        <v>0</v>
      </c>
      <c r="AD121" s="149">
        <v>0</v>
      </c>
      <c r="AE121" s="149">
        <v>0</v>
      </c>
      <c r="AF121" s="414">
        <f t="shared" si="9"/>
        <v>0</v>
      </c>
      <c r="AG121" s="412" t="str">
        <f t="shared" si="10"/>
        <v>-</v>
      </c>
      <c r="AH121" s="54"/>
      <c r="AI121" s="23"/>
      <c r="AJ121" s="23"/>
      <c r="AK121" s="23"/>
      <c r="AL121" s="23"/>
      <c r="AM121" s="23"/>
      <c r="AN121" s="21"/>
      <c r="AO121" s="23"/>
      <c r="AP121" s="21"/>
      <c r="AQ121" s="21"/>
      <c r="AR121" s="55"/>
    </row>
    <row r="122" spans="1:44" ht="15" thickBot="1" x14ac:dyDescent="0.35">
      <c r="A122" s="54">
        <v>117</v>
      </c>
      <c r="B122" s="22" t="s">
        <v>2642</v>
      </c>
      <c r="C122" s="22"/>
      <c r="D122" s="22"/>
      <c r="E122" s="277"/>
      <c r="F122" s="409">
        <v>0</v>
      </c>
      <c r="G122" s="311">
        <v>0</v>
      </c>
      <c r="H122" s="311">
        <v>0</v>
      </c>
      <c r="I122" s="311">
        <v>0</v>
      </c>
      <c r="J122" s="149">
        <v>0</v>
      </c>
      <c r="K122" s="287">
        <v>0</v>
      </c>
      <c r="L122" s="287">
        <v>0</v>
      </c>
      <c r="M122" s="287">
        <v>0</v>
      </c>
      <c r="N122" s="149">
        <v>0</v>
      </c>
      <c r="O122" s="132">
        <v>0</v>
      </c>
      <c r="P122" s="149">
        <v>0</v>
      </c>
      <c r="Q122" s="149">
        <v>0</v>
      </c>
      <c r="R122" s="149">
        <v>0</v>
      </c>
      <c r="S122" s="149">
        <v>0</v>
      </c>
      <c r="T122" s="149">
        <v>0</v>
      </c>
      <c r="U122" s="411">
        <f t="shared" si="7"/>
        <v>0</v>
      </c>
      <c r="V122" s="412" t="str">
        <f t="shared" si="8"/>
        <v>-</v>
      </c>
      <c r="W122" s="177">
        <v>0</v>
      </c>
      <c r="X122" s="149">
        <v>0</v>
      </c>
      <c r="Y122" s="149">
        <v>0</v>
      </c>
      <c r="Z122" s="392">
        <v>0</v>
      </c>
      <c r="AA122" s="149">
        <v>0</v>
      </c>
      <c r="AB122" s="149">
        <v>0</v>
      </c>
      <c r="AC122" s="149">
        <v>0</v>
      </c>
      <c r="AD122" s="149">
        <v>0</v>
      </c>
      <c r="AE122" s="149">
        <v>0</v>
      </c>
      <c r="AF122" s="414">
        <f t="shared" si="9"/>
        <v>0</v>
      </c>
      <c r="AG122" s="412" t="str">
        <f t="shared" si="10"/>
        <v>-</v>
      </c>
      <c r="AH122" s="54"/>
      <c r="AI122" s="23"/>
      <c r="AJ122" s="23"/>
      <c r="AK122" s="23"/>
      <c r="AL122" s="23"/>
      <c r="AM122" s="23"/>
      <c r="AN122" s="21"/>
      <c r="AO122" s="23"/>
      <c r="AP122" s="21"/>
      <c r="AQ122" s="21"/>
      <c r="AR122" s="55"/>
    </row>
    <row r="123" spans="1:44" ht="15" thickBot="1" x14ac:dyDescent="0.35">
      <c r="A123" s="54">
        <v>118</v>
      </c>
      <c r="B123" s="22" t="s">
        <v>2606</v>
      </c>
      <c r="C123" s="22"/>
      <c r="D123" s="22"/>
      <c r="E123" s="277"/>
      <c r="F123" s="409">
        <v>0</v>
      </c>
      <c r="G123" s="311">
        <v>0</v>
      </c>
      <c r="H123" s="311">
        <v>0</v>
      </c>
      <c r="I123" s="311">
        <v>0</v>
      </c>
      <c r="J123" s="149">
        <v>0</v>
      </c>
      <c r="K123" s="287">
        <v>0</v>
      </c>
      <c r="L123" s="287">
        <v>0</v>
      </c>
      <c r="M123" s="287">
        <v>0</v>
      </c>
      <c r="N123" s="149">
        <v>0</v>
      </c>
      <c r="O123" s="132">
        <v>0</v>
      </c>
      <c r="P123" s="149">
        <v>0</v>
      </c>
      <c r="Q123" s="149">
        <v>0</v>
      </c>
      <c r="R123" s="149">
        <v>0</v>
      </c>
      <c r="S123" s="149">
        <v>0</v>
      </c>
      <c r="T123" s="149">
        <v>0</v>
      </c>
      <c r="U123" s="411">
        <f t="shared" si="7"/>
        <v>0</v>
      </c>
      <c r="V123" s="412" t="str">
        <f t="shared" si="8"/>
        <v>-</v>
      </c>
      <c r="W123" s="177">
        <v>0</v>
      </c>
      <c r="X123" s="149">
        <v>0</v>
      </c>
      <c r="Y123" s="149">
        <v>0</v>
      </c>
      <c r="Z123" s="392">
        <v>0</v>
      </c>
      <c r="AA123" s="149">
        <v>0</v>
      </c>
      <c r="AB123" s="149">
        <v>0</v>
      </c>
      <c r="AC123" s="149">
        <v>0</v>
      </c>
      <c r="AD123" s="149">
        <v>0</v>
      </c>
      <c r="AE123" s="149">
        <v>0</v>
      </c>
      <c r="AF123" s="414">
        <f t="shared" si="9"/>
        <v>0</v>
      </c>
      <c r="AG123" s="412" t="str">
        <f t="shared" si="10"/>
        <v>-</v>
      </c>
      <c r="AH123" s="54"/>
      <c r="AI123" s="23"/>
      <c r="AJ123" s="23"/>
      <c r="AK123" s="23"/>
      <c r="AL123" s="23"/>
      <c r="AM123" s="23"/>
      <c r="AN123" s="21"/>
      <c r="AO123" s="23"/>
      <c r="AP123" s="21"/>
      <c r="AQ123" s="21"/>
      <c r="AR123" s="55"/>
    </row>
    <row r="124" spans="1:44" ht="15" thickBot="1" x14ac:dyDescent="0.35">
      <c r="A124" s="54">
        <v>119</v>
      </c>
      <c r="B124" s="22" t="s">
        <v>2637</v>
      </c>
      <c r="C124" s="22"/>
      <c r="D124" s="22"/>
      <c r="E124" s="277"/>
      <c r="F124" s="409">
        <v>0</v>
      </c>
      <c r="G124" s="311">
        <v>0</v>
      </c>
      <c r="H124" s="311">
        <v>0</v>
      </c>
      <c r="I124" s="311">
        <v>0</v>
      </c>
      <c r="J124" s="149">
        <v>0</v>
      </c>
      <c r="K124" s="287">
        <v>0</v>
      </c>
      <c r="L124" s="287">
        <v>0</v>
      </c>
      <c r="M124" s="287">
        <v>0</v>
      </c>
      <c r="N124" s="149">
        <v>0</v>
      </c>
      <c r="O124" s="132">
        <v>0</v>
      </c>
      <c r="P124" s="149">
        <v>0</v>
      </c>
      <c r="Q124" s="149">
        <v>0</v>
      </c>
      <c r="R124" s="149">
        <v>0</v>
      </c>
      <c r="S124" s="149">
        <v>0</v>
      </c>
      <c r="T124" s="149">
        <v>0</v>
      </c>
      <c r="U124" s="411">
        <f t="shared" si="7"/>
        <v>0</v>
      </c>
      <c r="V124" s="412" t="str">
        <f t="shared" si="8"/>
        <v>-</v>
      </c>
      <c r="W124" s="177">
        <v>0</v>
      </c>
      <c r="X124" s="149">
        <v>0</v>
      </c>
      <c r="Y124" s="149">
        <v>0</v>
      </c>
      <c r="Z124" s="392">
        <v>0</v>
      </c>
      <c r="AA124" s="149">
        <v>0</v>
      </c>
      <c r="AB124" s="149">
        <v>0</v>
      </c>
      <c r="AC124" s="149">
        <v>0</v>
      </c>
      <c r="AD124" s="149">
        <v>0</v>
      </c>
      <c r="AE124" s="149">
        <v>0</v>
      </c>
      <c r="AF124" s="414">
        <f t="shared" si="9"/>
        <v>0</v>
      </c>
      <c r="AG124" s="412" t="str">
        <f t="shared" si="10"/>
        <v>-</v>
      </c>
      <c r="AH124" s="54"/>
      <c r="AI124" s="23"/>
      <c r="AJ124" s="23"/>
      <c r="AK124" s="23"/>
      <c r="AL124" s="23"/>
      <c r="AM124" s="23"/>
      <c r="AN124" s="21"/>
      <c r="AO124" s="23"/>
      <c r="AP124" s="21"/>
      <c r="AQ124" s="21"/>
      <c r="AR124" s="55"/>
    </row>
    <row r="125" spans="1:44" ht="15" thickBot="1" x14ac:dyDescent="0.35">
      <c r="A125" s="54">
        <v>120</v>
      </c>
      <c r="B125" s="22" t="s">
        <v>2560</v>
      </c>
      <c r="C125" s="22"/>
      <c r="D125" s="22"/>
      <c r="E125" s="277"/>
      <c r="F125" s="409">
        <v>0</v>
      </c>
      <c r="G125" s="311">
        <v>0</v>
      </c>
      <c r="H125" s="311">
        <v>0</v>
      </c>
      <c r="I125" s="311">
        <v>0</v>
      </c>
      <c r="J125" s="149">
        <v>0</v>
      </c>
      <c r="K125" s="287">
        <v>0</v>
      </c>
      <c r="L125" s="287">
        <v>0</v>
      </c>
      <c r="M125" s="287">
        <v>1</v>
      </c>
      <c r="N125" s="149">
        <v>0</v>
      </c>
      <c r="O125" s="132">
        <v>0</v>
      </c>
      <c r="P125" s="149">
        <v>0</v>
      </c>
      <c r="Q125" s="149">
        <v>0</v>
      </c>
      <c r="R125" s="149">
        <v>0</v>
      </c>
      <c r="S125" s="149">
        <v>0</v>
      </c>
      <c r="T125" s="149">
        <v>1</v>
      </c>
      <c r="U125" s="411">
        <f t="shared" si="7"/>
        <v>2</v>
      </c>
      <c r="V125" s="412" t="str">
        <f t="shared" si="8"/>
        <v>O</v>
      </c>
      <c r="W125" s="177">
        <v>1</v>
      </c>
      <c r="X125" s="149">
        <v>0</v>
      </c>
      <c r="Y125" s="149">
        <v>0</v>
      </c>
      <c r="Z125" s="392">
        <v>0</v>
      </c>
      <c r="AA125" s="149">
        <v>0</v>
      </c>
      <c r="AB125" s="149">
        <v>0</v>
      </c>
      <c r="AC125" s="149">
        <v>0</v>
      </c>
      <c r="AD125" s="149">
        <v>0</v>
      </c>
      <c r="AE125" s="149">
        <v>0</v>
      </c>
      <c r="AF125" s="414">
        <f t="shared" si="9"/>
        <v>1</v>
      </c>
      <c r="AG125" s="412" t="str">
        <f t="shared" si="10"/>
        <v>NI</v>
      </c>
      <c r="AH125" s="54"/>
      <c r="AI125" s="23"/>
      <c r="AJ125" s="23"/>
      <c r="AK125" s="23"/>
      <c r="AL125" s="23"/>
      <c r="AM125" s="23"/>
      <c r="AN125" s="21"/>
      <c r="AO125" s="23"/>
      <c r="AP125" s="21"/>
      <c r="AQ125" s="21"/>
      <c r="AR125" s="55"/>
    </row>
    <row r="126" spans="1:44" ht="15" thickBot="1" x14ac:dyDescent="0.35">
      <c r="A126" s="54">
        <v>121</v>
      </c>
      <c r="B126" s="22" t="s">
        <v>2659</v>
      </c>
      <c r="C126" s="22"/>
      <c r="D126" s="22"/>
      <c r="E126" s="277"/>
      <c r="F126" s="409">
        <v>0</v>
      </c>
      <c r="G126" s="311">
        <v>0</v>
      </c>
      <c r="H126" s="311">
        <v>0</v>
      </c>
      <c r="I126" s="311">
        <v>0</v>
      </c>
      <c r="J126" s="149">
        <v>0</v>
      </c>
      <c r="K126" s="287">
        <v>0</v>
      </c>
      <c r="L126" s="287">
        <v>0</v>
      </c>
      <c r="M126" s="287">
        <v>0</v>
      </c>
      <c r="N126" s="149">
        <v>0</v>
      </c>
      <c r="O126" s="132">
        <v>0</v>
      </c>
      <c r="P126" s="149">
        <v>0</v>
      </c>
      <c r="Q126" s="149">
        <v>0</v>
      </c>
      <c r="R126" s="149">
        <v>0</v>
      </c>
      <c r="S126" s="149">
        <v>0</v>
      </c>
      <c r="T126" s="149">
        <v>0</v>
      </c>
      <c r="U126" s="411">
        <f t="shared" si="7"/>
        <v>0</v>
      </c>
      <c r="V126" s="412" t="str">
        <f t="shared" si="8"/>
        <v>-</v>
      </c>
      <c r="W126" s="177">
        <v>0</v>
      </c>
      <c r="X126" s="149">
        <v>0</v>
      </c>
      <c r="Y126" s="149">
        <v>0</v>
      </c>
      <c r="Z126" s="392">
        <v>0</v>
      </c>
      <c r="AA126" s="149">
        <v>0</v>
      </c>
      <c r="AB126" s="149">
        <v>0</v>
      </c>
      <c r="AC126" s="149">
        <v>0</v>
      </c>
      <c r="AD126" s="149">
        <v>0</v>
      </c>
      <c r="AE126" s="149">
        <v>0</v>
      </c>
      <c r="AF126" s="414">
        <f t="shared" si="9"/>
        <v>0</v>
      </c>
      <c r="AG126" s="412" t="str">
        <f t="shared" si="10"/>
        <v>-</v>
      </c>
      <c r="AH126" s="54"/>
      <c r="AI126" s="23"/>
      <c r="AJ126" s="23"/>
      <c r="AK126" s="23"/>
      <c r="AL126" s="23"/>
      <c r="AM126" s="23"/>
      <c r="AN126" s="21"/>
      <c r="AO126" s="23"/>
      <c r="AP126" s="21"/>
      <c r="AQ126" s="21"/>
      <c r="AR126" s="55"/>
    </row>
    <row r="127" spans="1:44" ht="15" thickBot="1" x14ac:dyDescent="0.35">
      <c r="A127" s="54">
        <v>122</v>
      </c>
      <c r="B127" s="22" t="s">
        <v>2519</v>
      </c>
      <c r="C127" s="22"/>
      <c r="D127" s="22"/>
      <c r="E127" s="277"/>
      <c r="F127" s="409">
        <v>0</v>
      </c>
      <c r="G127" s="311">
        <v>0</v>
      </c>
      <c r="H127" s="311">
        <v>1</v>
      </c>
      <c r="I127" s="311">
        <v>0</v>
      </c>
      <c r="J127" s="149">
        <v>1</v>
      </c>
      <c r="K127" s="287">
        <v>0</v>
      </c>
      <c r="L127" s="287">
        <v>0</v>
      </c>
      <c r="M127" s="287">
        <v>1</v>
      </c>
      <c r="N127" s="149">
        <v>0</v>
      </c>
      <c r="O127" s="132">
        <v>0</v>
      </c>
      <c r="P127" s="149">
        <v>0</v>
      </c>
      <c r="Q127" s="149">
        <v>0</v>
      </c>
      <c r="R127" s="149">
        <v>0</v>
      </c>
      <c r="S127" s="149">
        <v>0</v>
      </c>
      <c r="T127" s="149">
        <v>0</v>
      </c>
      <c r="U127" s="411">
        <f t="shared" si="7"/>
        <v>3</v>
      </c>
      <c r="V127" s="412" t="str">
        <f t="shared" si="8"/>
        <v>O</v>
      </c>
      <c r="W127" s="177">
        <v>0</v>
      </c>
      <c r="X127" s="149">
        <v>0</v>
      </c>
      <c r="Y127" s="149">
        <v>0</v>
      </c>
      <c r="Z127" s="392">
        <v>0</v>
      </c>
      <c r="AA127" s="149">
        <v>0</v>
      </c>
      <c r="AB127" s="149">
        <v>0</v>
      </c>
      <c r="AC127" s="149">
        <v>0</v>
      </c>
      <c r="AD127" s="149">
        <v>0</v>
      </c>
      <c r="AE127" s="149">
        <v>0</v>
      </c>
      <c r="AF127" s="414">
        <f t="shared" si="9"/>
        <v>0</v>
      </c>
      <c r="AG127" s="412" t="str">
        <f t="shared" si="10"/>
        <v>-</v>
      </c>
      <c r="AH127" s="54"/>
      <c r="AI127" s="23"/>
      <c r="AJ127" s="23"/>
      <c r="AK127" s="23"/>
      <c r="AL127" s="23"/>
      <c r="AM127" s="23"/>
      <c r="AN127" s="21"/>
      <c r="AO127" s="23"/>
      <c r="AP127" s="21"/>
      <c r="AQ127" s="21"/>
      <c r="AR127" s="55"/>
    </row>
    <row r="128" spans="1:44" ht="15" thickBot="1" x14ac:dyDescent="0.35">
      <c r="A128" s="54">
        <v>123</v>
      </c>
      <c r="B128" s="22" t="s">
        <v>2547</v>
      </c>
      <c r="C128" s="22"/>
      <c r="D128" s="22"/>
      <c r="E128" s="277"/>
      <c r="F128" s="409">
        <v>0</v>
      </c>
      <c r="G128" s="311">
        <v>0</v>
      </c>
      <c r="H128" s="311">
        <v>0</v>
      </c>
      <c r="I128" s="311">
        <v>0</v>
      </c>
      <c r="J128" s="149">
        <v>1</v>
      </c>
      <c r="K128" s="287">
        <v>0</v>
      </c>
      <c r="L128" s="287">
        <v>0</v>
      </c>
      <c r="M128" s="287">
        <v>0</v>
      </c>
      <c r="N128" s="149">
        <v>0</v>
      </c>
      <c r="O128" s="132">
        <v>0</v>
      </c>
      <c r="P128" s="149">
        <v>0</v>
      </c>
      <c r="Q128" s="149">
        <v>0</v>
      </c>
      <c r="R128" s="149">
        <v>0</v>
      </c>
      <c r="S128" s="149">
        <v>0</v>
      </c>
      <c r="T128" s="149">
        <v>0</v>
      </c>
      <c r="U128" s="411">
        <f t="shared" si="7"/>
        <v>1</v>
      </c>
      <c r="V128" s="412" t="str">
        <f t="shared" si="8"/>
        <v>NI</v>
      </c>
      <c r="W128" s="177">
        <v>1</v>
      </c>
      <c r="X128" s="149">
        <v>0</v>
      </c>
      <c r="Y128" s="149">
        <v>0</v>
      </c>
      <c r="Z128" s="392">
        <v>0</v>
      </c>
      <c r="AA128" s="149">
        <v>0</v>
      </c>
      <c r="AB128" s="149">
        <v>0</v>
      </c>
      <c r="AC128" s="149">
        <v>0</v>
      </c>
      <c r="AD128" s="149">
        <v>0</v>
      </c>
      <c r="AE128" s="149">
        <v>0</v>
      </c>
      <c r="AF128" s="414">
        <f t="shared" si="9"/>
        <v>1</v>
      </c>
      <c r="AG128" s="412" t="str">
        <f t="shared" si="10"/>
        <v>NI</v>
      </c>
      <c r="AH128" s="54"/>
      <c r="AI128" s="23"/>
      <c r="AJ128" s="23"/>
      <c r="AK128" s="23"/>
      <c r="AL128" s="23"/>
      <c r="AM128" s="23"/>
      <c r="AN128" s="21"/>
      <c r="AO128" s="23"/>
      <c r="AP128" s="21"/>
      <c r="AQ128" s="21"/>
      <c r="AR128" s="55"/>
    </row>
    <row r="129" spans="1:44" ht="15" thickBot="1" x14ac:dyDescent="0.35">
      <c r="A129" s="54">
        <v>124</v>
      </c>
      <c r="B129" s="22" t="s">
        <v>2601</v>
      </c>
      <c r="C129" s="22"/>
      <c r="D129" s="22"/>
      <c r="E129" s="277"/>
      <c r="F129" s="409">
        <v>0</v>
      </c>
      <c r="G129" s="311">
        <v>1</v>
      </c>
      <c r="H129" s="311">
        <v>0</v>
      </c>
      <c r="I129" s="311">
        <v>0</v>
      </c>
      <c r="J129" s="149">
        <v>0</v>
      </c>
      <c r="K129" s="287">
        <v>0</v>
      </c>
      <c r="L129" s="287">
        <v>0</v>
      </c>
      <c r="M129" s="287">
        <v>0</v>
      </c>
      <c r="N129" s="149">
        <v>0</v>
      </c>
      <c r="O129" s="132">
        <v>0</v>
      </c>
      <c r="P129" s="149">
        <v>0</v>
      </c>
      <c r="Q129" s="149">
        <v>0</v>
      </c>
      <c r="R129" s="149">
        <v>0</v>
      </c>
      <c r="S129" s="149">
        <v>0</v>
      </c>
      <c r="T129" s="149">
        <v>0</v>
      </c>
      <c r="U129" s="411">
        <f t="shared" si="7"/>
        <v>1</v>
      </c>
      <c r="V129" s="412" t="str">
        <f t="shared" si="8"/>
        <v>NI</v>
      </c>
      <c r="W129" s="177">
        <v>0</v>
      </c>
      <c r="X129" s="149">
        <v>0</v>
      </c>
      <c r="Y129" s="149">
        <v>1</v>
      </c>
      <c r="Z129" s="392">
        <v>0</v>
      </c>
      <c r="AA129" s="149">
        <v>0</v>
      </c>
      <c r="AB129" s="149">
        <v>0</v>
      </c>
      <c r="AC129" s="149">
        <v>0</v>
      </c>
      <c r="AD129" s="149">
        <v>0</v>
      </c>
      <c r="AE129" s="149">
        <v>0</v>
      </c>
      <c r="AF129" s="414">
        <f t="shared" si="9"/>
        <v>1</v>
      </c>
      <c r="AG129" s="412" t="str">
        <f t="shared" si="10"/>
        <v>NI</v>
      </c>
      <c r="AH129" s="54"/>
      <c r="AI129" s="23"/>
      <c r="AJ129" s="23"/>
      <c r="AK129" s="23"/>
      <c r="AL129" s="23"/>
      <c r="AM129" s="23"/>
      <c r="AN129" s="21"/>
      <c r="AO129" s="23"/>
      <c r="AP129" s="21"/>
      <c r="AQ129" s="21"/>
      <c r="AR129" s="55"/>
    </row>
    <row r="130" spans="1:44" ht="15" thickBot="1" x14ac:dyDescent="0.35">
      <c r="A130" s="54">
        <v>125</v>
      </c>
      <c r="B130" s="22" t="s">
        <v>2507</v>
      </c>
      <c r="C130" s="22"/>
      <c r="D130" s="22"/>
      <c r="E130" s="277"/>
      <c r="F130" s="409">
        <v>1</v>
      </c>
      <c r="G130" s="311">
        <v>0</v>
      </c>
      <c r="H130" s="311">
        <v>0</v>
      </c>
      <c r="I130" s="311">
        <v>0</v>
      </c>
      <c r="J130" s="149">
        <v>0</v>
      </c>
      <c r="K130" s="287">
        <v>0</v>
      </c>
      <c r="L130" s="287">
        <v>0</v>
      </c>
      <c r="M130" s="287">
        <v>0</v>
      </c>
      <c r="N130" s="149">
        <v>0</v>
      </c>
      <c r="O130" s="132">
        <v>0</v>
      </c>
      <c r="P130" s="149">
        <v>0</v>
      </c>
      <c r="Q130" s="149">
        <v>0</v>
      </c>
      <c r="R130" s="149">
        <v>1</v>
      </c>
      <c r="S130" s="149">
        <v>0</v>
      </c>
      <c r="T130" s="149">
        <v>0</v>
      </c>
      <c r="U130" s="411">
        <f t="shared" si="7"/>
        <v>2</v>
      </c>
      <c r="V130" s="412" t="str">
        <f t="shared" si="8"/>
        <v>O</v>
      </c>
      <c r="W130" s="177">
        <v>1</v>
      </c>
      <c r="X130" s="149">
        <v>0</v>
      </c>
      <c r="Y130" s="149">
        <v>0</v>
      </c>
      <c r="Z130" s="392">
        <v>0</v>
      </c>
      <c r="AA130" s="149">
        <v>0</v>
      </c>
      <c r="AB130" s="149">
        <v>0</v>
      </c>
      <c r="AC130" s="149">
        <v>0</v>
      </c>
      <c r="AD130" s="149">
        <v>0</v>
      </c>
      <c r="AE130" s="149">
        <v>0</v>
      </c>
      <c r="AF130" s="414">
        <f t="shared" si="9"/>
        <v>1</v>
      </c>
      <c r="AG130" s="412" t="str">
        <f t="shared" si="10"/>
        <v>NI</v>
      </c>
      <c r="AH130" s="54"/>
      <c r="AI130" s="23"/>
      <c r="AJ130" s="23"/>
      <c r="AK130" s="23"/>
      <c r="AL130" s="23"/>
      <c r="AM130" s="23"/>
      <c r="AN130" s="21"/>
      <c r="AO130" s="23"/>
      <c r="AP130" s="21"/>
      <c r="AQ130" s="21"/>
      <c r="AR130" s="55"/>
    </row>
    <row r="131" spans="1:44" ht="15" thickBot="1" x14ac:dyDescent="0.35">
      <c r="A131" s="54">
        <v>126</v>
      </c>
      <c r="B131" s="22" t="s">
        <v>2578</v>
      </c>
      <c r="C131" s="22"/>
      <c r="D131" s="22"/>
      <c r="E131" s="277"/>
      <c r="F131" s="409">
        <v>0</v>
      </c>
      <c r="G131" s="311">
        <v>0</v>
      </c>
      <c r="H131" s="311">
        <v>0</v>
      </c>
      <c r="I131" s="311">
        <v>0</v>
      </c>
      <c r="J131" s="149">
        <v>0</v>
      </c>
      <c r="K131" s="287">
        <v>0</v>
      </c>
      <c r="L131" s="287">
        <v>0</v>
      </c>
      <c r="M131" s="287">
        <v>0</v>
      </c>
      <c r="N131" s="149">
        <v>0</v>
      </c>
      <c r="O131" s="132">
        <v>0</v>
      </c>
      <c r="P131" s="149">
        <v>0</v>
      </c>
      <c r="Q131" s="149">
        <v>0</v>
      </c>
      <c r="R131" s="149">
        <v>1</v>
      </c>
      <c r="S131" s="149">
        <v>0</v>
      </c>
      <c r="T131" s="149">
        <v>0</v>
      </c>
      <c r="U131" s="411">
        <f t="shared" si="7"/>
        <v>1</v>
      </c>
      <c r="V131" s="412" t="str">
        <f t="shared" si="8"/>
        <v>NI</v>
      </c>
      <c r="W131" s="177">
        <v>0</v>
      </c>
      <c r="X131" s="149">
        <v>1</v>
      </c>
      <c r="Y131" s="149">
        <v>0</v>
      </c>
      <c r="Z131" s="392">
        <v>0</v>
      </c>
      <c r="AA131" s="149">
        <v>0</v>
      </c>
      <c r="AB131" s="149">
        <v>0</v>
      </c>
      <c r="AC131" s="149">
        <v>0</v>
      </c>
      <c r="AD131" s="149">
        <v>0</v>
      </c>
      <c r="AE131" s="149">
        <v>0</v>
      </c>
      <c r="AF131" s="414">
        <f t="shared" si="9"/>
        <v>1</v>
      </c>
      <c r="AG131" s="412" t="str">
        <f t="shared" si="10"/>
        <v>NI</v>
      </c>
      <c r="AH131" s="54"/>
      <c r="AI131" s="23"/>
      <c r="AJ131" s="23"/>
      <c r="AK131" s="23"/>
      <c r="AL131" s="23"/>
      <c r="AM131" s="23"/>
      <c r="AN131" s="21"/>
      <c r="AO131" s="23"/>
      <c r="AP131" s="21"/>
      <c r="AQ131" s="21"/>
      <c r="AR131" s="55"/>
    </row>
    <row r="132" spans="1:44" ht="15" thickBot="1" x14ac:dyDescent="0.35">
      <c r="A132" s="54">
        <v>127</v>
      </c>
      <c r="B132" s="22" t="s">
        <v>2533</v>
      </c>
      <c r="C132" s="22"/>
      <c r="D132" s="22"/>
      <c r="E132" s="277"/>
      <c r="F132" s="409">
        <v>0</v>
      </c>
      <c r="G132" s="311">
        <v>0</v>
      </c>
      <c r="H132" s="311">
        <v>0</v>
      </c>
      <c r="I132" s="311">
        <v>1</v>
      </c>
      <c r="J132" s="149">
        <v>0</v>
      </c>
      <c r="K132" s="287">
        <v>0</v>
      </c>
      <c r="L132" s="287">
        <v>0</v>
      </c>
      <c r="M132" s="287">
        <v>0</v>
      </c>
      <c r="N132" s="149">
        <v>0</v>
      </c>
      <c r="O132" s="132">
        <v>0</v>
      </c>
      <c r="P132" s="149">
        <v>0</v>
      </c>
      <c r="Q132" s="149">
        <v>0</v>
      </c>
      <c r="R132" s="149">
        <v>0</v>
      </c>
      <c r="S132" s="149">
        <v>0</v>
      </c>
      <c r="T132" s="149">
        <v>0</v>
      </c>
      <c r="U132" s="411">
        <f t="shared" si="7"/>
        <v>1</v>
      </c>
      <c r="V132" s="412" t="str">
        <f t="shared" si="8"/>
        <v>NI</v>
      </c>
      <c r="W132" s="177">
        <v>0</v>
      </c>
      <c r="X132" s="149">
        <v>0</v>
      </c>
      <c r="Y132" s="149">
        <v>0</v>
      </c>
      <c r="Z132" s="392">
        <v>0</v>
      </c>
      <c r="AA132" s="149">
        <v>0</v>
      </c>
      <c r="AB132" s="149">
        <v>0</v>
      </c>
      <c r="AC132" s="149">
        <v>0</v>
      </c>
      <c r="AD132" s="149">
        <v>0</v>
      </c>
      <c r="AE132" s="149">
        <v>0</v>
      </c>
      <c r="AF132" s="414">
        <f t="shared" si="9"/>
        <v>0</v>
      </c>
      <c r="AG132" s="412" t="str">
        <f t="shared" si="10"/>
        <v>-</v>
      </c>
      <c r="AH132" s="54"/>
      <c r="AI132" s="23"/>
      <c r="AJ132" s="23"/>
      <c r="AK132" s="23"/>
      <c r="AL132" s="23"/>
      <c r="AM132" s="23"/>
      <c r="AN132" s="21"/>
      <c r="AO132" s="23"/>
      <c r="AP132" s="21"/>
      <c r="AQ132" s="21"/>
      <c r="AR132" s="55"/>
    </row>
    <row r="133" spans="1:44" ht="15" thickBot="1" x14ac:dyDescent="0.35">
      <c r="A133" s="54">
        <v>128</v>
      </c>
      <c r="B133" s="22" t="s">
        <v>2958</v>
      </c>
      <c r="C133" s="22"/>
      <c r="D133" s="22"/>
      <c r="E133" s="277"/>
      <c r="F133" s="409">
        <v>0</v>
      </c>
      <c r="G133" s="311">
        <v>0</v>
      </c>
      <c r="H133" s="311">
        <v>0</v>
      </c>
      <c r="I133" s="311">
        <v>1</v>
      </c>
      <c r="J133" s="149">
        <v>0</v>
      </c>
      <c r="K133" s="287">
        <v>0</v>
      </c>
      <c r="L133" s="287">
        <v>1</v>
      </c>
      <c r="M133" s="287">
        <v>0</v>
      </c>
      <c r="N133" s="149">
        <v>0</v>
      </c>
      <c r="O133" s="132">
        <v>0</v>
      </c>
      <c r="P133" s="149">
        <v>0</v>
      </c>
      <c r="Q133" s="149">
        <v>0</v>
      </c>
      <c r="R133" s="149">
        <v>0</v>
      </c>
      <c r="S133" s="149">
        <v>0</v>
      </c>
      <c r="T133" s="149">
        <v>0</v>
      </c>
      <c r="U133" s="411">
        <f t="shared" si="7"/>
        <v>2</v>
      </c>
      <c r="V133" s="412" t="str">
        <f t="shared" si="8"/>
        <v>O</v>
      </c>
      <c r="W133" s="177">
        <v>0</v>
      </c>
      <c r="X133" s="149">
        <v>0</v>
      </c>
      <c r="Y133" s="149">
        <v>0</v>
      </c>
      <c r="Z133" s="392">
        <v>0</v>
      </c>
      <c r="AA133" s="149">
        <v>0</v>
      </c>
      <c r="AB133" s="149">
        <v>0</v>
      </c>
      <c r="AC133" s="149">
        <v>0</v>
      </c>
      <c r="AD133" s="149">
        <v>0</v>
      </c>
      <c r="AE133" s="149">
        <v>0</v>
      </c>
      <c r="AF133" s="414">
        <f t="shared" si="9"/>
        <v>0</v>
      </c>
      <c r="AG133" s="412" t="str">
        <f t="shared" si="10"/>
        <v>-</v>
      </c>
      <c r="AH133" s="54"/>
      <c r="AI133" s="23"/>
      <c r="AJ133" s="23"/>
      <c r="AK133" s="23"/>
      <c r="AL133" s="23"/>
      <c r="AM133" s="23"/>
      <c r="AN133" s="21"/>
      <c r="AO133" s="23"/>
      <c r="AP133" s="21"/>
      <c r="AQ133" s="21"/>
      <c r="AR133" s="55"/>
    </row>
    <row r="134" spans="1:44" ht="15" thickBot="1" x14ac:dyDescent="0.35">
      <c r="A134" s="54">
        <v>129</v>
      </c>
      <c r="B134" s="22" t="s">
        <v>2557</v>
      </c>
      <c r="C134" s="22"/>
      <c r="D134" s="22"/>
      <c r="E134" s="277"/>
      <c r="F134" s="409">
        <v>0</v>
      </c>
      <c r="G134" s="311">
        <v>0</v>
      </c>
      <c r="H134" s="311">
        <v>0</v>
      </c>
      <c r="I134" s="311">
        <v>0</v>
      </c>
      <c r="J134" s="149">
        <v>0</v>
      </c>
      <c r="K134" s="287">
        <v>0</v>
      </c>
      <c r="L134" s="287">
        <v>1</v>
      </c>
      <c r="M134" s="287">
        <v>0</v>
      </c>
      <c r="N134" s="149">
        <v>0</v>
      </c>
      <c r="O134" s="132">
        <v>0</v>
      </c>
      <c r="P134" s="149">
        <v>1</v>
      </c>
      <c r="Q134" s="149">
        <v>0</v>
      </c>
      <c r="R134" s="149">
        <v>0</v>
      </c>
      <c r="S134" s="149">
        <v>0</v>
      </c>
      <c r="T134" s="149">
        <v>0</v>
      </c>
      <c r="U134" s="411">
        <f t="shared" si="7"/>
        <v>2</v>
      </c>
      <c r="V134" s="412" t="str">
        <f t="shared" si="8"/>
        <v>O</v>
      </c>
      <c r="W134" s="177">
        <v>0</v>
      </c>
      <c r="X134" s="149">
        <v>0</v>
      </c>
      <c r="Y134" s="149">
        <v>0</v>
      </c>
      <c r="Z134" s="392">
        <v>0</v>
      </c>
      <c r="AA134" s="149">
        <v>0</v>
      </c>
      <c r="AB134" s="149">
        <v>0</v>
      </c>
      <c r="AC134" s="149">
        <v>0</v>
      </c>
      <c r="AD134" s="149">
        <v>0</v>
      </c>
      <c r="AE134" s="149">
        <v>0</v>
      </c>
      <c r="AF134" s="414">
        <f t="shared" si="9"/>
        <v>0</v>
      </c>
      <c r="AG134" s="412" t="str">
        <f t="shared" si="10"/>
        <v>-</v>
      </c>
      <c r="AH134" s="54"/>
      <c r="AI134" s="23"/>
      <c r="AJ134" s="23"/>
      <c r="AK134" s="23"/>
      <c r="AL134" s="23"/>
      <c r="AM134" s="23"/>
      <c r="AN134" s="21"/>
      <c r="AO134" s="23"/>
      <c r="AP134" s="21"/>
      <c r="AQ134" s="21"/>
      <c r="AR134" s="55"/>
    </row>
    <row r="135" spans="1:44" ht="15" thickBot="1" x14ac:dyDescent="0.35">
      <c r="A135" s="54">
        <v>130</v>
      </c>
      <c r="B135" s="22" t="s">
        <v>2580</v>
      </c>
      <c r="C135" s="22"/>
      <c r="D135" s="22"/>
      <c r="E135" s="277"/>
      <c r="F135" s="409">
        <v>0</v>
      </c>
      <c r="G135" s="311">
        <v>0</v>
      </c>
      <c r="H135" s="311">
        <v>0</v>
      </c>
      <c r="I135" s="311">
        <v>0</v>
      </c>
      <c r="J135" s="149">
        <v>0</v>
      </c>
      <c r="K135" s="287">
        <v>0</v>
      </c>
      <c r="L135" s="287">
        <v>0</v>
      </c>
      <c r="M135" s="287">
        <v>0</v>
      </c>
      <c r="N135" s="149">
        <v>0</v>
      </c>
      <c r="O135" s="132">
        <v>0</v>
      </c>
      <c r="P135" s="149">
        <v>0</v>
      </c>
      <c r="Q135" s="149">
        <v>0</v>
      </c>
      <c r="R135" s="149">
        <v>1</v>
      </c>
      <c r="S135" s="149">
        <v>0</v>
      </c>
      <c r="T135" s="149">
        <v>0</v>
      </c>
      <c r="U135" s="411">
        <f t="shared" si="7"/>
        <v>1</v>
      </c>
      <c r="V135" s="412" t="str">
        <f t="shared" si="8"/>
        <v>NI</v>
      </c>
      <c r="W135" s="177">
        <v>0</v>
      </c>
      <c r="X135" s="149">
        <v>0</v>
      </c>
      <c r="Y135" s="149">
        <v>0</v>
      </c>
      <c r="Z135" s="392">
        <v>0</v>
      </c>
      <c r="AA135" s="149">
        <v>0</v>
      </c>
      <c r="AB135" s="149">
        <v>0</v>
      </c>
      <c r="AC135" s="149">
        <v>0</v>
      </c>
      <c r="AD135" s="149">
        <v>0</v>
      </c>
      <c r="AE135" s="149">
        <v>0</v>
      </c>
      <c r="AF135" s="414">
        <f t="shared" si="9"/>
        <v>0</v>
      </c>
      <c r="AG135" s="412" t="str">
        <f t="shared" si="10"/>
        <v>-</v>
      </c>
      <c r="AH135" s="54"/>
      <c r="AI135" s="23"/>
      <c r="AJ135" s="23"/>
      <c r="AK135" s="23"/>
      <c r="AL135" s="23"/>
      <c r="AM135" s="23"/>
      <c r="AN135" s="21"/>
      <c r="AO135" s="23"/>
      <c r="AP135" s="21"/>
      <c r="AQ135" s="21"/>
      <c r="AR135" s="55"/>
    </row>
    <row r="136" spans="1:44" ht="15" thickBot="1" x14ac:dyDescent="0.35">
      <c r="A136" s="54">
        <v>131</v>
      </c>
      <c r="B136" s="22" t="s">
        <v>2553</v>
      </c>
      <c r="C136" s="22"/>
      <c r="D136" s="22"/>
      <c r="E136" s="277"/>
      <c r="F136" s="409">
        <v>0</v>
      </c>
      <c r="G136" s="311">
        <v>0</v>
      </c>
      <c r="H136" s="311">
        <v>0</v>
      </c>
      <c r="I136" s="311">
        <v>1</v>
      </c>
      <c r="J136" s="149">
        <v>1</v>
      </c>
      <c r="K136" s="287">
        <v>0</v>
      </c>
      <c r="L136" s="287">
        <v>1</v>
      </c>
      <c r="M136" s="287">
        <v>0</v>
      </c>
      <c r="N136" s="149">
        <v>0</v>
      </c>
      <c r="O136" s="132">
        <v>1</v>
      </c>
      <c r="P136" s="149">
        <v>0</v>
      </c>
      <c r="Q136" s="149">
        <v>0</v>
      </c>
      <c r="R136" s="149">
        <v>1</v>
      </c>
      <c r="S136" s="149">
        <v>1</v>
      </c>
      <c r="T136" s="149">
        <v>0</v>
      </c>
      <c r="U136" s="411">
        <f t="shared" ref="U136:U185" si="11">SUM(F136:T136)</f>
        <v>6</v>
      </c>
      <c r="V136" s="412" t="str">
        <f t="shared" ref="V136:V185" si="12">IF(U136&gt;=5,"C",IF(U136=0,"-",IF(U136=1,"NI",IF(U136&gt;1,"O",IF(U136&gt;5,"O")))))</f>
        <v>C</v>
      </c>
      <c r="W136" s="177">
        <v>1</v>
      </c>
      <c r="X136" s="149">
        <v>1</v>
      </c>
      <c r="Y136" s="149">
        <v>1</v>
      </c>
      <c r="Z136" s="392">
        <v>0</v>
      </c>
      <c r="AA136" s="149">
        <v>0</v>
      </c>
      <c r="AB136" s="149">
        <v>0</v>
      </c>
      <c r="AC136" s="149">
        <v>0</v>
      </c>
      <c r="AD136" s="149">
        <v>0</v>
      </c>
      <c r="AE136" s="149">
        <v>0</v>
      </c>
      <c r="AF136" s="414">
        <f t="shared" si="9"/>
        <v>3</v>
      </c>
      <c r="AG136" s="412" t="str">
        <f t="shared" ref="AG136:AG185" si="13">IF(AF136&gt;=5,"C",IF(AF136=0,"-",IF(AF136=1,"NI",IF(AF136&gt;1,"O",IF(AF136&gt;5,"O")))))</f>
        <v>O</v>
      </c>
      <c r="AH136" s="54"/>
      <c r="AI136" s="23"/>
      <c r="AJ136" s="23"/>
      <c r="AK136" s="23"/>
      <c r="AL136" s="23"/>
      <c r="AM136" s="23"/>
      <c r="AN136" s="21"/>
      <c r="AO136" s="23"/>
      <c r="AP136" s="21"/>
      <c r="AQ136" s="21"/>
      <c r="AR136" s="55"/>
    </row>
    <row r="137" spans="1:44" ht="15" thickBot="1" x14ac:dyDescent="0.35">
      <c r="A137" s="54">
        <v>132</v>
      </c>
      <c r="B137" s="22" t="s">
        <v>2661</v>
      </c>
      <c r="C137" s="22"/>
      <c r="D137" s="22"/>
      <c r="E137" s="277"/>
      <c r="F137" s="409">
        <v>0</v>
      </c>
      <c r="G137" s="311">
        <v>0</v>
      </c>
      <c r="H137" s="311">
        <v>0</v>
      </c>
      <c r="I137" s="311">
        <v>0</v>
      </c>
      <c r="J137" s="149">
        <v>0</v>
      </c>
      <c r="K137" s="287">
        <v>0</v>
      </c>
      <c r="L137" s="287">
        <v>0</v>
      </c>
      <c r="M137" s="287">
        <v>0</v>
      </c>
      <c r="N137" s="149">
        <v>0</v>
      </c>
      <c r="O137" s="132">
        <v>0</v>
      </c>
      <c r="P137" s="149">
        <v>0</v>
      </c>
      <c r="Q137" s="149">
        <v>0</v>
      </c>
      <c r="R137" s="149">
        <v>0</v>
      </c>
      <c r="S137" s="149">
        <v>0</v>
      </c>
      <c r="T137" s="149">
        <v>0</v>
      </c>
      <c r="U137" s="411">
        <f t="shared" si="11"/>
        <v>0</v>
      </c>
      <c r="V137" s="412" t="str">
        <f t="shared" si="12"/>
        <v>-</v>
      </c>
      <c r="W137" s="177">
        <v>0</v>
      </c>
      <c r="X137" s="149">
        <v>0</v>
      </c>
      <c r="Y137" s="149">
        <v>0</v>
      </c>
      <c r="Z137" s="392">
        <v>0</v>
      </c>
      <c r="AA137" s="149">
        <v>0</v>
      </c>
      <c r="AB137" s="149">
        <v>0</v>
      </c>
      <c r="AC137" s="149">
        <v>0</v>
      </c>
      <c r="AD137" s="149">
        <v>0</v>
      </c>
      <c r="AE137" s="149">
        <v>0</v>
      </c>
      <c r="AF137" s="414">
        <f t="shared" si="9"/>
        <v>0</v>
      </c>
      <c r="AG137" s="412" t="str">
        <f t="shared" si="13"/>
        <v>-</v>
      </c>
      <c r="AH137" s="54"/>
      <c r="AI137" s="23"/>
      <c r="AJ137" s="23"/>
      <c r="AK137" s="23"/>
      <c r="AL137" s="23"/>
      <c r="AM137" s="23"/>
      <c r="AN137" s="21"/>
      <c r="AO137" s="23"/>
      <c r="AP137" s="21"/>
      <c r="AQ137" s="21"/>
      <c r="AR137" s="55"/>
    </row>
    <row r="138" spans="1:44" ht="15" thickBot="1" x14ac:dyDescent="0.35">
      <c r="A138" s="54">
        <v>133</v>
      </c>
      <c r="B138" s="22" t="s">
        <v>2536</v>
      </c>
      <c r="C138" s="22"/>
      <c r="D138" s="22"/>
      <c r="E138" s="277"/>
      <c r="F138" s="409">
        <v>0</v>
      </c>
      <c r="G138" s="311">
        <v>0</v>
      </c>
      <c r="H138" s="311">
        <v>0</v>
      </c>
      <c r="I138" s="311">
        <v>0</v>
      </c>
      <c r="J138" s="149">
        <v>1</v>
      </c>
      <c r="K138" s="287">
        <v>1</v>
      </c>
      <c r="L138" s="287">
        <v>0</v>
      </c>
      <c r="M138" s="287">
        <v>1</v>
      </c>
      <c r="N138" s="149">
        <v>1</v>
      </c>
      <c r="O138" s="132">
        <v>1</v>
      </c>
      <c r="P138" s="149">
        <v>1</v>
      </c>
      <c r="Q138" s="149">
        <v>1</v>
      </c>
      <c r="R138" s="149">
        <v>1</v>
      </c>
      <c r="S138" s="149">
        <v>1</v>
      </c>
      <c r="T138" s="149">
        <v>1</v>
      </c>
      <c r="U138" s="411">
        <f t="shared" si="11"/>
        <v>10</v>
      </c>
      <c r="V138" s="412" t="str">
        <f t="shared" si="12"/>
        <v>C</v>
      </c>
      <c r="W138" s="177">
        <v>1</v>
      </c>
      <c r="X138" s="149">
        <v>1</v>
      </c>
      <c r="Y138" s="149">
        <v>1</v>
      </c>
      <c r="Z138" s="392">
        <v>0</v>
      </c>
      <c r="AA138" s="149">
        <v>0</v>
      </c>
      <c r="AB138" s="149">
        <v>0</v>
      </c>
      <c r="AC138" s="149">
        <v>0</v>
      </c>
      <c r="AD138" s="149">
        <v>0</v>
      </c>
      <c r="AE138" s="149">
        <v>0</v>
      </c>
      <c r="AF138" s="414">
        <f t="shared" si="9"/>
        <v>3</v>
      </c>
      <c r="AG138" s="412" t="str">
        <f t="shared" si="13"/>
        <v>O</v>
      </c>
      <c r="AH138" s="54"/>
      <c r="AI138" s="23"/>
      <c r="AJ138" s="23"/>
      <c r="AK138" s="23"/>
      <c r="AL138" s="23"/>
      <c r="AM138" s="23"/>
      <c r="AN138" s="21"/>
      <c r="AO138" s="23"/>
      <c r="AP138" s="21"/>
      <c r="AQ138" s="21"/>
      <c r="AR138" s="55"/>
    </row>
    <row r="139" spans="1:44" ht="15" thickBot="1" x14ac:dyDescent="0.35">
      <c r="A139" s="54">
        <v>134</v>
      </c>
      <c r="B139" s="22" t="s">
        <v>2570</v>
      </c>
      <c r="C139" s="22"/>
      <c r="D139" s="22"/>
      <c r="E139" s="277"/>
      <c r="F139" s="409">
        <v>0</v>
      </c>
      <c r="G139" s="311">
        <v>0</v>
      </c>
      <c r="H139" s="311">
        <v>0</v>
      </c>
      <c r="I139" s="311">
        <v>0</v>
      </c>
      <c r="J139" s="149">
        <v>0</v>
      </c>
      <c r="K139" s="287">
        <v>0</v>
      </c>
      <c r="L139" s="287">
        <v>0</v>
      </c>
      <c r="M139" s="287">
        <v>0</v>
      </c>
      <c r="N139" s="149">
        <v>0</v>
      </c>
      <c r="O139" s="132">
        <v>0</v>
      </c>
      <c r="P139" s="149">
        <v>0</v>
      </c>
      <c r="Q139" s="149">
        <v>1</v>
      </c>
      <c r="R139" s="149">
        <v>0</v>
      </c>
      <c r="S139" s="149">
        <v>1</v>
      </c>
      <c r="T139" s="149">
        <v>0</v>
      </c>
      <c r="U139" s="411">
        <f t="shared" si="11"/>
        <v>2</v>
      </c>
      <c r="V139" s="412" t="str">
        <f t="shared" si="12"/>
        <v>O</v>
      </c>
      <c r="W139" s="177">
        <v>0</v>
      </c>
      <c r="X139" s="149">
        <v>0</v>
      </c>
      <c r="Y139" s="149">
        <v>0</v>
      </c>
      <c r="Z139" s="392">
        <v>0</v>
      </c>
      <c r="AA139" s="149">
        <v>0</v>
      </c>
      <c r="AB139" s="149">
        <v>0</v>
      </c>
      <c r="AC139" s="149">
        <v>0</v>
      </c>
      <c r="AD139" s="149">
        <v>0</v>
      </c>
      <c r="AE139" s="149">
        <v>0</v>
      </c>
      <c r="AF139" s="414">
        <f t="shared" si="9"/>
        <v>0</v>
      </c>
      <c r="AG139" s="412" t="str">
        <f t="shared" si="13"/>
        <v>-</v>
      </c>
      <c r="AH139" s="54"/>
      <c r="AI139" s="23"/>
      <c r="AJ139" s="23"/>
      <c r="AK139" s="23"/>
      <c r="AL139" s="23"/>
      <c r="AM139" s="23"/>
      <c r="AN139" s="21"/>
      <c r="AO139" s="23"/>
      <c r="AP139" s="21"/>
      <c r="AQ139" s="21"/>
      <c r="AR139" s="55"/>
    </row>
    <row r="140" spans="1:44" ht="15" thickBot="1" x14ac:dyDescent="0.35">
      <c r="A140" s="54">
        <v>135</v>
      </c>
      <c r="B140" s="22" t="s">
        <v>2591</v>
      </c>
      <c r="C140" s="22"/>
      <c r="D140" s="22"/>
      <c r="E140" s="277"/>
      <c r="F140" s="409">
        <v>0</v>
      </c>
      <c r="G140" s="311">
        <v>0</v>
      </c>
      <c r="H140" s="311">
        <v>0</v>
      </c>
      <c r="I140" s="311">
        <v>0</v>
      </c>
      <c r="J140" s="149">
        <v>0</v>
      </c>
      <c r="K140" s="287">
        <v>0</v>
      </c>
      <c r="L140" s="287">
        <v>0</v>
      </c>
      <c r="M140" s="287">
        <v>0</v>
      </c>
      <c r="N140" s="149">
        <v>0</v>
      </c>
      <c r="O140" s="132">
        <v>0</v>
      </c>
      <c r="P140" s="149">
        <v>0</v>
      </c>
      <c r="Q140" s="149">
        <v>0</v>
      </c>
      <c r="R140" s="149">
        <v>0</v>
      </c>
      <c r="S140" s="149">
        <v>0</v>
      </c>
      <c r="T140" s="149">
        <v>0</v>
      </c>
      <c r="U140" s="411">
        <f t="shared" si="11"/>
        <v>0</v>
      </c>
      <c r="V140" s="412" t="str">
        <f t="shared" si="12"/>
        <v>-</v>
      </c>
      <c r="W140" s="177">
        <v>0</v>
      </c>
      <c r="X140" s="149">
        <v>1</v>
      </c>
      <c r="Y140" s="149">
        <v>0</v>
      </c>
      <c r="Z140" s="392">
        <v>0</v>
      </c>
      <c r="AA140" s="149">
        <v>0</v>
      </c>
      <c r="AB140" s="149">
        <v>0</v>
      </c>
      <c r="AC140" s="149">
        <v>0</v>
      </c>
      <c r="AD140" s="149">
        <v>0</v>
      </c>
      <c r="AE140" s="149">
        <v>0</v>
      </c>
      <c r="AF140" s="414">
        <f t="shared" si="9"/>
        <v>1</v>
      </c>
      <c r="AG140" s="412" t="str">
        <f t="shared" si="13"/>
        <v>NI</v>
      </c>
      <c r="AH140" s="54"/>
      <c r="AI140" s="23"/>
      <c r="AJ140" s="23"/>
      <c r="AK140" s="23"/>
      <c r="AL140" s="23"/>
      <c r="AM140" s="23"/>
      <c r="AN140" s="21"/>
      <c r="AO140" s="23"/>
      <c r="AP140" s="21"/>
      <c r="AQ140" s="21"/>
      <c r="AR140" s="55"/>
    </row>
    <row r="141" spans="1:44" ht="15" thickBot="1" x14ac:dyDescent="0.35">
      <c r="A141" s="54">
        <v>136</v>
      </c>
      <c r="B141" s="22" t="s">
        <v>2655</v>
      </c>
      <c r="C141" s="22"/>
      <c r="D141" s="22"/>
      <c r="E141" s="277"/>
      <c r="F141" s="409">
        <v>0</v>
      </c>
      <c r="G141" s="311">
        <v>0</v>
      </c>
      <c r="H141" s="311">
        <v>0</v>
      </c>
      <c r="I141" s="311">
        <v>0</v>
      </c>
      <c r="J141" s="149">
        <v>0</v>
      </c>
      <c r="K141" s="287">
        <v>0</v>
      </c>
      <c r="L141" s="287">
        <v>0</v>
      </c>
      <c r="M141" s="287">
        <v>0</v>
      </c>
      <c r="N141" s="149">
        <v>0</v>
      </c>
      <c r="O141" s="132">
        <v>0</v>
      </c>
      <c r="P141" s="149">
        <v>0</v>
      </c>
      <c r="Q141" s="149">
        <v>0</v>
      </c>
      <c r="R141" s="149">
        <v>0</v>
      </c>
      <c r="S141" s="149">
        <v>0</v>
      </c>
      <c r="T141" s="149">
        <v>0</v>
      </c>
      <c r="U141" s="411">
        <f t="shared" si="11"/>
        <v>0</v>
      </c>
      <c r="V141" s="412" t="str">
        <f t="shared" si="12"/>
        <v>-</v>
      </c>
      <c r="W141" s="177">
        <v>0</v>
      </c>
      <c r="X141" s="149">
        <v>0</v>
      </c>
      <c r="Y141" s="149">
        <v>0</v>
      </c>
      <c r="Z141" s="392">
        <v>0</v>
      </c>
      <c r="AA141" s="149">
        <v>0</v>
      </c>
      <c r="AB141" s="149">
        <v>0</v>
      </c>
      <c r="AC141" s="149">
        <v>0</v>
      </c>
      <c r="AD141" s="149">
        <v>0</v>
      </c>
      <c r="AE141" s="149">
        <v>0</v>
      </c>
      <c r="AF141" s="414">
        <f t="shared" si="9"/>
        <v>0</v>
      </c>
      <c r="AG141" s="412" t="str">
        <f t="shared" si="13"/>
        <v>-</v>
      </c>
      <c r="AH141" s="54"/>
      <c r="AI141" s="23"/>
      <c r="AJ141" s="23"/>
      <c r="AK141" s="23"/>
      <c r="AL141" s="23"/>
      <c r="AM141" s="23"/>
      <c r="AN141" s="21"/>
      <c r="AO141" s="23"/>
      <c r="AP141" s="21"/>
      <c r="AQ141" s="21"/>
      <c r="AR141" s="55"/>
    </row>
    <row r="142" spans="1:44" ht="15" thickBot="1" x14ac:dyDescent="0.35">
      <c r="A142" s="54">
        <v>137</v>
      </c>
      <c r="B142" s="22" t="s">
        <v>2551</v>
      </c>
      <c r="C142" s="22"/>
      <c r="D142" s="22"/>
      <c r="E142" s="277"/>
      <c r="F142" s="409">
        <v>0</v>
      </c>
      <c r="G142" s="311">
        <v>0</v>
      </c>
      <c r="H142" s="311">
        <v>0</v>
      </c>
      <c r="I142" s="311">
        <v>0</v>
      </c>
      <c r="J142" s="149">
        <v>0</v>
      </c>
      <c r="K142" s="287">
        <v>1</v>
      </c>
      <c r="L142" s="287">
        <v>0</v>
      </c>
      <c r="M142" s="287">
        <v>0</v>
      </c>
      <c r="N142" s="149">
        <v>0</v>
      </c>
      <c r="O142" s="132">
        <v>0</v>
      </c>
      <c r="P142" s="149">
        <v>0</v>
      </c>
      <c r="Q142" s="149">
        <v>0</v>
      </c>
      <c r="R142" s="149">
        <v>0</v>
      </c>
      <c r="S142" s="149">
        <v>0</v>
      </c>
      <c r="T142" s="149">
        <v>0</v>
      </c>
      <c r="U142" s="411">
        <f t="shared" si="11"/>
        <v>1</v>
      </c>
      <c r="V142" s="412" t="str">
        <f t="shared" si="12"/>
        <v>NI</v>
      </c>
      <c r="W142" s="177">
        <v>0</v>
      </c>
      <c r="X142" s="149">
        <v>0</v>
      </c>
      <c r="Y142" s="149">
        <v>0</v>
      </c>
      <c r="Z142" s="392">
        <v>0</v>
      </c>
      <c r="AA142" s="149">
        <v>0</v>
      </c>
      <c r="AB142" s="149">
        <v>0</v>
      </c>
      <c r="AC142" s="149">
        <v>0</v>
      </c>
      <c r="AD142" s="149">
        <v>0</v>
      </c>
      <c r="AE142" s="149">
        <v>0</v>
      </c>
      <c r="AF142" s="414">
        <f t="shared" si="9"/>
        <v>0</v>
      </c>
      <c r="AG142" s="412" t="str">
        <f t="shared" si="13"/>
        <v>-</v>
      </c>
      <c r="AH142" s="54"/>
      <c r="AI142" s="23"/>
      <c r="AJ142" s="23"/>
      <c r="AK142" s="23"/>
      <c r="AL142" s="23"/>
      <c r="AM142" s="23"/>
      <c r="AN142" s="21"/>
      <c r="AO142" s="23"/>
      <c r="AP142" s="21"/>
      <c r="AQ142" s="21"/>
      <c r="AR142" s="55"/>
    </row>
    <row r="143" spans="1:44" ht="15" thickBot="1" x14ac:dyDescent="0.35">
      <c r="A143" s="54">
        <v>138</v>
      </c>
      <c r="B143" s="22" t="s">
        <v>2590</v>
      </c>
      <c r="C143" s="22"/>
      <c r="D143" s="22"/>
      <c r="E143" s="277"/>
      <c r="F143" s="409">
        <v>0</v>
      </c>
      <c r="G143" s="311">
        <v>0</v>
      </c>
      <c r="H143" s="311">
        <v>0</v>
      </c>
      <c r="I143" s="311">
        <v>0</v>
      </c>
      <c r="J143" s="149">
        <v>0</v>
      </c>
      <c r="K143" s="287">
        <v>0</v>
      </c>
      <c r="L143" s="287">
        <v>0</v>
      </c>
      <c r="M143" s="287">
        <v>0</v>
      </c>
      <c r="N143" s="149">
        <v>0</v>
      </c>
      <c r="O143" s="132">
        <v>0</v>
      </c>
      <c r="P143" s="149">
        <v>0</v>
      </c>
      <c r="Q143" s="149">
        <v>0</v>
      </c>
      <c r="R143" s="149">
        <v>0</v>
      </c>
      <c r="S143" s="149">
        <v>0</v>
      </c>
      <c r="T143" s="149">
        <v>0</v>
      </c>
      <c r="U143" s="411">
        <f t="shared" si="11"/>
        <v>0</v>
      </c>
      <c r="V143" s="412" t="str">
        <f t="shared" si="12"/>
        <v>-</v>
      </c>
      <c r="W143" s="177">
        <v>1</v>
      </c>
      <c r="X143" s="149">
        <v>0</v>
      </c>
      <c r="Y143" s="149">
        <v>0</v>
      </c>
      <c r="Z143" s="392">
        <v>0</v>
      </c>
      <c r="AA143" s="149">
        <v>0</v>
      </c>
      <c r="AB143" s="149">
        <v>0</v>
      </c>
      <c r="AC143" s="149">
        <v>0</v>
      </c>
      <c r="AD143" s="149">
        <v>0</v>
      </c>
      <c r="AE143" s="149">
        <v>0</v>
      </c>
      <c r="AF143" s="414">
        <f t="shared" si="9"/>
        <v>1</v>
      </c>
      <c r="AG143" s="412" t="str">
        <f t="shared" si="13"/>
        <v>NI</v>
      </c>
      <c r="AH143" s="54"/>
      <c r="AI143" s="23"/>
      <c r="AJ143" s="23"/>
      <c r="AK143" s="23"/>
      <c r="AL143" s="23"/>
      <c r="AM143" s="23"/>
      <c r="AN143" s="21"/>
      <c r="AO143" s="23"/>
      <c r="AP143" s="21"/>
      <c r="AQ143" s="21"/>
      <c r="AR143" s="55"/>
    </row>
    <row r="144" spans="1:44" ht="15" thickBot="1" x14ac:dyDescent="0.35">
      <c r="A144" s="54">
        <v>139</v>
      </c>
      <c r="B144" s="22" t="s">
        <v>2514</v>
      </c>
      <c r="C144" s="22"/>
      <c r="D144" s="22"/>
      <c r="E144" s="277"/>
      <c r="F144" s="409">
        <v>0</v>
      </c>
      <c r="G144" s="311">
        <v>0</v>
      </c>
      <c r="H144" s="311">
        <v>0</v>
      </c>
      <c r="I144" s="311">
        <v>0</v>
      </c>
      <c r="J144" s="149">
        <v>0</v>
      </c>
      <c r="K144" s="287">
        <v>0</v>
      </c>
      <c r="L144" s="287">
        <v>0</v>
      </c>
      <c r="M144" s="287">
        <v>0</v>
      </c>
      <c r="N144" s="149">
        <v>0</v>
      </c>
      <c r="O144" s="132">
        <v>0</v>
      </c>
      <c r="P144" s="149">
        <v>0</v>
      </c>
      <c r="Q144" s="149">
        <v>0</v>
      </c>
      <c r="R144" s="149">
        <v>0</v>
      </c>
      <c r="S144" s="149">
        <v>0</v>
      </c>
      <c r="T144" s="149">
        <v>0</v>
      </c>
      <c r="U144" s="411">
        <f t="shared" si="11"/>
        <v>0</v>
      </c>
      <c r="V144" s="412" t="str">
        <f t="shared" si="12"/>
        <v>-</v>
      </c>
      <c r="W144" s="177">
        <v>0</v>
      </c>
      <c r="X144" s="149">
        <v>0</v>
      </c>
      <c r="Y144" s="149">
        <v>0</v>
      </c>
      <c r="Z144" s="392">
        <v>0</v>
      </c>
      <c r="AA144" s="149">
        <v>0</v>
      </c>
      <c r="AB144" s="149">
        <v>0</v>
      </c>
      <c r="AC144" s="149">
        <v>0</v>
      </c>
      <c r="AD144" s="149">
        <v>0</v>
      </c>
      <c r="AE144" s="149">
        <v>0</v>
      </c>
      <c r="AF144" s="414">
        <f t="shared" si="9"/>
        <v>0</v>
      </c>
      <c r="AG144" s="412" t="str">
        <f t="shared" si="13"/>
        <v>-</v>
      </c>
      <c r="AH144" s="54"/>
      <c r="AI144" s="23"/>
      <c r="AJ144" s="23"/>
      <c r="AK144" s="23"/>
      <c r="AL144" s="23"/>
      <c r="AM144" s="23"/>
      <c r="AN144" s="21"/>
      <c r="AO144" s="23"/>
      <c r="AP144" s="21"/>
      <c r="AQ144" s="21"/>
      <c r="AR144" s="55"/>
    </row>
    <row r="145" spans="1:44" ht="15" thickBot="1" x14ac:dyDescent="0.35">
      <c r="A145" s="54">
        <v>140</v>
      </c>
      <c r="B145" s="22" t="s">
        <v>2582</v>
      </c>
      <c r="C145" s="22"/>
      <c r="D145" s="22"/>
      <c r="E145" s="277"/>
      <c r="F145" s="409">
        <v>1</v>
      </c>
      <c r="G145" s="311">
        <v>0</v>
      </c>
      <c r="H145" s="311">
        <v>1</v>
      </c>
      <c r="I145" s="311">
        <v>0</v>
      </c>
      <c r="J145" s="149">
        <v>1</v>
      </c>
      <c r="K145" s="287">
        <v>0</v>
      </c>
      <c r="L145" s="287">
        <v>1</v>
      </c>
      <c r="M145" s="287">
        <v>1</v>
      </c>
      <c r="N145" s="149">
        <v>0</v>
      </c>
      <c r="O145" s="132">
        <v>0</v>
      </c>
      <c r="P145" s="149">
        <v>0</v>
      </c>
      <c r="Q145" s="149">
        <v>0</v>
      </c>
      <c r="R145" s="149">
        <v>1</v>
      </c>
      <c r="S145" s="149">
        <v>1</v>
      </c>
      <c r="T145" s="149">
        <v>1</v>
      </c>
      <c r="U145" s="411">
        <f t="shared" si="11"/>
        <v>8</v>
      </c>
      <c r="V145" s="412" t="str">
        <f t="shared" si="12"/>
        <v>C</v>
      </c>
      <c r="W145" s="177">
        <v>1</v>
      </c>
      <c r="X145" s="149">
        <v>1</v>
      </c>
      <c r="Y145" s="149">
        <v>1</v>
      </c>
      <c r="Z145" s="392">
        <v>0</v>
      </c>
      <c r="AA145" s="149">
        <v>0</v>
      </c>
      <c r="AB145" s="149">
        <v>0</v>
      </c>
      <c r="AC145" s="149">
        <v>0</v>
      </c>
      <c r="AD145" s="149">
        <v>0</v>
      </c>
      <c r="AE145" s="149">
        <v>0</v>
      </c>
      <c r="AF145" s="414">
        <f t="shared" si="9"/>
        <v>3</v>
      </c>
      <c r="AG145" s="412" t="str">
        <f t="shared" si="13"/>
        <v>O</v>
      </c>
      <c r="AH145" s="54"/>
      <c r="AI145" s="23"/>
      <c r="AJ145" s="23"/>
      <c r="AK145" s="23"/>
      <c r="AL145" s="23"/>
      <c r="AM145" s="23"/>
      <c r="AN145" s="21"/>
      <c r="AO145" s="23"/>
      <c r="AP145" s="21"/>
      <c r="AQ145" s="21"/>
      <c r="AR145" s="55"/>
    </row>
    <row r="146" spans="1:44" ht="15" thickBot="1" x14ac:dyDescent="0.35">
      <c r="A146" s="54">
        <v>141</v>
      </c>
      <c r="B146" s="22" t="s">
        <v>2524</v>
      </c>
      <c r="C146" s="22"/>
      <c r="D146" s="22"/>
      <c r="E146" s="277"/>
      <c r="F146" s="409">
        <v>0</v>
      </c>
      <c r="G146" s="311">
        <v>0</v>
      </c>
      <c r="H146" s="311">
        <v>1</v>
      </c>
      <c r="I146" s="311">
        <v>0</v>
      </c>
      <c r="J146" s="149">
        <v>1</v>
      </c>
      <c r="K146" s="287">
        <v>0</v>
      </c>
      <c r="L146" s="287">
        <v>0</v>
      </c>
      <c r="M146" s="287">
        <v>0</v>
      </c>
      <c r="N146" s="149">
        <v>0</v>
      </c>
      <c r="O146" s="132">
        <v>0</v>
      </c>
      <c r="P146" s="149">
        <v>0</v>
      </c>
      <c r="Q146" s="149">
        <v>0</v>
      </c>
      <c r="R146" s="149">
        <v>0</v>
      </c>
      <c r="S146" s="149">
        <v>0</v>
      </c>
      <c r="T146" s="149">
        <v>0</v>
      </c>
      <c r="U146" s="411">
        <f t="shared" si="11"/>
        <v>2</v>
      </c>
      <c r="V146" s="412" t="str">
        <f t="shared" si="12"/>
        <v>O</v>
      </c>
      <c r="W146" s="177">
        <v>0</v>
      </c>
      <c r="X146" s="149">
        <v>0</v>
      </c>
      <c r="Y146" s="149">
        <v>0</v>
      </c>
      <c r="Z146" s="392">
        <v>0</v>
      </c>
      <c r="AA146" s="149">
        <v>0</v>
      </c>
      <c r="AB146" s="149">
        <v>0</v>
      </c>
      <c r="AC146" s="149">
        <v>0</v>
      </c>
      <c r="AD146" s="149">
        <v>0</v>
      </c>
      <c r="AE146" s="149">
        <v>0</v>
      </c>
      <c r="AF146" s="414">
        <f t="shared" si="9"/>
        <v>0</v>
      </c>
      <c r="AG146" s="412" t="str">
        <f t="shared" si="13"/>
        <v>-</v>
      </c>
      <c r="AH146" s="54"/>
      <c r="AI146" s="23"/>
      <c r="AJ146" s="23"/>
      <c r="AK146" s="23"/>
      <c r="AL146" s="23"/>
      <c r="AM146" s="23"/>
      <c r="AN146" s="21"/>
      <c r="AO146" s="23"/>
      <c r="AP146" s="21"/>
      <c r="AQ146" s="21"/>
      <c r="AR146" s="55"/>
    </row>
    <row r="147" spans="1:44" ht="15" thickBot="1" x14ac:dyDescent="0.35">
      <c r="A147" s="54">
        <v>142</v>
      </c>
      <c r="B147" s="22" t="s">
        <v>2605</v>
      </c>
      <c r="C147" s="22"/>
      <c r="D147" s="22"/>
      <c r="E147" s="277"/>
      <c r="F147" s="409">
        <v>0</v>
      </c>
      <c r="G147" s="311">
        <v>0</v>
      </c>
      <c r="H147" s="311">
        <v>0</v>
      </c>
      <c r="I147" s="311">
        <v>0</v>
      </c>
      <c r="J147" s="149">
        <v>0</v>
      </c>
      <c r="K147" s="287">
        <v>0</v>
      </c>
      <c r="L147" s="287">
        <v>0</v>
      </c>
      <c r="M147" s="287">
        <v>0</v>
      </c>
      <c r="N147" s="149">
        <v>0</v>
      </c>
      <c r="O147" s="132">
        <v>0</v>
      </c>
      <c r="P147" s="149">
        <v>0</v>
      </c>
      <c r="Q147" s="149">
        <v>0</v>
      </c>
      <c r="R147" s="149">
        <v>0</v>
      </c>
      <c r="S147" s="149">
        <v>0</v>
      </c>
      <c r="T147" s="149">
        <v>0</v>
      </c>
      <c r="U147" s="411">
        <f t="shared" si="11"/>
        <v>0</v>
      </c>
      <c r="V147" s="412" t="str">
        <f t="shared" si="12"/>
        <v>-</v>
      </c>
      <c r="W147" s="177">
        <v>0</v>
      </c>
      <c r="X147" s="149">
        <v>0</v>
      </c>
      <c r="Y147" s="149">
        <v>0</v>
      </c>
      <c r="Z147" s="392">
        <v>0</v>
      </c>
      <c r="AA147" s="149">
        <v>0</v>
      </c>
      <c r="AB147" s="149">
        <v>0</v>
      </c>
      <c r="AC147" s="149">
        <v>0</v>
      </c>
      <c r="AD147" s="149">
        <v>0</v>
      </c>
      <c r="AE147" s="149">
        <v>0</v>
      </c>
      <c r="AF147" s="414">
        <f t="shared" si="9"/>
        <v>0</v>
      </c>
      <c r="AG147" s="412" t="str">
        <f t="shared" si="13"/>
        <v>-</v>
      </c>
      <c r="AH147" s="54"/>
      <c r="AI147" s="23"/>
      <c r="AJ147" s="23"/>
      <c r="AK147" s="23"/>
      <c r="AL147" s="23"/>
      <c r="AM147" s="23"/>
      <c r="AN147" s="21"/>
      <c r="AO147" s="23"/>
      <c r="AP147" s="21"/>
      <c r="AQ147" s="21"/>
      <c r="AR147" s="55"/>
    </row>
    <row r="148" spans="1:44" ht="15" thickBot="1" x14ac:dyDescent="0.35">
      <c r="A148" s="54">
        <v>143</v>
      </c>
      <c r="B148" s="22" t="s">
        <v>2598</v>
      </c>
      <c r="C148" s="22"/>
      <c r="D148" s="22"/>
      <c r="E148" s="277"/>
      <c r="F148" s="409">
        <v>0</v>
      </c>
      <c r="G148" s="311">
        <v>0</v>
      </c>
      <c r="H148" s="311">
        <v>0</v>
      </c>
      <c r="I148" s="311">
        <v>0</v>
      </c>
      <c r="J148" s="149">
        <v>0</v>
      </c>
      <c r="K148" s="287">
        <v>0</v>
      </c>
      <c r="L148" s="287">
        <v>0</v>
      </c>
      <c r="M148" s="287">
        <v>0</v>
      </c>
      <c r="N148" s="149">
        <v>0</v>
      </c>
      <c r="O148" s="132">
        <v>0</v>
      </c>
      <c r="P148" s="149">
        <v>0</v>
      </c>
      <c r="Q148" s="149">
        <v>0</v>
      </c>
      <c r="R148" s="149">
        <v>0</v>
      </c>
      <c r="S148" s="149">
        <v>0</v>
      </c>
      <c r="T148" s="149">
        <v>0</v>
      </c>
      <c r="U148" s="411">
        <f t="shared" si="11"/>
        <v>0</v>
      </c>
      <c r="V148" s="412" t="str">
        <f t="shared" si="12"/>
        <v>-</v>
      </c>
      <c r="W148" s="177">
        <v>0</v>
      </c>
      <c r="X148" s="149">
        <v>1</v>
      </c>
      <c r="Y148" s="149">
        <v>0</v>
      </c>
      <c r="Z148" s="392">
        <v>0</v>
      </c>
      <c r="AA148" s="149">
        <v>0</v>
      </c>
      <c r="AB148" s="149">
        <v>0</v>
      </c>
      <c r="AC148" s="149">
        <v>0</v>
      </c>
      <c r="AD148" s="149">
        <v>0</v>
      </c>
      <c r="AE148" s="149">
        <v>0</v>
      </c>
      <c r="AF148" s="414">
        <f t="shared" si="9"/>
        <v>1</v>
      </c>
      <c r="AG148" s="412" t="str">
        <f t="shared" si="13"/>
        <v>NI</v>
      </c>
      <c r="AH148" s="54"/>
      <c r="AI148" s="23"/>
      <c r="AJ148" s="23"/>
      <c r="AK148" s="23"/>
      <c r="AL148" s="23"/>
      <c r="AM148" s="23"/>
      <c r="AN148" s="21"/>
      <c r="AO148" s="23"/>
      <c r="AP148" s="21"/>
      <c r="AQ148" s="21"/>
      <c r="AR148" s="55"/>
    </row>
    <row r="149" spans="1:44" ht="15" thickBot="1" x14ac:dyDescent="0.35">
      <c r="A149" s="54">
        <v>144</v>
      </c>
      <c r="B149" s="22" t="s">
        <v>2595</v>
      </c>
      <c r="C149" s="22"/>
      <c r="D149" s="22"/>
      <c r="E149" s="277"/>
      <c r="F149" s="409">
        <v>0</v>
      </c>
      <c r="G149" s="311">
        <v>0</v>
      </c>
      <c r="H149" s="311">
        <v>0</v>
      </c>
      <c r="I149" s="311">
        <v>0</v>
      </c>
      <c r="J149" s="149">
        <v>0</v>
      </c>
      <c r="K149" s="287">
        <v>0</v>
      </c>
      <c r="L149" s="287">
        <v>0</v>
      </c>
      <c r="M149" s="287">
        <v>0</v>
      </c>
      <c r="N149" s="149">
        <v>0</v>
      </c>
      <c r="O149" s="132">
        <v>0</v>
      </c>
      <c r="P149" s="149">
        <v>0</v>
      </c>
      <c r="Q149" s="149">
        <v>0</v>
      </c>
      <c r="R149" s="149">
        <v>0</v>
      </c>
      <c r="S149" s="149">
        <v>0</v>
      </c>
      <c r="T149" s="149">
        <v>0</v>
      </c>
      <c r="U149" s="411">
        <f t="shared" si="11"/>
        <v>0</v>
      </c>
      <c r="V149" s="412" t="str">
        <f t="shared" si="12"/>
        <v>-</v>
      </c>
      <c r="W149" s="177">
        <v>0</v>
      </c>
      <c r="X149" s="149">
        <v>1</v>
      </c>
      <c r="Y149" s="149">
        <v>0</v>
      </c>
      <c r="Z149" s="392">
        <v>0</v>
      </c>
      <c r="AA149" s="149">
        <v>0</v>
      </c>
      <c r="AB149" s="149">
        <v>0</v>
      </c>
      <c r="AC149" s="149">
        <v>0</v>
      </c>
      <c r="AD149" s="149">
        <v>0</v>
      </c>
      <c r="AE149" s="149">
        <v>0</v>
      </c>
      <c r="AF149" s="414">
        <f t="shared" si="9"/>
        <v>1</v>
      </c>
      <c r="AG149" s="412" t="str">
        <f t="shared" si="13"/>
        <v>NI</v>
      </c>
      <c r="AH149" s="54"/>
      <c r="AI149" s="23"/>
      <c r="AJ149" s="23"/>
      <c r="AK149" s="23"/>
      <c r="AL149" s="23"/>
      <c r="AM149" s="23"/>
      <c r="AN149" s="21"/>
      <c r="AO149" s="23"/>
      <c r="AP149" s="21"/>
      <c r="AQ149" s="21"/>
      <c r="AR149" s="55"/>
    </row>
    <row r="150" spans="1:44" ht="15" thickBot="1" x14ac:dyDescent="0.35">
      <c r="A150" s="54">
        <v>145</v>
      </c>
      <c r="B150" s="22" t="s">
        <v>2540</v>
      </c>
      <c r="C150" s="22"/>
      <c r="D150" s="22"/>
      <c r="E150" s="277"/>
      <c r="F150" s="409">
        <v>0</v>
      </c>
      <c r="G150" s="311">
        <v>0</v>
      </c>
      <c r="H150" s="311">
        <v>0</v>
      </c>
      <c r="I150" s="311">
        <v>0</v>
      </c>
      <c r="J150" s="149">
        <v>1</v>
      </c>
      <c r="K150" s="287">
        <v>0</v>
      </c>
      <c r="L150" s="287">
        <v>0</v>
      </c>
      <c r="M150" s="287">
        <v>0</v>
      </c>
      <c r="N150" s="149">
        <v>0</v>
      </c>
      <c r="O150" s="132">
        <v>0</v>
      </c>
      <c r="P150" s="149">
        <v>0</v>
      </c>
      <c r="Q150" s="149">
        <v>0</v>
      </c>
      <c r="R150" s="149">
        <v>0</v>
      </c>
      <c r="S150" s="149">
        <v>0</v>
      </c>
      <c r="T150" s="149">
        <v>0</v>
      </c>
      <c r="U150" s="411">
        <f t="shared" si="11"/>
        <v>1</v>
      </c>
      <c r="V150" s="412" t="str">
        <f t="shared" si="12"/>
        <v>NI</v>
      </c>
      <c r="W150" s="177">
        <v>0</v>
      </c>
      <c r="X150" s="149">
        <v>0</v>
      </c>
      <c r="Y150" s="149">
        <v>0</v>
      </c>
      <c r="Z150" s="392">
        <v>0</v>
      </c>
      <c r="AA150" s="149">
        <v>0</v>
      </c>
      <c r="AB150" s="149">
        <v>0</v>
      </c>
      <c r="AC150" s="149">
        <v>0</v>
      </c>
      <c r="AD150" s="149">
        <v>0</v>
      </c>
      <c r="AE150" s="149">
        <v>0</v>
      </c>
      <c r="AF150" s="414">
        <f t="shared" si="9"/>
        <v>0</v>
      </c>
      <c r="AG150" s="412" t="str">
        <f t="shared" si="13"/>
        <v>-</v>
      </c>
      <c r="AH150" s="54"/>
      <c r="AI150" s="23"/>
      <c r="AJ150" s="23"/>
      <c r="AK150" s="23"/>
      <c r="AL150" s="23"/>
      <c r="AM150" s="23"/>
      <c r="AN150" s="21"/>
      <c r="AO150" s="23"/>
      <c r="AP150" s="21"/>
      <c r="AQ150" s="21"/>
      <c r="AR150" s="55"/>
    </row>
    <row r="151" spans="1:44" ht="15" thickBot="1" x14ac:dyDescent="0.35">
      <c r="A151" s="54">
        <v>146</v>
      </c>
      <c r="B151" s="22" t="s">
        <v>2596</v>
      </c>
      <c r="C151" s="22"/>
      <c r="D151" s="22"/>
      <c r="E151" s="277"/>
      <c r="F151" s="409">
        <v>0</v>
      </c>
      <c r="G151" s="311">
        <v>0</v>
      </c>
      <c r="H151" s="311">
        <v>0</v>
      </c>
      <c r="I151" s="311">
        <v>0</v>
      </c>
      <c r="J151" s="149">
        <v>0</v>
      </c>
      <c r="K151" s="287">
        <v>0</v>
      </c>
      <c r="L151" s="287">
        <v>0</v>
      </c>
      <c r="M151" s="287">
        <v>0</v>
      </c>
      <c r="N151" s="149">
        <v>0</v>
      </c>
      <c r="O151" s="132">
        <v>0</v>
      </c>
      <c r="P151" s="149">
        <v>0</v>
      </c>
      <c r="Q151" s="149">
        <v>0</v>
      </c>
      <c r="R151" s="149">
        <v>0</v>
      </c>
      <c r="S151" s="149">
        <v>0</v>
      </c>
      <c r="T151" s="149">
        <v>0</v>
      </c>
      <c r="U151" s="411">
        <f t="shared" si="11"/>
        <v>0</v>
      </c>
      <c r="V151" s="412" t="str">
        <f t="shared" si="12"/>
        <v>-</v>
      </c>
      <c r="W151" s="177">
        <v>0</v>
      </c>
      <c r="X151" s="149">
        <v>0</v>
      </c>
      <c r="Y151" s="149">
        <v>0</v>
      </c>
      <c r="Z151" s="392">
        <v>0</v>
      </c>
      <c r="AA151" s="149">
        <v>0</v>
      </c>
      <c r="AB151" s="149">
        <v>0</v>
      </c>
      <c r="AC151" s="149">
        <v>0</v>
      </c>
      <c r="AD151" s="149">
        <v>0</v>
      </c>
      <c r="AE151" s="149">
        <v>0</v>
      </c>
      <c r="AF151" s="414">
        <f t="shared" si="9"/>
        <v>0</v>
      </c>
      <c r="AG151" s="412" t="str">
        <f t="shared" si="13"/>
        <v>-</v>
      </c>
      <c r="AH151" s="54"/>
      <c r="AI151" s="23"/>
      <c r="AJ151" s="23"/>
      <c r="AK151" s="23"/>
      <c r="AL151" s="23"/>
      <c r="AM151" s="23"/>
      <c r="AN151" s="21"/>
      <c r="AO151" s="23"/>
      <c r="AP151" s="21"/>
      <c r="AQ151" s="21"/>
      <c r="AR151" s="55"/>
    </row>
    <row r="152" spans="1:44" ht="15" thickBot="1" x14ac:dyDescent="0.35">
      <c r="A152" s="54">
        <v>147</v>
      </c>
      <c r="B152" s="22" t="s">
        <v>2599</v>
      </c>
      <c r="C152" s="22"/>
      <c r="D152" s="22"/>
      <c r="E152" s="277"/>
      <c r="F152" s="409">
        <v>0</v>
      </c>
      <c r="G152" s="311">
        <v>0</v>
      </c>
      <c r="H152" s="311">
        <v>0</v>
      </c>
      <c r="I152" s="311">
        <v>0</v>
      </c>
      <c r="J152" s="149">
        <v>0</v>
      </c>
      <c r="K152" s="287">
        <v>0</v>
      </c>
      <c r="L152" s="287">
        <v>0</v>
      </c>
      <c r="M152" s="287">
        <v>0</v>
      </c>
      <c r="N152" s="149">
        <v>0</v>
      </c>
      <c r="O152" s="132">
        <v>0</v>
      </c>
      <c r="P152" s="149">
        <v>0</v>
      </c>
      <c r="Q152" s="149">
        <v>0</v>
      </c>
      <c r="R152" s="149">
        <v>0</v>
      </c>
      <c r="S152" s="149">
        <v>0</v>
      </c>
      <c r="T152" s="149">
        <v>0</v>
      </c>
      <c r="U152" s="411">
        <f t="shared" si="11"/>
        <v>0</v>
      </c>
      <c r="V152" s="412" t="str">
        <f t="shared" si="12"/>
        <v>-</v>
      </c>
      <c r="W152" s="177">
        <v>0</v>
      </c>
      <c r="X152" s="149">
        <v>1</v>
      </c>
      <c r="Y152" s="149">
        <v>0</v>
      </c>
      <c r="Z152" s="392">
        <v>0</v>
      </c>
      <c r="AA152" s="149">
        <v>0</v>
      </c>
      <c r="AB152" s="149">
        <v>0</v>
      </c>
      <c r="AC152" s="149">
        <v>0</v>
      </c>
      <c r="AD152" s="149">
        <v>0</v>
      </c>
      <c r="AE152" s="149">
        <v>0</v>
      </c>
      <c r="AF152" s="414">
        <f t="shared" si="9"/>
        <v>1</v>
      </c>
      <c r="AG152" s="412" t="str">
        <f t="shared" si="13"/>
        <v>NI</v>
      </c>
      <c r="AH152" s="54"/>
      <c r="AI152" s="23"/>
      <c r="AJ152" s="23"/>
      <c r="AK152" s="23"/>
      <c r="AL152" s="23"/>
      <c r="AM152" s="23"/>
      <c r="AN152" s="21"/>
      <c r="AO152" s="23"/>
      <c r="AP152" s="21"/>
      <c r="AQ152" s="21"/>
      <c r="AR152" s="55"/>
    </row>
    <row r="153" spans="1:44" ht="15" thickBot="1" x14ac:dyDescent="0.35">
      <c r="A153" s="54">
        <v>148</v>
      </c>
      <c r="B153" s="22" t="s">
        <v>2567</v>
      </c>
      <c r="C153" s="22"/>
      <c r="D153" s="22"/>
      <c r="E153" s="277"/>
      <c r="F153" s="409">
        <v>0</v>
      </c>
      <c r="G153" s="311">
        <v>0</v>
      </c>
      <c r="H153" s="311">
        <v>0</v>
      </c>
      <c r="I153" s="311">
        <v>0</v>
      </c>
      <c r="J153" s="149">
        <v>0</v>
      </c>
      <c r="K153" s="287">
        <v>0</v>
      </c>
      <c r="L153" s="287">
        <v>0</v>
      </c>
      <c r="M153" s="287">
        <v>0</v>
      </c>
      <c r="N153" s="149">
        <v>0</v>
      </c>
      <c r="O153" s="132">
        <v>1</v>
      </c>
      <c r="P153" s="149">
        <v>0</v>
      </c>
      <c r="Q153" s="149">
        <v>0</v>
      </c>
      <c r="R153" s="149">
        <v>1</v>
      </c>
      <c r="S153" s="149">
        <v>0</v>
      </c>
      <c r="T153" s="149">
        <v>1</v>
      </c>
      <c r="U153" s="411">
        <f t="shared" si="11"/>
        <v>3</v>
      </c>
      <c r="V153" s="412" t="str">
        <f t="shared" si="12"/>
        <v>O</v>
      </c>
      <c r="W153" s="177">
        <v>1</v>
      </c>
      <c r="X153" s="149">
        <v>0</v>
      </c>
      <c r="Y153" s="149">
        <v>0</v>
      </c>
      <c r="Z153" s="392">
        <v>0</v>
      </c>
      <c r="AA153" s="149">
        <v>0</v>
      </c>
      <c r="AB153" s="149">
        <v>0</v>
      </c>
      <c r="AC153" s="149">
        <v>0</v>
      </c>
      <c r="AD153" s="149">
        <v>0</v>
      </c>
      <c r="AE153" s="149">
        <v>0</v>
      </c>
      <c r="AF153" s="414">
        <f t="shared" si="9"/>
        <v>1</v>
      </c>
      <c r="AG153" s="412" t="str">
        <f t="shared" si="13"/>
        <v>NI</v>
      </c>
      <c r="AH153" s="54"/>
      <c r="AI153" s="23"/>
      <c r="AJ153" s="23"/>
      <c r="AK153" s="23"/>
      <c r="AL153" s="23"/>
      <c r="AM153" s="23"/>
      <c r="AN153" s="21"/>
      <c r="AO153" s="23"/>
      <c r="AP153" s="21"/>
      <c r="AQ153" s="21"/>
      <c r="AR153" s="55"/>
    </row>
    <row r="154" spans="1:44" ht="15" thickBot="1" x14ac:dyDescent="0.35">
      <c r="A154" s="54">
        <v>149</v>
      </c>
      <c r="B154" s="22" t="s">
        <v>2498</v>
      </c>
      <c r="C154" s="22"/>
      <c r="D154" s="22"/>
      <c r="E154" s="277"/>
      <c r="F154" s="409">
        <v>1</v>
      </c>
      <c r="G154" s="311">
        <v>1</v>
      </c>
      <c r="H154" s="311">
        <v>0</v>
      </c>
      <c r="I154" s="311">
        <v>0</v>
      </c>
      <c r="J154" s="149">
        <v>1</v>
      </c>
      <c r="K154" s="287">
        <v>1</v>
      </c>
      <c r="L154" s="287">
        <v>1</v>
      </c>
      <c r="M154" s="287">
        <v>1</v>
      </c>
      <c r="N154" s="149">
        <v>1</v>
      </c>
      <c r="O154" s="132">
        <v>0</v>
      </c>
      <c r="P154" s="149">
        <v>1</v>
      </c>
      <c r="Q154" s="149">
        <v>0</v>
      </c>
      <c r="R154" s="149">
        <v>0</v>
      </c>
      <c r="S154" s="149">
        <v>0</v>
      </c>
      <c r="T154" s="149">
        <v>0</v>
      </c>
      <c r="U154" s="411">
        <f t="shared" si="11"/>
        <v>8</v>
      </c>
      <c r="V154" s="412" t="str">
        <f t="shared" si="12"/>
        <v>C</v>
      </c>
      <c r="W154" s="177">
        <v>0</v>
      </c>
      <c r="X154" s="149">
        <v>0</v>
      </c>
      <c r="Y154" s="149">
        <v>0</v>
      </c>
      <c r="Z154" s="392">
        <v>0</v>
      </c>
      <c r="AA154" s="149">
        <v>0</v>
      </c>
      <c r="AB154" s="149">
        <v>0</v>
      </c>
      <c r="AC154" s="149">
        <v>0</v>
      </c>
      <c r="AD154" s="149">
        <v>0</v>
      </c>
      <c r="AE154" s="149">
        <v>0</v>
      </c>
      <c r="AF154" s="414">
        <f t="shared" si="9"/>
        <v>0</v>
      </c>
      <c r="AG154" s="412" t="str">
        <f t="shared" si="13"/>
        <v>-</v>
      </c>
      <c r="AH154" s="54"/>
      <c r="AI154" s="23"/>
      <c r="AJ154" s="23"/>
      <c r="AK154" s="23"/>
      <c r="AL154" s="23"/>
      <c r="AM154" s="23"/>
      <c r="AN154" s="21"/>
      <c r="AO154" s="23"/>
      <c r="AP154" s="21"/>
      <c r="AQ154" s="21"/>
      <c r="AR154" s="55"/>
    </row>
    <row r="155" spans="1:44" ht="15" thickBot="1" x14ac:dyDescent="0.35">
      <c r="A155" s="54">
        <v>150</v>
      </c>
      <c r="B155" s="22" t="s">
        <v>2612</v>
      </c>
      <c r="C155" s="22"/>
      <c r="D155" s="22"/>
      <c r="E155" s="277"/>
      <c r="F155" s="409">
        <v>0</v>
      </c>
      <c r="G155" s="311">
        <v>0</v>
      </c>
      <c r="H155" s="311">
        <v>0</v>
      </c>
      <c r="I155" s="311">
        <v>0</v>
      </c>
      <c r="J155" s="149">
        <v>0</v>
      </c>
      <c r="K155" s="287">
        <v>0</v>
      </c>
      <c r="L155" s="287">
        <v>0</v>
      </c>
      <c r="M155" s="287">
        <v>0</v>
      </c>
      <c r="N155" s="149">
        <v>0</v>
      </c>
      <c r="O155" s="132">
        <v>0</v>
      </c>
      <c r="P155" s="149">
        <v>0</v>
      </c>
      <c r="Q155" s="149">
        <v>0</v>
      </c>
      <c r="R155" s="149">
        <v>0</v>
      </c>
      <c r="S155" s="149">
        <v>0</v>
      </c>
      <c r="T155" s="149">
        <v>0</v>
      </c>
      <c r="U155" s="411">
        <f t="shared" si="11"/>
        <v>0</v>
      </c>
      <c r="V155" s="412" t="str">
        <f t="shared" si="12"/>
        <v>-</v>
      </c>
      <c r="W155" s="177">
        <v>0</v>
      </c>
      <c r="X155" s="149">
        <v>0</v>
      </c>
      <c r="Y155" s="149">
        <v>0</v>
      </c>
      <c r="Z155" s="392">
        <v>0</v>
      </c>
      <c r="AA155" s="149">
        <v>0</v>
      </c>
      <c r="AB155" s="149">
        <v>0</v>
      </c>
      <c r="AC155" s="149">
        <v>0</v>
      </c>
      <c r="AD155" s="149">
        <v>0</v>
      </c>
      <c r="AE155" s="149">
        <v>0</v>
      </c>
      <c r="AF155" s="414">
        <f t="shared" si="9"/>
        <v>0</v>
      </c>
      <c r="AG155" s="412" t="str">
        <f t="shared" si="13"/>
        <v>-</v>
      </c>
      <c r="AH155" s="54"/>
      <c r="AI155" s="23"/>
      <c r="AJ155" s="23"/>
      <c r="AK155" s="23"/>
      <c r="AL155" s="23"/>
      <c r="AM155" s="23"/>
      <c r="AN155" s="21"/>
      <c r="AO155" s="23"/>
      <c r="AP155" s="21"/>
      <c r="AQ155" s="21"/>
      <c r="AR155" s="55"/>
    </row>
    <row r="156" spans="1:44" ht="15" thickBot="1" x14ac:dyDescent="0.35">
      <c r="A156" s="54">
        <v>151</v>
      </c>
      <c r="B156" s="22" t="s">
        <v>2639</v>
      </c>
      <c r="C156" s="22"/>
      <c r="D156" s="22"/>
      <c r="E156" s="277"/>
      <c r="F156" s="409">
        <v>0</v>
      </c>
      <c r="G156" s="311">
        <v>0</v>
      </c>
      <c r="H156" s="311">
        <v>0</v>
      </c>
      <c r="I156" s="311">
        <v>0</v>
      </c>
      <c r="J156" s="149">
        <v>0</v>
      </c>
      <c r="K156" s="287">
        <v>0</v>
      </c>
      <c r="L156" s="287">
        <v>0</v>
      </c>
      <c r="M156" s="287">
        <v>0</v>
      </c>
      <c r="N156" s="149">
        <v>0</v>
      </c>
      <c r="O156" s="132">
        <v>0</v>
      </c>
      <c r="P156" s="149">
        <v>0</v>
      </c>
      <c r="Q156" s="149">
        <v>0</v>
      </c>
      <c r="R156" s="149">
        <v>0</v>
      </c>
      <c r="S156" s="149">
        <v>0</v>
      </c>
      <c r="T156" s="149">
        <v>0</v>
      </c>
      <c r="U156" s="411">
        <f t="shared" si="11"/>
        <v>0</v>
      </c>
      <c r="V156" s="412" t="str">
        <f t="shared" si="12"/>
        <v>-</v>
      </c>
      <c r="W156" s="177">
        <v>0</v>
      </c>
      <c r="X156" s="149">
        <v>0</v>
      </c>
      <c r="Y156" s="149">
        <v>0</v>
      </c>
      <c r="Z156" s="392">
        <v>0</v>
      </c>
      <c r="AA156" s="149">
        <v>0</v>
      </c>
      <c r="AB156" s="149">
        <v>0</v>
      </c>
      <c r="AC156" s="149">
        <v>0</v>
      </c>
      <c r="AD156" s="149">
        <v>0</v>
      </c>
      <c r="AE156" s="149">
        <v>0</v>
      </c>
      <c r="AF156" s="414">
        <f t="shared" si="9"/>
        <v>0</v>
      </c>
      <c r="AG156" s="412" t="str">
        <f t="shared" si="13"/>
        <v>-</v>
      </c>
      <c r="AH156" s="54"/>
      <c r="AI156" s="23"/>
      <c r="AJ156" s="23"/>
      <c r="AK156" s="23"/>
      <c r="AL156" s="23"/>
      <c r="AM156" s="23"/>
      <c r="AN156" s="21"/>
      <c r="AO156" s="23"/>
      <c r="AP156" s="21"/>
      <c r="AQ156" s="21"/>
      <c r="AR156" s="55"/>
    </row>
    <row r="157" spans="1:44" ht="15" thickBot="1" x14ac:dyDescent="0.35">
      <c r="A157" s="54">
        <v>152</v>
      </c>
      <c r="B157" s="22" t="s">
        <v>2544</v>
      </c>
      <c r="C157" s="22"/>
      <c r="D157" s="22"/>
      <c r="E157" s="277"/>
      <c r="F157" s="409">
        <v>0</v>
      </c>
      <c r="G157" s="311">
        <v>0</v>
      </c>
      <c r="H157" s="311">
        <v>0</v>
      </c>
      <c r="I157" s="311">
        <v>0</v>
      </c>
      <c r="J157" s="149">
        <v>1</v>
      </c>
      <c r="K157" s="287">
        <v>0</v>
      </c>
      <c r="L157" s="287">
        <v>0</v>
      </c>
      <c r="M157" s="287">
        <v>0</v>
      </c>
      <c r="N157" s="149">
        <v>0</v>
      </c>
      <c r="O157" s="132">
        <v>0</v>
      </c>
      <c r="P157" s="149">
        <v>0</v>
      </c>
      <c r="Q157" s="149">
        <v>0</v>
      </c>
      <c r="R157" s="149">
        <v>1</v>
      </c>
      <c r="S157" s="149">
        <v>0</v>
      </c>
      <c r="T157" s="149">
        <v>0</v>
      </c>
      <c r="U157" s="411">
        <f t="shared" si="11"/>
        <v>2</v>
      </c>
      <c r="V157" s="412" t="str">
        <f t="shared" si="12"/>
        <v>O</v>
      </c>
      <c r="W157" s="177">
        <v>0</v>
      </c>
      <c r="X157" s="149">
        <v>0</v>
      </c>
      <c r="Y157" s="149">
        <v>0</v>
      </c>
      <c r="Z157" s="392">
        <v>0</v>
      </c>
      <c r="AA157" s="149">
        <v>0</v>
      </c>
      <c r="AB157" s="149">
        <v>0</v>
      </c>
      <c r="AC157" s="149">
        <v>0</v>
      </c>
      <c r="AD157" s="149">
        <v>0</v>
      </c>
      <c r="AE157" s="149">
        <v>0</v>
      </c>
      <c r="AF157" s="414">
        <f t="shared" si="9"/>
        <v>0</v>
      </c>
      <c r="AG157" s="412" t="str">
        <f t="shared" si="13"/>
        <v>-</v>
      </c>
      <c r="AH157" s="54"/>
      <c r="AI157" s="23"/>
      <c r="AJ157" s="23"/>
      <c r="AK157" s="23"/>
      <c r="AL157" s="23"/>
      <c r="AM157" s="23"/>
      <c r="AN157" s="21"/>
      <c r="AO157" s="23"/>
      <c r="AP157" s="21"/>
      <c r="AQ157" s="21"/>
      <c r="AR157" s="55"/>
    </row>
    <row r="158" spans="1:44" ht="15" thickBot="1" x14ac:dyDescent="0.35">
      <c r="A158" s="54">
        <v>153</v>
      </c>
      <c r="B158" s="22" t="s">
        <v>2563</v>
      </c>
      <c r="C158" s="22"/>
      <c r="D158" s="22"/>
      <c r="E158" s="277"/>
      <c r="F158" s="409">
        <v>0</v>
      </c>
      <c r="G158" s="311">
        <v>0</v>
      </c>
      <c r="H158" s="311">
        <v>0</v>
      </c>
      <c r="I158" s="311">
        <v>0</v>
      </c>
      <c r="J158" s="149">
        <v>0</v>
      </c>
      <c r="K158" s="287">
        <v>0</v>
      </c>
      <c r="L158" s="287">
        <v>0</v>
      </c>
      <c r="M158" s="287">
        <v>0</v>
      </c>
      <c r="N158" s="149">
        <v>1</v>
      </c>
      <c r="O158" s="132">
        <v>0</v>
      </c>
      <c r="P158" s="149">
        <v>0</v>
      </c>
      <c r="Q158" s="149">
        <v>0</v>
      </c>
      <c r="R158" s="149">
        <v>0</v>
      </c>
      <c r="S158" s="149">
        <v>0</v>
      </c>
      <c r="T158" s="149">
        <v>0</v>
      </c>
      <c r="U158" s="411">
        <f t="shared" si="11"/>
        <v>1</v>
      </c>
      <c r="V158" s="412" t="str">
        <f t="shared" si="12"/>
        <v>NI</v>
      </c>
      <c r="W158" s="177">
        <v>0</v>
      </c>
      <c r="X158" s="149">
        <v>0</v>
      </c>
      <c r="Y158" s="149">
        <v>0</v>
      </c>
      <c r="Z158" s="392">
        <v>0</v>
      </c>
      <c r="AA158" s="149">
        <v>0</v>
      </c>
      <c r="AB158" s="149">
        <v>0</v>
      </c>
      <c r="AC158" s="149">
        <v>0</v>
      </c>
      <c r="AD158" s="149">
        <v>0</v>
      </c>
      <c r="AE158" s="149">
        <v>0</v>
      </c>
      <c r="AF158" s="414">
        <f t="shared" si="9"/>
        <v>0</v>
      </c>
      <c r="AG158" s="412" t="str">
        <f t="shared" si="13"/>
        <v>-</v>
      </c>
      <c r="AH158" s="54"/>
      <c r="AI158" s="23"/>
      <c r="AJ158" s="23"/>
      <c r="AK158" s="23"/>
      <c r="AL158" s="23"/>
      <c r="AM158" s="23"/>
      <c r="AN158" s="21"/>
      <c r="AO158" s="23"/>
      <c r="AP158" s="21"/>
      <c r="AQ158" s="21"/>
      <c r="AR158" s="55"/>
    </row>
    <row r="159" spans="1:44" ht="15" thickBot="1" x14ac:dyDescent="0.35">
      <c r="A159" s="54">
        <v>154</v>
      </c>
      <c r="B159" s="22" t="s">
        <v>2500</v>
      </c>
      <c r="C159" s="22"/>
      <c r="D159" s="22"/>
      <c r="E159" s="277"/>
      <c r="F159" s="409">
        <v>1</v>
      </c>
      <c r="G159" s="311">
        <v>0</v>
      </c>
      <c r="H159" s="311">
        <v>0</v>
      </c>
      <c r="I159" s="311">
        <v>0</v>
      </c>
      <c r="J159" s="149">
        <v>0</v>
      </c>
      <c r="K159" s="287">
        <v>0</v>
      </c>
      <c r="L159" s="287">
        <v>0</v>
      </c>
      <c r="M159" s="287">
        <v>0</v>
      </c>
      <c r="N159" s="149">
        <v>0</v>
      </c>
      <c r="O159" s="132">
        <v>0</v>
      </c>
      <c r="P159" s="149">
        <v>0</v>
      </c>
      <c r="Q159" s="149">
        <v>0</v>
      </c>
      <c r="R159" s="149">
        <v>0</v>
      </c>
      <c r="S159" s="149">
        <v>0</v>
      </c>
      <c r="T159" s="149">
        <v>0</v>
      </c>
      <c r="U159" s="411">
        <f t="shared" si="11"/>
        <v>1</v>
      </c>
      <c r="V159" s="412" t="str">
        <f t="shared" si="12"/>
        <v>NI</v>
      </c>
      <c r="W159" s="177">
        <v>0</v>
      </c>
      <c r="X159" s="149">
        <v>0</v>
      </c>
      <c r="Y159" s="149">
        <v>0</v>
      </c>
      <c r="Z159" s="392">
        <v>0</v>
      </c>
      <c r="AA159" s="149">
        <v>0</v>
      </c>
      <c r="AB159" s="149">
        <v>0</v>
      </c>
      <c r="AC159" s="149">
        <v>0</v>
      </c>
      <c r="AD159" s="149">
        <v>0</v>
      </c>
      <c r="AE159" s="149">
        <v>0</v>
      </c>
      <c r="AF159" s="414">
        <f t="shared" si="9"/>
        <v>0</v>
      </c>
      <c r="AG159" s="412" t="str">
        <f t="shared" si="13"/>
        <v>-</v>
      </c>
      <c r="AH159" s="54"/>
      <c r="AI159" s="23"/>
      <c r="AJ159" s="23"/>
      <c r="AK159" s="23"/>
      <c r="AL159" s="23"/>
      <c r="AM159" s="23"/>
      <c r="AN159" s="21"/>
      <c r="AO159" s="23"/>
      <c r="AP159" s="21"/>
      <c r="AQ159" s="21"/>
      <c r="AR159" s="55"/>
    </row>
    <row r="160" spans="1:44" ht="15" thickBot="1" x14ac:dyDescent="0.35">
      <c r="A160" s="54">
        <v>155</v>
      </c>
      <c r="B160" s="22" t="s">
        <v>2632</v>
      </c>
      <c r="C160" s="22"/>
      <c r="D160" s="22"/>
      <c r="E160" s="277"/>
      <c r="F160" s="409">
        <v>0</v>
      </c>
      <c r="G160" s="311">
        <v>0</v>
      </c>
      <c r="H160" s="311">
        <v>0</v>
      </c>
      <c r="I160" s="311">
        <v>0</v>
      </c>
      <c r="J160" s="149">
        <v>0</v>
      </c>
      <c r="K160" s="287">
        <v>0</v>
      </c>
      <c r="L160" s="287">
        <v>0</v>
      </c>
      <c r="M160" s="287">
        <v>0</v>
      </c>
      <c r="N160" s="149">
        <v>0</v>
      </c>
      <c r="O160" s="132">
        <v>0</v>
      </c>
      <c r="P160" s="149">
        <v>0</v>
      </c>
      <c r="Q160" s="149">
        <v>0</v>
      </c>
      <c r="R160" s="149">
        <v>0</v>
      </c>
      <c r="S160" s="149">
        <v>0</v>
      </c>
      <c r="T160" s="149">
        <v>0</v>
      </c>
      <c r="U160" s="411">
        <f t="shared" si="11"/>
        <v>0</v>
      </c>
      <c r="V160" s="412" t="str">
        <f t="shared" si="12"/>
        <v>-</v>
      </c>
      <c r="W160" s="177">
        <v>0</v>
      </c>
      <c r="X160" s="149">
        <v>0</v>
      </c>
      <c r="Y160" s="149">
        <v>0</v>
      </c>
      <c r="Z160" s="392">
        <v>0</v>
      </c>
      <c r="AA160" s="149">
        <v>0</v>
      </c>
      <c r="AB160" s="149">
        <v>0</v>
      </c>
      <c r="AC160" s="149">
        <v>0</v>
      </c>
      <c r="AD160" s="149">
        <v>0</v>
      </c>
      <c r="AE160" s="149">
        <v>0</v>
      </c>
      <c r="AF160" s="414">
        <f t="shared" si="9"/>
        <v>0</v>
      </c>
      <c r="AG160" s="412" t="str">
        <f t="shared" si="13"/>
        <v>-</v>
      </c>
      <c r="AH160" s="54"/>
      <c r="AI160" s="23"/>
      <c r="AJ160" s="23"/>
      <c r="AK160" s="23"/>
      <c r="AL160" s="23"/>
      <c r="AM160" s="23"/>
      <c r="AN160" s="21"/>
      <c r="AO160" s="23"/>
      <c r="AP160" s="21"/>
      <c r="AQ160" s="21"/>
      <c r="AR160" s="55"/>
    </row>
    <row r="161" spans="1:44" ht="15" thickBot="1" x14ac:dyDescent="0.35">
      <c r="A161" s="54">
        <v>156</v>
      </c>
      <c r="B161" s="22" t="s">
        <v>2617</v>
      </c>
      <c r="C161" s="22"/>
      <c r="D161" s="22"/>
      <c r="E161" s="277"/>
      <c r="F161" s="409">
        <v>0</v>
      </c>
      <c r="G161" s="311">
        <v>0</v>
      </c>
      <c r="H161" s="311">
        <v>0</v>
      </c>
      <c r="I161" s="311">
        <v>0</v>
      </c>
      <c r="J161" s="149">
        <v>0</v>
      </c>
      <c r="K161" s="287">
        <v>0</v>
      </c>
      <c r="L161" s="287">
        <v>0</v>
      </c>
      <c r="M161" s="287">
        <v>0</v>
      </c>
      <c r="N161" s="149">
        <v>0</v>
      </c>
      <c r="O161" s="132">
        <v>0</v>
      </c>
      <c r="P161" s="149">
        <v>0</v>
      </c>
      <c r="Q161" s="149">
        <v>0</v>
      </c>
      <c r="R161" s="149">
        <v>0</v>
      </c>
      <c r="S161" s="149">
        <v>0</v>
      </c>
      <c r="T161" s="149">
        <v>0</v>
      </c>
      <c r="U161" s="411">
        <f t="shared" si="11"/>
        <v>0</v>
      </c>
      <c r="V161" s="412" t="str">
        <f t="shared" si="12"/>
        <v>-</v>
      </c>
      <c r="W161" s="177">
        <v>0</v>
      </c>
      <c r="X161" s="149">
        <v>0</v>
      </c>
      <c r="Y161" s="149">
        <v>0</v>
      </c>
      <c r="Z161" s="392">
        <v>0</v>
      </c>
      <c r="AA161" s="149">
        <v>0</v>
      </c>
      <c r="AB161" s="149">
        <v>0</v>
      </c>
      <c r="AC161" s="149">
        <v>0</v>
      </c>
      <c r="AD161" s="149">
        <v>0</v>
      </c>
      <c r="AE161" s="149">
        <v>0</v>
      </c>
      <c r="AF161" s="414">
        <f t="shared" si="9"/>
        <v>0</v>
      </c>
      <c r="AG161" s="412" t="str">
        <f t="shared" si="13"/>
        <v>-</v>
      </c>
      <c r="AH161" s="54"/>
      <c r="AI161" s="23"/>
      <c r="AJ161" s="23"/>
      <c r="AK161" s="23"/>
      <c r="AL161" s="23"/>
      <c r="AM161" s="23"/>
      <c r="AN161" s="21"/>
      <c r="AO161" s="23"/>
      <c r="AP161" s="21"/>
      <c r="AQ161" s="21"/>
      <c r="AR161" s="55"/>
    </row>
    <row r="162" spans="1:44" ht="15" thickBot="1" x14ac:dyDescent="0.35">
      <c r="A162" s="54">
        <v>157</v>
      </c>
      <c r="B162" s="22" t="s">
        <v>2618</v>
      </c>
      <c r="C162" s="22"/>
      <c r="D162" s="22"/>
      <c r="E162" s="277"/>
      <c r="F162" s="409">
        <v>0</v>
      </c>
      <c r="G162" s="311">
        <v>0</v>
      </c>
      <c r="H162" s="311">
        <v>0</v>
      </c>
      <c r="I162" s="311">
        <v>0</v>
      </c>
      <c r="J162" s="149">
        <v>0</v>
      </c>
      <c r="K162" s="287">
        <v>0</v>
      </c>
      <c r="L162" s="287">
        <v>0</v>
      </c>
      <c r="M162" s="287">
        <v>0</v>
      </c>
      <c r="N162" s="149">
        <v>0</v>
      </c>
      <c r="O162" s="132">
        <v>0</v>
      </c>
      <c r="P162" s="149">
        <v>0</v>
      </c>
      <c r="Q162" s="149">
        <v>0</v>
      </c>
      <c r="R162" s="149">
        <v>0</v>
      </c>
      <c r="S162" s="149">
        <v>0</v>
      </c>
      <c r="T162" s="149">
        <v>0</v>
      </c>
      <c r="U162" s="411">
        <f t="shared" si="11"/>
        <v>0</v>
      </c>
      <c r="V162" s="412" t="str">
        <f t="shared" si="12"/>
        <v>-</v>
      </c>
      <c r="W162" s="177">
        <v>0</v>
      </c>
      <c r="X162" s="149">
        <v>0</v>
      </c>
      <c r="Y162" s="149">
        <v>0</v>
      </c>
      <c r="Z162" s="392">
        <v>0</v>
      </c>
      <c r="AA162" s="149">
        <v>0</v>
      </c>
      <c r="AB162" s="149">
        <v>0</v>
      </c>
      <c r="AC162" s="149">
        <v>0</v>
      </c>
      <c r="AD162" s="149">
        <v>0</v>
      </c>
      <c r="AE162" s="149">
        <v>0</v>
      </c>
      <c r="AF162" s="414">
        <f t="shared" si="9"/>
        <v>0</v>
      </c>
      <c r="AG162" s="412" t="str">
        <f t="shared" si="13"/>
        <v>-</v>
      </c>
      <c r="AH162" s="54"/>
      <c r="AI162" s="23"/>
      <c r="AJ162" s="23"/>
      <c r="AK162" s="23"/>
      <c r="AL162" s="23"/>
      <c r="AM162" s="23"/>
      <c r="AN162" s="21"/>
      <c r="AO162" s="23"/>
      <c r="AP162" s="21"/>
      <c r="AQ162" s="21"/>
      <c r="AR162" s="55"/>
    </row>
    <row r="163" spans="1:44" ht="15" thickBot="1" x14ac:dyDescent="0.35">
      <c r="A163" s="54">
        <v>158</v>
      </c>
      <c r="B163" s="22" t="s">
        <v>2523</v>
      </c>
      <c r="C163" s="22"/>
      <c r="D163" s="22"/>
      <c r="E163" s="277"/>
      <c r="F163" s="409">
        <v>0</v>
      </c>
      <c r="G163" s="311">
        <v>0</v>
      </c>
      <c r="H163" s="311">
        <v>1</v>
      </c>
      <c r="I163" s="311">
        <v>0</v>
      </c>
      <c r="J163" s="149">
        <v>0</v>
      </c>
      <c r="K163" s="287">
        <v>0</v>
      </c>
      <c r="L163" s="287">
        <v>0</v>
      </c>
      <c r="M163" s="287">
        <v>0</v>
      </c>
      <c r="N163" s="149">
        <v>0</v>
      </c>
      <c r="O163" s="132">
        <v>1</v>
      </c>
      <c r="P163" s="149">
        <v>0</v>
      </c>
      <c r="Q163" s="149">
        <v>0</v>
      </c>
      <c r="R163" s="149">
        <v>0</v>
      </c>
      <c r="S163" s="149">
        <v>0</v>
      </c>
      <c r="T163" s="149">
        <v>0</v>
      </c>
      <c r="U163" s="411">
        <f t="shared" si="11"/>
        <v>2</v>
      </c>
      <c r="V163" s="412" t="str">
        <f t="shared" si="12"/>
        <v>O</v>
      </c>
      <c r="W163" s="177">
        <v>0</v>
      </c>
      <c r="X163" s="149">
        <v>0</v>
      </c>
      <c r="Y163" s="149">
        <v>0</v>
      </c>
      <c r="Z163" s="392">
        <v>0</v>
      </c>
      <c r="AA163" s="149">
        <v>0</v>
      </c>
      <c r="AB163" s="149">
        <v>0</v>
      </c>
      <c r="AC163" s="149">
        <v>0</v>
      </c>
      <c r="AD163" s="149">
        <v>0</v>
      </c>
      <c r="AE163" s="149">
        <v>0</v>
      </c>
      <c r="AF163" s="414">
        <f t="shared" si="9"/>
        <v>0</v>
      </c>
      <c r="AG163" s="412" t="str">
        <f t="shared" si="13"/>
        <v>-</v>
      </c>
      <c r="AH163" s="54"/>
      <c r="AI163" s="23"/>
      <c r="AJ163" s="23"/>
      <c r="AK163" s="23"/>
      <c r="AL163" s="23"/>
      <c r="AM163" s="23"/>
      <c r="AN163" s="21"/>
      <c r="AO163" s="23"/>
      <c r="AP163" s="21"/>
      <c r="AQ163" s="21"/>
      <c r="AR163" s="55"/>
    </row>
    <row r="164" spans="1:44" ht="15" thickBot="1" x14ac:dyDescent="0.35">
      <c r="A164" s="54">
        <v>159</v>
      </c>
      <c r="B164" s="22" t="s">
        <v>2616</v>
      </c>
      <c r="C164" s="22"/>
      <c r="D164" s="22"/>
      <c r="E164" s="277"/>
      <c r="F164" s="409">
        <v>0</v>
      </c>
      <c r="G164" s="311">
        <v>0</v>
      </c>
      <c r="H164" s="311">
        <v>0</v>
      </c>
      <c r="I164" s="311">
        <v>0</v>
      </c>
      <c r="J164" s="149">
        <v>0</v>
      </c>
      <c r="K164" s="287">
        <v>0</v>
      </c>
      <c r="L164" s="287">
        <v>0</v>
      </c>
      <c r="M164" s="287">
        <v>0</v>
      </c>
      <c r="N164" s="149">
        <v>0</v>
      </c>
      <c r="O164" s="132">
        <v>0</v>
      </c>
      <c r="P164" s="149">
        <v>0</v>
      </c>
      <c r="Q164" s="149">
        <v>0</v>
      </c>
      <c r="R164" s="149">
        <v>0</v>
      </c>
      <c r="S164" s="149">
        <v>0</v>
      </c>
      <c r="T164" s="149">
        <v>0</v>
      </c>
      <c r="U164" s="411">
        <f t="shared" si="11"/>
        <v>0</v>
      </c>
      <c r="V164" s="412" t="str">
        <f t="shared" si="12"/>
        <v>-</v>
      </c>
      <c r="W164" s="177">
        <v>0</v>
      </c>
      <c r="X164" s="149">
        <v>0</v>
      </c>
      <c r="Y164" s="149">
        <v>0</v>
      </c>
      <c r="Z164" s="392">
        <v>0</v>
      </c>
      <c r="AA164" s="149">
        <v>0</v>
      </c>
      <c r="AB164" s="149">
        <v>0</v>
      </c>
      <c r="AC164" s="149">
        <v>0</v>
      </c>
      <c r="AD164" s="149">
        <v>0</v>
      </c>
      <c r="AE164" s="149">
        <v>0</v>
      </c>
      <c r="AF164" s="414">
        <f t="shared" si="9"/>
        <v>0</v>
      </c>
      <c r="AG164" s="412" t="str">
        <f t="shared" si="13"/>
        <v>-</v>
      </c>
      <c r="AH164" s="54"/>
      <c r="AI164" s="23"/>
      <c r="AJ164" s="23"/>
      <c r="AK164" s="23"/>
      <c r="AL164" s="23"/>
      <c r="AM164" s="23"/>
      <c r="AN164" s="21"/>
      <c r="AO164" s="23"/>
      <c r="AP164" s="21"/>
      <c r="AQ164" s="21"/>
      <c r="AR164" s="55"/>
    </row>
    <row r="165" spans="1:44" ht="15" thickBot="1" x14ac:dyDescent="0.35">
      <c r="A165" s="54">
        <v>160</v>
      </c>
      <c r="B165" s="22" t="s">
        <v>2664</v>
      </c>
      <c r="C165" s="22"/>
      <c r="D165" s="22"/>
      <c r="E165" s="277"/>
      <c r="F165" s="409">
        <v>0</v>
      </c>
      <c r="G165" s="311">
        <v>0</v>
      </c>
      <c r="H165" s="311">
        <v>0</v>
      </c>
      <c r="I165" s="311">
        <v>0</v>
      </c>
      <c r="J165" s="149">
        <v>0</v>
      </c>
      <c r="K165" s="287">
        <v>0</v>
      </c>
      <c r="L165" s="287">
        <v>0</v>
      </c>
      <c r="M165" s="287">
        <v>0</v>
      </c>
      <c r="N165" s="149">
        <v>0</v>
      </c>
      <c r="O165" s="132">
        <v>0</v>
      </c>
      <c r="P165" s="149">
        <v>0</v>
      </c>
      <c r="Q165" s="149">
        <v>0</v>
      </c>
      <c r="R165" s="149">
        <v>0</v>
      </c>
      <c r="S165" s="149">
        <v>0</v>
      </c>
      <c r="T165" s="149">
        <v>0</v>
      </c>
      <c r="U165" s="411">
        <f t="shared" si="11"/>
        <v>0</v>
      </c>
      <c r="V165" s="412" t="str">
        <f t="shared" si="12"/>
        <v>-</v>
      </c>
      <c r="W165" s="177">
        <v>0</v>
      </c>
      <c r="X165" s="149">
        <v>0</v>
      </c>
      <c r="Y165" s="149">
        <v>0</v>
      </c>
      <c r="Z165" s="392">
        <v>0</v>
      </c>
      <c r="AA165" s="149">
        <v>0</v>
      </c>
      <c r="AB165" s="149">
        <v>0</v>
      </c>
      <c r="AC165" s="149">
        <v>0</v>
      </c>
      <c r="AD165" s="149">
        <v>0</v>
      </c>
      <c r="AE165" s="149">
        <v>0</v>
      </c>
      <c r="AF165" s="414">
        <f t="shared" si="9"/>
        <v>0</v>
      </c>
      <c r="AG165" s="412" t="str">
        <f t="shared" si="13"/>
        <v>-</v>
      </c>
      <c r="AH165" s="54"/>
      <c r="AI165" s="23"/>
      <c r="AJ165" s="23"/>
      <c r="AK165" s="23"/>
      <c r="AL165" s="23"/>
      <c r="AM165" s="23"/>
      <c r="AN165" s="21"/>
      <c r="AO165" s="23"/>
      <c r="AP165" s="21"/>
      <c r="AQ165" s="21"/>
      <c r="AR165" s="55"/>
    </row>
    <row r="166" spans="1:44" ht="15" thickBot="1" x14ac:dyDescent="0.35">
      <c r="A166" s="54">
        <v>161</v>
      </c>
      <c r="B166" s="22" t="s">
        <v>2667</v>
      </c>
      <c r="C166" s="22"/>
      <c r="D166" s="22"/>
      <c r="E166" s="277"/>
      <c r="F166" s="409">
        <v>0</v>
      </c>
      <c r="G166" s="311">
        <v>0</v>
      </c>
      <c r="H166" s="311">
        <v>0</v>
      </c>
      <c r="I166" s="311">
        <v>0</v>
      </c>
      <c r="J166" s="149">
        <v>0</v>
      </c>
      <c r="K166" s="287">
        <v>0</v>
      </c>
      <c r="L166" s="287">
        <v>0</v>
      </c>
      <c r="M166" s="287">
        <v>0</v>
      </c>
      <c r="N166" s="149">
        <v>0</v>
      </c>
      <c r="O166" s="132">
        <v>0</v>
      </c>
      <c r="P166" s="149">
        <v>0</v>
      </c>
      <c r="Q166" s="149">
        <v>0</v>
      </c>
      <c r="R166" s="149">
        <v>0</v>
      </c>
      <c r="S166" s="149">
        <v>0</v>
      </c>
      <c r="T166" s="149">
        <v>0</v>
      </c>
      <c r="U166" s="411">
        <f t="shared" si="11"/>
        <v>0</v>
      </c>
      <c r="V166" s="412" t="str">
        <f t="shared" si="12"/>
        <v>-</v>
      </c>
      <c r="W166" s="177">
        <v>0</v>
      </c>
      <c r="X166" s="149">
        <v>0</v>
      </c>
      <c r="Y166" s="149">
        <v>0</v>
      </c>
      <c r="Z166" s="392">
        <v>0</v>
      </c>
      <c r="AA166" s="149">
        <v>0</v>
      </c>
      <c r="AB166" s="149">
        <v>0</v>
      </c>
      <c r="AC166" s="149">
        <v>0</v>
      </c>
      <c r="AD166" s="149">
        <v>0</v>
      </c>
      <c r="AE166" s="149">
        <v>0</v>
      </c>
      <c r="AF166" s="414">
        <f t="shared" si="9"/>
        <v>0</v>
      </c>
      <c r="AG166" s="412" t="str">
        <f t="shared" si="13"/>
        <v>-</v>
      </c>
      <c r="AH166" s="54"/>
      <c r="AI166" s="23"/>
      <c r="AJ166" s="23"/>
      <c r="AK166" s="23"/>
      <c r="AL166" s="23"/>
      <c r="AM166" s="23"/>
      <c r="AN166" s="21"/>
      <c r="AO166" s="23"/>
      <c r="AP166" s="21"/>
      <c r="AQ166" s="21"/>
      <c r="AR166" s="55"/>
    </row>
    <row r="167" spans="1:44" ht="15" thickBot="1" x14ac:dyDescent="0.35">
      <c r="A167" s="54">
        <v>162</v>
      </c>
      <c r="B167" s="22" t="s">
        <v>2630</v>
      </c>
      <c r="C167" s="22"/>
      <c r="D167" s="22"/>
      <c r="E167" s="277"/>
      <c r="F167" s="409">
        <v>0</v>
      </c>
      <c r="G167" s="311">
        <v>0</v>
      </c>
      <c r="H167" s="311">
        <v>0</v>
      </c>
      <c r="I167" s="311">
        <v>0</v>
      </c>
      <c r="J167" s="149">
        <v>0</v>
      </c>
      <c r="K167" s="287">
        <v>0</v>
      </c>
      <c r="L167" s="287">
        <v>0</v>
      </c>
      <c r="M167" s="287">
        <v>0</v>
      </c>
      <c r="N167" s="149">
        <v>0</v>
      </c>
      <c r="O167" s="132">
        <v>0</v>
      </c>
      <c r="P167" s="149">
        <v>0</v>
      </c>
      <c r="Q167" s="149">
        <v>0</v>
      </c>
      <c r="R167" s="149">
        <v>0</v>
      </c>
      <c r="S167" s="149">
        <v>0</v>
      </c>
      <c r="T167" s="149">
        <v>0</v>
      </c>
      <c r="U167" s="411">
        <f t="shared" si="11"/>
        <v>0</v>
      </c>
      <c r="V167" s="412" t="str">
        <f t="shared" si="12"/>
        <v>-</v>
      </c>
      <c r="W167" s="177">
        <v>0</v>
      </c>
      <c r="X167" s="149">
        <v>0</v>
      </c>
      <c r="Y167" s="149">
        <v>0</v>
      </c>
      <c r="Z167" s="392">
        <v>0</v>
      </c>
      <c r="AA167" s="149">
        <v>0</v>
      </c>
      <c r="AB167" s="149">
        <v>0</v>
      </c>
      <c r="AC167" s="149">
        <v>0</v>
      </c>
      <c r="AD167" s="149">
        <v>0</v>
      </c>
      <c r="AE167" s="149">
        <v>0</v>
      </c>
      <c r="AF167" s="414">
        <f t="shared" si="9"/>
        <v>0</v>
      </c>
      <c r="AG167" s="412" t="str">
        <f t="shared" si="13"/>
        <v>-</v>
      </c>
      <c r="AH167" s="54"/>
      <c r="AI167" s="23"/>
      <c r="AJ167" s="23"/>
      <c r="AK167" s="23"/>
      <c r="AL167" s="23"/>
      <c r="AM167" s="23"/>
      <c r="AN167" s="21"/>
      <c r="AO167" s="23"/>
      <c r="AP167" s="21"/>
      <c r="AQ167" s="21"/>
      <c r="AR167" s="55"/>
    </row>
    <row r="168" spans="1:44" ht="15" thickBot="1" x14ac:dyDescent="0.35">
      <c r="A168" s="54">
        <v>163</v>
      </c>
      <c r="B168" s="22" t="s">
        <v>2640</v>
      </c>
      <c r="C168" s="22"/>
      <c r="D168" s="22"/>
      <c r="E168" s="277"/>
      <c r="F168" s="409">
        <v>0</v>
      </c>
      <c r="G168" s="311">
        <v>0</v>
      </c>
      <c r="H168" s="311">
        <v>0</v>
      </c>
      <c r="I168" s="311">
        <v>0</v>
      </c>
      <c r="J168" s="149">
        <v>0</v>
      </c>
      <c r="K168" s="287">
        <v>0</v>
      </c>
      <c r="L168" s="287">
        <v>0</v>
      </c>
      <c r="M168" s="287">
        <v>0</v>
      </c>
      <c r="N168" s="149">
        <v>0</v>
      </c>
      <c r="O168" s="132">
        <v>0</v>
      </c>
      <c r="P168" s="149">
        <v>0</v>
      </c>
      <c r="Q168" s="149">
        <v>0</v>
      </c>
      <c r="R168" s="149">
        <v>0</v>
      </c>
      <c r="S168" s="149">
        <v>0</v>
      </c>
      <c r="T168" s="149">
        <v>0</v>
      </c>
      <c r="U168" s="411">
        <f t="shared" si="11"/>
        <v>0</v>
      </c>
      <c r="V168" s="412" t="str">
        <f t="shared" si="12"/>
        <v>-</v>
      </c>
      <c r="W168" s="177">
        <v>0</v>
      </c>
      <c r="X168" s="149">
        <v>0</v>
      </c>
      <c r="Y168" s="149">
        <v>0</v>
      </c>
      <c r="Z168" s="392">
        <v>0</v>
      </c>
      <c r="AA168" s="149">
        <v>0</v>
      </c>
      <c r="AB168" s="149">
        <v>0</v>
      </c>
      <c r="AC168" s="149">
        <v>0</v>
      </c>
      <c r="AD168" s="149">
        <v>0</v>
      </c>
      <c r="AE168" s="149">
        <v>0</v>
      </c>
      <c r="AF168" s="414">
        <f t="shared" si="9"/>
        <v>0</v>
      </c>
      <c r="AG168" s="412" t="str">
        <f t="shared" si="13"/>
        <v>-</v>
      </c>
      <c r="AH168" s="54"/>
      <c r="AI168" s="23"/>
      <c r="AJ168" s="23"/>
      <c r="AK168" s="23"/>
      <c r="AL168" s="23"/>
      <c r="AM168" s="23"/>
      <c r="AN168" s="21"/>
      <c r="AO168" s="23"/>
      <c r="AP168" s="21"/>
      <c r="AQ168" s="21"/>
      <c r="AR168" s="55"/>
    </row>
    <row r="169" spans="1:44" ht="15" thickBot="1" x14ac:dyDescent="0.35">
      <c r="A169" s="54">
        <v>164</v>
      </c>
      <c r="B169" s="22" t="s">
        <v>2505</v>
      </c>
      <c r="C169" s="22"/>
      <c r="D169" s="22"/>
      <c r="E169" s="277"/>
      <c r="F169" s="409">
        <v>1</v>
      </c>
      <c r="G169" s="311">
        <v>0</v>
      </c>
      <c r="H169" s="311">
        <v>0</v>
      </c>
      <c r="I169" s="311">
        <v>0</v>
      </c>
      <c r="J169" s="149">
        <v>0</v>
      </c>
      <c r="K169" s="287">
        <v>0</v>
      </c>
      <c r="L169" s="287">
        <v>0</v>
      </c>
      <c r="M169" s="287">
        <v>0</v>
      </c>
      <c r="N169" s="149">
        <v>0</v>
      </c>
      <c r="O169" s="132">
        <v>0</v>
      </c>
      <c r="P169" s="149">
        <v>0</v>
      </c>
      <c r="Q169" s="149">
        <v>0</v>
      </c>
      <c r="R169" s="149">
        <v>0</v>
      </c>
      <c r="S169" s="149">
        <v>0</v>
      </c>
      <c r="T169" s="149">
        <v>0</v>
      </c>
      <c r="U169" s="411">
        <f t="shared" si="11"/>
        <v>1</v>
      </c>
      <c r="V169" s="412" t="str">
        <f t="shared" si="12"/>
        <v>NI</v>
      </c>
      <c r="W169" s="177">
        <v>0</v>
      </c>
      <c r="X169" s="149">
        <v>0</v>
      </c>
      <c r="Y169" s="149">
        <v>0</v>
      </c>
      <c r="Z169" s="392">
        <v>0</v>
      </c>
      <c r="AA169" s="149">
        <v>0</v>
      </c>
      <c r="AB169" s="149">
        <v>0</v>
      </c>
      <c r="AC169" s="149">
        <v>0</v>
      </c>
      <c r="AD169" s="149">
        <v>0</v>
      </c>
      <c r="AE169" s="149">
        <v>0</v>
      </c>
      <c r="AF169" s="414">
        <f t="shared" si="9"/>
        <v>0</v>
      </c>
      <c r="AG169" s="412" t="str">
        <f t="shared" si="13"/>
        <v>-</v>
      </c>
      <c r="AH169" s="54"/>
      <c r="AI169" s="23"/>
      <c r="AJ169" s="23"/>
      <c r="AK169" s="23"/>
      <c r="AL169" s="23"/>
      <c r="AM169" s="23"/>
      <c r="AN169" s="21"/>
      <c r="AO169" s="23"/>
      <c r="AP169" s="21"/>
      <c r="AQ169" s="21"/>
      <c r="AR169" s="55"/>
    </row>
    <row r="170" spans="1:44" ht="15" thickBot="1" x14ac:dyDescent="0.35">
      <c r="A170" s="54">
        <v>165</v>
      </c>
      <c r="B170" s="22" t="s">
        <v>2650</v>
      </c>
      <c r="C170" s="22"/>
      <c r="D170" s="22"/>
      <c r="E170" s="277"/>
      <c r="F170" s="409">
        <v>0</v>
      </c>
      <c r="G170" s="311">
        <v>0</v>
      </c>
      <c r="H170" s="311">
        <v>0</v>
      </c>
      <c r="I170" s="311">
        <v>0</v>
      </c>
      <c r="J170" s="149">
        <v>0</v>
      </c>
      <c r="K170" s="287">
        <v>0</v>
      </c>
      <c r="L170" s="287">
        <v>0</v>
      </c>
      <c r="M170" s="287">
        <v>0</v>
      </c>
      <c r="N170" s="149">
        <v>0</v>
      </c>
      <c r="O170" s="132">
        <v>0</v>
      </c>
      <c r="P170" s="149">
        <v>0</v>
      </c>
      <c r="Q170" s="149">
        <v>0</v>
      </c>
      <c r="R170" s="149">
        <v>0</v>
      </c>
      <c r="S170" s="149">
        <v>0</v>
      </c>
      <c r="T170" s="149">
        <v>0</v>
      </c>
      <c r="U170" s="411">
        <f t="shared" si="11"/>
        <v>0</v>
      </c>
      <c r="V170" s="412" t="str">
        <f t="shared" si="12"/>
        <v>-</v>
      </c>
      <c r="W170" s="177">
        <v>0</v>
      </c>
      <c r="X170" s="149">
        <v>0</v>
      </c>
      <c r="Y170" s="149">
        <v>0</v>
      </c>
      <c r="Z170" s="392">
        <v>0</v>
      </c>
      <c r="AA170" s="149">
        <v>0</v>
      </c>
      <c r="AB170" s="149">
        <v>0</v>
      </c>
      <c r="AC170" s="149">
        <v>0</v>
      </c>
      <c r="AD170" s="149">
        <v>0</v>
      </c>
      <c r="AE170" s="149">
        <v>0</v>
      </c>
      <c r="AF170" s="414">
        <f t="shared" si="9"/>
        <v>0</v>
      </c>
      <c r="AG170" s="412" t="str">
        <f t="shared" si="13"/>
        <v>-</v>
      </c>
      <c r="AH170" s="54"/>
      <c r="AI170" s="23"/>
      <c r="AJ170" s="23"/>
      <c r="AK170" s="23"/>
      <c r="AL170" s="23"/>
      <c r="AM170" s="23"/>
      <c r="AN170" s="21"/>
      <c r="AO170" s="23"/>
      <c r="AP170" s="21"/>
      <c r="AQ170" s="21"/>
      <c r="AR170" s="55"/>
    </row>
    <row r="171" spans="1:44" ht="15" thickBot="1" x14ac:dyDescent="0.35">
      <c r="A171" s="54">
        <v>166</v>
      </c>
      <c r="B171" s="22" t="s">
        <v>2633</v>
      </c>
      <c r="C171" s="22"/>
      <c r="D171" s="22"/>
      <c r="E171" s="277"/>
      <c r="F171" s="409">
        <v>0</v>
      </c>
      <c r="G171" s="311">
        <v>0</v>
      </c>
      <c r="H171" s="415">
        <v>0</v>
      </c>
      <c r="I171" s="311">
        <v>0</v>
      </c>
      <c r="J171" s="149">
        <v>0</v>
      </c>
      <c r="K171" s="287">
        <v>0</v>
      </c>
      <c r="L171" s="287">
        <v>0</v>
      </c>
      <c r="M171" s="287">
        <v>0</v>
      </c>
      <c r="N171" s="149">
        <v>0</v>
      </c>
      <c r="O171" s="132">
        <v>0</v>
      </c>
      <c r="P171" s="149">
        <v>0</v>
      </c>
      <c r="Q171" s="149">
        <v>0</v>
      </c>
      <c r="R171" s="149">
        <v>0</v>
      </c>
      <c r="S171" s="149">
        <v>0</v>
      </c>
      <c r="T171" s="149">
        <v>0</v>
      </c>
      <c r="U171" s="411">
        <f t="shared" si="11"/>
        <v>0</v>
      </c>
      <c r="V171" s="412" t="str">
        <f t="shared" si="12"/>
        <v>-</v>
      </c>
      <c r="W171" s="177">
        <v>0</v>
      </c>
      <c r="X171" s="149">
        <v>0</v>
      </c>
      <c r="Y171" s="149">
        <v>0</v>
      </c>
      <c r="Z171" s="392">
        <v>0</v>
      </c>
      <c r="AA171" s="149">
        <v>0</v>
      </c>
      <c r="AB171" s="149">
        <v>0</v>
      </c>
      <c r="AC171" s="149">
        <v>0</v>
      </c>
      <c r="AD171" s="149">
        <v>0</v>
      </c>
      <c r="AE171" s="149">
        <v>0</v>
      </c>
      <c r="AF171" s="414">
        <f t="shared" si="9"/>
        <v>0</v>
      </c>
      <c r="AG171" s="412" t="str">
        <f t="shared" si="13"/>
        <v>-</v>
      </c>
      <c r="AH171" s="54"/>
      <c r="AI171" s="23"/>
      <c r="AJ171" s="23"/>
      <c r="AK171" s="23"/>
      <c r="AL171" s="23"/>
      <c r="AM171" s="23"/>
      <c r="AN171" s="21"/>
      <c r="AO171" s="23"/>
      <c r="AP171" s="21"/>
      <c r="AQ171" s="21"/>
      <c r="AR171" s="55"/>
    </row>
    <row r="172" spans="1:44" ht="15" thickBot="1" x14ac:dyDescent="0.35">
      <c r="A172" s="54">
        <v>167</v>
      </c>
      <c r="B172" s="22" t="s">
        <v>2575</v>
      </c>
      <c r="C172" s="22"/>
      <c r="D172" s="22"/>
      <c r="E172" s="277"/>
      <c r="F172" s="409">
        <v>0</v>
      </c>
      <c r="G172" s="311">
        <v>1</v>
      </c>
      <c r="H172" s="311">
        <v>0</v>
      </c>
      <c r="I172" s="311">
        <v>0</v>
      </c>
      <c r="J172" s="149">
        <v>0</v>
      </c>
      <c r="K172" s="287">
        <v>0</v>
      </c>
      <c r="L172" s="287">
        <v>0</v>
      </c>
      <c r="M172" s="287">
        <v>0</v>
      </c>
      <c r="N172" s="149">
        <v>0</v>
      </c>
      <c r="O172" s="132">
        <v>0</v>
      </c>
      <c r="P172" s="149">
        <v>0</v>
      </c>
      <c r="Q172" s="149">
        <v>0</v>
      </c>
      <c r="R172" s="149">
        <v>1</v>
      </c>
      <c r="S172" s="149">
        <v>1</v>
      </c>
      <c r="T172" s="149">
        <v>0</v>
      </c>
      <c r="U172" s="411">
        <f t="shared" si="11"/>
        <v>3</v>
      </c>
      <c r="V172" s="412" t="str">
        <f t="shared" si="12"/>
        <v>O</v>
      </c>
      <c r="W172" s="177">
        <v>1</v>
      </c>
      <c r="X172" s="149">
        <v>1</v>
      </c>
      <c r="Y172" s="149">
        <v>1</v>
      </c>
      <c r="Z172" s="392">
        <v>0</v>
      </c>
      <c r="AA172" s="149">
        <v>0</v>
      </c>
      <c r="AB172" s="149">
        <v>0</v>
      </c>
      <c r="AC172" s="149">
        <v>0</v>
      </c>
      <c r="AD172" s="149">
        <v>0</v>
      </c>
      <c r="AE172" s="149">
        <v>0</v>
      </c>
      <c r="AF172" s="414">
        <f t="shared" si="9"/>
        <v>3</v>
      </c>
      <c r="AG172" s="412" t="str">
        <f t="shared" si="13"/>
        <v>O</v>
      </c>
      <c r="AH172" s="54"/>
      <c r="AI172" s="23"/>
      <c r="AJ172" s="23"/>
      <c r="AK172" s="23"/>
      <c r="AL172" s="23"/>
      <c r="AM172" s="23"/>
      <c r="AN172" s="21"/>
      <c r="AO172" s="23"/>
      <c r="AP172" s="21"/>
      <c r="AQ172" s="21"/>
      <c r="AR172" s="55"/>
    </row>
    <row r="173" spans="1:44" ht="15" thickBot="1" x14ac:dyDescent="0.35">
      <c r="A173" s="54">
        <v>168</v>
      </c>
      <c r="B173" s="22" t="s">
        <v>2638</v>
      </c>
      <c r="C173" s="22"/>
      <c r="D173" s="22"/>
      <c r="E173" s="277"/>
      <c r="F173" s="409">
        <v>0</v>
      </c>
      <c r="G173" s="311">
        <v>0</v>
      </c>
      <c r="H173" s="311">
        <v>0</v>
      </c>
      <c r="I173" s="311">
        <v>0</v>
      </c>
      <c r="J173" s="149">
        <v>0</v>
      </c>
      <c r="K173" s="287">
        <v>0</v>
      </c>
      <c r="L173" s="287">
        <v>0</v>
      </c>
      <c r="M173" s="287">
        <v>0</v>
      </c>
      <c r="N173" s="149">
        <v>0</v>
      </c>
      <c r="O173" s="132">
        <v>0</v>
      </c>
      <c r="P173" s="149">
        <v>0</v>
      </c>
      <c r="Q173" s="149">
        <v>0</v>
      </c>
      <c r="R173" s="149">
        <v>0</v>
      </c>
      <c r="S173" s="149">
        <v>0</v>
      </c>
      <c r="T173" s="149">
        <v>0</v>
      </c>
      <c r="U173" s="411">
        <f t="shared" si="11"/>
        <v>0</v>
      </c>
      <c r="V173" s="412" t="str">
        <f t="shared" si="12"/>
        <v>-</v>
      </c>
      <c r="W173" s="177">
        <v>0</v>
      </c>
      <c r="X173" s="149">
        <v>0</v>
      </c>
      <c r="Y173" s="149">
        <v>0</v>
      </c>
      <c r="Z173" s="392">
        <v>0</v>
      </c>
      <c r="AA173" s="149">
        <v>0</v>
      </c>
      <c r="AB173" s="149">
        <v>0</v>
      </c>
      <c r="AC173" s="149">
        <v>0</v>
      </c>
      <c r="AD173" s="149">
        <v>0</v>
      </c>
      <c r="AE173" s="149">
        <v>0</v>
      </c>
      <c r="AF173" s="414">
        <f t="shared" si="9"/>
        <v>0</v>
      </c>
      <c r="AG173" s="412" t="str">
        <f t="shared" si="13"/>
        <v>-</v>
      </c>
      <c r="AH173" s="54"/>
      <c r="AI173" s="23"/>
      <c r="AJ173" s="23"/>
      <c r="AK173" s="23"/>
      <c r="AL173" s="23"/>
      <c r="AM173" s="23"/>
      <c r="AN173" s="21"/>
      <c r="AO173" s="23"/>
      <c r="AP173" s="21"/>
      <c r="AQ173" s="21"/>
      <c r="AR173" s="55"/>
    </row>
    <row r="174" spans="1:44" ht="15" thickBot="1" x14ac:dyDescent="0.35">
      <c r="A174" s="54">
        <v>169</v>
      </c>
      <c r="B174" s="22" t="s">
        <v>2635</v>
      </c>
      <c r="C174" s="22"/>
      <c r="D174" s="22"/>
      <c r="E174" s="277"/>
      <c r="F174" s="409">
        <v>0</v>
      </c>
      <c r="G174" s="311">
        <v>0</v>
      </c>
      <c r="H174" s="311">
        <v>0</v>
      </c>
      <c r="I174" s="311">
        <v>0</v>
      </c>
      <c r="J174" s="149">
        <v>0</v>
      </c>
      <c r="K174" s="287">
        <v>0</v>
      </c>
      <c r="L174" s="287">
        <v>0</v>
      </c>
      <c r="M174" s="287">
        <v>0</v>
      </c>
      <c r="N174" s="149">
        <v>0</v>
      </c>
      <c r="O174" s="132">
        <v>0</v>
      </c>
      <c r="P174" s="149">
        <v>0</v>
      </c>
      <c r="Q174" s="149">
        <v>0</v>
      </c>
      <c r="R174" s="149">
        <v>0</v>
      </c>
      <c r="S174" s="149">
        <v>0</v>
      </c>
      <c r="T174" s="149">
        <v>0</v>
      </c>
      <c r="U174" s="411">
        <f t="shared" si="11"/>
        <v>0</v>
      </c>
      <c r="V174" s="412" t="str">
        <f t="shared" si="12"/>
        <v>-</v>
      </c>
      <c r="W174" s="177">
        <v>0</v>
      </c>
      <c r="X174" s="149">
        <v>0</v>
      </c>
      <c r="Y174" s="149">
        <v>0</v>
      </c>
      <c r="Z174" s="392">
        <v>0</v>
      </c>
      <c r="AA174" s="149">
        <v>0</v>
      </c>
      <c r="AB174" s="149">
        <v>0</v>
      </c>
      <c r="AC174" s="149">
        <v>0</v>
      </c>
      <c r="AD174" s="149">
        <v>0</v>
      </c>
      <c r="AE174" s="149">
        <v>0</v>
      </c>
      <c r="AF174" s="414">
        <f t="shared" si="9"/>
        <v>0</v>
      </c>
      <c r="AG174" s="412" t="str">
        <f t="shared" si="13"/>
        <v>-</v>
      </c>
      <c r="AH174" s="54"/>
      <c r="AI174" s="23"/>
      <c r="AJ174" s="23"/>
      <c r="AK174" s="23"/>
      <c r="AL174" s="23"/>
      <c r="AM174" s="23"/>
      <c r="AN174" s="21"/>
      <c r="AO174" s="23"/>
      <c r="AP174" s="21"/>
      <c r="AQ174" s="21"/>
      <c r="AR174" s="55"/>
    </row>
    <row r="175" spans="1:44" ht="15" thickBot="1" x14ac:dyDescent="0.35">
      <c r="A175" s="54">
        <v>170</v>
      </c>
      <c r="B175" s="22" t="s">
        <v>2548</v>
      </c>
      <c r="C175" s="22"/>
      <c r="D175" s="22"/>
      <c r="E175" s="277"/>
      <c r="F175" s="409">
        <v>1</v>
      </c>
      <c r="G175" s="311">
        <v>1</v>
      </c>
      <c r="H175" s="311">
        <v>0</v>
      </c>
      <c r="I175" s="311">
        <v>0</v>
      </c>
      <c r="J175" s="149">
        <v>0</v>
      </c>
      <c r="K175" s="287">
        <v>1</v>
      </c>
      <c r="L175" s="287">
        <v>0</v>
      </c>
      <c r="M175" s="287">
        <v>0</v>
      </c>
      <c r="N175" s="149">
        <v>1</v>
      </c>
      <c r="O175" s="132">
        <v>0</v>
      </c>
      <c r="P175" s="149">
        <v>0</v>
      </c>
      <c r="Q175" s="149">
        <v>1</v>
      </c>
      <c r="R175" s="149">
        <v>0</v>
      </c>
      <c r="S175" s="149">
        <v>1</v>
      </c>
      <c r="T175" s="149">
        <v>0</v>
      </c>
      <c r="U175" s="411">
        <f t="shared" si="11"/>
        <v>6</v>
      </c>
      <c r="V175" s="412" t="str">
        <f t="shared" si="12"/>
        <v>C</v>
      </c>
      <c r="W175" s="177">
        <v>1</v>
      </c>
      <c r="X175" s="149">
        <v>1</v>
      </c>
      <c r="Y175" s="149">
        <v>0</v>
      </c>
      <c r="Z175" s="392">
        <v>0</v>
      </c>
      <c r="AA175" s="149">
        <v>0</v>
      </c>
      <c r="AB175" s="149">
        <v>0</v>
      </c>
      <c r="AC175" s="149">
        <v>0</v>
      </c>
      <c r="AD175" s="149">
        <v>0</v>
      </c>
      <c r="AE175" s="149">
        <v>0</v>
      </c>
      <c r="AF175" s="414">
        <f t="shared" si="9"/>
        <v>2</v>
      </c>
      <c r="AG175" s="412" t="str">
        <f t="shared" si="13"/>
        <v>O</v>
      </c>
      <c r="AH175" s="54"/>
      <c r="AI175" s="23"/>
      <c r="AJ175" s="23"/>
      <c r="AK175" s="23"/>
      <c r="AL175" s="23"/>
      <c r="AM175" s="23"/>
      <c r="AN175" s="21"/>
      <c r="AO175" s="23"/>
      <c r="AP175" s="21"/>
      <c r="AQ175" s="21"/>
      <c r="AR175" s="55"/>
    </row>
    <row r="176" spans="1:44" ht="15" thickBot="1" x14ac:dyDescent="0.35">
      <c r="A176" s="54">
        <v>171</v>
      </c>
      <c r="B176" s="22" t="s">
        <v>2546</v>
      </c>
      <c r="C176" s="22"/>
      <c r="D176" s="22"/>
      <c r="E176" s="277"/>
      <c r="F176" s="409">
        <v>0</v>
      </c>
      <c r="G176" s="311">
        <v>0</v>
      </c>
      <c r="H176" s="311">
        <v>0</v>
      </c>
      <c r="I176" s="311">
        <v>0</v>
      </c>
      <c r="J176" s="149">
        <v>0</v>
      </c>
      <c r="K176" s="287">
        <v>0</v>
      </c>
      <c r="L176" s="287">
        <v>0</v>
      </c>
      <c r="M176" s="287">
        <v>0</v>
      </c>
      <c r="N176" s="149">
        <v>0</v>
      </c>
      <c r="O176" s="132">
        <v>0</v>
      </c>
      <c r="P176" s="149">
        <v>0</v>
      </c>
      <c r="Q176" s="149">
        <v>0</v>
      </c>
      <c r="R176" s="149">
        <v>0</v>
      </c>
      <c r="S176" s="149">
        <v>0</v>
      </c>
      <c r="T176" s="149">
        <v>0</v>
      </c>
      <c r="U176" s="411">
        <f t="shared" si="11"/>
        <v>0</v>
      </c>
      <c r="V176" s="412" t="str">
        <f t="shared" si="12"/>
        <v>-</v>
      </c>
      <c r="W176" s="177">
        <v>0</v>
      </c>
      <c r="X176" s="149">
        <v>0</v>
      </c>
      <c r="Y176" s="149">
        <v>0</v>
      </c>
      <c r="Z176" s="392">
        <v>0</v>
      </c>
      <c r="AA176" s="149">
        <v>0</v>
      </c>
      <c r="AB176" s="149">
        <v>0</v>
      </c>
      <c r="AC176" s="149">
        <v>0</v>
      </c>
      <c r="AD176" s="149">
        <v>0</v>
      </c>
      <c r="AE176" s="149">
        <v>0</v>
      </c>
      <c r="AF176" s="414">
        <f t="shared" si="9"/>
        <v>0</v>
      </c>
      <c r="AG176" s="412" t="str">
        <f t="shared" si="13"/>
        <v>-</v>
      </c>
      <c r="AH176" s="54"/>
      <c r="AI176" s="23"/>
      <c r="AJ176" s="23"/>
      <c r="AK176" s="23"/>
      <c r="AL176" s="23"/>
      <c r="AM176" s="23"/>
      <c r="AN176" s="21"/>
      <c r="AO176" s="23"/>
      <c r="AP176" s="21"/>
      <c r="AQ176" s="21"/>
      <c r="AR176" s="55"/>
    </row>
    <row r="177" spans="1:44" ht="15" thickBot="1" x14ac:dyDescent="0.35">
      <c r="A177" s="54">
        <v>172</v>
      </c>
      <c r="B177" s="22" t="s">
        <v>2572</v>
      </c>
      <c r="C177" s="22"/>
      <c r="D177" s="22"/>
      <c r="E177" s="277"/>
      <c r="F177" s="409">
        <v>0</v>
      </c>
      <c r="G177" s="311">
        <v>0</v>
      </c>
      <c r="H177" s="311">
        <v>0</v>
      </c>
      <c r="I177" s="311">
        <v>0</v>
      </c>
      <c r="J177" s="149">
        <v>0</v>
      </c>
      <c r="K177" s="287">
        <v>0</v>
      </c>
      <c r="L177" s="287">
        <v>0</v>
      </c>
      <c r="M177" s="287">
        <v>0</v>
      </c>
      <c r="N177" s="149">
        <v>0</v>
      </c>
      <c r="O177" s="132">
        <v>0</v>
      </c>
      <c r="P177" s="149">
        <v>0</v>
      </c>
      <c r="Q177" s="149">
        <v>1</v>
      </c>
      <c r="R177" s="149">
        <v>0</v>
      </c>
      <c r="S177" s="149">
        <v>1</v>
      </c>
      <c r="T177" s="149">
        <v>0</v>
      </c>
      <c r="U177" s="411">
        <f t="shared" si="11"/>
        <v>2</v>
      </c>
      <c r="V177" s="412" t="str">
        <f t="shared" si="12"/>
        <v>O</v>
      </c>
      <c r="W177" s="177">
        <v>0</v>
      </c>
      <c r="X177" s="149">
        <v>0</v>
      </c>
      <c r="Y177" s="149">
        <v>0</v>
      </c>
      <c r="Z177" s="392">
        <v>0</v>
      </c>
      <c r="AA177" s="149">
        <v>0</v>
      </c>
      <c r="AB177" s="149">
        <v>0</v>
      </c>
      <c r="AC177" s="149">
        <v>0</v>
      </c>
      <c r="AD177" s="149">
        <v>0</v>
      </c>
      <c r="AE177" s="149">
        <v>0</v>
      </c>
      <c r="AF177" s="414">
        <f t="shared" si="9"/>
        <v>0</v>
      </c>
      <c r="AG177" s="412" t="str">
        <f t="shared" si="13"/>
        <v>-</v>
      </c>
      <c r="AH177" s="54"/>
      <c r="AI177" s="23"/>
      <c r="AJ177" s="23"/>
      <c r="AK177" s="23"/>
      <c r="AL177" s="23"/>
      <c r="AM177" s="23"/>
      <c r="AN177" s="21"/>
      <c r="AO177" s="23"/>
      <c r="AP177" s="21"/>
      <c r="AQ177" s="21"/>
      <c r="AR177" s="55"/>
    </row>
    <row r="178" spans="1:44" ht="15" thickBot="1" x14ac:dyDescent="0.35">
      <c r="A178" s="54">
        <v>173</v>
      </c>
      <c r="B178" s="22" t="s">
        <v>2577</v>
      </c>
      <c r="C178" s="22"/>
      <c r="D178" s="22"/>
      <c r="E178" s="277"/>
      <c r="F178" s="409">
        <v>0</v>
      </c>
      <c r="G178" s="311">
        <v>0</v>
      </c>
      <c r="H178" s="311">
        <v>0</v>
      </c>
      <c r="I178" s="311">
        <v>0</v>
      </c>
      <c r="J178" s="149">
        <v>0</v>
      </c>
      <c r="K178" s="287">
        <v>0</v>
      </c>
      <c r="L178" s="287">
        <v>0</v>
      </c>
      <c r="M178" s="287">
        <v>0</v>
      </c>
      <c r="N178" s="149">
        <v>0</v>
      </c>
      <c r="O178" s="132">
        <v>0</v>
      </c>
      <c r="P178" s="149">
        <v>0</v>
      </c>
      <c r="Q178" s="149">
        <v>0</v>
      </c>
      <c r="R178" s="149">
        <v>1</v>
      </c>
      <c r="S178" s="149">
        <v>0</v>
      </c>
      <c r="T178" s="149">
        <v>0</v>
      </c>
      <c r="U178" s="411">
        <f t="shared" si="11"/>
        <v>1</v>
      </c>
      <c r="V178" s="412" t="str">
        <f t="shared" si="12"/>
        <v>NI</v>
      </c>
      <c r="W178" s="177">
        <v>1</v>
      </c>
      <c r="X178" s="149">
        <v>0</v>
      </c>
      <c r="Y178" s="149">
        <v>0</v>
      </c>
      <c r="Z178" s="392">
        <v>0</v>
      </c>
      <c r="AA178" s="149">
        <v>0</v>
      </c>
      <c r="AB178" s="149">
        <v>0</v>
      </c>
      <c r="AC178" s="149">
        <v>0</v>
      </c>
      <c r="AD178" s="149">
        <v>0</v>
      </c>
      <c r="AE178" s="149">
        <v>0</v>
      </c>
      <c r="AF178" s="414">
        <f t="shared" si="9"/>
        <v>1</v>
      </c>
      <c r="AG178" s="412" t="str">
        <f t="shared" si="13"/>
        <v>NI</v>
      </c>
      <c r="AH178" s="54"/>
      <c r="AI178" s="23"/>
      <c r="AJ178" s="23"/>
      <c r="AK178" s="23"/>
      <c r="AL178" s="23"/>
      <c r="AM178" s="23"/>
      <c r="AN178" s="21"/>
      <c r="AO178" s="23"/>
      <c r="AP178" s="21"/>
      <c r="AQ178" s="21"/>
      <c r="AR178" s="55"/>
    </row>
    <row r="179" spans="1:44" ht="15" thickBot="1" x14ac:dyDescent="0.35">
      <c r="A179" s="54">
        <v>174</v>
      </c>
      <c r="B179" s="22" t="s">
        <v>2613</v>
      </c>
      <c r="C179" s="22"/>
      <c r="D179" s="22"/>
      <c r="E179" s="277"/>
      <c r="F179" s="409">
        <v>0</v>
      </c>
      <c r="G179" s="311">
        <v>0</v>
      </c>
      <c r="H179" s="311">
        <v>0</v>
      </c>
      <c r="I179" s="311">
        <v>0</v>
      </c>
      <c r="J179" s="149">
        <v>0</v>
      </c>
      <c r="K179" s="287">
        <v>0</v>
      </c>
      <c r="L179" s="287">
        <v>0</v>
      </c>
      <c r="M179" s="287">
        <v>0</v>
      </c>
      <c r="N179" s="149">
        <v>0</v>
      </c>
      <c r="O179" s="132">
        <v>0</v>
      </c>
      <c r="P179" s="149">
        <v>0</v>
      </c>
      <c r="Q179" s="149">
        <v>0</v>
      </c>
      <c r="R179" s="149">
        <v>0</v>
      </c>
      <c r="S179" s="149">
        <v>0</v>
      </c>
      <c r="T179" s="149">
        <v>0</v>
      </c>
      <c r="U179" s="411">
        <f t="shared" si="11"/>
        <v>0</v>
      </c>
      <c r="V179" s="412" t="str">
        <f t="shared" si="12"/>
        <v>-</v>
      </c>
      <c r="W179" s="177">
        <v>1</v>
      </c>
      <c r="X179" s="149">
        <v>0</v>
      </c>
      <c r="Y179" s="149">
        <v>0</v>
      </c>
      <c r="Z179" s="392">
        <v>0</v>
      </c>
      <c r="AA179" s="149">
        <v>0</v>
      </c>
      <c r="AB179" s="149">
        <v>0</v>
      </c>
      <c r="AC179" s="149">
        <v>0</v>
      </c>
      <c r="AD179" s="149">
        <v>0</v>
      </c>
      <c r="AE179" s="149">
        <v>0</v>
      </c>
      <c r="AF179" s="414">
        <f t="shared" si="9"/>
        <v>1</v>
      </c>
      <c r="AG179" s="412" t="str">
        <f t="shared" si="13"/>
        <v>NI</v>
      </c>
      <c r="AH179" s="54"/>
      <c r="AI179" s="23"/>
      <c r="AJ179" s="23"/>
      <c r="AK179" s="23"/>
      <c r="AL179" s="23"/>
      <c r="AM179" s="23"/>
      <c r="AN179" s="21"/>
      <c r="AO179" s="23"/>
      <c r="AP179" s="21"/>
      <c r="AQ179" s="21"/>
      <c r="AR179" s="55"/>
    </row>
    <row r="180" spans="1:44" ht="15" thickBot="1" x14ac:dyDescent="0.35">
      <c r="A180" s="54">
        <v>175</v>
      </c>
      <c r="B180" s="22" t="s">
        <v>2549</v>
      </c>
      <c r="C180" s="22"/>
      <c r="D180" s="22"/>
      <c r="E180" s="277"/>
      <c r="F180" s="409">
        <v>0</v>
      </c>
      <c r="G180" s="311">
        <v>0</v>
      </c>
      <c r="H180" s="311">
        <v>0</v>
      </c>
      <c r="I180" s="311">
        <v>0</v>
      </c>
      <c r="J180" s="149">
        <v>0</v>
      </c>
      <c r="K180" s="287">
        <v>1</v>
      </c>
      <c r="L180" s="287">
        <v>0</v>
      </c>
      <c r="M180" s="287">
        <v>0</v>
      </c>
      <c r="N180" s="149">
        <v>1</v>
      </c>
      <c r="O180" s="132">
        <v>0</v>
      </c>
      <c r="P180" s="149">
        <v>0</v>
      </c>
      <c r="Q180" s="149">
        <v>0</v>
      </c>
      <c r="R180" s="149">
        <v>0</v>
      </c>
      <c r="S180" s="149">
        <v>0</v>
      </c>
      <c r="T180" s="149">
        <v>0</v>
      </c>
      <c r="U180" s="411">
        <f t="shared" si="11"/>
        <v>2</v>
      </c>
      <c r="V180" s="412" t="str">
        <f t="shared" si="12"/>
        <v>O</v>
      </c>
      <c r="W180" s="177">
        <v>0</v>
      </c>
      <c r="X180" s="149">
        <v>0</v>
      </c>
      <c r="Y180" s="149">
        <v>0</v>
      </c>
      <c r="Z180" s="392">
        <v>0</v>
      </c>
      <c r="AA180" s="149">
        <v>0</v>
      </c>
      <c r="AB180" s="149">
        <v>0</v>
      </c>
      <c r="AC180" s="149">
        <v>0</v>
      </c>
      <c r="AD180" s="149">
        <v>0</v>
      </c>
      <c r="AE180" s="149">
        <v>0</v>
      </c>
      <c r="AF180" s="414">
        <f t="shared" si="9"/>
        <v>0</v>
      </c>
      <c r="AG180" s="412" t="str">
        <f t="shared" si="13"/>
        <v>-</v>
      </c>
      <c r="AH180" s="54"/>
      <c r="AI180" s="23"/>
      <c r="AJ180" s="23"/>
      <c r="AK180" s="23"/>
      <c r="AL180" s="23"/>
      <c r="AM180" s="23"/>
      <c r="AN180" s="21"/>
      <c r="AO180" s="23"/>
      <c r="AP180" s="21"/>
      <c r="AQ180" s="21"/>
      <c r="AR180" s="55"/>
    </row>
    <row r="181" spans="1:44" ht="15" thickBot="1" x14ac:dyDescent="0.35">
      <c r="A181" s="54">
        <v>176</v>
      </c>
      <c r="B181" s="22" t="s">
        <v>2573</v>
      </c>
      <c r="C181" s="22"/>
      <c r="D181" s="22"/>
      <c r="E181" s="277"/>
      <c r="F181" s="409">
        <v>0</v>
      </c>
      <c r="G181" s="311">
        <v>0</v>
      </c>
      <c r="H181" s="311">
        <v>0</v>
      </c>
      <c r="I181" s="311">
        <v>0</v>
      </c>
      <c r="J181" s="149">
        <v>0</v>
      </c>
      <c r="K181" s="287">
        <v>0</v>
      </c>
      <c r="L181" s="287">
        <v>0</v>
      </c>
      <c r="M181" s="287">
        <v>0</v>
      </c>
      <c r="N181" s="149">
        <v>0</v>
      </c>
      <c r="O181" s="132">
        <v>0</v>
      </c>
      <c r="P181" s="149">
        <v>0</v>
      </c>
      <c r="Q181" s="149">
        <v>1</v>
      </c>
      <c r="R181" s="149">
        <v>0</v>
      </c>
      <c r="S181" s="149">
        <v>1</v>
      </c>
      <c r="T181" s="149">
        <v>0</v>
      </c>
      <c r="U181" s="411">
        <f t="shared" si="11"/>
        <v>2</v>
      </c>
      <c r="V181" s="412" t="str">
        <f t="shared" si="12"/>
        <v>O</v>
      </c>
      <c r="W181" s="177">
        <v>0</v>
      </c>
      <c r="X181" s="149">
        <v>0</v>
      </c>
      <c r="Y181" s="149">
        <v>0</v>
      </c>
      <c r="Z181" s="392">
        <v>0</v>
      </c>
      <c r="AA181" s="149">
        <v>0</v>
      </c>
      <c r="AB181" s="149">
        <v>0</v>
      </c>
      <c r="AC181" s="149">
        <v>0</v>
      </c>
      <c r="AD181" s="149">
        <v>0</v>
      </c>
      <c r="AE181" s="149">
        <v>0</v>
      </c>
      <c r="AF181" s="414">
        <f t="shared" si="9"/>
        <v>0</v>
      </c>
      <c r="AG181" s="412" t="str">
        <f t="shared" si="13"/>
        <v>-</v>
      </c>
      <c r="AH181" s="54"/>
      <c r="AI181" s="23"/>
      <c r="AJ181" s="23"/>
      <c r="AK181" s="23"/>
      <c r="AL181" s="23"/>
      <c r="AM181" s="23"/>
      <c r="AN181" s="21"/>
      <c r="AO181" s="23"/>
      <c r="AP181" s="21"/>
      <c r="AQ181" s="21"/>
      <c r="AR181" s="55"/>
    </row>
    <row r="182" spans="1:44" ht="15" thickBot="1" x14ac:dyDescent="0.35">
      <c r="A182" s="54">
        <v>177</v>
      </c>
      <c r="B182" s="22" t="s">
        <v>2508</v>
      </c>
      <c r="C182" s="22"/>
      <c r="D182" s="22"/>
      <c r="E182" s="277"/>
      <c r="F182" s="409">
        <v>1</v>
      </c>
      <c r="G182" s="311">
        <v>1</v>
      </c>
      <c r="H182" s="311">
        <v>0</v>
      </c>
      <c r="I182" s="311">
        <v>0</v>
      </c>
      <c r="J182" s="149">
        <v>0</v>
      </c>
      <c r="K182" s="287">
        <v>1</v>
      </c>
      <c r="L182" s="287">
        <v>0</v>
      </c>
      <c r="M182" s="287">
        <v>1</v>
      </c>
      <c r="N182" s="149">
        <v>1</v>
      </c>
      <c r="O182" s="132">
        <v>1</v>
      </c>
      <c r="P182" s="149">
        <v>0</v>
      </c>
      <c r="Q182" s="149">
        <v>0</v>
      </c>
      <c r="R182" s="149">
        <v>1</v>
      </c>
      <c r="S182" s="149">
        <v>0</v>
      </c>
      <c r="T182" s="149">
        <v>1</v>
      </c>
      <c r="U182" s="411">
        <f t="shared" si="11"/>
        <v>8</v>
      </c>
      <c r="V182" s="412" t="str">
        <f t="shared" si="12"/>
        <v>C</v>
      </c>
      <c r="W182" s="177">
        <v>1</v>
      </c>
      <c r="X182" s="149">
        <v>0</v>
      </c>
      <c r="Y182" s="149">
        <v>0</v>
      </c>
      <c r="Z182" s="392">
        <v>0</v>
      </c>
      <c r="AA182" s="149">
        <v>0</v>
      </c>
      <c r="AB182" s="149">
        <v>0</v>
      </c>
      <c r="AC182" s="149">
        <v>0</v>
      </c>
      <c r="AD182" s="149">
        <v>0</v>
      </c>
      <c r="AE182" s="149">
        <v>0</v>
      </c>
      <c r="AF182" s="414">
        <f t="shared" si="9"/>
        <v>1</v>
      </c>
      <c r="AG182" s="412" t="str">
        <f t="shared" si="13"/>
        <v>NI</v>
      </c>
      <c r="AH182" s="54"/>
      <c r="AI182" s="23"/>
      <c r="AJ182" s="23"/>
      <c r="AK182" s="23"/>
      <c r="AL182" s="23"/>
      <c r="AM182" s="23"/>
      <c r="AN182" s="21"/>
      <c r="AO182" s="23"/>
      <c r="AP182" s="21"/>
      <c r="AQ182" s="21"/>
      <c r="AR182" s="55"/>
    </row>
    <row r="183" spans="1:44" ht="15" thickBot="1" x14ac:dyDescent="0.35">
      <c r="A183" s="54">
        <v>178</v>
      </c>
      <c r="B183" s="22" t="s">
        <v>2656</v>
      </c>
      <c r="C183" s="22"/>
      <c r="D183" s="22"/>
      <c r="E183" s="277"/>
      <c r="F183" s="409">
        <v>0</v>
      </c>
      <c r="G183" s="311">
        <v>0</v>
      </c>
      <c r="H183" s="311">
        <v>0</v>
      </c>
      <c r="I183" s="311">
        <v>0</v>
      </c>
      <c r="J183" s="149">
        <v>0</v>
      </c>
      <c r="K183" s="287">
        <v>0</v>
      </c>
      <c r="L183" s="287">
        <v>0</v>
      </c>
      <c r="M183" s="287">
        <v>0</v>
      </c>
      <c r="N183" s="149">
        <v>0</v>
      </c>
      <c r="O183" s="132">
        <v>0</v>
      </c>
      <c r="P183" s="149">
        <v>0</v>
      </c>
      <c r="Q183" s="149">
        <v>0</v>
      </c>
      <c r="R183" s="149">
        <v>0</v>
      </c>
      <c r="S183" s="149">
        <v>0</v>
      </c>
      <c r="T183" s="149">
        <v>0</v>
      </c>
      <c r="U183" s="411">
        <f t="shared" si="11"/>
        <v>0</v>
      </c>
      <c r="V183" s="412" t="str">
        <f t="shared" si="12"/>
        <v>-</v>
      </c>
      <c r="W183" s="177">
        <v>0</v>
      </c>
      <c r="X183" s="149">
        <v>0</v>
      </c>
      <c r="Y183" s="149">
        <v>0</v>
      </c>
      <c r="Z183" s="392">
        <v>0</v>
      </c>
      <c r="AA183" s="149">
        <v>0</v>
      </c>
      <c r="AB183" s="149">
        <v>0</v>
      </c>
      <c r="AC183" s="149">
        <v>0</v>
      </c>
      <c r="AD183" s="149">
        <v>0</v>
      </c>
      <c r="AE183" s="149">
        <v>0</v>
      </c>
      <c r="AF183" s="414">
        <f t="shared" si="9"/>
        <v>0</v>
      </c>
      <c r="AG183" s="412" t="str">
        <f t="shared" si="13"/>
        <v>-</v>
      </c>
      <c r="AH183" s="54"/>
      <c r="AI183" s="23"/>
      <c r="AJ183" s="23"/>
      <c r="AK183" s="23"/>
      <c r="AL183" s="23"/>
      <c r="AM183" s="23"/>
      <c r="AN183" s="21"/>
      <c r="AO183" s="23"/>
      <c r="AP183" s="21"/>
      <c r="AQ183" s="21"/>
      <c r="AR183" s="55"/>
    </row>
    <row r="184" spans="1:44" ht="15" thickBot="1" x14ac:dyDescent="0.35">
      <c r="A184" s="54">
        <v>179</v>
      </c>
      <c r="B184" s="22" t="s">
        <v>2646</v>
      </c>
      <c r="C184" s="22"/>
      <c r="D184" s="22"/>
      <c r="E184" s="277"/>
      <c r="F184" s="409">
        <v>0</v>
      </c>
      <c r="G184" s="136">
        <v>0</v>
      </c>
      <c r="H184" s="132">
        <v>0</v>
      </c>
      <c r="I184" s="311">
        <v>0</v>
      </c>
      <c r="J184" s="136">
        <v>0</v>
      </c>
      <c r="K184" s="287">
        <v>0</v>
      </c>
      <c r="L184" s="132">
        <v>0</v>
      </c>
      <c r="M184" s="136">
        <v>0</v>
      </c>
      <c r="N184" s="149">
        <v>0</v>
      </c>
      <c r="O184" s="132">
        <v>0</v>
      </c>
      <c r="P184" s="149">
        <v>0</v>
      </c>
      <c r="Q184" s="149">
        <v>0</v>
      </c>
      <c r="R184" s="149">
        <v>0</v>
      </c>
      <c r="S184" s="149">
        <v>0</v>
      </c>
      <c r="T184" s="149">
        <v>0</v>
      </c>
      <c r="U184" s="411">
        <f t="shared" si="11"/>
        <v>0</v>
      </c>
      <c r="V184" s="412" t="str">
        <f t="shared" si="12"/>
        <v>-</v>
      </c>
      <c r="W184" s="177">
        <v>0</v>
      </c>
      <c r="X184" s="149">
        <v>0</v>
      </c>
      <c r="Y184" s="149">
        <v>0</v>
      </c>
      <c r="Z184" s="392">
        <v>0</v>
      </c>
      <c r="AA184" s="149">
        <v>0</v>
      </c>
      <c r="AB184" s="149">
        <v>0</v>
      </c>
      <c r="AC184" s="149">
        <v>0</v>
      </c>
      <c r="AD184" s="149">
        <v>0</v>
      </c>
      <c r="AE184" s="149">
        <v>0</v>
      </c>
      <c r="AF184" s="414">
        <f t="shared" si="9"/>
        <v>0</v>
      </c>
      <c r="AG184" s="412" t="str">
        <f t="shared" si="13"/>
        <v>-</v>
      </c>
      <c r="AH184" s="54"/>
      <c r="AI184" s="23"/>
      <c r="AJ184" s="23"/>
      <c r="AK184" s="23"/>
      <c r="AL184" s="23"/>
      <c r="AM184" s="23"/>
      <c r="AN184" s="21"/>
      <c r="AO184" s="23"/>
      <c r="AP184" s="21"/>
      <c r="AQ184" s="21"/>
      <c r="AR184" s="55"/>
    </row>
    <row r="185" spans="1:44" ht="15" thickBot="1" x14ac:dyDescent="0.35">
      <c r="A185" s="56">
        <v>180</v>
      </c>
      <c r="B185" s="63" t="s">
        <v>2629</v>
      </c>
      <c r="C185" s="63"/>
      <c r="D185" s="63"/>
      <c r="E185" s="416"/>
      <c r="F185" s="417">
        <v>0</v>
      </c>
      <c r="G185" s="180">
        <v>0</v>
      </c>
      <c r="H185" s="418">
        <v>0</v>
      </c>
      <c r="I185" s="419">
        <v>0</v>
      </c>
      <c r="J185" s="419">
        <v>0</v>
      </c>
      <c r="K185" s="419">
        <v>0</v>
      </c>
      <c r="L185" s="419">
        <v>0</v>
      </c>
      <c r="M185" s="419">
        <v>0</v>
      </c>
      <c r="N185" s="138">
        <v>0</v>
      </c>
      <c r="O185" s="419">
        <v>0</v>
      </c>
      <c r="P185" s="393">
        <v>0</v>
      </c>
      <c r="Q185" s="393">
        <v>0</v>
      </c>
      <c r="R185" s="393">
        <v>0</v>
      </c>
      <c r="S185" s="393">
        <v>0</v>
      </c>
      <c r="T185" s="393">
        <v>0</v>
      </c>
      <c r="U185" s="420">
        <f t="shared" si="11"/>
        <v>0</v>
      </c>
      <c r="V185" s="421" t="str">
        <f t="shared" si="12"/>
        <v>-</v>
      </c>
      <c r="W185" s="422">
        <v>0</v>
      </c>
      <c r="X185" s="423">
        <v>0</v>
      </c>
      <c r="Y185" s="423">
        <v>0</v>
      </c>
      <c r="Z185" s="394">
        <v>0</v>
      </c>
      <c r="AA185" s="423">
        <v>0</v>
      </c>
      <c r="AB185" s="423">
        <v>0</v>
      </c>
      <c r="AC185" s="423">
        <v>0</v>
      </c>
      <c r="AD185" s="168">
        <v>0</v>
      </c>
      <c r="AE185" s="424">
        <v>0</v>
      </c>
      <c r="AF185" s="421">
        <f t="shared" si="9"/>
        <v>0</v>
      </c>
      <c r="AG185" s="412" t="str">
        <f t="shared" si="13"/>
        <v>-</v>
      </c>
      <c r="AH185" s="56"/>
      <c r="AI185" s="57"/>
      <c r="AJ185" s="57"/>
      <c r="AK185" s="57"/>
      <c r="AL185" s="57"/>
      <c r="AM185" s="57"/>
      <c r="AN185" s="58"/>
      <c r="AO185" s="57"/>
      <c r="AP185" s="58"/>
      <c r="AQ185" s="58"/>
      <c r="AR185" s="59"/>
    </row>
    <row r="186" spans="1:44" x14ac:dyDescent="0.3">
      <c r="A186" s="370"/>
      <c r="B186" s="2"/>
      <c r="C186" s="2"/>
      <c r="D186" s="2"/>
      <c r="E186" s="219"/>
      <c r="F186" s="219"/>
      <c r="G186" s="205"/>
      <c r="H186" s="205"/>
      <c r="I186" s="205"/>
      <c r="J186" s="205"/>
      <c r="K186" s="205"/>
      <c r="L186" s="205"/>
      <c r="M186" s="219"/>
      <c r="N186" s="425"/>
      <c r="O186" s="205"/>
      <c r="P186" s="205"/>
      <c r="Q186" s="205"/>
      <c r="R186" s="205" t="s">
        <v>2031</v>
      </c>
      <c r="S186" s="205"/>
      <c r="T186" s="205"/>
      <c r="U186" s="205"/>
      <c r="V186" s="205"/>
      <c r="AA186" s="130"/>
      <c r="AB186" s="130"/>
      <c r="AC186" s="130"/>
      <c r="AD186" s="130"/>
      <c r="AE186" s="130"/>
      <c r="AF186" s="130"/>
      <c r="AG186" s="130"/>
    </row>
    <row r="187" spans="1:44" ht="15" thickBot="1" x14ac:dyDescent="0.35">
      <c r="B187" s="203"/>
      <c r="C187" s="199"/>
      <c r="D187" s="200"/>
      <c r="E187" s="200"/>
      <c r="G187" s="205"/>
      <c r="H187" s="205"/>
      <c r="I187" s="205"/>
      <c r="J187" s="205"/>
      <c r="N187" s="205"/>
      <c r="O187" s="205"/>
      <c r="P187" s="205"/>
      <c r="Q187" s="205" t="s">
        <v>2031</v>
      </c>
      <c r="R187" s="205"/>
      <c r="S187" s="205"/>
      <c r="T187" s="205"/>
      <c r="U187" s="205"/>
      <c r="V187" s="205"/>
      <c r="AA187" s="130"/>
      <c r="AB187" s="130"/>
      <c r="AC187" s="130"/>
      <c r="AD187" s="130"/>
      <c r="AE187" s="130"/>
      <c r="AF187" s="130"/>
      <c r="AG187" s="130"/>
    </row>
    <row r="188" spans="1:44" x14ac:dyDescent="0.3">
      <c r="B188" s="68" t="s">
        <v>10</v>
      </c>
      <c r="C188" s="33">
        <v>1</v>
      </c>
      <c r="G188" s="205"/>
      <c r="H188" s="205"/>
      <c r="I188" s="205"/>
      <c r="J188" s="205"/>
      <c r="N188" s="205"/>
      <c r="O188" s="205"/>
      <c r="P188" s="205"/>
      <c r="Q188" s="205"/>
      <c r="R188" s="205"/>
      <c r="S188" s="205"/>
      <c r="T188" s="205"/>
      <c r="U188" s="205"/>
      <c r="V188" s="205"/>
      <c r="AA188" s="130"/>
      <c r="AB188" s="130"/>
      <c r="AC188" s="130"/>
      <c r="AD188" s="130"/>
      <c r="AE188" s="130"/>
      <c r="AF188" s="130"/>
      <c r="AG188" s="130"/>
    </row>
    <row r="189" spans="1:44" ht="15" thickBot="1" x14ac:dyDescent="0.35">
      <c r="B189" s="56" t="s">
        <v>28</v>
      </c>
      <c r="C189" s="31">
        <v>0</v>
      </c>
      <c r="G189" s="205"/>
      <c r="H189" s="205"/>
      <c r="I189" s="205"/>
      <c r="J189" s="205"/>
      <c r="N189" s="205"/>
      <c r="O189" s="205"/>
      <c r="P189" s="205"/>
      <c r="Q189" s="205"/>
      <c r="R189" s="205"/>
      <c r="S189" s="205"/>
      <c r="T189" s="205"/>
      <c r="U189" s="205"/>
      <c r="V189" s="205"/>
      <c r="AA189" s="130"/>
      <c r="AB189" s="130"/>
      <c r="AC189" s="130"/>
      <c r="AD189" s="130"/>
      <c r="AE189" s="130"/>
      <c r="AF189" s="130"/>
      <c r="AG189" s="130"/>
    </row>
    <row r="190" spans="1:44" x14ac:dyDescent="0.3">
      <c r="B190" s="65" t="s">
        <v>15</v>
      </c>
      <c r="C190" s="67" t="s">
        <v>19</v>
      </c>
      <c r="D190" s="66" t="s">
        <v>16</v>
      </c>
      <c r="V190" s="205"/>
      <c r="AA190" s="130"/>
      <c r="AB190" s="130"/>
      <c r="AC190" s="130"/>
      <c r="AD190" s="130"/>
      <c r="AE190" s="130"/>
      <c r="AF190" s="130"/>
      <c r="AG190" s="130"/>
    </row>
    <row r="191" spans="1:44" x14ac:dyDescent="0.3">
      <c r="B191" s="25" t="s">
        <v>4</v>
      </c>
      <c r="C191" s="30" t="s">
        <v>7</v>
      </c>
      <c r="D191" s="7" t="s">
        <v>17</v>
      </c>
      <c r="AA191" s="130"/>
      <c r="AB191" s="130"/>
      <c r="AC191" s="130"/>
      <c r="AD191" s="130"/>
      <c r="AE191" s="130"/>
      <c r="AF191" s="130"/>
      <c r="AG191" s="130"/>
    </row>
    <row r="192" spans="1:44" x14ac:dyDescent="0.3">
      <c r="B192" s="25" t="s">
        <v>5</v>
      </c>
      <c r="C192" s="30" t="s">
        <v>8</v>
      </c>
      <c r="D192" s="7" t="s">
        <v>3</v>
      </c>
      <c r="AA192" s="130"/>
      <c r="AB192" s="130"/>
      <c r="AC192" s="130"/>
      <c r="AD192" s="130"/>
      <c r="AE192" s="130"/>
      <c r="AF192" s="130"/>
      <c r="AG192" s="130"/>
    </row>
    <row r="193" spans="1:33" ht="15" thickBot="1" x14ac:dyDescent="0.35">
      <c r="A193"/>
      <c r="B193" s="26" t="s">
        <v>6</v>
      </c>
      <c r="C193" s="31" t="s">
        <v>20</v>
      </c>
      <c r="D193" s="32" t="s">
        <v>18</v>
      </c>
      <c r="F193" s="200"/>
      <c r="G193" s="200"/>
      <c r="V193" s="130"/>
      <c r="AA193" s="130"/>
      <c r="AB193" s="130"/>
      <c r="AC193" s="130"/>
      <c r="AD193" s="130"/>
      <c r="AE193" s="130"/>
      <c r="AF193" s="130"/>
      <c r="AG193" s="130"/>
    </row>
    <row r="194" spans="1:33" ht="16.2" thickBot="1" x14ac:dyDescent="0.35">
      <c r="A194"/>
      <c r="B194" s="16"/>
      <c r="C194" s="16"/>
      <c r="D194" s="16"/>
      <c r="E194" s="203"/>
      <c r="F194" s="162"/>
      <c r="G194" s="200"/>
      <c r="V194" s="130"/>
      <c r="AA194" s="130"/>
      <c r="AB194" s="130"/>
      <c r="AC194" s="130"/>
      <c r="AD194" s="130"/>
      <c r="AE194" s="130"/>
      <c r="AF194" s="130"/>
      <c r="AG194" s="130"/>
    </row>
    <row r="195" spans="1:33" ht="16.2" thickBot="1" x14ac:dyDescent="0.35">
      <c r="A195"/>
      <c r="B195" s="153" t="s">
        <v>943</v>
      </c>
      <c r="C195" s="154"/>
      <c r="D195" s="154"/>
      <c r="E195" s="155"/>
      <c r="F195" s="199"/>
      <c r="G195" s="290"/>
      <c r="V195" s="130"/>
      <c r="AA195" s="130"/>
      <c r="AB195" s="130"/>
      <c r="AC195" s="130"/>
      <c r="AD195" s="130"/>
      <c r="AE195" s="130"/>
      <c r="AF195" s="130"/>
      <c r="AG195" s="130"/>
    </row>
    <row r="196" spans="1:33" x14ac:dyDescent="0.3">
      <c r="A196"/>
      <c r="B196" s="64" t="s">
        <v>15</v>
      </c>
      <c r="C196" s="9" t="s">
        <v>19</v>
      </c>
      <c r="D196" s="20" t="s">
        <v>22</v>
      </c>
      <c r="E196" s="396" t="s">
        <v>16</v>
      </c>
      <c r="F196" s="199"/>
      <c r="G196" s="200"/>
      <c r="V196" s="130"/>
      <c r="AA196" s="130"/>
      <c r="AB196" s="130"/>
      <c r="AC196" s="130"/>
      <c r="AD196" s="130"/>
      <c r="AE196" s="130"/>
      <c r="AF196" s="130"/>
      <c r="AG196" s="130"/>
    </row>
    <row r="197" spans="1:33" x14ac:dyDescent="0.3">
      <c r="A197"/>
      <c r="B197" s="25" t="s">
        <v>4</v>
      </c>
      <c r="C197" s="11" t="s">
        <v>7</v>
      </c>
      <c r="D197" s="43">
        <f>COUNTIF(V7:V185,"C")</f>
        <v>23</v>
      </c>
      <c r="E197" s="398" t="s">
        <v>17</v>
      </c>
      <c r="F197" s="199"/>
      <c r="G197" s="200"/>
      <c r="V197" s="130"/>
      <c r="AA197" s="130"/>
      <c r="AB197" s="130"/>
      <c r="AC197" s="130"/>
      <c r="AD197" s="130"/>
      <c r="AE197" s="130"/>
      <c r="AF197" s="130"/>
      <c r="AG197" s="130"/>
    </row>
    <row r="198" spans="1:33" x14ac:dyDescent="0.3">
      <c r="A198"/>
      <c r="B198" s="25" t="s">
        <v>5</v>
      </c>
      <c r="C198" s="11" t="s">
        <v>8</v>
      </c>
      <c r="D198" s="43">
        <f>COUNTIF(V7:V185,"O")</f>
        <v>44</v>
      </c>
      <c r="E198" s="398" t="s">
        <v>3</v>
      </c>
      <c r="F198" s="199"/>
      <c r="G198" s="200"/>
      <c r="V198" s="130"/>
      <c r="AA198" s="130"/>
      <c r="AB198" s="130"/>
      <c r="AC198" s="130"/>
      <c r="AD198" s="130"/>
      <c r="AE198" s="130"/>
      <c r="AF198" s="130"/>
      <c r="AG198" s="130"/>
    </row>
    <row r="199" spans="1:33" ht="15" thickBot="1" x14ac:dyDescent="0.35">
      <c r="A199"/>
      <c r="B199" s="75" t="s">
        <v>6</v>
      </c>
      <c r="C199" s="8" t="s">
        <v>20</v>
      </c>
      <c r="D199" s="44">
        <f>COUNTIF(V7:V185,"NI")</f>
        <v>30</v>
      </c>
      <c r="E199" s="399" t="s">
        <v>18</v>
      </c>
      <c r="F199" s="199"/>
      <c r="G199" s="199"/>
      <c r="V199" s="130"/>
      <c r="AA199" s="130"/>
      <c r="AB199" s="130"/>
      <c r="AC199" s="130"/>
      <c r="AD199" s="130"/>
      <c r="AE199" s="130"/>
      <c r="AF199" s="130"/>
      <c r="AG199" s="130"/>
    </row>
    <row r="200" spans="1:33" ht="15" thickBot="1" x14ac:dyDescent="0.35">
      <c r="B200" s="69" t="s">
        <v>22</v>
      </c>
      <c r="C200" s="71"/>
      <c r="D200" s="70">
        <f>SUM(D197:D199)</f>
        <v>97</v>
      </c>
      <c r="E200" s="400"/>
      <c r="AA200" s="130"/>
      <c r="AB200" s="130"/>
      <c r="AC200" s="130"/>
      <c r="AD200" s="130"/>
      <c r="AE200" s="130"/>
      <c r="AF200" s="130"/>
      <c r="AG200" s="130"/>
    </row>
    <row r="201" spans="1:33" x14ac:dyDescent="0.3">
      <c r="AA201" s="130"/>
      <c r="AB201" s="130"/>
      <c r="AC201" s="130"/>
      <c r="AD201" s="130"/>
      <c r="AE201" s="130"/>
      <c r="AF201" s="130"/>
      <c r="AG201" s="130"/>
    </row>
    <row r="202" spans="1:33" x14ac:dyDescent="0.3">
      <c r="B202" s="156" t="s">
        <v>944</v>
      </c>
      <c r="C202" s="157" t="s">
        <v>19</v>
      </c>
      <c r="D202" s="158" t="s">
        <v>22</v>
      </c>
      <c r="E202" s="397" t="s">
        <v>16</v>
      </c>
      <c r="AA202" s="130"/>
      <c r="AB202" s="130"/>
      <c r="AC202" s="130"/>
      <c r="AD202" s="130"/>
      <c r="AE202" s="130"/>
      <c r="AF202" s="130"/>
      <c r="AG202" s="130"/>
    </row>
    <row r="203" spans="1:33" x14ac:dyDescent="0.3">
      <c r="B203" s="25" t="s">
        <v>4</v>
      </c>
      <c r="C203" s="11" t="s">
        <v>7</v>
      </c>
      <c r="D203" s="43">
        <f>COUNTIF(AG7:AG185,"C")</f>
        <v>0</v>
      </c>
      <c r="E203" s="398" t="s">
        <v>17</v>
      </c>
      <c r="AA203" s="130"/>
      <c r="AB203" s="130"/>
      <c r="AC203" s="130"/>
      <c r="AD203" s="130"/>
      <c r="AE203" s="130"/>
      <c r="AF203" s="130"/>
      <c r="AG203" s="130"/>
    </row>
    <row r="204" spans="1:33" x14ac:dyDescent="0.3">
      <c r="B204" s="25" t="s">
        <v>5</v>
      </c>
      <c r="C204" s="11" t="s">
        <v>8</v>
      </c>
      <c r="D204" s="43">
        <f>COUNTIF(AG7:AG185,"O")</f>
        <v>26</v>
      </c>
      <c r="E204" s="398" t="s">
        <v>3</v>
      </c>
      <c r="AA204" s="130"/>
      <c r="AB204" s="130"/>
      <c r="AC204" s="130"/>
      <c r="AD204" s="130"/>
      <c r="AE204" s="130"/>
      <c r="AF204" s="130"/>
      <c r="AG204" s="130"/>
    </row>
    <row r="205" spans="1:33" ht="15" thickBot="1" x14ac:dyDescent="0.35">
      <c r="B205" s="75" t="s">
        <v>6</v>
      </c>
      <c r="C205" s="8" t="s">
        <v>20</v>
      </c>
      <c r="D205" s="44">
        <f>COUNTIF(AG7:AG185,"NI")</f>
        <v>35</v>
      </c>
      <c r="E205" s="399" t="s">
        <v>18</v>
      </c>
      <c r="AA205" s="130"/>
      <c r="AB205" s="130"/>
      <c r="AC205" s="130"/>
      <c r="AD205" s="130"/>
      <c r="AE205" s="130"/>
      <c r="AF205" s="130"/>
      <c r="AG205" s="130"/>
    </row>
    <row r="206" spans="1:33" ht="15" thickBot="1" x14ac:dyDescent="0.35">
      <c r="B206" s="69" t="s">
        <v>22</v>
      </c>
      <c r="C206" s="71"/>
      <c r="D206" s="70">
        <f>SUM(D203:D205)</f>
        <v>61</v>
      </c>
      <c r="E206" s="400"/>
      <c r="AA206" s="130"/>
      <c r="AB206" s="130"/>
      <c r="AC206" s="130"/>
      <c r="AD206" s="130"/>
      <c r="AE206" s="130"/>
      <c r="AF206" s="130"/>
      <c r="AG206" s="130"/>
    </row>
    <row r="207" spans="1:33" x14ac:dyDescent="0.3">
      <c r="AA207" s="130"/>
      <c r="AB207" s="130"/>
      <c r="AC207" s="130"/>
      <c r="AD207" s="130"/>
      <c r="AE207" s="130"/>
      <c r="AF207" s="130"/>
      <c r="AG207" s="130"/>
    </row>
    <row r="208" spans="1:33" x14ac:dyDescent="0.3">
      <c r="B208" s="140"/>
      <c r="C208" s="199"/>
      <c r="D208" s="140"/>
      <c r="E208" s="199"/>
      <c r="F208" s="200"/>
      <c r="G208" s="200"/>
      <c r="AA208" s="130"/>
      <c r="AB208" s="130"/>
      <c r="AC208" s="130"/>
      <c r="AD208" s="130"/>
      <c r="AE208" s="130"/>
      <c r="AF208" s="130"/>
      <c r="AG208" s="130"/>
    </row>
    <row r="209" spans="2:33" x14ac:dyDescent="0.3">
      <c r="B209" s="200"/>
      <c r="C209" s="199"/>
      <c r="D209" s="200"/>
      <c r="E209" s="200"/>
      <c r="F209" s="200"/>
      <c r="G209" s="200"/>
      <c r="AA209" s="130"/>
      <c r="AB209" s="130"/>
      <c r="AC209" s="130"/>
      <c r="AD209" s="130"/>
      <c r="AE209" s="130"/>
      <c r="AF209" s="130"/>
      <c r="AG209" s="130"/>
    </row>
    <row r="210" spans="2:33" x14ac:dyDescent="0.3">
      <c r="B210" s="200"/>
      <c r="C210" s="199"/>
      <c r="D210" s="200"/>
      <c r="E210" s="200"/>
      <c r="F210" s="200"/>
      <c r="G210" s="200"/>
      <c r="AA210" s="130"/>
      <c r="AB210" s="130"/>
      <c r="AC210" s="130"/>
      <c r="AD210" s="130"/>
      <c r="AE210" s="130"/>
      <c r="AF210" s="130"/>
      <c r="AG210" s="130"/>
    </row>
    <row r="211" spans="2:33" x14ac:dyDescent="0.3">
      <c r="B211" s="200"/>
      <c r="C211" s="199"/>
      <c r="D211" s="200"/>
      <c r="E211" s="201"/>
      <c r="F211" s="200"/>
      <c r="G211" s="200"/>
      <c r="AA211" s="130"/>
      <c r="AB211" s="130"/>
      <c r="AC211" s="130"/>
      <c r="AD211" s="130"/>
      <c r="AE211" s="130"/>
      <c r="AF211" s="130"/>
      <c r="AG211" s="130"/>
    </row>
    <row r="212" spans="2:33" x14ac:dyDescent="0.3">
      <c r="B212" s="199"/>
      <c r="C212" s="199"/>
      <c r="D212" s="199"/>
      <c r="E212" s="199"/>
      <c r="F212" s="200"/>
      <c r="G212" s="200"/>
      <c r="AA212" s="130"/>
      <c r="AB212" s="130"/>
      <c r="AC212" s="130"/>
      <c r="AD212" s="130"/>
      <c r="AE212" s="130"/>
      <c r="AF212" s="130"/>
      <c r="AG212" s="130"/>
    </row>
    <row r="213" spans="2:33" x14ac:dyDescent="0.3">
      <c r="B213" s="200"/>
      <c r="C213" s="200"/>
      <c r="D213" s="200"/>
      <c r="E213" s="200"/>
      <c r="F213" s="200"/>
      <c r="G213" s="200"/>
      <c r="AA213" s="130"/>
      <c r="AB213" s="130"/>
      <c r="AC213" s="130"/>
      <c r="AD213" s="130"/>
      <c r="AE213" s="130"/>
      <c r="AF213" s="130"/>
      <c r="AG213" s="130"/>
    </row>
    <row r="214" spans="2:33" x14ac:dyDescent="0.3">
      <c r="B214" s="200"/>
      <c r="C214" s="200"/>
      <c r="D214" s="200"/>
      <c r="E214" s="200"/>
      <c r="F214" s="200"/>
      <c r="G214" s="200"/>
      <c r="AA214" s="130"/>
      <c r="AB214" s="130"/>
      <c r="AC214" s="130"/>
      <c r="AD214" s="130"/>
      <c r="AE214" s="130"/>
      <c r="AF214" s="130"/>
      <c r="AG214" s="130"/>
    </row>
    <row r="215" spans="2:33" x14ac:dyDescent="0.3">
      <c r="B215" s="200"/>
      <c r="C215" s="200"/>
      <c r="D215" s="200"/>
      <c r="E215" s="200"/>
      <c r="F215" s="200"/>
      <c r="G215" s="200"/>
      <c r="AA215" s="130"/>
      <c r="AB215" s="130"/>
      <c r="AC215" s="130"/>
      <c r="AD215" s="130"/>
      <c r="AE215" s="130"/>
      <c r="AF215" s="130"/>
      <c r="AG215" s="130"/>
    </row>
    <row r="216" spans="2:33" x14ac:dyDescent="0.3">
      <c r="B216" s="200"/>
      <c r="C216" s="200"/>
      <c r="D216" s="200"/>
      <c r="E216" s="200"/>
      <c r="F216" s="200"/>
      <c r="G216" s="200"/>
      <c r="AA216" s="130"/>
      <c r="AB216" s="130"/>
      <c r="AC216" s="130"/>
      <c r="AD216" s="130"/>
      <c r="AE216" s="130"/>
      <c r="AF216" s="130"/>
      <c r="AG216" s="130"/>
    </row>
    <row r="217" spans="2:33" x14ac:dyDescent="0.3">
      <c r="AA217" s="130"/>
      <c r="AB217" s="130"/>
      <c r="AC217" s="130"/>
      <c r="AD217" s="130"/>
      <c r="AE217" s="130"/>
      <c r="AF217" s="130"/>
      <c r="AG217" s="130"/>
    </row>
    <row r="218" spans="2:33" x14ac:dyDescent="0.3">
      <c r="AA218" s="130"/>
      <c r="AB218" s="130"/>
      <c r="AC218" s="130"/>
      <c r="AD218" s="130"/>
      <c r="AE218" s="130"/>
      <c r="AF218" s="130"/>
      <c r="AG218" s="130"/>
    </row>
    <row r="219" spans="2:33" x14ac:dyDescent="0.3">
      <c r="AA219" s="130"/>
      <c r="AB219" s="130"/>
      <c r="AC219" s="130"/>
      <c r="AD219" s="130"/>
      <c r="AE219" s="130"/>
      <c r="AF219" s="130"/>
      <c r="AG219" s="130"/>
    </row>
    <row r="220" spans="2:33" x14ac:dyDescent="0.3">
      <c r="AA220" s="130"/>
      <c r="AB220" s="130"/>
      <c r="AC220" s="130"/>
      <c r="AD220" s="130"/>
      <c r="AE220" s="130"/>
      <c r="AF220" s="130"/>
      <c r="AG220" s="130"/>
    </row>
    <row r="221" spans="2:33" x14ac:dyDescent="0.3">
      <c r="AA221" s="130"/>
      <c r="AB221" s="130"/>
      <c r="AC221" s="130"/>
      <c r="AD221" s="130"/>
      <c r="AE221" s="130"/>
      <c r="AF221" s="130"/>
      <c r="AG221" s="130"/>
    </row>
    <row r="222" spans="2:33" x14ac:dyDescent="0.3">
      <c r="AA222" s="130"/>
      <c r="AB222" s="130"/>
      <c r="AC222" s="130"/>
      <c r="AD222" s="130"/>
      <c r="AE222" s="130"/>
      <c r="AF222" s="130"/>
      <c r="AG222" s="130"/>
    </row>
    <row r="223" spans="2:33" x14ac:dyDescent="0.3">
      <c r="AA223" s="130"/>
      <c r="AB223" s="130"/>
      <c r="AC223" s="130"/>
      <c r="AD223" s="130"/>
      <c r="AE223" s="130"/>
      <c r="AF223" s="130"/>
      <c r="AG223" s="130"/>
    </row>
    <row r="224" spans="2:33" x14ac:dyDescent="0.3">
      <c r="AA224" s="130"/>
      <c r="AB224" s="130"/>
      <c r="AC224" s="130"/>
      <c r="AD224" s="130"/>
      <c r="AE224" s="130"/>
      <c r="AF224" s="130"/>
      <c r="AG224" s="130"/>
    </row>
    <row r="225" spans="27:33" x14ac:dyDescent="0.3">
      <c r="AA225" s="130"/>
      <c r="AB225" s="130"/>
      <c r="AC225" s="130"/>
      <c r="AD225" s="130"/>
      <c r="AE225" s="130"/>
      <c r="AF225" s="130"/>
      <c r="AG225" s="130"/>
    </row>
    <row r="226" spans="27:33" x14ac:dyDescent="0.3">
      <c r="AA226" s="130"/>
      <c r="AB226" s="130"/>
      <c r="AC226" s="130"/>
      <c r="AD226" s="130"/>
      <c r="AE226" s="130"/>
      <c r="AF226" s="130"/>
      <c r="AG226" s="130"/>
    </row>
    <row r="227" spans="27:33" x14ac:dyDescent="0.3">
      <c r="AA227" s="130"/>
      <c r="AB227" s="130"/>
      <c r="AC227" s="130"/>
      <c r="AD227" s="130"/>
      <c r="AE227" s="130"/>
      <c r="AF227" s="130"/>
      <c r="AG227" s="130"/>
    </row>
    <row r="228" spans="27:33" x14ac:dyDescent="0.3">
      <c r="AA228" s="130"/>
      <c r="AB228" s="130"/>
      <c r="AC228" s="130"/>
      <c r="AD228" s="130"/>
      <c r="AE228" s="130"/>
      <c r="AF228" s="130"/>
      <c r="AG228" s="130"/>
    </row>
    <row r="229" spans="27:33" x14ac:dyDescent="0.3">
      <c r="AA229" s="130"/>
      <c r="AB229" s="130"/>
      <c r="AC229" s="130"/>
      <c r="AD229" s="130"/>
      <c r="AE229" s="130"/>
      <c r="AF229" s="130"/>
      <c r="AG229" s="130"/>
    </row>
    <row r="230" spans="27:33" x14ac:dyDescent="0.3">
      <c r="AA230" s="130"/>
      <c r="AB230" s="130"/>
      <c r="AC230" s="130"/>
      <c r="AD230" s="130"/>
      <c r="AE230" s="130"/>
      <c r="AF230" s="130"/>
      <c r="AG230" s="130"/>
    </row>
    <row r="231" spans="27:33" x14ac:dyDescent="0.3">
      <c r="AA231" s="130"/>
      <c r="AB231" s="130"/>
      <c r="AC231" s="130"/>
      <c r="AD231" s="130"/>
      <c r="AE231" s="130"/>
      <c r="AF231" s="130"/>
      <c r="AG231" s="130"/>
    </row>
    <row r="232" spans="27:33" x14ac:dyDescent="0.3">
      <c r="AA232" s="130"/>
      <c r="AB232" s="130"/>
      <c r="AC232" s="130"/>
      <c r="AD232" s="130"/>
      <c r="AE232" s="130"/>
      <c r="AF232" s="130"/>
      <c r="AG232" s="130"/>
    </row>
    <row r="233" spans="27:33" x14ac:dyDescent="0.3">
      <c r="AA233" s="130"/>
      <c r="AB233" s="130"/>
      <c r="AC233" s="130"/>
      <c r="AD233" s="130"/>
      <c r="AE233" s="130"/>
      <c r="AF233" s="130"/>
      <c r="AG233" s="130"/>
    </row>
    <row r="234" spans="27:33" x14ac:dyDescent="0.3">
      <c r="AA234" s="130"/>
      <c r="AB234" s="130"/>
      <c r="AC234" s="130"/>
      <c r="AD234" s="130"/>
      <c r="AE234" s="130"/>
      <c r="AF234" s="130"/>
      <c r="AG234" s="130"/>
    </row>
    <row r="235" spans="27:33" x14ac:dyDescent="0.3">
      <c r="AA235" s="130"/>
      <c r="AB235" s="130"/>
      <c r="AC235" s="130"/>
      <c r="AD235" s="130"/>
      <c r="AE235" s="130"/>
      <c r="AF235" s="130"/>
      <c r="AG235" s="130"/>
    </row>
    <row r="236" spans="27:33" x14ac:dyDescent="0.3">
      <c r="AA236" s="130"/>
      <c r="AB236" s="130"/>
      <c r="AC236" s="130"/>
      <c r="AD236" s="130"/>
      <c r="AE236" s="130"/>
      <c r="AF236" s="130"/>
      <c r="AG236" s="130"/>
    </row>
    <row r="237" spans="27:33" x14ac:dyDescent="0.3">
      <c r="AA237" s="130"/>
      <c r="AB237" s="130"/>
      <c r="AC237" s="130"/>
      <c r="AD237" s="130"/>
      <c r="AE237" s="130"/>
      <c r="AF237" s="130"/>
      <c r="AG237" s="130"/>
    </row>
    <row r="238" spans="27:33" x14ac:dyDescent="0.3">
      <c r="AA238" s="130"/>
      <c r="AB238" s="130"/>
      <c r="AC238" s="130"/>
      <c r="AD238" s="130"/>
      <c r="AE238" s="130"/>
      <c r="AF238" s="130"/>
      <c r="AG238" s="130"/>
    </row>
    <row r="239" spans="27:33" x14ac:dyDescent="0.3">
      <c r="AA239" s="130"/>
      <c r="AB239" s="130"/>
      <c r="AC239" s="130"/>
      <c r="AD239" s="130"/>
      <c r="AE239" s="130"/>
      <c r="AF239" s="130"/>
      <c r="AG239" s="130"/>
    </row>
    <row r="240" spans="27:33" x14ac:dyDescent="0.3">
      <c r="AA240" s="130"/>
      <c r="AB240" s="130"/>
      <c r="AC240" s="130"/>
      <c r="AD240" s="130"/>
      <c r="AE240" s="130"/>
      <c r="AF240" s="130"/>
      <c r="AG240" s="130"/>
    </row>
    <row r="241" spans="1:33" x14ac:dyDescent="0.3">
      <c r="AA241" s="130"/>
      <c r="AB241" s="130"/>
      <c r="AC241" s="130"/>
      <c r="AD241" s="130"/>
      <c r="AE241" s="130"/>
      <c r="AF241" s="130"/>
      <c r="AG241" s="130"/>
    </row>
    <row r="242" spans="1:33" x14ac:dyDescent="0.3">
      <c r="AA242" s="130"/>
      <c r="AB242" s="130"/>
      <c r="AC242" s="130"/>
      <c r="AD242" s="130"/>
      <c r="AE242" s="130"/>
      <c r="AF242" s="130"/>
      <c r="AG242" s="130"/>
    </row>
    <row r="243" spans="1:33" x14ac:dyDescent="0.3">
      <c r="AA243" s="130"/>
      <c r="AB243" s="130"/>
      <c r="AC243" s="130"/>
      <c r="AD243" s="130"/>
      <c r="AE243" s="130"/>
      <c r="AF243" s="130"/>
      <c r="AG243" s="130"/>
    </row>
    <row r="244" spans="1:33" x14ac:dyDescent="0.3">
      <c r="AA244" s="130"/>
      <c r="AB244" s="130"/>
      <c r="AC244" s="130"/>
      <c r="AD244" s="130"/>
      <c r="AE244" s="130"/>
      <c r="AF244" s="130"/>
      <c r="AG244" s="130"/>
    </row>
    <row r="245" spans="1:33" x14ac:dyDescent="0.3">
      <c r="AA245" s="130"/>
      <c r="AB245" s="130"/>
      <c r="AC245" s="130"/>
      <c r="AD245" s="130"/>
      <c r="AE245" s="130"/>
      <c r="AF245" s="130"/>
      <c r="AG245" s="130"/>
    </row>
    <row r="246" spans="1:33" x14ac:dyDescent="0.3">
      <c r="AA246" s="130"/>
      <c r="AB246" s="130"/>
      <c r="AC246" s="130"/>
      <c r="AD246" s="130"/>
      <c r="AE246" s="130"/>
      <c r="AF246" s="130"/>
      <c r="AG246" s="130"/>
    </row>
    <row r="247" spans="1:33" x14ac:dyDescent="0.3">
      <c r="AA247" s="130"/>
      <c r="AB247" s="130"/>
      <c r="AC247" s="130"/>
      <c r="AD247" s="130"/>
      <c r="AE247" s="130"/>
      <c r="AF247" s="130"/>
      <c r="AG247" s="130"/>
    </row>
    <row r="248" spans="1:33" x14ac:dyDescent="0.3">
      <c r="AA248" s="130"/>
      <c r="AB248" s="130"/>
      <c r="AC248" s="130"/>
      <c r="AD248" s="130"/>
      <c r="AE248" s="130"/>
      <c r="AF248" s="130"/>
      <c r="AG248" s="130"/>
    </row>
    <row r="249" spans="1:33" x14ac:dyDescent="0.3">
      <c r="AA249" s="130"/>
      <c r="AB249" s="130"/>
      <c r="AC249" s="130"/>
      <c r="AD249" s="130"/>
      <c r="AE249" s="130"/>
      <c r="AF249" s="130"/>
      <c r="AG249" s="130"/>
    </row>
    <row r="250" spans="1:33" x14ac:dyDescent="0.3">
      <c r="AA250" s="130"/>
      <c r="AB250" s="130"/>
      <c r="AC250" s="130"/>
      <c r="AD250" s="130"/>
      <c r="AE250" s="130"/>
      <c r="AF250" s="130"/>
      <c r="AG250" s="130"/>
    </row>
    <row r="251" spans="1:33" x14ac:dyDescent="0.3">
      <c r="AA251" s="130"/>
      <c r="AB251" s="130"/>
      <c r="AC251" s="130"/>
      <c r="AD251" s="130"/>
      <c r="AE251" s="130"/>
      <c r="AF251" s="130"/>
      <c r="AG251" s="130"/>
    </row>
    <row r="252" spans="1:33" x14ac:dyDescent="0.3">
      <c r="AA252" s="130"/>
      <c r="AB252" s="130"/>
      <c r="AC252" s="130"/>
      <c r="AD252" s="130"/>
      <c r="AE252" s="130"/>
      <c r="AF252" s="130"/>
      <c r="AG252" s="130"/>
    </row>
    <row r="253" spans="1:33" x14ac:dyDescent="0.3">
      <c r="A253"/>
      <c r="E253" s="219"/>
      <c r="V253" s="130"/>
      <c r="AA253" s="130"/>
      <c r="AB253" s="130"/>
      <c r="AC253" s="130"/>
      <c r="AD253" s="130"/>
      <c r="AE253" s="130"/>
      <c r="AF253" s="130"/>
      <c r="AG253" s="130"/>
    </row>
    <row r="254" spans="1:33" x14ac:dyDescent="0.3">
      <c r="A254"/>
      <c r="E254" s="219"/>
      <c r="V254" s="130"/>
      <c r="AA254" s="130"/>
      <c r="AB254" s="130"/>
      <c r="AC254" s="130"/>
      <c r="AD254" s="130"/>
      <c r="AE254" s="130"/>
      <c r="AF254" s="130"/>
      <c r="AG254" s="130"/>
    </row>
    <row r="255" spans="1:33" x14ac:dyDescent="0.3">
      <c r="A255"/>
      <c r="E255" s="219"/>
      <c r="V255" s="130"/>
      <c r="AA255" s="130"/>
      <c r="AB255" s="130"/>
      <c r="AC255" s="130"/>
      <c r="AD255" s="130"/>
      <c r="AE255" s="130"/>
      <c r="AF255" s="130"/>
      <c r="AG255" s="130"/>
    </row>
    <row r="256" spans="1:33" x14ac:dyDescent="0.3">
      <c r="A256"/>
      <c r="E256" s="219"/>
      <c r="V256" s="130"/>
      <c r="AA256" s="130"/>
      <c r="AB256" s="130"/>
      <c r="AC256" s="130"/>
      <c r="AD256" s="130"/>
      <c r="AE256" s="130"/>
      <c r="AF256" s="130"/>
      <c r="AG256" s="130"/>
    </row>
    <row r="257" spans="1:33" x14ac:dyDescent="0.3">
      <c r="A257"/>
      <c r="E257" s="219"/>
      <c r="V257" s="130"/>
      <c r="AA257" s="130"/>
      <c r="AB257" s="130"/>
      <c r="AC257" s="130"/>
      <c r="AD257" s="130"/>
      <c r="AE257" s="130"/>
      <c r="AF257" s="130"/>
      <c r="AG257" s="130"/>
    </row>
    <row r="258" spans="1:33" x14ac:dyDescent="0.3">
      <c r="AA258" s="130"/>
      <c r="AB258" s="130"/>
      <c r="AC258" s="130"/>
      <c r="AD258" s="130"/>
      <c r="AE258" s="130"/>
      <c r="AF258" s="130"/>
      <c r="AG258" s="130"/>
    </row>
    <row r="259" spans="1:33" x14ac:dyDescent="0.3">
      <c r="AA259" s="130"/>
      <c r="AB259" s="130"/>
      <c r="AC259" s="130"/>
      <c r="AD259" s="130"/>
      <c r="AE259" s="130"/>
      <c r="AF259" s="130"/>
      <c r="AG259" s="130"/>
    </row>
    <row r="260" spans="1:33" x14ac:dyDescent="0.3">
      <c r="AA260" s="130"/>
      <c r="AB260" s="130"/>
      <c r="AC260" s="130"/>
      <c r="AD260" s="130"/>
      <c r="AE260" s="130"/>
      <c r="AF260" s="130"/>
      <c r="AG260" s="130"/>
    </row>
    <row r="261" spans="1:33" x14ac:dyDescent="0.3">
      <c r="AA261" s="130"/>
      <c r="AB261" s="130"/>
      <c r="AC261" s="130"/>
      <c r="AD261" s="130"/>
      <c r="AE261" s="130"/>
      <c r="AF261" s="130"/>
      <c r="AG261" s="130"/>
    </row>
    <row r="262" spans="1:33" x14ac:dyDescent="0.3">
      <c r="AA262" s="130"/>
      <c r="AB262" s="130"/>
      <c r="AC262" s="130"/>
      <c r="AD262" s="130"/>
      <c r="AE262" s="130"/>
      <c r="AF262" s="130"/>
      <c r="AG262" s="130"/>
    </row>
    <row r="263" spans="1:33" x14ac:dyDescent="0.3">
      <c r="AA263" s="130"/>
      <c r="AB263" s="130"/>
      <c r="AC263" s="130"/>
      <c r="AD263" s="130"/>
      <c r="AE263" s="130"/>
      <c r="AF263" s="130"/>
      <c r="AG263" s="130"/>
    </row>
    <row r="264" spans="1:33" x14ac:dyDescent="0.3">
      <c r="AA264" s="130"/>
      <c r="AB264" s="130"/>
      <c r="AC264" s="130"/>
      <c r="AD264" s="130"/>
      <c r="AE264" s="130"/>
      <c r="AF264" s="130"/>
      <c r="AG264" s="130"/>
    </row>
    <row r="265" spans="1:33" x14ac:dyDescent="0.3">
      <c r="AA265" s="130"/>
      <c r="AB265" s="130"/>
      <c r="AC265" s="130"/>
      <c r="AD265" s="130"/>
      <c r="AE265" s="130"/>
      <c r="AF265" s="130"/>
      <c r="AG265" s="130"/>
    </row>
    <row r="266" spans="1:33" x14ac:dyDescent="0.3">
      <c r="AA266" s="130"/>
      <c r="AB266" s="130"/>
      <c r="AC266" s="130"/>
      <c r="AD266" s="130"/>
      <c r="AE266" s="130"/>
      <c r="AF266" s="130"/>
      <c r="AG266" s="130"/>
    </row>
    <row r="267" spans="1:33" x14ac:dyDescent="0.3">
      <c r="AA267" s="130"/>
      <c r="AB267" s="130"/>
      <c r="AC267" s="130"/>
      <c r="AD267" s="130"/>
      <c r="AE267" s="130"/>
      <c r="AF267" s="130"/>
      <c r="AG267" s="130"/>
    </row>
    <row r="268" spans="1:33" x14ac:dyDescent="0.3">
      <c r="AA268" s="130"/>
      <c r="AB268" s="130"/>
      <c r="AC268" s="130"/>
      <c r="AD268" s="130"/>
      <c r="AE268" s="130"/>
      <c r="AF268" s="130"/>
      <c r="AG268" s="130"/>
    </row>
    <row r="269" spans="1:33" x14ac:dyDescent="0.3">
      <c r="AA269" s="130"/>
      <c r="AB269" s="130"/>
      <c r="AC269" s="130"/>
      <c r="AD269" s="130"/>
      <c r="AE269" s="130"/>
      <c r="AF269" s="130"/>
      <c r="AG269" s="130"/>
    </row>
    <row r="270" spans="1:33" x14ac:dyDescent="0.3">
      <c r="AA270" s="130"/>
      <c r="AB270" s="130"/>
      <c r="AC270" s="130"/>
      <c r="AD270" s="130"/>
      <c r="AE270" s="130"/>
      <c r="AF270" s="130"/>
      <c r="AG270" s="130"/>
    </row>
    <row r="271" spans="1:33" x14ac:dyDescent="0.3">
      <c r="AA271" s="130"/>
      <c r="AB271" s="130"/>
      <c r="AC271" s="130"/>
      <c r="AD271" s="130"/>
      <c r="AE271" s="130"/>
      <c r="AF271" s="130"/>
      <c r="AG271" s="130"/>
    </row>
    <row r="272" spans="1:33" x14ac:dyDescent="0.3">
      <c r="AA272" s="130"/>
      <c r="AB272" s="130"/>
      <c r="AC272" s="130"/>
      <c r="AD272" s="130"/>
      <c r="AE272" s="130"/>
      <c r="AF272" s="130"/>
      <c r="AG272" s="130"/>
    </row>
    <row r="273" spans="27:33" x14ac:dyDescent="0.3">
      <c r="AA273" s="130"/>
      <c r="AB273" s="130"/>
      <c r="AC273" s="130"/>
      <c r="AD273" s="130"/>
      <c r="AE273" s="130"/>
      <c r="AF273" s="130"/>
      <c r="AG273" s="130"/>
    </row>
    <row r="274" spans="27:33" x14ac:dyDescent="0.3">
      <c r="AA274" s="130"/>
      <c r="AB274" s="130"/>
      <c r="AC274" s="130"/>
      <c r="AD274" s="130"/>
      <c r="AE274" s="130"/>
      <c r="AF274" s="130"/>
      <c r="AG274" s="130"/>
    </row>
    <row r="275" spans="27:33" x14ac:dyDescent="0.3">
      <c r="AA275" s="130"/>
      <c r="AB275" s="130"/>
      <c r="AC275" s="130"/>
      <c r="AD275" s="130"/>
      <c r="AE275" s="130"/>
      <c r="AF275" s="130"/>
      <c r="AG275" s="130"/>
    </row>
    <row r="276" spans="27:33" x14ac:dyDescent="0.3">
      <c r="AA276" s="130"/>
      <c r="AB276" s="130"/>
      <c r="AC276" s="130"/>
      <c r="AD276" s="130"/>
      <c r="AE276" s="130"/>
      <c r="AF276" s="130"/>
      <c r="AG276" s="130"/>
    </row>
    <row r="277" spans="27:33" x14ac:dyDescent="0.3">
      <c r="AA277" s="130"/>
      <c r="AB277" s="130"/>
      <c r="AC277" s="130"/>
      <c r="AD277" s="130"/>
      <c r="AE277" s="130"/>
      <c r="AF277" s="130"/>
      <c r="AG277" s="130"/>
    </row>
    <row r="278" spans="27:33" x14ac:dyDescent="0.3">
      <c r="AA278" s="130"/>
      <c r="AB278" s="130"/>
      <c r="AC278" s="130"/>
      <c r="AD278" s="130"/>
      <c r="AE278" s="130"/>
      <c r="AF278" s="130"/>
      <c r="AG278" s="130"/>
    </row>
    <row r="279" spans="27:33" x14ac:dyDescent="0.3">
      <c r="AA279" s="130"/>
      <c r="AB279" s="130"/>
      <c r="AC279" s="130"/>
      <c r="AD279" s="130"/>
      <c r="AE279" s="130"/>
      <c r="AF279" s="130"/>
      <c r="AG279" s="130"/>
    </row>
    <row r="280" spans="27:33" x14ac:dyDescent="0.3">
      <c r="AA280" s="130"/>
      <c r="AB280" s="130"/>
      <c r="AC280" s="130"/>
      <c r="AD280" s="130"/>
      <c r="AE280" s="130"/>
      <c r="AF280" s="130"/>
      <c r="AG280" s="130"/>
    </row>
    <row r="281" spans="27:33" x14ac:dyDescent="0.3">
      <c r="AA281" s="130"/>
      <c r="AB281" s="130"/>
      <c r="AC281" s="130"/>
      <c r="AD281" s="130"/>
      <c r="AE281" s="130"/>
      <c r="AF281" s="130"/>
      <c r="AG281" s="130"/>
    </row>
    <row r="282" spans="27:33" x14ac:dyDescent="0.3">
      <c r="AA282" s="130"/>
      <c r="AB282" s="130"/>
      <c r="AC282" s="130"/>
      <c r="AD282" s="130"/>
      <c r="AE282" s="130"/>
      <c r="AF282" s="130"/>
      <c r="AG282" s="130"/>
    </row>
    <row r="283" spans="27:33" x14ac:dyDescent="0.3">
      <c r="AA283" s="130"/>
      <c r="AB283" s="130"/>
      <c r="AC283" s="130"/>
      <c r="AD283" s="130"/>
      <c r="AE283" s="130"/>
      <c r="AF283" s="130"/>
      <c r="AG283" s="130"/>
    </row>
    <row r="284" spans="27:33" x14ac:dyDescent="0.3">
      <c r="AA284" s="130"/>
      <c r="AB284" s="130"/>
      <c r="AC284" s="130"/>
      <c r="AD284" s="130"/>
      <c r="AE284" s="130"/>
      <c r="AF284" s="130"/>
      <c r="AG284" s="130"/>
    </row>
    <row r="285" spans="27:33" x14ac:dyDescent="0.3">
      <c r="AA285" s="130"/>
      <c r="AB285" s="130"/>
      <c r="AC285" s="130"/>
      <c r="AD285" s="130"/>
      <c r="AE285" s="130"/>
      <c r="AF285" s="130"/>
      <c r="AG285" s="130"/>
    </row>
    <row r="286" spans="27:33" x14ac:dyDescent="0.3">
      <c r="AA286" s="130"/>
      <c r="AB286" s="130"/>
      <c r="AC286" s="130"/>
      <c r="AD286" s="130"/>
      <c r="AE286" s="130"/>
      <c r="AF286" s="130"/>
      <c r="AG286" s="130"/>
    </row>
    <row r="287" spans="27:33" x14ac:dyDescent="0.3">
      <c r="AA287" s="130"/>
      <c r="AB287" s="130"/>
      <c r="AC287" s="130"/>
      <c r="AD287" s="130"/>
      <c r="AE287" s="130"/>
      <c r="AF287" s="130"/>
      <c r="AG287" s="130"/>
    </row>
    <row r="288" spans="27:33" x14ac:dyDescent="0.3">
      <c r="AA288" s="130"/>
      <c r="AB288" s="130"/>
      <c r="AC288" s="130"/>
      <c r="AD288" s="130"/>
      <c r="AE288" s="130"/>
      <c r="AF288" s="130"/>
      <c r="AG288" s="130"/>
    </row>
    <row r="289" spans="27:33" x14ac:dyDescent="0.3">
      <c r="AA289" s="130"/>
      <c r="AB289" s="130"/>
      <c r="AC289" s="130"/>
      <c r="AD289" s="130"/>
      <c r="AE289" s="130"/>
      <c r="AF289" s="130"/>
      <c r="AG289" s="130"/>
    </row>
    <row r="290" spans="27:33" x14ac:dyDescent="0.3">
      <c r="AA290" s="130"/>
      <c r="AB290" s="130"/>
      <c r="AC290" s="130"/>
      <c r="AD290" s="130"/>
      <c r="AE290" s="130"/>
      <c r="AF290" s="130"/>
      <c r="AG290" s="130"/>
    </row>
    <row r="291" spans="27:33" x14ac:dyDescent="0.3">
      <c r="AA291" s="130"/>
      <c r="AB291" s="130"/>
      <c r="AC291" s="130"/>
      <c r="AD291" s="130"/>
      <c r="AE291" s="130"/>
      <c r="AF291" s="130"/>
      <c r="AG291" s="130"/>
    </row>
    <row r="292" spans="27:33" x14ac:dyDescent="0.3">
      <c r="AA292" s="130"/>
      <c r="AB292" s="130"/>
      <c r="AC292" s="130"/>
      <c r="AD292" s="130"/>
      <c r="AE292" s="130"/>
      <c r="AF292" s="130"/>
      <c r="AG292" s="130"/>
    </row>
    <row r="293" spans="27:33" x14ac:dyDescent="0.3">
      <c r="AA293" s="130"/>
      <c r="AB293" s="130"/>
      <c r="AC293" s="130"/>
      <c r="AD293" s="130"/>
      <c r="AE293" s="130"/>
      <c r="AF293" s="130"/>
      <c r="AG293" s="130"/>
    </row>
    <row r="294" spans="27:33" x14ac:dyDescent="0.3">
      <c r="AA294" s="130"/>
      <c r="AB294" s="130"/>
      <c r="AC294" s="130"/>
      <c r="AD294" s="130"/>
      <c r="AE294" s="130"/>
      <c r="AF294" s="130"/>
      <c r="AG294" s="130"/>
    </row>
    <row r="295" spans="27:33" x14ac:dyDescent="0.3">
      <c r="AA295" s="130"/>
      <c r="AB295" s="130"/>
      <c r="AC295" s="130"/>
      <c r="AD295" s="130"/>
      <c r="AE295" s="130"/>
      <c r="AF295" s="130"/>
      <c r="AG295" s="130"/>
    </row>
    <row r="296" spans="27:33" x14ac:dyDescent="0.3">
      <c r="AA296" s="130"/>
      <c r="AB296" s="130"/>
      <c r="AC296" s="130"/>
      <c r="AD296" s="130"/>
      <c r="AE296" s="130"/>
      <c r="AF296" s="130"/>
      <c r="AG296" s="130"/>
    </row>
    <row r="297" spans="27:33" x14ac:dyDescent="0.3">
      <c r="AA297" s="130"/>
      <c r="AB297" s="130"/>
      <c r="AC297" s="130"/>
      <c r="AD297" s="130"/>
      <c r="AE297" s="130"/>
      <c r="AF297" s="130"/>
      <c r="AG297" s="130"/>
    </row>
    <row r="298" spans="27:33" x14ac:dyDescent="0.3">
      <c r="AA298" s="130"/>
      <c r="AB298" s="130"/>
      <c r="AC298" s="130"/>
      <c r="AD298" s="130"/>
      <c r="AE298" s="130"/>
      <c r="AF298" s="130"/>
      <c r="AG298" s="130"/>
    </row>
    <row r="299" spans="27:33" x14ac:dyDescent="0.3">
      <c r="AA299" s="130"/>
      <c r="AB299" s="130"/>
      <c r="AC299" s="130"/>
      <c r="AD299" s="130"/>
      <c r="AE299" s="130"/>
      <c r="AF299" s="130"/>
      <c r="AG299" s="130"/>
    </row>
    <row r="300" spans="27:33" x14ac:dyDescent="0.3">
      <c r="AA300" s="130"/>
      <c r="AB300" s="130"/>
      <c r="AC300" s="130"/>
      <c r="AD300" s="130"/>
      <c r="AE300" s="130"/>
      <c r="AF300" s="130"/>
      <c r="AG300" s="130"/>
    </row>
    <row r="301" spans="27:33" x14ac:dyDescent="0.3">
      <c r="AA301" s="130"/>
      <c r="AB301" s="130"/>
      <c r="AC301" s="130"/>
      <c r="AD301" s="130"/>
      <c r="AE301" s="130"/>
      <c r="AF301" s="130"/>
      <c r="AG301" s="130"/>
    </row>
    <row r="302" spans="27:33" x14ac:dyDescent="0.3">
      <c r="AA302" s="130"/>
      <c r="AB302" s="130"/>
      <c r="AC302" s="130"/>
      <c r="AD302" s="130"/>
      <c r="AE302" s="130"/>
      <c r="AF302" s="130"/>
      <c r="AG302" s="130"/>
    </row>
    <row r="303" spans="27:33" x14ac:dyDescent="0.3">
      <c r="AA303" s="130"/>
      <c r="AB303" s="130"/>
      <c r="AC303" s="130"/>
      <c r="AD303" s="130"/>
      <c r="AE303" s="130"/>
      <c r="AF303" s="130"/>
      <c r="AG303" s="130"/>
    </row>
    <row r="304" spans="27:33" x14ac:dyDescent="0.3">
      <c r="AA304" s="130"/>
      <c r="AB304" s="130"/>
      <c r="AC304" s="130"/>
      <c r="AD304" s="130"/>
      <c r="AE304" s="130"/>
      <c r="AF304" s="130"/>
      <c r="AG304" s="130"/>
    </row>
  </sheetData>
  <sortState ref="B7:B185">
    <sortCondition ref="B185"/>
  </sortState>
  <mergeCells count="8">
    <mergeCell ref="F5:N5"/>
    <mergeCell ref="W5:AE5"/>
    <mergeCell ref="AH5:AP5"/>
    <mergeCell ref="E1:N1"/>
    <mergeCell ref="E2:N2"/>
    <mergeCell ref="F4:V4"/>
    <mergeCell ref="W4:AG4"/>
    <mergeCell ref="AH4:AR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662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6625" r:id="rId4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78"/>
  <sheetViews>
    <sheetView zoomScale="69" zoomScaleNormal="69" workbookViewId="0">
      <selection activeCell="B22" sqref="B22:E22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6" width="9" customWidth="1"/>
    <col min="7" max="7" width="10.109375" customWidth="1"/>
    <col min="8" max="8" width="9.6640625" customWidth="1"/>
    <col min="9" max="9" width="9" customWidth="1"/>
    <col min="10" max="10" width="11" customWidth="1"/>
    <col min="11" max="11" width="11" style="1" customWidth="1"/>
    <col min="12" max="12" width="10" customWidth="1"/>
    <col min="13" max="13" width="8.77734375" customWidth="1"/>
    <col min="14" max="14" width="9.77734375" customWidth="1"/>
    <col min="15" max="15" width="10.21875" customWidth="1"/>
    <col min="16" max="16" width="9.109375" customWidth="1"/>
  </cols>
  <sheetData>
    <row r="1" spans="1:29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29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29" ht="15" thickBot="1" x14ac:dyDescent="0.35">
      <c r="A3" s="77"/>
      <c r="E3" s="77"/>
      <c r="F3" s="77"/>
      <c r="G3" s="77"/>
      <c r="H3" s="77"/>
      <c r="I3" s="77"/>
      <c r="J3" s="77"/>
    </row>
    <row r="4" spans="1:29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1"/>
      <c r="Q4" s="461"/>
      <c r="R4" s="462"/>
      <c r="S4" s="452" t="s">
        <v>27</v>
      </c>
      <c r="T4" s="453"/>
      <c r="U4" s="453"/>
      <c r="V4" s="453"/>
      <c r="W4" s="453"/>
      <c r="X4" s="453"/>
      <c r="Y4" s="453"/>
      <c r="Z4" s="453"/>
      <c r="AA4" s="453"/>
      <c r="AB4" s="453"/>
      <c r="AC4" s="454"/>
    </row>
    <row r="5" spans="1:29" ht="15" thickBot="1" x14ac:dyDescent="0.35">
      <c r="A5" s="77"/>
      <c r="E5" s="77"/>
      <c r="F5" s="455" t="s">
        <v>25</v>
      </c>
      <c r="G5" s="456"/>
      <c r="H5" s="456"/>
      <c r="I5" s="456"/>
      <c r="J5" s="78"/>
      <c r="K5" s="47"/>
      <c r="L5" s="455" t="s">
        <v>25</v>
      </c>
      <c r="M5" s="456"/>
      <c r="N5" s="456"/>
      <c r="O5" s="456"/>
      <c r="P5" s="456"/>
      <c r="Q5" s="78"/>
      <c r="R5" s="47"/>
      <c r="S5" s="455" t="s">
        <v>25</v>
      </c>
      <c r="T5" s="456"/>
      <c r="U5" s="456"/>
      <c r="V5" s="456"/>
      <c r="W5" s="456"/>
      <c r="X5" s="456"/>
      <c r="Y5" s="456"/>
      <c r="Z5" s="456"/>
      <c r="AA5" s="456"/>
      <c r="AB5" s="78"/>
      <c r="AC5" s="48"/>
    </row>
    <row r="6" spans="1:29" ht="31.2" x14ac:dyDescent="0.3">
      <c r="A6" s="82" t="s">
        <v>1</v>
      </c>
      <c r="B6" s="82" t="s">
        <v>0</v>
      </c>
      <c r="C6" s="83" t="s">
        <v>23</v>
      </c>
      <c r="D6" s="238" t="s">
        <v>24</v>
      </c>
      <c r="E6" s="19" t="s">
        <v>9</v>
      </c>
      <c r="F6" s="112">
        <v>4</v>
      </c>
      <c r="G6" s="113">
        <v>11</v>
      </c>
      <c r="H6" s="114" t="s">
        <v>207</v>
      </c>
      <c r="I6" s="114" t="s">
        <v>82</v>
      </c>
      <c r="J6" s="118" t="s">
        <v>13</v>
      </c>
      <c r="K6" s="309" t="s">
        <v>14</v>
      </c>
      <c r="L6" s="112">
        <v>2</v>
      </c>
      <c r="M6" s="113">
        <v>9</v>
      </c>
      <c r="N6" s="114" t="s">
        <v>204</v>
      </c>
      <c r="O6" s="114" t="s">
        <v>209</v>
      </c>
      <c r="P6" s="114" t="s">
        <v>211</v>
      </c>
      <c r="Q6" s="118" t="s">
        <v>13</v>
      </c>
      <c r="R6" s="309" t="s">
        <v>14</v>
      </c>
      <c r="S6" s="112">
        <v>13</v>
      </c>
      <c r="T6" s="113">
        <v>20</v>
      </c>
      <c r="U6" s="114" t="s">
        <v>2203</v>
      </c>
      <c r="V6" s="114"/>
      <c r="W6" s="114"/>
      <c r="X6" s="114"/>
      <c r="Y6" s="114"/>
      <c r="Z6" s="117"/>
      <c r="AA6" s="115"/>
      <c r="AB6" s="118" t="s">
        <v>13</v>
      </c>
      <c r="AC6" s="309" t="s">
        <v>14</v>
      </c>
    </row>
    <row r="7" spans="1:29" ht="15.6" x14ac:dyDescent="0.3">
      <c r="A7" s="80">
        <v>1</v>
      </c>
      <c r="B7" s="81" t="s">
        <v>140</v>
      </c>
      <c r="C7" s="82">
        <v>53</v>
      </c>
      <c r="D7" s="332">
        <v>1</v>
      </c>
      <c r="E7" s="333">
        <v>10</v>
      </c>
      <c r="F7" s="334"/>
      <c r="G7" s="334"/>
      <c r="H7" s="335"/>
      <c r="I7" s="335"/>
      <c r="J7" s="35">
        <f t="shared" ref="J7:J38" si="0">SUM(F7:I7)</f>
        <v>0</v>
      </c>
      <c r="K7" s="337"/>
      <c r="L7" s="334"/>
      <c r="M7" s="334"/>
      <c r="N7" s="335"/>
      <c r="O7" s="335"/>
      <c r="P7" s="335"/>
      <c r="Q7" s="35">
        <f t="shared" ref="Q7:Q38" si="1">SUM(L7:P7)</f>
        <v>0</v>
      </c>
      <c r="R7" s="337"/>
      <c r="S7" s="334">
        <v>1</v>
      </c>
      <c r="T7" s="334"/>
      <c r="U7" s="335"/>
      <c r="V7" s="335"/>
      <c r="W7" s="335"/>
      <c r="X7" s="335"/>
      <c r="Y7" s="335"/>
      <c r="Z7" s="338"/>
      <c r="AA7" s="338"/>
      <c r="AB7" s="336"/>
      <c r="AC7" s="337"/>
    </row>
    <row r="8" spans="1:29" x14ac:dyDescent="0.3">
      <c r="A8" s="51">
        <v>2</v>
      </c>
      <c r="B8" s="79" t="s">
        <v>129</v>
      </c>
      <c r="C8" s="449">
        <v>67</v>
      </c>
      <c r="D8" s="449">
        <v>2</v>
      </c>
      <c r="E8" s="450">
        <v>10</v>
      </c>
      <c r="F8" s="49"/>
      <c r="G8" s="35"/>
      <c r="H8" s="35"/>
      <c r="I8" s="35"/>
      <c r="J8" s="35">
        <f t="shared" si="0"/>
        <v>0</v>
      </c>
      <c r="K8" s="50"/>
      <c r="L8" s="49"/>
      <c r="M8" s="35"/>
      <c r="N8" s="35"/>
      <c r="O8" s="35"/>
      <c r="P8" s="35"/>
      <c r="Q8" s="35">
        <f t="shared" si="1"/>
        <v>0</v>
      </c>
      <c r="R8" s="50"/>
      <c r="S8" s="49">
        <v>1</v>
      </c>
      <c r="T8" s="35"/>
      <c r="U8" s="35"/>
      <c r="V8" s="35"/>
      <c r="W8" s="35"/>
      <c r="X8" s="35"/>
      <c r="Y8" s="35"/>
      <c r="Z8" s="35"/>
      <c r="AA8" s="35"/>
      <c r="AB8" s="35">
        <f>SUM(S8:AA8)</f>
        <v>1</v>
      </c>
      <c r="AC8" s="50"/>
    </row>
    <row r="9" spans="1:29" x14ac:dyDescent="0.3">
      <c r="A9" s="51">
        <v>3</v>
      </c>
      <c r="B9" s="3" t="s">
        <v>137</v>
      </c>
      <c r="C9" s="3">
        <v>23</v>
      </c>
      <c r="D9" s="3">
        <v>4</v>
      </c>
      <c r="E9" s="28">
        <v>10</v>
      </c>
      <c r="F9" s="51"/>
      <c r="G9" s="13"/>
      <c r="H9" s="13"/>
      <c r="I9" s="13"/>
      <c r="J9" s="35">
        <f t="shared" si="0"/>
        <v>0</v>
      </c>
      <c r="K9" s="52"/>
      <c r="L9" s="51"/>
      <c r="M9" s="13"/>
      <c r="N9" s="13"/>
      <c r="O9" s="13"/>
      <c r="P9" s="13"/>
      <c r="Q9" s="35">
        <f t="shared" si="1"/>
        <v>0</v>
      </c>
      <c r="R9" s="52"/>
      <c r="S9" s="51">
        <v>1</v>
      </c>
      <c r="T9" s="13"/>
      <c r="U9" s="13"/>
      <c r="V9" s="13"/>
      <c r="W9" s="13"/>
      <c r="X9" s="13"/>
      <c r="Y9" s="13"/>
      <c r="Z9" s="12"/>
      <c r="AA9" s="13"/>
      <c r="AB9" s="13"/>
      <c r="AC9" s="52"/>
    </row>
    <row r="10" spans="1:29" x14ac:dyDescent="0.3">
      <c r="A10" s="51">
        <v>4</v>
      </c>
      <c r="B10" s="3" t="s">
        <v>130</v>
      </c>
      <c r="C10" s="3">
        <v>61</v>
      </c>
      <c r="D10" s="3">
        <v>2</v>
      </c>
      <c r="E10" s="28">
        <v>17</v>
      </c>
      <c r="F10" s="51"/>
      <c r="G10" s="13"/>
      <c r="H10" s="13"/>
      <c r="I10" s="13"/>
      <c r="J10" s="35">
        <f t="shared" si="0"/>
        <v>0</v>
      </c>
      <c r="K10" s="52"/>
      <c r="L10" s="51"/>
      <c r="M10" s="13"/>
      <c r="N10" s="13"/>
      <c r="O10" s="13"/>
      <c r="P10" s="13"/>
      <c r="Q10" s="35">
        <f t="shared" si="1"/>
        <v>0</v>
      </c>
      <c r="R10" s="52"/>
      <c r="S10" s="51">
        <v>1</v>
      </c>
      <c r="T10" s="13"/>
      <c r="U10" s="13"/>
      <c r="V10" s="13"/>
      <c r="W10" s="13"/>
      <c r="X10" s="13"/>
      <c r="Y10" s="13"/>
      <c r="Z10" s="13"/>
      <c r="AA10" s="13"/>
      <c r="AB10" s="13"/>
      <c r="AC10" s="52"/>
    </row>
    <row r="11" spans="1:29" x14ac:dyDescent="0.3">
      <c r="A11" s="51">
        <f t="shared" ref="A11:A15" si="2">A10+1</f>
        <v>5</v>
      </c>
      <c r="B11" s="3" t="s">
        <v>124</v>
      </c>
      <c r="C11" s="3">
        <v>77</v>
      </c>
      <c r="D11" s="3">
        <v>1</v>
      </c>
      <c r="E11" s="28">
        <v>10</v>
      </c>
      <c r="F11" s="51"/>
      <c r="G11" s="13"/>
      <c r="H11" s="13"/>
      <c r="I11" s="13"/>
      <c r="J11" s="35">
        <f t="shared" si="0"/>
        <v>0</v>
      </c>
      <c r="K11" s="52"/>
      <c r="L11" s="51"/>
      <c r="M11" s="13"/>
      <c r="N11" s="13"/>
      <c r="O11" s="13"/>
      <c r="P11" s="13"/>
      <c r="Q11" s="35">
        <f t="shared" si="1"/>
        <v>0</v>
      </c>
      <c r="R11" s="52"/>
      <c r="S11" s="51">
        <v>1</v>
      </c>
      <c r="T11" s="13"/>
      <c r="U11" s="13"/>
      <c r="V11" s="13"/>
      <c r="W11" s="13"/>
      <c r="X11" s="13"/>
      <c r="Y11" s="13"/>
      <c r="Z11" s="13"/>
      <c r="AA11" s="13"/>
      <c r="AB11" s="13"/>
      <c r="AC11" s="52"/>
    </row>
    <row r="12" spans="1:29" x14ac:dyDescent="0.3">
      <c r="A12" s="51">
        <f t="shared" si="2"/>
        <v>6</v>
      </c>
      <c r="B12" s="3" t="s">
        <v>122</v>
      </c>
      <c r="C12" s="3">
        <v>49</v>
      </c>
      <c r="D12" s="3">
        <v>1</v>
      </c>
      <c r="E12" s="28">
        <v>10</v>
      </c>
      <c r="F12" s="53"/>
      <c r="G12" s="13"/>
      <c r="H12" s="13"/>
      <c r="I12" s="13"/>
      <c r="J12" s="35">
        <f t="shared" si="0"/>
        <v>0</v>
      </c>
      <c r="K12" s="28"/>
      <c r="L12" s="53"/>
      <c r="M12" s="13"/>
      <c r="N12" s="13"/>
      <c r="O12" s="13"/>
      <c r="P12" s="13"/>
      <c r="Q12" s="35">
        <f t="shared" si="1"/>
        <v>0</v>
      </c>
      <c r="R12" s="28"/>
      <c r="S12" s="53">
        <v>1</v>
      </c>
      <c r="T12" s="13"/>
      <c r="U12" s="13"/>
      <c r="V12" s="13"/>
      <c r="W12" s="13"/>
      <c r="X12" s="13"/>
      <c r="Y12" s="12"/>
      <c r="Z12" s="12"/>
      <c r="AA12" s="12"/>
      <c r="AB12" s="12"/>
      <c r="AC12" s="28"/>
    </row>
    <row r="13" spans="1:29" x14ac:dyDescent="0.3">
      <c r="A13" s="51">
        <f t="shared" si="2"/>
        <v>7</v>
      </c>
      <c r="B13" s="3" t="s">
        <v>127</v>
      </c>
      <c r="C13" s="3">
        <v>60</v>
      </c>
      <c r="D13" s="3">
        <v>3</v>
      </c>
      <c r="E13" s="28">
        <v>20</v>
      </c>
      <c r="F13" s="53"/>
      <c r="G13" s="13"/>
      <c r="H13" s="13"/>
      <c r="I13" s="13"/>
      <c r="J13" s="35">
        <f t="shared" si="0"/>
        <v>0</v>
      </c>
      <c r="K13" s="52"/>
      <c r="L13" s="53"/>
      <c r="M13" s="13"/>
      <c r="N13" s="13"/>
      <c r="O13" s="13"/>
      <c r="P13" s="13"/>
      <c r="Q13" s="35">
        <f t="shared" si="1"/>
        <v>0</v>
      </c>
      <c r="R13" s="52"/>
      <c r="S13" s="53">
        <v>1</v>
      </c>
      <c r="T13" s="13"/>
      <c r="U13" s="13"/>
      <c r="V13" s="13"/>
      <c r="W13" s="13"/>
      <c r="X13" s="13"/>
      <c r="Y13" s="13"/>
      <c r="Z13" s="12"/>
      <c r="AA13" s="13"/>
      <c r="AB13" s="13"/>
      <c r="AC13" s="52"/>
    </row>
    <row r="14" spans="1:29" ht="16.95" customHeight="1" x14ac:dyDescent="0.3">
      <c r="A14" s="51">
        <f t="shared" si="2"/>
        <v>8</v>
      </c>
      <c r="B14" s="79" t="s">
        <v>132</v>
      </c>
      <c r="C14" s="79">
        <v>69</v>
      </c>
      <c r="D14" s="79">
        <v>2</v>
      </c>
      <c r="E14" s="448">
        <v>10</v>
      </c>
      <c r="F14" s="51"/>
      <c r="G14" s="13"/>
      <c r="H14" s="13"/>
      <c r="I14" s="13"/>
      <c r="J14" s="35">
        <f t="shared" si="0"/>
        <v>0</v>
      </c>
      <c r="K14" s="52"/>
      <c r="L14" s="51"/>
      <c r="M14" s="13"/>
      <c r="N14" s="13"/>
      <c r="O14" s="13"/>
      <c r="P14" s="13"/>
      <c r="Q14" s="35">
        <f t="shared" si="1"/>
        <v>0</v>
      </c>
      <c r="R14" s="52"/>
      <c r="S14" s="51">
        <v>1</v>
      </c>
      <c r="T14" s="13"/>
      <c r="U14" s="13"/>
      <c r="V14" s="13"/>
      <c r="W14" s="13"/>
      <c r="X14" s="13"/>
      <c r="Y14" s="13"/>
      <c r="Z14" s="12"/>
      <c r="AA14" s="13"/>
      <c r="AB14" s="13"/>
      <c r="AC14" s="52"/>
    </row>
    <row r="15" spans="1:29" x14ac:dyDescent="0.3">
      <c r="A15" s="51">
        <f t="shared" si="2"/>
        <v>9</v>
      </c>
      <c r="B15" s="3" t="s">
        <v>119</v>
      </c>
      <c r="C15" s="3">
        <v>50</v>
      </c>
      <c r="D15" s="3">
        <v>1</v>
      </c>
      <c r="E15" s="28">
        <v>10</v>
      </c>
      <c r="F15" s="51"/>
      <c r="G15" s="13"/>
      <c r="H15" s="13"/>
      <c r="I15" s="13"/>
      <c r="J15" s="35">
        <f t="shared" si="0"/>
        <v>0</v>
      </c>
      <c r="K15" s="52"/>
      <c r="L15" s="51"/>
      <c r="M15" s="13"/>
      <c r="N15" s="13"/>
      <c r="O15" s="13"/>
      <c r="P15" s="13"/>
      <c r="Q15" s="35">
        <f t="shared" si="1"/>
        <v>0</v>
      </c>
      <c r="R15" s="52"/>
      <c r="S15" s="51">
        <v>1</v>
      </c>
      <c r="T15" s="13"/>
      <c r="U15" s="13"/>
      <c r="V15" s="13"/>
      <c r="W15" s="13"/>
      <c r="X15" s="13"/>
      <c r="Y15" s="12"/>
      <c r="Z15" s="13"/>
      <c r="AA15" s="13"/>
      <c r="AB15" s="13"/>
      <c r="AC15" s="52"/>
    </row>
    <row r="16" spans="1:29" x14ac:dyDescent="0.3">
      <c r="A16" s="51">
        <v>9</v>
      </c>
      <c r="B16" s="3" t="s">
        <v>138</v>
      </c>
      <c r="C16" s="3">
        <v>36</v>
      </c>
      <c r="D16" s="3">
        <v>3</v>
      </c>
      <c r="E16" s="28">
        <v>13</v>
      </c>
      <c r="F16" s="53"/>
      <c r="G16" s="13"/>
      <c r="H16" s="13"/>
      <c r="I16" s="13"/>
      <c r="J16" s="35">
        <f t="shared" si="0"/>
        <v>0</v>
      </c>
      <c r="K16" s="52"/>
      <c r="L16" s="53"/>
      <c r="M16" s="13"/>
      <c r="N16" s="13"/>
      <c r="O16" s="13"/>
      <c r="P16" s="13"/>
      <c r="Q16" s="35">
        <f t="shared" si="1"/>
        <v>0</v>
      </c>
      <c r="R16" s="52"/>
      <c r="S16" s="53">
        <v>1</v>
      </c>
      <c r="T16" s="13"/>
      <c r="U16" s="13"/>
      <c r="V16" s="13"/>
      <c r="W16" s="13"/>
      <c r="X16" s="13"/>
      <c r="Y16" s="13"/>
      <c r="Z16" s="12"/>
      <c r="AA16" s="12"/>
      <c r="AB16" s="12"/>
      <c r="AC16" s="52"/>
    </row>
    <row r="17" spans="1:29" x14ac:dyDescent="0.3">
      <c r="A17" s="51">
        <f t="shared" ref="A17:A53" si="3">A16+1</f>
        <v>10</v>
      </c>
      <c r="B17" s="3" t="s">
        <v>125</v>
      </c>
      <c r="C17" s="3">
        <v>58</v>
      </c>
      <c r="D17" s="3">
        <v>1</v>
      </c>
      <c r="E17" s="28">
        <v>20</v>
      </c>
      <c r="F17" s="51"/>
      <c r="G17" s="13"/>
      <c r="H17" s="13"/>
      <c r="I17" s="13"/>
      <c r="J17" s="35">
        <f t="shared" si="0"/>
        <v>0</v>
      </c>
      <c r="K17" s="52"/>
      <c r="L17" s="51"/>
      <c r="M17" s="13"/>
      <c r="N17" s="13"/>
      <c r="O17" s="13"/>
      <c r="P17" s="13"/>
      <c r="Q17" s="35">
        <f t="shared" si="1"/>
        <v>0</v>
      </c>
      <c r="R17" s="52"/>
      <c r="S17" s="51">
        <v>1</v>
      </c>
      <c r="T17" s="13"/>
      <c r="U17" s="13"/>
      <c r="V17" s="13"/>
      <c r="W17" s="13"/>
      <c r="X17" s="13"/>
      <c r="Y17" s="13"/>
      <c r="Z17" s="13"/>
      <c r="AA17" s="13"/>
      <c r="AB17" s="13"/>
      <c r="AC17" s="52"/>
    </row>
    <row r="18" spans="1:29" x14ac:dyDescent="0.3">
      <c r="A18" s="51">
        <f t="shared" si="3"/>
        <v>11</v>
      </c>
      <c r="B18" s="3" t="s">
        <v>135</v>
      </c>
      <c r="C18" s="3">
        <v>67</v>
      </c>
      <c r="D18" s="3">
        <v>3</v>
      </c>
      <c r="E18" s="28">
        <v>15</v>
      </c>
      <c r="F18" s="51"/>
      <c r="G18" s="13"/>
      <c r="H18" s="13"/>
      <c r="I18" s="13"/>
      <c r="J18" s="35">
        <f t="shared" si="0"/>
        <v>0</v>
      </c>
      <c r="K18" s="52"/>
      <c r="L18" s="51"/>
      <c r="M18" s="13"/>
      <c r="N18" s="13"/>
      <c r="O18" s="13"/>
      <c r="P18" s="13"/>
      <c r="Q18" s="35">
        <f t="shared" si="1"/>
        <v>0</v>
      </c>
      <c r="R18" s="52"/>
      <c r="S18" s="51">
        <v>1</v>
      </c>
      <c r="T18" s="13"/>
      <c r="U18" s="13"/>
      <c r="V18" s="13"/>
      <c r="W18" s="13"/>
      <c r="X18" s="13"/>
      <c r="Y18" s="13"/>
      <c r="Z18" s="13"/>
      <c r="AA18" s="13"/>
      <c r="AB18" s="13"/>
      <c r="AC18" s="52"/>
    </row>
    <row r="19" spans="1:29" x14ac:dyDescent="0.3">
      <c r="A19" s="51">
        <f t="shared" si="3"/>
        <v>12</v>
      </c>
      <c r="B19" s="3" t="s">
        <v>139</v>
      </c>
      <c r="C19" s="3">
        <v>70</v>
      </c>
      <c r="D19" s="3">
        <v>2</v>
      </c>
      <c r="E19" s="28">
        <v>15</v>
      </c>
      <c r="F19" s="51"/>
      <c r="G19" s="13"/>
      <c r="H19" s="13"/>
      <c r="I19" s="13"/>
      <c r="J19" s="35">
        <f t="shared" si="0"/>
        <v>0</v>
      </c>
      <c r="K19" s="52"/>
      <c r="L19" s="51"/>
      <c r="M19" s="13"/>
      <c r="N19" s="13"/>
      <c r="O19" s="13"/>
      <c r="P19" s="13"/>
      <c r="Q19" s="35">
        <f t="shared" si="1"/>
        <v>0</v>
      </c>
      <c r="R19" s="52"/>
      <c r="S19" s="51">
        <v>1</v>
      </c>
      <c r="T19" s="13"/>
      <c r="U19" s="13"/>
      <c r="V19" s="13"/>
      <c r="W19" s="13"/>
      <c r="X19" s="13"/>
      <c r="Y19" s="13"/>
      <c r="Z19" s="13"/>
      <c r="AA19" s="13"/>
      <c r="AB19" s="13"/>
      <c r="AC19" s="52"/>
    </row>
    <row r="20" spans="1:29" x14ac:dyDescent="0.3">
      <c r="A20" s="51">
        <f t="shared" si="3"/>
        <v>13</v>
      </c>
      <c r="B20" s="79" t="s">
        <v>120</v>
      </c>
      <c r="C20" s="79">
        <v>66</v>
      </c>
      <c r="D20" s="79">
        <v>2</v>
      </c>
      <c r="E20" s="448">
        <v>15</v>
      </c>
      <c r="F20" s="51"/>
      <c r="G20" s="13"/>
      <c r="H20" s="13"/>
      <c r="I20" s="13"/>
      <c r="J20" s="35">
        <f t="shared" si="0"/>
        <v>0</v>
      </c>
      <c r="K20" s="52"/>
      <c r="L20" s="51"/>
      <c r="M20" s="13"/>
      <c r="N20" s="13"/>
      <c r="O20" s="13"/>
      <c r="P20" s="13"/>
      <c r="Q20" s="35">
        <f t="shared" si="1"/>
        <v>0</v>
      </c>
      <c r="R20" s="52"/>
      <c r="S20" s="51">
        <v>1</v>
      </c>
      <c r="T20" s="13"/>
      <c r="U20" s="13"/>
      <c r="V20" s="13"/>
      <c r="W20" s="13"/>
      <c r="X20" s="13"/>
      <c r="Y20" s="12"/>
      <c r="Z20" s="13"/>
      <c r="AA20" s="13"/>
      <c r="AB20" s="13"/>
      <c r="AC20" s="52"/>
    </row>
    <row r="21" spans="1:29" x14ac:dyDescent="0.3">
      <c r="A21" s="51">
        <f t="shared" si="3"/>
        <v>14</v>
      </c>
      <c r="B21" s="3" t="s">
        <v>131</v>
      </c>
      <c r="C21" s="3">
        <v>35</v>
      </c>
      <c r="D21" s="3">
        <v>5</v>
      </c>
      <c r="E21" s="28">
        <v>10</v>
      </c>
      <c r="F21" s="51"/>
      <c r="G21" s="13"/>
      <c r="H21" s="13"/>
      <c r="I21" s="13"/>
      <c r="J21" s="35">
        <f t="shared" si="0"/>
        <v>0</v>
      </c>
      <c r="K21" s="52"/>
      <c r="L21" s="51"/>
      <c r="M21" s="13"/>
      <c r="N21" s="13"/>
      <c r="O21" s="13"/>
      <c r="P21" s="13"/>
      <c r="Q21" s="35">
        <f t="shared" si="1"/>
        <v>0</v>
      </c>
      <c r="R21" s="52"/>
      <c r="S21" s="51">
        <v>1</v>
      </c>
      <c r="T21" s="13"/>
      <c r="U21" s="13"/>
      <c r="V21" s="13"/>
      <c r="W21" s="13"/>
      <c r="X21" s="13"/>
      <c r="Y21" s="13"/>
      <c r="Z21" s="12"/>
      <c r="AA21" s="13"/>
      <c r="AB21" s="13"/>
      <c r="AC21" s="52"/>
    </row>
    <row r="22" spans="1:29" x14ac:dyDescent="0.3">
      <c r="A22" s="51">
        <f t="shared" si="3"/>
        <v>15</v>
      </c>
      <c r="B22" s="79" t="s">
        <v>128</v>
      </c>
      <c r="C22" s="79">
        <v>64</v>
      </c>
      <c r="D22" s="79">
        <v>2</v>
      </c>
      <c r="E22" s="448">
        <v>15</v>
      </c>
      <c r="F22" s="53"/>
      <c r="G22" s="13"/>
      <c r="H22" s="13"/>
      <c r="I22" s="13"/>
      <c r="J22" s="35">
        <f t="shared" si="0"/>
        <v>0</v>
      </c>
      <c r="K22" s="52"/>
      <c r="L22" s="53"/>
      <c r="M22" s="13"/>
      <c r="N22" s="13"/>
      <c r="O22" s="13"/>
      <c r="P22" s="13"/>
      <c r="Q22" s="35">
        <f t="shared" si="1"/>
        <v>0</v>
      </c>
      <c r="R22" s="52"/>
      <c r="S22" s="53">
        <v>1</v>
      </c>
      <c r="T22" s="13"/>
      <c r="U22" s="13"/>
      <c r="V22" s="13"/>
      <c r="W22" s="13"/>
      <c r="X22" s="13"/>
      <c r="Y22" s="13"/>
      <c r="Z22" s="13"/>
      <c r="AA22" s="13"/>
      <c r="AB22" s="13"/>
      <c r="AC22" s="52"/>
    </row>
    <row r="23" spans="1:29" x14ac:dyDescent="0.3">
      <c r="A23" s="51">
        <f t="shared" si="3"/>
        <v>16</v>
      </c>
      <c r="B23" s="3" t="s">
        <v>123</v>
      </c>
      <c r="C23" s="3">
        <v>57</v>
      </c>
      <c r="D23" s="3">
        <v>3</v>
      </c>
      <c r="E23" s="28">
        <v>7</v>
      </c>
      <c r="F23" s="53"/>
      <c r="G23" s="13"/>
      <c r="H23" s="13"/>
      <c r="I23" s="13"/>
      <c r="J23" s="35">
        <f t="shared" si="0"/>
        <v>0</v>
      </c>
      <c r="K23" s="52"/>
      <c r="L23" s="53"/>
      <c r="M23" s="13"/>
      <c r="N23" s="13"/>
      <c r="O23" s="13"/>
      <c r="P23" s="13"/>
      <c r="Q23" s="35">
        <f t="shared" si="1"/>
        <v>0</v>
      </c>
      <c r="R23" s="52"/>
      <c r="S23" s="53">
        <v>1</v>
      </c>
      <c r="T23" s="13"/>
      <c r="U23" s="13"/>
      <c r="V23" s="13"/>
      <c r="W23" s="13"/>
      <c r="X23" s="13"/>
      <c r="Y23" s="12"/>
      <c r="Z23" s="12"/>
      <c r="AA23" s="13"/>
      <c r="AB23" s="13"/>
      <c r="AC23" s="52"/>
    </row>
    <row r="24" spans="1:29" x14ac:dyDescent="0.3">
      <c r="A24" s="51">
        <f t="shared" si="3"/>
        <v>17</v>
      </c>
      <c r="B24" s="3" t="s">
        <v>121</v>
      </c>
      <c r="C24" s="3">
        <v>48</v>
      </c>
      <c r="D24" s="3">
        <v>2</v>
      </c>
      <c r="E24" s="28">
        <v>10</v>
      </c>
      <c r="F24" s="53"/>
      <c r="G24" s="13"/>
      <c r="H24" s="13"/>
      <c r="I24" s="13"/>
      <c r="J24" s="35">
        <f t="shared" si="0"/>
        <v>0</v>
      </c>
      <c r="K24" s="28"/>
      <c r="L24" s="53"/>
      <c r="M24" s="13"/>
      <c r="N24" s="13"/>
      <c r="O24" s="13"/>
      <c r="P24" s="13"/>
      <c r="Q24" s="35">
        <f t="shared" si="1"/>
        <v>0</v>
      </c>
      <c r="R24" s="28"/>
      <c r="S24" s="53">
        <v>1</v>
      </c>
      <c r="T24" s="13"/>
      <c r="U24" s="13"/>
      <c r="V24" s="13"/>
      <c r="W24" s="13"/>
      <c r="X24" s="13"/>
      <c r="Y24" s="12"/>
      <c r="Z24" s="12"/>
      <c r="AA24" s="13"/>
      <c r="AB24" s="13"/>
      <c r="AC24" s="28"/>
    </row>
    <row r="25" spans="1:29" x14ac:dyDescent="0.3">
      <c r="A25" s="51">
        <f t="shared" si="3"/>
        <v>18</v>
      </c>
      <c r="B25" s="3" t="s">
        <v>126</v>
      </c>
      <c r="C25" s="3">
        <v>45</v>
      </c>
      <c r="D25" s="3">
        <v>4</v>
      </c>
      <c r="E25" s="28">
        <v>15</v>
      </c>
      <c r="F25" s="51"/>
      <c r="G25" s="13"/>
      <c r="H25" s="13"/>
      <c r="I25" s="13"/>
      <c r="J25" s="35">
        <f t="shared" si="0"/>
        <v>0</v>
      </c>
      <c r="K25" s="52"/>
      <c r="L25" s="51"/>
      <c r="M25" s="13"/>
      <c r="N25" s="13"/>
      <c r="O25" s="13"/>
      <c r="P25" s="13"/>
      <c r="Q25" s="35">
        <f t="shared" si="1"/>
        <v>0</v>
      </c>
      <c r="R25" s="52"/>
      <c r="S25" s="51">
        <v>1</v>
      </c>
      <c r="T25" s="13"/>
      <c r="U25" s="13"/>
      <c r="V25" s="13"/>
      <c r="W25" s="13"/>
      <c r="X25" s="13"/>
      <c r="Y25" s="12"/>
      <c r="Z25" s="13"/>
      <c r="AA25" s="13"/>
      <c r="AB25" s="13"/>
      <c r="AC25" s="52"/>
    </row>
    <row r="26" spans="1:29" x14ac:dyDescent="0.3">
      <c r="A26" s="51">
        <f t="shared" si="3"/>
        <v>19</v>
      </c>
      <c r="B26" s="3" t="s">
        <v>136</v>
      </c>
      <c r="C26" s="3">
        <v>43</v>
      </c>
      <c r="D26" s="3">
        <v>8</v>
      </c>
      <c r="E26" s="28">
        <v>7</v>
      </c>
      <c r="F26" s="53"/>
      <c r="G26" s="13"/>
      <c r="H26" s="13"/>
      <c r="I26" s="13"/>
      <c r="J26" s="35">
        <f t="shared" si="0"/>
        <v>0</v>
      </c>
      <c r="K26" s="52"/>
      <c r="L26" s="53"/>
      <c r="M26" s="13"/>
      <c r="N26" s="13"/>
      <c r="O26" s="13"/>
      <c r="P26" s="13"/>
      <c r="Q26" s="35">
        <f t="shared" si="1"/>
        <v>0</v>
      </c>
      <c r="R26" s="52"/>
      <c r="S26" s="53">
        <v>1</v>
      </c>
      <c r="T26" s="13"/>
      <c r="U26" s="13"/>
      <c r="V26" s="13"/>
      <c r="W26" s="13"/>
      <c r="X26" s="13"/>
      <c r="Y26" s="12"/>
      <c r="Z26" s="13"/>
      <c r="AA26" s="13"/>
      <c r="AB26" s="13"/>
      <c r="AC26" s="52"/>
    </row>
    <row r="27" spans="1:29" x14ac:dyDescent="0.3">
      <c r="A27" s="51">
        <f t="shared" si="3"/>
        <v>20</v>
      </c>
      <c r="B27" s="3" t="s">
        <v>133</v>
      </c>
      <c r="C27" s="3">
        <v>46</v>
      </c>
      <c r="D27" s="3">
        <v>5</v>
      </c>
      <c r="E27" s="28">
        <v>10</v>
      </c>
      <c r="F27" s="51"/>
      <c r="G27" s="13"/>
      <c r="H27" s="13"/>
      <c r="I27" s="13"/>
      <c r="J27" s="35">
        <f t="shared" si="0"/>
        <v>0</v>
      </c>
      <c r="K27" s="52"/>
      <c r="L27" s="51"/>
      <c r="M27" s="13"/>
      <c r="N27" s="13"/>
      <c r="O27" s="13"/>
      <c r="P27" s="13"/>
      <c r="Q27" s="35">
        <f t="shared" si="1"/>
        <v>0</v>
      </c>
      <c r="R27" s="52"/>
      <c r="S27" s="51">
        <v>1</v>
      </c>
      <c r="T27" s="13"/>
      <c r="U27" s="13"/>
      <c r="V27" s="13"/>
      <c r="W27" s="13"/>
      <c r="X27" s="13"/>
      <c r="Y27" s="13"/>
      <c r="Z27" s="13"/>
      <c r="AA27" s="13"/>
      <c r="AB27" s="13"/>
      <c r="AC27" s="52"/>
    </row>
    <row r="28" spans="1:29" x14ac:dyDescent="0.3">
      <c r="A28" s="51">
        <f t="shared" si="3"/>
        <v>21</v>
      </c>
      <c r="B28" s="3" t="s">
        <v>134</v>
      </c>
      <c r="C28" s="3">
        <v>72</v>
      </c>
      <c r="D28" s="3">
        <v>1</v>
      </c>
      <c r="E28" s="28">
        <v>4</v>
      </c>
      <c r="F28" s="51"/>
      <c r="G28" s="13"/>
      <c r="H28" s="13"/>
      <c r="I28" s="13"/>
      <c r="J28" s="35">
        <f t="shared" si="0"/>
        <v>0</v>
      </c>
      <c r="K28" s="52"/>
      <c r="L28" s="51"/>
      <c r="M28" s="13"/>
      <c r="N28" s="13"/>
      <c r="O28" s="13"/>
      <c r="P28" s="13"/>
      <c r="Q28" s="35">
        <f t="shared" si="1"/>
        <v>0</v>
      </c>
      <c r="R28" s="52"/>
      <c r="S28" s="51">
        <v>1</v>
      </c>
      <c r="T28" s="13"/>
      <c r="U28" s="13"/>
      <c r="V28" s="13"/>
      <c r="W28" s="13"/>
      <c r="X28" s="13"/>
      <c r="Y28" s="13"/>
      <c r="Z28" s="13"/>
      <c r="AA28" s="13"/>
      <c r="AB28" s="13"/>
      <c r="AC28" s="52"/>
    </row>
    <row r="29" spans="1:29" x14ac:dyDescent="0.3">
      <c r="A29" s="51">
        <f t="shared" si="3"/>
        <v>22</v>
      </c>
      <c r="B29" s="79" t="s">
        <v>3330</v>
      </c>
      <c r="C29" s="79">
        <v>55</v>
      </c>
      <c r="D29" s="79">
        <v>4</v>
      </c>
      <c r="E29" s="448">
        <v>15</v>
      </c>
      <c r="F29" s="53"/>
      <c r="G29" s="13"/>
      <c r="H29" s="13"/>
      <c r="I29" s="13"/>
      <c r="J29" s="35">
        <f t="shared" si="0"/>
        <v>0</v>
      </c>
      <c r="K29" s="28"/>
      <c r="L29" s="53"/>
      <c r="M29" s="13"/>
      <c r="N29" s="13"/>
      <c r="O29" s="13"/>
      <c r="P29" s="13"/>
      <c r="Q29" s="35">
        <f t="shared" si="1"/>
        <v>0</v>
      </c>
      <c r="R29" s="28"/>
      <c r="S29" s="53"/>
      <c r="T29" s="13"/>
      <c r="U29" s="13"/>
      <c r="V29" s="13"/>
      <c r="W29" s="13"/>
      <c r="X29" s="13"/>
      <c r="Y29" s="13"/>
      <c r="Z29" s="12"/>
      <c r="AA29" s="12"/>
      <c r="AB29" s="12"/>
      <c r="AC29" s="28"/>
    </row>
    <row r="30" spans="1:29" x14ac:dyDescent="0.3">
      <c r="A30" s="51">
        <f t="shared" si="3"/>
        <v>23</v>
      </c>
      <c r="B30" s="79" t="s">
        <v>3331</v>
      </c>
      <c r="C30" s="79">
        <f>2015-1971</f>
        <v>44</v>
      </c>
      <c r="D30" s="79">
        <v>4</v>
      </c>
      <c r="E30" s="448">
        <v>10</v>
      </c>
      <c r="F30" s="53"/>
      <c r="G30" s="13"/>
      <c r="H30" s="13"/>
      <c r="I30" s="13"/>
      <c r="J30" s="35">
        <f t="shared" si="0"/>
        <v>0</v>
      </c>
      <c r="K30" s="52"/>
      <c r="L30" s="53"/>
      <c r="M30" s="13"/>
      <c r="N30" s="13"/>
      <c r="O30" s="13"/>
      <c r="P30" s="13"/>
      <c r="Q30" s="35">
        <f t="shared" si="1"/>
        <v>0</v>
      </c>
      <c r="R30" s="52"/>
      <c r="S30" s="53"/>
      <c r="T30" s="13"/>
      <c r="U30" s="13"/>
      <c r="V30" s="13"/>
      <c r="W30" s="13"/>
      <c r="X30" s="13"/>
      <c r="Y30" s="13"/>
      <c r="Z30" s="13"/>
      <c r="AA30" s="12"/>
      <c r="AB30" s="12"/>
      <c r="AC30" s="52"/>
    </row>
    <row r="31" spans="1:29" x14ac:dyDescent="0.3">
      <c r="A31" s="51">
        <f t="shared" si="3"/>
        <v>24</v>
      </c>
      <c r="B31" s="3"/>
      <c r="C31" s="3"/>
      <c r="D31" s="3"/>
      <c r="E31" s="28"/>
      <c r="F31" s="51"/>
      <c r="G31" s="13"/>
      <c r="H31" s="13"/>
      <c r="I31" s="13"/>
      <c r="J31" s="35">
        <f t="shared" si="0"/>
        <v>0</v>
      </c>
      <c r="K31" s="52"/>
      <c r="L31" s="51"/>
      <c r="M31" s="13"/>
      <c r="N31" s="13"/>
      <c r="O31" s="13"/>
      <c r="P31" s="13"/>
      <c r="Q31" s="35">
        <f t="shared" si="1"/>
        <v>0</v>
      </c>
      <c r="R31" s="52"/>
      <c r="S31" s="51"/>
      <c r="T31" s="13"/>
      <c r="U31" s="13"/>
      <c r="V31" s="13"/>
      <c r="W31" s="13"/>
      <c r="X31" s="13"/>
      <c r="Y31" s="13"/>
      <c r="Z31" s="13"/>
      <c r="AA31" s="13"/>
      <c r="AB31" s="13"/>
      <c r="AC31" s="52"/>
    </row>
    <row r="32" spans="1:29" x14ac:dyDescent="0.3">
      <c r="A32" s="51">
        <f t="shared" si="3"/>
        <v>25</v>
      </c>
      <c r="B32" s="3"/>
      <c r="C32" s="3"/>
      <c r="D32" s="3"/>
      <c r="E32" s="28"/>
      <c r="F32" s="51"/>
      <c r="G32" s="13"/>
      <c r="H32" s="13"/>
      <c r="I32" s="13"/>
      <c r="J32" s="35">
        <f t="shared" si="0"/>
        <v>0</v>
      </c>
      <c r="K32" s="52"/>
      <c r="L32" s="51"/>
      <c r="M32" s="13"/>
      <c r="N32" s="13"/>
      <c r="O32" s="13"/>
      <c r="P32" s="13"/>
      <c r="Q32" s="35">
        <f t="shared" si="1"/>
        <v>0</v>
      </c>
      <c r="R32" s="52"/>
      <c r="S32" s="51"/>
      <c r="T32" s="13"/>
      <c r="U32" s="13"/>
      <c r="V32" s="13"/>
      <c r="W32" s="13"/>
      <c r="X32" s="13"/>
      <c r="Y32" s="13"/>
      <c r="Z32" s="13"/>
      <c r="AA32" s="13"/>
      <c r="AB32" s="13"/>
      <c r="AC32" s="52"/>
    </row>
    <row r="33" spans="1:29" x14ac:dyDescent="0.3">
      <c r="A33" s="51">
        <f t="shared" si="3"/>
        <v>26</v>
      </c>
      <c r="B33" s="3"/>
      <c r="C33" s="3"/>
      <c r="D33" s="3"/>
      <c r="E33" s="28"/>
      <c r="F33" s="51"/>
      <c r="G33" s="13"/>
      <c r="H33" s="13"/>
      <c r="I33" s="13"/>
      <c r="J33" s="35">
        <f t="shared" si="0"/>
        <v>0</v>
      </c>
      <c r="K33" s="52"/>
      <c r="L33" s="51"/>
      <c r="M33" s="13"/>
      <c r="N33" s="13"/>
      <c r="O33" s="13"/>
      <c r="P33" s="13"/>
      <c r="Q33" s="35">
        <f t="shared" si="1"/>
        <v>0</v>
      </c>
      <c r="R33" s="52"/>
      <c r="S33" s="51"/>
      <c r="T33" s="13"/>
      <c r="U33" s="13"/>
      <c r="V33" s="13"/>
      <c r="W33" s="13"/>
      <c r="X33" s="13"/>
      <c r="Y33" s="13"/>
      <c r="Z33" s="13"/>
      <c r="AA33" s="13"/>
      <c r="AB33" s="13"/>
      <c r="AC33" s="52"/>
    </row>
    <row r="34" spans="1:29" x14ac:dyDescent="0.3">
      <c r="A34" s="51">
        <f t="shared" si="3"/>
        <v>27</v>
      </c>
      <c r="B34" s="3"/>
      <c r="C34" s="3"/>
      <c r="D34" s="3"/>
      <c r="E34" s="28"/>
      <c r="F34" s="53"/>
      <c r="G34" s="13"/>
      <c r="H34" s="13"/>
      <c r="I34" s="13"/>
      <c r="J34" s="35">
        <f t="shared" si="0"/>
        <v>0</v>
      </c>
      <c r="K34" s="52"/>
      <c r="L34" s="53"/>
      <c r="M34" s="13"/>
      <c r="N34" s="13"/>
      <c r="O34" s="13"/>
      <c r="P34" s="13"/>
      <c r="Q34" s="35">
        <f t="shared" si="1"/>
        <v>0</v>
      </c>
      <c r="R34" s="52"/>
      <c r="S34" s="53"/>
      <c r="T34" s="13"/>
      <c r="U34" s="13"/>
      <c r="V34" s="13"/>
      <c r="W34" s="13"/>
      <c r="X34" s="13"/>
      <c r="Y34" s="13"/>
      <c r="Z34" s="13"/>
      <c r="AA34" s="13"/>
      <c r="AB34" s="13"/>
      <c r="AC34" s="52"/>
    </row>
    <row r="35" spans="1:29" x14ac:dyDescent="0.3">
      <c r="A35" s="51">
        <f t="shared" si="3"/>
        <v>28</v>
      </c>
      <c r="B35" s="3"/>
      <c r="C35" s="3"/>
      <c r="D35" s="3"/>
      <c r="E35" s="28"/>
      <c r="F35" s="53"/>
      <c r="G35" s="13"/>
      <c r="H35" s="13"/>
      <c r="I35" s="13"/>
      <c r="J35" s="35">
        <f t="shared" si="0"/>
        <v>0</v>
      </c>
      <c r="K35" s="28"/>
      <c r="L35" s="53"/>
      <c r="M35" s="13"/>
      <c r="N35" s="13"/>
      <c r="O35" s="13"/>
      <c r="P35" s="13"/>
      <c r="Q35" s="35">
        <f t="shared" si="1"/>
        <v>0</v>
      </c>
      <c r="R35" s="28"/>
      <c r="S35" s="53"/>
      <c r="T35" s="13"/>
      <c r="U35" s="13"/>
      <c r="V35" s="13"/>
      <c r="W35" s="13"/>
      <c r="X35" s="13"/>
      <c r="Y35" s="12"/>
      <c r="Z35" s="12"/>
      <c r="AA35" s="12"/>
      <c r="AB35" s="12"/>
      <c r="AC35" s="28"/>
    </row>
    <row r="36" spans="1:29" x14ac:dyDescent="0.3">
      <c r="A36" s="51">
        <f t="shared" si="3"/>
        <v>29</v>
      </c>
      <c r="B36" s="3"/>
      <c r="C36" s="3"/>
      <c r="D36" s="3"/>
      <c r="E36" s="28"/>
      <c r="F36" s="51"/>
      <c r="G36" s="13"/>
      <c r="H36" s="13"/>
      <c r="I36" s="13"/>
      <c r="J36" s="35">
        <f t="shared" si="0"/>
        <v>0</v>
      </c>
      <c r="K36" s="52"/>
      <c r="L36" s="51"/>
      <c r="M36" s="13"/>
      <c r="N36" s="13"/>
      <c r="O36" s="13"/>
      <c r="P36" s="13"/>
      <c r="Q36" s="35">
        <f t="shared" si="1"/>
        <v>0</v>
      </c>
      <c r="R36" s="52"/>
      <c r="S36" s="51"/>
      <c r="T36" s="13"/>
      <c r="U36" s="13"/>
      <c r="V36" s="13"/>
      <c r="W36" s="13"/>
      <c r="X36" s="13"/>
      <c r="Y36" s="12"/>
      <c r="Z36" s="13"/>
      <c r="AA36" s="13"/>
      <c r="AB36" s="13"/>
      <c r="AC36" s="52"/>
    </row>
    <row r="37" spans="1:29" x14ac:dyDescent="0.3">
      <c r="A37" s="51">
        <f t="shared" si="3"/>
        <v>30</v>
      </c>
      <c r="B37" s="3"/>
      <c r="C37" s="3"/>
      <c r="D37" s="3"/>
      <c r="E37" s="28"/>
      <c r="F37" s="51"/>
      <c r="G37" s="13"/>
      <c r="H37" s="13"/>
      <c r="I37" s="13"/>
      <c r="J37" s="35">
        <f t="shared" si="0"/>
        <v>0</v>
      </c>
      <c r="K37" s="52"/>
      <c r="L37" s="51"/>
      <c r="M37" s="13"/>
      <c r="N37" s="13"/>
      <c r="O37" s="13"/>
      <c r="P37" s="13"/>
      <c r="Q37" s="35">
        <f t="shared" si="1"/>
        <v>0</v>
      </c>
      <c r="R37" s="52"/>
      <c r="S37" s="51"/>
      <c r="T37" s="13"/>
      <c r="U37" s="13"/>
      <c r="V37" s="13"/>
      <c r="W37" s="13"/>
      <c r="X37" s="13"/>
      <c r="Y37" s="13"/>
      <c r="Z37" s="13"/>
      <c r="AA37" s="13"/>
      <c r="AB37" s="13"/>
      <c r="AC37" s="52"/>
    </row>
    <row r="38" spans="1:29" x14ac:dyDescent="0.3">
      <c r="A38" s="51">
        <f t="shared" si="3"/>
        <v>31</v>
      </c>
      <c r="B38" s="3"/>
      <c r="C38" s="3"/>
      <c r="D38" s="3"/>
      <c r="E38" s="28"/>
      <c r="F38" s="51"/>
      <c r="G38" s="13"/>
      <c r="H38" s="13"/>
      <c r="I38" s="13"/>
      <c r="J38" s="35">
        <f t="shared" si="0"/>
        <v>0</v>
      </c>
      <c r="K38" s="52"/>
      <c r="L38" s="51"/>
      <c r="M38" s="13"/>
      <c r="N38" s="13"/>
      <c r="O38" s="13"/>
      <c r="P38" s="13"/>
      <c r="Q38" s="35">
        <f t="shared" si="1"/>
        <v>0</v>
      </c>
      <c r="R38" s="52"/>
      <c r="S38" s="51"/>
      <c r="T38" s="13"/>
      <c r="U38" s="13"/>
      <c r="V38" s="13"/>
      <c r="W38" s="13"/>
      <c r="X38" s="13"/>
      <c r="Y38" s="13"/>
      <c r="Z38" s="12"/>
      <c r="AA38" s="13"/>
      <c r="AB38" s="13"/>
      <c r="AC38" s="52"/>
    </row>
    <row r="39" spans="1:29" x14ac:dyDescent="0.3">
      <c r="A39" s="51">
        <f t="shared" si="3"/>
        <v>32</v>
      </c>
      <c r="B39" s="3"/>
      <c r="C39" s="3"/>
      <c r="D39" s="3"/>
      <c r="E39" s="28"/>
      <c r="F39" s="51"/>
      <c r="G39" s="13"/>
      <c r="H39" s="13"/>
      <c r="I39" s="13"/>
      <c r="J39" s="35">
        <f t="shared" ref="J39:J70" si="4">SUM(F39:I39)</f>
        <v>0</v>
      </c>
      <c r="K39" s="52"/>
      <c r="L39" s="51"/>
      <c r="M39" s="13"/>
      <c r="N39" s="13"/>
      <c r="O39" s="13"/>
      <c r="P39" s="13"/>
      <c r="Q39" s="35">
        <f t="shared" ref="Q39:Q70" si="5">SUM(L39:P39)</f>
        <v>0</v>
      </c>
      <c r="R39" s="52"/>
      <c r="S39" s="51"/>
      <c r="T39" s="13"/>
      <c r="U39" s="13"/>
      <c r="V39" s="13"/>
      <c r="W39" s="13"/>
      <c r="X39" s="13"/>
      <c r="Y39" s="12"/>
      <c r="Z39" s="12"/>
      <c r="AA39" s="13"/>
      <c r="AB39" s="13"/>
      <c r="AC39" s="52"/>
    </row>
    <row r="40" spans="1:29" x14ac:dyDescent="0.3">
      <c r="A40" s="51">
        <f t="shared" si="3"/>
        <v>33</v>
      </c>
      <c r="B40" s="3"/>
      <c r="C40" s="3"/>
      <c r="D40" s="3"/>
      <c r="E40" s="28"/>
      <c r="F40" s="51"/>
      <c r="G40" s="13"/>
      <c r="H40" s="13"/>
      <c r="I40" s="13"/>
      <c r="J40" s="35">
        <f t="shared" si="4"/>
        <v>0</v>
      </c>
      <c r="K40" s="52"/>
      <c r="L40" s="51"/>
      <c r="M40" s="13"/>
      <c r="N40" s="13"/>
      <c r="O40" s="13"/>
      <c r="P40" s="13"/>
      <c r="Q40" s="35">
        <f t="shared" si="5"/>
        <v>0</v>
      </c>
      <c r="R40" s="52"/>
      <c r="S40" s="51"/>
      <c r="T40" s="13"/>
      <c r="U40" s="13"/>
      <c r="V40" s="13"/>
      <c r="W40" s="13"/>
      <c r="X40" s="13"/>
      <c r="Y40" s="13"/>
      <c r="Z40" s="13"/>
      <c r="AA40" s="12"/>
      <c r="AB40" s="12"/>
      <c r="AC40" s="52"/>
    </row>
    <row r="41" spans="1:29" x14ac:dyDescent="0.3">
      <c r="A41" s="51">
        <f t="shared" si="3"/>
        <v>34</v>
      </c>
      <c r="B41" s="3"/>
      <c r="C41" s="3"/>
      <c r="D41" s="3"/>
      <c r="E41" s="28"/>
      <c r="F41" s="51"/>
      <c r="G41" s="13"/>
      <c r="H41" s="13"/>
      <c r="I41" s="13"/>
      <c r="J41" s="35">
        <f t="shared" si="4"/>
        <v>0</v>
      </c>
      <c r="K41" s="52"/>
      <c r="L41" s="51"/>
      <c r="M41" s="13"/>
      <c r="N41" s="13"/>
      <c r="O41" s="13"/>
      <c r="P41" s="13"/>
      <c r="Q41" s="35">
        <f t="shared" si="5"/>
        <v>0</v>
      </c>
      <c r="R41" s="52"/>
      <c r="S41" s="51"/>
      <c r="T41" s="13"/>
      <c r="U41" s="13"/>
      <c r="V41" s="13"/>
      <c r="W41" s="13"/>
      <c r="X41" s="13"/>
      <c r="Y41" s="13"/>
      <c r="Z41" s="13"/>
      <c r="AA41" s="13"/>
      <c r="AB41" s="13"/>
      <c r="AC41" s="52"/>
    </row>
    <row r="42" spans="1:29" x14ac:dyDescent="0.3">
      <c r="A42" s="51">
        <f t="shared" si="3"/>
        <v>35</v>
      </c>
      <c r="B42" s="3"/>
      <c r="C42" s="3"/>
      <c r="D42" s="3"/>
      <c r="E42" s="28"/>
      <c r="F42" s="53"/>
      <c r="G42" s="13"/>
      <c r="H42" s="13"/>
      <c r="I42" s="13"/>
      <c r="J42" s="35">
        <f t="shared" si="4"/>
        <v>0</v>
      </c>
      <c r="K42" s="52"/>
      <c r="L42" s="53"/>
      <c r="M42" s="13"/>
      <c r="N42" s="13"/>
      <c r="O42" s="13"/>
      <c r="P42" s="13"/>
      <c r="Q42" s="35">
        <f t="shared" si="5"/>
        <v>0</v>
      </c>
      <c r="R42" s="52"/>
      <c r="S42" s="53"/>
      <c r="T42" s="13"/>
      <c r="U42" s="13"/>
      <c r="V42" s="13"/>
      <c r="W42" s="13"/>
      <c r="X42" s="13"/>
      <c r="Y42" s="12"/>
      <c r="Z42" s="12"/>
      <c r="AA42" s="13"/>
      <c r="AB42" s="13"/>
      <c r="AC42" s="52"/>
    </row>
    <row r="43" spans="1:29" x14ac:dyDescent="0.3">
      <c r="A43" s="51">
        <f t="shared" si="3"/>
        <v>36</v>
      </c>
      <c r="B43" s="3"/>
      <c r="C43" s="3"/>
      <c r="D43" s="3"/>
      <c r="E43" s="28"/>
      <c r="F43" s="51"/>
      <c r="G43" s="13"/>
      <c r="H43" s="13"/>
      <c r="I43" s="13"/>
      <c r="J43" s="35">
        <f t="shared" si="4"/>
        <v>0</v>
      </c>
      <c r="K43" s="52"/>
      <c r="L43" s="51"/>
      <c r="M43" s="13"/>
      <c r="N43" s="13"/>
      <c r="O43" s="13"/>
      <c r="P43" s="13"/>
      <c r="Q43" s="35">
        <f t="shared" si="5"/>
        <v>0</v>
      </c>
      <c r="R43" s="52"/>
      <c r="S43" s="51"/>
      <c r="T43" s="13"/>
      <c r="U43" s="13"/>
      <c r="V43" s="13"/>
      <c r="W43" s="13"/>
      <c r="X43" s="13"/>
      <c r="Y43" s="13"/>
      <c r="Z43" s="12"/>
      <c r="AA43" s="13"/>
      <c r="AB43" s="13"/>
      <c r="AC43" s="52"/>
    </row>
    <row r="44" spans="1:29" x14ac:dyDescent="0.3">
      <c r="A44" s="51">
        <f t="shared" si="3"/>
        <v>37</v>
      </c>
      <c r="B44" s="3"/>
      <c r="C44" s="3"/>
      <c r="D44" s="3"/>
      <c r="E44" s="28"/>
      <c r="F44" s="53"/>
      <c r="G44" s="13"/>
      <c r="H44" s="13"/>
      <c r="I44" s="13"/>
      <c r="J44" s="35">
        <f t="shared" si="4"/>
        <v>0</v>
      </c>
      <c r="K44" s="52"/>
      <c r="L44" s="53"/>
      <c r="M44" s="13"/>
      <c r="N44" s="13"/>
      <c r="O44" s="13"/>
      <c r="P44" s="13"/>
      <c r="Q44" s="35">
        <f t="shared" si="5"/>
        <v>0</v>
      </c>
      <c r="R44" s="52"/>
      <c r="S44" s="53"/>
      <c r="T44" s="13"/>
      <c r="U44" s="13"/>
      <c r="V44" s="13"/>
      <c r="W44" s="13"/>
      <c r="X44" s="13"/>
      <c r="Y44" s="13"/>
      <c r="Z44" s="12"/>
      <c r="AA44" s="12"/>
      <c r="AB44" s="12"/>
      <c r="AC44" s="52"/>
    </row>
    <row r="45" spans="1:29" x14ac:dyDescent="0.3">
      <c r="A45" s="51">
        <f t="shared" si="3"/>
        <v>38</v>
      </c>
      <c r="B45" s="3"/>
      <c r="C45" s="3"/>
      <c r="D45" s="3"/>
      <c r="E45" s="28"/>
      <c r="F45" s="51"/>
      <c r="G45" s="13"/>
      <c r="H45" s="13"/>
      <c r="I45" s="13"/>
      <c r="J45" s="35">
        <f t="shared" si="4"/>
        <v>0</v>
      </c>
      <c r="K45" s="52"/>
      <c r="L45" s="51"/>
      <c r="M45" s="13"/>
      <c r="N45" s="13"/>
      <c r="O45" s="13"/>
      <c r="P45" s="13"/>
      <c r="Q45" s="35">
        <f t="shared" si="5"/>
        <v>0</v>
      </c>
      <c r="R45" s="52"/>
      <c r="S45" s="51"/>
      <c r="T45" s="13"/>
      <c r="U45" s="13"/>
      <c r="V45" s="13"/>
      <c r="W45" s="13"/>
      <c r="X45" s="13"/>
      <c r="Y45" s="13"/>
      <c r="Z45" s="13"/>
      <c r="AA45" s="13"/>
      <c r="AB45" s="13"/>
      <c r="AC45" s="52"/>
    </row>
    <row r="46" spans="1:29" x14ac:dyDescent="0.3">
      <c r="A46" s="51">
        <f t="shared" si="3"/>
        <v>39</v>
      </c>
      <c r="B46" s="3"/>
      <c r="C46" s="3"/>
      <c r="D46" s="3"/>
      <c r="E46" s="28"/>
      <c r="F46" s="53"/>
      <c r="G46" s="13"/>
      <c r="H46" s="13"/>
      <c r="I46" s="13"/>
      <c r="J46" s="35">
        <f t="shared" si="4"/>
        <v>0</v>
      </c>
      <c r="K46" s="28"/>
      <c r="L46" s="53"/>
      <c r="M46" s="13"/>
      <c r="N46" s="13"/>
      <c r="O46" s="13"/>
      <c r="P46" s="13"/>
      <c r="Q46" s="35">
        <f t="shared" si="5"/>
        <v>0</v>
      </c>
      <c r="R46" s="28"/>
      <c r="S46" s="53"/>
      <c r="T46" s="13"/>
      <c r="U46" s="13"/>
      <c r="V46" s="13"/>
      <c r="W46" s="13"/>
      <c r="X46" s="13"/>
      <c r="Y46" s="13"/>
      <c r="Z46" s="12"/>
      <c r="AA46" s="12"/>
      <c r="AB46" s="12"/>
      <c r="AC46" s="28"/>
    </row>
    <row r="47" spans="1:29" x14ac:dyDescent="0.3">
      <c r="A47" s="51">
        <f t="shared" si="3"/>
        <v>40</v>
      </c>
      <c r="B47" s="3"/>
      <c r="C47" s="3"/>
      <c r="D47" s="3"/>
      <c r="E47" s="28"/>
      <c r="F47" s="51"/>
      <c r="G47" s="13"/>
      <c r="H47" s="13"/>
      <c r="I47" s="13"/>
      <c r="J47" s="35">
        <f t="shared" si="4"/>
        <v>0</v>
      </c>
      <c r="K47" s="52"/>
      <c r="L47" s="51"/>
      <c r="M47" s="13"/>
      <c r="N47" s="13"/>
      <c r="O47" s="13"/>
      <c r="P47" s="13"/>
      <c r="Q47" s="35">
        <f t="shared" si="5"/>
        <v>0</v>
      </c>
      <c r="R47" s="52"/>
      <c r="S47" s="51"/>
      <c r="T47" s="13"/>
      <c r="U47" s="13"/>
      <c r="V47" s="13"/>
      <c r="W47" s="13"/>
      <c r="X47" s="13"/>
      <c r="Y47" s="13"/>
      <c r="Z47" s="13"/>
      <c r="AA47" s="13"/>
      <c r="AB47" s="13"/>
      <c r="AC47" s="52"/>
    </row>
    <row r="48" spans="1:29" x14ac:dyDescent="0.3">
      <c r="A48" s="51">
        <f t="shared" si="3"/>
        <v>41</v>
      </c>
      <c r="B48" s="3"/>
      <c r="C48" s="3"/>
      <c r="D48" s="3"/>
      <c r="E48" s="28"/>
      <c r="F48" s="51"/>
      <c r="G48" s="13"/>
      <c r="H48" s="13"/>
      <c r="I48" s="13"/>
      <c r="J48" s="35">
        <f t="shared" si="4"/>
        <v>0</v>
      </c>
      <c r="K48" s="52"/>
      <c r="L48" s="51"/>
      <c r="M48" s="13"/>
      <c r="N48" s="13"/>
      <c r="O48" s="13"/>
      <c r="P48" s="13"/>
      <c r="Q48" s="35">
        <f t="shared" si="5"/>
        <v>0</v>
      </c>
      <c r="R48" s="52"/>
      <c r="S48" s="51"/>
      <c r="T48" s="13"/>
      <c r="U48" s="13"/>
      <c r="V48" s="13"/>
      <c r="W48" s="13"/>
      <c r="X48" s="13"/>
      <c r="Y48" s="13"/>
      <c r="Z48" s="12"/>
      <c r="AA48" s="13"/>
      <c r="AB48" s="13"/>
      <c r="AC48" s="52"/>
    </row>
    <row r="49" spans="1:29" x14ac:dyDescent="0.3">
      <c r="A49" s="51">
        <f t="shared" si="3"/>
        <v>42</v>
      </c>
      <c r="B49" s="3"/>
      <c r="C49" s="3"/>
      <c r="D49" s="3"/>
      <c r="E49" s="28"/>
      <c r="F49" s="51"/>
      <c r="G49" s="13"/>
      <c r="H49" s="13"/>
      <c r="I49" s="13"/>
      <c r="J49" s="35">
        <f t="shared" si="4"/>
        <v>0</v>
      </c>
      <c r="K49" s="52"/>
      <c r="L49" s="51"/>
      <c r="M49" s="13"/>
      <c r="N49" s="13"/>
      <c r="O49" s="13"/>
      <c r="P49" s="13"/>
      <c r="Q49" s="35">
        <f t="shared" si="5"/>
        <v>0</v>
      </c>
      <c r="R49" s="52"/>
      <c r="S49" s="51"/>
      <c r="T49" s="13"/>
      <c r="U49" s="13"/>
      <c r="V49" s="13"/>
      <c r="W49" s="13"/>
      <c r="X49" s="13"/>
      <c r="Y49" s="12"/>
      <c r="Z49" s="13"/>
      <c r="AA49" s="13"/>
      <c r="AB49" s="13"/>
      <c r="AC49" s="52"/>
    </row>
    <row r="50" spans="1:29" x14ac:dyDescent="0.3">
      <c r="A50" s="51">
        <f t="shared" si="3"/>
        <v>43</v>
      </c>
      <c r="B50" s="3"/>
      <c r="C50" s="3"/>
      <c r="D50" s="3"/>
      <c r="E50" s="28"/>
      <c r="F50" s="51"/>
      <c r="G50" s="13"/>
      <c r="H50" s="13"/>
      <c r="I50" s="13"/>
      <c r="J50" s="35">
        <f t="shared" si="4"/>
        <v>0</v>
      </c>
      <c r="K50" s="52"/>
      <c r="L50" s="51"/>
      <c r="M50" s="13"/>
      <c r="N50" s="13"/>
      <c r="O50" s="13"/>
      <c r="P50" s="13"/>
      <c r="Q50" s="35">
        <f t="shared" si="5"/>
        <v>0</v>
      </c>
      <c r="R50" s="52"/>
      <c r="S50" s="51"/>
      <c r="T50" s="13"/>
      <c r="U50" s="13"/>
      <c r="V50" s="13"/>
      <c r="W50" s="13"/>
      <c r="X50" s="13"/>
      <c r="Y50" s="13"/>
      <c r="Z50" s="13"/>
      <c r="AA50" s="12"/>
      <c r="AB50" s="12"/>
      <c r="AC50" s="52"/>
    </row>
    <row r="51" spans="1:29" x14ac:dyDescent="0.3">
      <c r="A51" s="51">
        <f t="shared" si="3"/>
        <v>44</v>
      </c>
      <c r="B51" s="3"/>
      <c r="C51" s="3"/>
      <c r="D51" s="3"/>
      <c r="E51" s="28"/>
      <c r="F51" s="51"/>
      <c r="G51" s="13"/>
      <c r="H51" s="13"/>
      <c r="I51" s="13"/>
      <c r="J51" s="35">
        <f t="shared" si="4"/>
        <v>0</v>
      </c>
      <c r="K51" s="52"/>
      <c r="L51" s="51"/>
      <c r="M51" s="13"/>
      <c r="N51" s="13"/>
      <c r="O51" s="13"/>
      <c r="P51" s="13"/>
      <c r="Q51" s="35">
        <f t="shared" si="5"/>
        <v>0</v>
      </c>
      <c r="R51" s="52"/>
      <c r="S51" s="51"/>
      <c r="T51" s="13"/>
      <c r="U51" s="13"/>
      <c r="V51" s="13"/>
      <c r="W51" s="13"/>
      <c r="X51" s="13"/>
      <c r="Y51" s="13"/>
      <c r="Z51" s="12"/>
      <c r="AA51" s="13"/>
      <c r="AB51" s="13"/>
      <c r="AC51" s="52"/>
    </row>
    <row r="52" spans="1:29" x14ac:dyDescent="0.3">
      <c r="A52" s="51">
        <f t="shared" si="3"/>
        <v>45</v>
      </c>
      <c r="B52" s="3"/>
      <c r="C52" s="3"/>
      <c r="D52" s="3"/>
      <c r="E52" s="28"/>
      <c r="F52" s="51"/>
      <c r="G52" s="13"/>
      <c r="H52" s="13"/>
      <c r="I52" s="13"/>
      <c r="J52" s="35">
        <f t="shared" si="4"/>
        <v>0</v>
      </c>
      <c r="K52" s="52"/>
      <c r="L52" s="51"/>
      <c r="M52" s="13"/>
      <c r="N52" s="13"/>
      <c r="O52" s="13"/>
      <c r="P52" s="13"/>
      <c r="Q52" s="35">
        <f t="shared" si="5"/>
        <v>0</v>
      </c>
      <c r="R52" s="52"/>
      <c r="S52" s="51"/>
      <c r="T52" s="13"/>
      <c r="U52" s="13"/>
      <c r="V52" s="13"/>
      <c r="W52" s="13"/>
      <c r="X52" s="13"/>
      <c r="Y52" s="13"/>
      <c r="Z52" s="13"/>
      <c r="AA52" s="13"/>
      <c r="AB52" s="13"/>
      <c r="AC52" s="52"/>
    </row>
    <row r="53" spans="1:29" x14ac:dyDescent="0.3">
      <c r="A53" s="51">
        <f t="shared" si="3"/>
        <v>46</v>
      </c>
      <c r="B53" s="3"/>
      <c r="C53" s="3"/>
      <c r="D53" s="3"/>
      <c r="E53" s="28"/>
      <c r="F53" s="53"/>
      <c r="G53" s="13"/>
      <c r="H53" s="13"/>
      <c r="I53" s="13"/>
      <c r="J53" s="35">
        <f t="shared" si="4"/>
        <v>0</v>
      </c>
      <c r="K53" s="52"/>
      <c r="L53" s="53"/>
      <c r="M53" s="13"/>
      <c r="N53" s="13"/>
      <c r="O53" s="13"/>
      <c r="P53" s="13"/>
      <c r="Q53" s="35">
        <f t="shared" si="5"/>
        <v>0</v>
      </c>
      <c r="R53" s="52"/>
      <c r="S53" s="53"/>
      <c r="T53" s="13"/>
      <c r="U53" s="13"/>
      <c r="V53" s="13"/>
      <c r="W53" s="13"/>
      <c r="X53" s="13"/>
      <c r="Y53" s="12"/>
      <c r="Z53" s="12"/>
      <c r="AA53" s="12"/>
      <c r="AB53" s="12"/>
      <c r="AC53" s="52"/>
    </row>
    <row r="54" spans="1:29" x14ac:dyDescent="0.3">
      <c r="A54" s="51">
        <f>A53+1</f>
        <v>47</v>
      </c>
      <c r="B54" s="3"/>
      <c r="C54" s="3"/>
      <c r="D54" s="3"/>
      <c r="E54" s="28"/>
      <c r="F54" s="53"/>
      <c r="G54" s="13"/>
      <c r="H54" s="13"/>
      <c r="I54" s="13"/>
      <c r="J54" s="35">
        <f t="shared" si="4"/>
        <v>0</v>
      </c>
      <c r="K54" s="52"/>
      <c r="L54" s="53"/>
      <c r="M54" s="13"/>
      <c r="N54" s="13"/>
      <c r="O54" s="13"/>
      <c r="P54" s="13"/>
      <c r="Q54" s="35">
        <f t="shared" si="5"/>
        <v>0</v>
      </c>
      <c r="R54" s="52"/>
      <c r="S54" s="53"/>
      <c r="T54" s="13"/>
      <c r="U54" s="13"/>
      <c r="V54" s="13"/>
      <c r="W54" s="13"/>
      <c r="X54" s="13"/>
      <c r="Y54" s="13"/>
      <c r="Z54" s="12"/>
      <c r="AA54" s="13"/>
      <c r="AB54" s="13"/>
      <c r="AC54" s="52"/>
    </row>
    <row r="55" spans="1:29" x14ac:dyDescent="0.3">
      <c r="A55" s="51">
        <v>49</v>
      </c>
      <c r="B55" s="3"/>
      <c r="C55" s="3"/>
      <c r="D55" s="3"/>
      <c r="E55" s="28"/>
      <c r="F55" s="51"/>
      <c r="G55" s="13"/>
      <c r="H55" s="13"/>
      <c r="I55" s="13"/>
      <c r="J55" s="35">
        <f t="shared" si="4"/>
        <v>0</v>
      </c>
      <c r="K55" s="52"/>
      <c r="L55" s="51"/>
      <c r="M55" s="13"/>
      <c r="N55" s="13"/>
      <c r="O55" s="13"/>
      <c r="P55" s="13"/>
      <c r="Q55" s="35">
        <f t="shared" si="5"/>
        <v>0</v>
      </c>
      <c r="R55" s="52"/>
      <c r="S55" s="51"/>
      <c r="T55" s="13"/>
      <c r="U55" s="13"/>
      <c r="V55" s="13"/>
      <c r="W55" s="13"/>
      <c r="X55" s="13"/>
      <c r="Y55" s="13"/>
      <c r="Z55" s="13"/>
      <c r="AA55" s="13"/>
      <c r="AB55" s="13"/>
      <c r="AC55" s="52"/>
    </row>
    <row r="56" spans="1:29" x14ac:dyDescent="0.3">
      <c r="A56" s="51">
        <f t="shared" ref="A56:A101" si="6">A55+1</f>
        <v>50</v>
      </c>
      <c r="B56" s="3"/>
      <c r="C56" s="3"/>
      <c r="D56" s="3"/>
      <c r="E56" s="28"/>
      <c r="F56" s="51"/>
      <c r="G56" s="13"/>
      <c r="H56" s="13"/>
      <c r="I56" s="13"/>
      <c r="J56" s="35">
        <f t="shared" si="4"/>
        <v>0</v>
      </c>
      <c r="K56" s="52"/>
      <c r="L56" s="51"/>
      <c r="M56" s="13"/>
      <c r="N56" s="13"/>
      <c r="O56" s="13"/>
      <c r="P56" s="13"/>
      <c r="Q56" s="35">
        <f t="shared" si="5"/>
        <v>0</v>
      </c>
      <c r="R56" s="52"/>
      <c r="S56" s="51"/>
      <c r="T56" s="13"/>
      <c r="U56" s="13"/>
      <c r="V56" s="13"/>
      <c r="W56" s="13"/>
      <c r="X56" s="13"/>
      <c r="Y56" s="13"/>
      <c r="Z56" s="13"/>
      <c r="AA56" s="13"/>
      <c r="AB56" s="13"/>
      <c r="AC56" s="52"/>
    </row>
    <row r="57" spans="1:29" x14ac:dyDescent="0.3">
      <c r="A57" s="51">
        <f t="shared" si="6"/>
        <v>51</v>
      </c>
      <c r="B57" s="3"/>
      <c r="C57" s="3"/>
      <c r="D57" s="3"/>
      <c r="E57" s="28"/>
      <c r="F57" s="51"/>
      <c r="G57" s="13"/>
      <c r="H57" s="13"/>
      <c r="I57" s="13"/>
      <c r="J57" s="35">
        <f t="shared" si="4"/>
        <v>0</v>
      </c>
      <c r="K57" s="52"/>
      <c r="L57" s="51"/>
      <c r="M57" s="13"/>
      <c r="N57" s="13"/>
      <c r="O57" s="13"/>
      <c r="P57" s="13"/>
      <c r="Q57" s="35">
        <f t="shared" si="5"/>
        <v>0</v>
      </c>
      <c r="R57" s="52"/>
      <c r="S57" s="51"/>
      <c r="T57" s="13"/>
      <c r="U57" s="13"/>
      <c r="V57" s="13"/>
      <c r="W57" s="13"/>
      <c r="X57" s="13"/>
      <c r="Y57" s="12"/>
      <c r="Z57" s="13"/>
      <c r="AA57" s="13"/>
      <c r="AB57" s="13"/>
      <c r="AC57" s="52"/>
    </row>
    <row r="58" spans="1:29" x14ac:dyDescent="0.3">
      <c r="A58" s="51">
        <f>A57+1</f>
        <v>52</v>
      </c>
      <c r="B58" s="3"/>
      <c r="C58" s="3"/>
      <c r="D58" s="3"/>
      <c r="E58" s="28"/>
      <c r="F58" s="51"/>
      <c r="G58" s="13"/>
      <c r="H58" s="13"/>
      <c r="I58" s="13"/>
      <c r="J58" s="35">
        <f t="shared" si="4"/>
        <v>0</v>
      </c>
      <c r="K58" s="52"/>
      <c r="L58" s="51"/>
      <c r="M58" s="13"/>
      <c r="N58" s="13"/>
      <c r="O58" s="13"/>
      <c r="P58" s="13"/>
      <c r="Q58" s="35">
        <f t="shared" si="5"/>
        <v>0</v>
      </c>
      <c r="R58" s="52"/>
      <c r="S58" s="51"/>
      <c r="T58" s="13"/>
      <c r="U58" s="13"/>
      <c r="V58" s="13"/>
      <c r="W58" s="13"/>
      <c r="X58" s="13"/>
      <c r="Y58" s="13"/>
      <c r="Z58" s="13"/>
      <c r="AA58" s="13"/>
      <c r="AB58" s="13"/>
      <c r="AC58" s="52"/>
    </row>
    <row r="59" spans="1:29" x14ac:dyDescent="0.3">
      <c r="A59" s="51">
        <f t="shared" si="6"/>
        <v>53</v>
      </c>
      <c r="B59" s="3"/>
      <c r="C59" s="3"/>
      <c r="D59" s="3"/>
      <c r="E59" s="28"/>
      <c r="F59" s="51"/>
      <c r="G59" s="13"/>
      <c r="H59" s="13"/>
      <c r="I59" s="13"/>
      <c r="J59" s="35">
        <f t="shared" si="4"/>
        <v>0</v>
      </c>
      <c r="K59" s="52"/>
      <c r="L59" s="51"/>
      <c r="M59" s="13"/>
      <c r="N59" s="13"/>
      <c r="O59" s="13"/>
      <c r="P59" s="13"/>
      <c r="Q59" s="35">
        <f t="shared" si="5"/>
        <v>0</v>
      </c>
      <c r="R59" s="52"/>
      <c r="S59" s="51"/>
      <c r="T59" s="13"/>
      <c r="U59" s="13"/>
      <c r="V59" s="13"/>
      <c r="W59" s="13"/>
      <c r="X59" s="13"/>
      <c r="Y59" s="13"/>
      <c r="Z59" s="13"/>
      <c r="AA59" s="13"/>
      <c r="AB59" s="13"/>
      <c r="AC59" s="52"/>
    </row>
    <row r="60" spans="1:29" x14ac:dyDescent="0.3">
      <c r="A60" s="51">
        <f t="shared" si="6"/>
        <v>54</v>
      </c>
      <c r="B60" s="3"/>
      <c r="C60" s="3"/>
      <c r="D60" s="3"/>
      <c r="E60" s="28"/>
      <c r="F60" s="51"/>
      <c r="G60" s="13"/>
      <c r="H60" s="13"/>
      <c r="I60" s="13"/>
      <c r="J60" s="35">
        <f t="shared" si="4"/>
        <v>0</v>
      </c>
      <c r="K60" s="52"/>
      <c r="L60" s="51"/>
      <c r="M60" s="13"/>
      <c r="N60" s="13"/>
      <c r="O60" s="13"/>
      <c r="P60" s="13"/>
      <c r="Q60" s="35">
        <f t="shared" si="5"/>
        <v>0</v>
      </c>
      <c r="R60" s="52"/>
      <c r="S60" s="51"/>
      <c r="T60" s="13"/>
      <c r="U60" s="13"/>
      <c r="V60" s="13"/>
      <c r="W60" s="13"/>
      <c r="X60" s="13"/>
      <c r="Y60" s="12"/>
      <c r="Z60" s="13"/>
      <c r="AA60" s="13"/>
      <c r="AB60" s="13"/>
      <c r="AC60" s="52"/>
    </row>
    <row r="61" spans="1:29" x14ac:dyDescent="0.3">
      <c r="A61" s="51">
        <f t="shared" si="6"/>
        <v>55</v>
      </c>
      <c r="B61" s="3"/>
      <c r="C61" s="3"/>
      <c r="D61" s="3"/>
      <c r="E61" s="28"/>
      <c r="F61" s="53"/>
      <c r="G61" s="13"/>
      <c r="H61" s="13"/>
      <c r="I61" s="13"/>
      <c r="J61" s="35">
        <f t="shared" si="4"/>
        <v>0</v>
      </c>
      <c r="K61" s="52"/>
      <c r="L61" s="53"/>
      <c r="M61" s="13"/>
      <c r="N61" s="13"/>
      <c r="O61" s="13"/>
      <c r="P61" s="13"/>
      <c r="Q61" s="35">
        <f t="shared" si="5"/>
        <v>0</v>
      </c>
      <c r="R61" s="52"/>
      <c r="S61" s="53"/>
      <c r="T61" s="13"/>
      <c r="U61" s="13"/>
      <c r="V61" s="13"/>
      <c r="W61" s="13"/>
      <c r="X61" s="13"/>
      <c r="Y61" s="13"/>
      <c r="Z61" s="12"/>
      <c r="AA61" s="13"/>
      <c r="AB61" s="13"/>
      <c r="AC61" s="52"/>
    </row>
    <row r="62" spans="1:29" x14ac:dyDescent="0.3">
      <c r="A62" s="51">
        <f t="shared" si="6"/>
        <v>56</v>
      </c>
      <c r="B62" s="3"/>
      <c r="C62" s="3"/>
      <c r="D62" s="3"/>
      <c r="E62" s="28"/>
      <c r="F62" s="51"/>
      <c r="G62" s="13"/>
      <c r="H62" s="13"/>
      <c r="I62" s="13"/>
      <c r="J62" s="35">
        <f t="shared" si="4"/>
        <v>0</v>
      </c>
      <c r="K62" s="52"/>
      <c r="L62" s="51"/>
      <c r="M62" s="13"/>
      <c r="N62" s="13"/>
      <c r="O62" s="13"/>
      <c r="P62" s="13"/>
      <c r="Q62" s="35">
        <f t="shared" si="5"/>
        <v>0</v>
      </c>
      <c r="R62" s="52"/>
      <c r="S62" s="51"/>
      <c r="T62" s="13"/>
      <c r="U62" s="13"/>
      <c r="V62" s="13"/>
      <c r="W62" s="13"/>
      <c r="X62" s="13"/>
      <c r="Y62" s="13"/>
      <c r="Z62" s="13"/>
      <c r="AA62" s="13"/>
      <c r="AB62" s="13"/>
      <c r="AC62" s="52"/>
    </row>
    <row r="63" spans="1:29" x14ac:dyDescent="0.3">
      <c r="A63" s="51">
        <f t="shared" si="6"/>
        <v>57</v>
      </c>
      <c r="B63" s="3"/>
      <c r="C63" s="3"/>
      <c r="D63" s="3"/>
      <c r="E63" s="28"/>
      <c r="F63" s="53"/>
      <c r="G63" s="13"/>
      <c r="H63" s="13"/>
      <c r="I63" s="13"/>
      <c r="J63" s="35">
        <f t="shared" si="4"/>
        <v>0</v>
      </c>
      <c r="K63" s="52"/>
      <c r="L63" s="53"/>
      <c r="M63" s="13"/>
      <c r="N63" s="13"/>
      <c r="O63" s="13"/>
      <c r="P63" s="13"/>
      <c r="Q63" s="35">
        <f t="shared" si="5"/>
        <v>0</v>
      </c>
      <c r="R63" s="52"/>
      <c r="S63" s="53"/>
      <c r="T63" s="13"/>
      <c r="U63" s="13"/>
      <c r="V63" s="13"/>
      <c r="W63" s="13"/>
      <c r="X63" s="13"/>
      <c r="Y63" s="12"/>
      <c r="Z63" s="12"/>
      <c r="AA63" s="13"/>
      <c r="AB63" s="13"/>
      <c r="AC63" s="52"/>
    </row>
    <row r="64" spans="1:29" x14ac:dyDescent="0.3">
      <c r="A64" s="51">
        <f t="shared" si="6"/>
        <v>58</v>
      </c>
      <c r="B64" s="3"/>
      <c r="C64" s="3"/>
      <c r="D64" s="3"/>
      <c r="E64" s="28"/>
      <c r="F64" s="51"/>
      <c r="G64" s="13"/>
      <c r="H64" s="13"/>
      <c r="I64" s="13"/>
      <c r="J64" s="35">
        <f t="shared" si="4"/>
        <v>0</v>
      </c>
      <c r="K64" s="52"/>
      <c r="L64" s="51"/>
      <c r="M64" s="13"/>
      <c r="N64" s="13"/>
      <c r="O64" s="13"/>
      <c r="P64" s="13"/>
      <c r="Q64" s="35">
        <f t="shared" si="5"/>
        <v>0</v>
      </c>
      <c r="R64" s="52"/>
      <c r="S64" s="51"/>
      <c r="T64" s="13"/>
      <c r="U64" s="13"/>
      <c r="V64" s="13"/>
      <c r="W64" s="13"/>
      <c r="X64" s="13"/>
      <c r="Y64" s="13"/>
      <c r="Z64" s="13"/>
      <c r="AA64" s="13"/>
      <c r="AB64" s="13"/>
      <c r="AC64" s="52"/>
    </row>
    <row r="65" spans="1:29" x14ac:dyDescent="0.3">
      <c r="A65" s="51">
        <f t="shared" si="6"/>
        <v>59</v>
      </c>
      <c r="B65" s="3"/>
      <c r="C65" s="3"/>
      <c r="D65" s="3"/>
      <c r="E65" s="28"/>
      <c r="F65" s="51"/>
      <c r="G65" s="13"/>
      <c r="H65" s="13"/>
      <c r="I65" s="13"/>
      <c r="J65" s="35">
        <f t="shared" si="4"/>
        <v>0</v>
      </c>
      <c r="K65" s="52"/>
      <c r="L65" s="51"/>
      <c r="M65" s="13"/>
      <c r="N65" s="13"/>
      <c r="O65" s="13"/>
      <c r="P65" s="13"/>
      <c r="Q65" s="35">
        <f t="shared" si="5"/>
        <v>0</v>
      </c>
      <c r="R65" s="52"/>
      <c r="S65" s="51"/>
      <c r="T65" s="13"/>
      <c r="U65" s="13"/>
      <c r="V65" s="13"/>
      <c r="W65" s="13"/>
      <c r="X65" s="13"/>
      <c r="Y65" s="13"/>
      <c r="Z65" s="13"/>
      <c r="AA65" s="12"/>
      <c r="AB65" s="12"/>
      <c r="AC65" s="52"/>
    </row>
    <row r="66" spans="1:29" x14ac:dyDescent="0.3">
      <c r="A66" s="51">
        <f t="shared" si="6"/>
        <v>60</v>
      </c>
      <c r="B66" s="3"/>
      <c r="C66" s="3"/>
      <c r="D66" s="3"/>
      <c r="E66" s="28"/>
      <c r="F66" s="53"/>
      <c r="G66" s="13"/>
      <c r="H66" s="13"/>
      <c r="I66" s="13"/>
      <c r="J66" s="35">
        <f t="shared" si="4"/>
        <v>0</v>
      </c>
      <c r="K66" s="52"/>
      <c r="L66" s="53"/>
      <c r="M66" s="13"/>
      <c r="N66" s="13"/>
      <c r="O66" s="13"/>
      <c r="P66" s="13"/>
      <c r="Q66" s="35">
        <f t="shared" si="5"/>
        <v>0</v>
      </c>
      <c r="R66" s="52"/>
      <c r="S66" s="53"/>
      <c r="T66" s="13"/>
      <c r="U66" s="13"/>
      <c r="V66" s="13"/>
      <c r="W66" s="13"/>
      <c r="X66" s="13"/>
      <c r="Y66" s="13"/>
      <c r="Z66" s="12"/>
      <c r="AA66" s="13"/>
      <c r="AB66" s="13"/>
      <c r="AC66" s="52"/>
    </row>
    <row r="67" spans="1:29" x14ac:dyDescent="0.3">
      <c r="A67" s="51">
        <f t="shared" si="6"/>
        <v>61</v>
      </c>
      <c r="B67" s="3"/>
      <c r="C67" s="3"/>
      <c r="D67" s="3"/>
      <c r="E67" s="28"/>
      <c r="F67" s="53"/>
      <c r="G67" s="13"/>
      <c r="H67" s="13"/>
      <c r="I67" s="13"/>
      <c r="J67" s="35">
        <f t="shared" si="4"/>
        <v>0</v>
      </c>
      <c r="K67" s="52"/>
      <c r="L67" s="53"/>
      <c r="M67" s="13"/>
      <c r="N67" s="13"/>
      <c r="O67" s="13"/>
      <c r="P67" s="13"/>
      <c r="Q67" s="35">
        <f t="shared" si="5"/>
        <v>0</v>
      </c>
      <c r="R67" s="52"/>
      <c r="S67" s="53"/>
      <c r="T67" s="13"/>
      <c r="U67" s="13"/>
      <c r="V67" s="13"/>
      <c r="W67" s="13"/>
      <c r="X67" s="13"/>
      <c r="Y67" s="12"/>
      <c r="Z67" s="12"/>
      <c r="AA67" s="13"/>
      <c r="AB67" s="13"/>
      <c r="AC67" s="52"/>
    </row>
    <row r="68" spans="1:29" x14ac:dyDescent="0.3">
      <c r="A68" s="51">
        <f t="shared" si="6"/>
        <v>62</v>
      </c>
      <c r="B68" s="3"/>
      <c r="C68" s="3"/>
      <c r="D68" s="3"/>
      <c r="E68" s="28"/>
      <c r="F68" s="51"/>
      <c r="G68" s="13"/>
      <c r="H68" s="13"/>
      <c r="I68" s="13"/>
      <c r="J68" s="35">
        <f t="shared" si="4"/>
        <v>0</v>
      </c>
      <c r="K68" s="52"/>
      <c r="L68" s="51"/>
      <c r="M68" s="13"/>
      <c r="N68" s="13"/>
      <c r="O68" s="13"/>
      <c r="P68" s="13"/>
      <c r="Q68" s="35">
        <f t="shared" si="5"/>
        <v>0</v>
      </c>
      <c r="R68" s="52"/>
      <c r="S68" s="51"/>
      <c r="T68" s="13"/>
      <c r="U68" s="13"/>
      <c r="V68" s="13"/>
      <c r="W68" s="13"/>
      <c r="X68" s="13"/>
      <c r="Y68" s="13"/>
      <c r="Z68" s="12"/>
      <c r="AA68" s="13"/>
      <c r="AB68" s="13"/>
      <c r="AC68" s="52"/>
    </row>
    <row r="69" spans="1:29" x14ac:dyDescent="0.3">
      <c r="A69" s="51">
        <f t="shared" si="6"/>
        <v>63</v>
      </c>
      <c r="B69" s="3"/>
      <c r="C69" s="3"/>
      <c r="D69" s="3"/>
      <c r="E69" s="28"/>
      <c r="F69" s="51"/>
      <c r="G69" s="13"/>
      <c r="H69" s="13"/>
      <c r="I69" s="13"/>
      <c r="J69" s="35">
        <f t="shared" si="4"/>
        <v>0</v>
      </c>
      <c r="K69" s="52"/>
      <c r="L69" s="51"/>
      <c r="M69" s="13"/>
      <c r="N69" s="13"/>
      <c r="O69" s="13"/>
      <c r="P69" s="13"/>
      <c r="Q69" s="35">
        <f t="shared" si="5"/>
        <v>0</v>
      </c>
      <c r="R69" s="52"/>
      <c r="S69" s="51"/>
      <c r="T69" s="13"/>
      <c r="U69" s="13"/>
      <c r="V69" s="13"/>
      <c r="W69" s="13"/>
      <c r="X69" s="13"/>
      <c r="Y69" s="13"/>
      <c r="Z69" s="13"/>
      <c r="AA69" s="13"/>
      <c r="AB69" s="13"/>
      <c r="AC69" s="52"/>
    </row>
    <row r="70" spans="1:29" x14ac:dyDescent="0.3">
      <c r="A70" s="51">
        <f t="shared" si="6"/>
        <v>64</v>
      </c>
      <c r="B70" s="3"/>
      <c r="C70" s="3"/>
      <c r="D70" s="3"/>
      <c r="E70" s="28"/>
      <c r="F70" s="53"/>
      <c r="G70" s="13"/>
      <c r="H70" s="13"/>
      <c r="I70" s="13"/>
      <c r="J70" s="35">
        <f t="shared" si="4"/>
        <v>0</v>
      </c>
      <c r="K70" s="28"/>
      <c r="L70" s="53"/>
      <c r="M70" s="13"/>
      <c r="N70" s="13"/>
      <c r="O70" s="13"/>
      <c r="P70" s="13"/>
      <c r="Q70" s="35">
        <f t="shared" si="5"/>
        <v>0</v>
      </c>
      <c r="R70" s="28"/>
      <c r="S70" s="53"/>
      <c r="T70" s="13"/>
      <c r="U70" s="13"/>
      <c r="V70" s="13"/>
      <c r="W70" s="13"/>
      <c r="X70" s="13"/>
      <c r="Y70" s="13"/>
      <c r="Z70" s="12"/>
      <c r="AA70" s="12"/>
      <c r="AB70" s="12"/>
      <c r="AC70" s="28"/>
    </row>
    <row r="71" spans="1:29" x14ac:dyDescent="0.3">
      <c r="A71" s="51">
        <f t="shared" si="6"/>
        <v>65</v>
      </c>
      <c r="B71" s="3"/>
      <c r="C71" s="3"/>
      <c r="D71" s="3"/>
      <c r="E71" s="28"/>
      <c r="F71" s="53"/>
      <c r="G71" s="13"/>
      <c r="H71" s="13"/>
      <c r="I71" s="13"/>
      <c r="J71" s="35">
        <f t="shared" ref="J71:J102" si="7">SUM(F71:I71)</f>
        <v>0</v>
      </c>
      <c r="K71" s="52"/>
      <c r="L71" s="53"/>
      <c r="M71" s="13"/>
      <c r="N71" s="13"/>
      <c r="O71" s="13"/>
      <c r="P71" s="13"/>
      <c r="Q71" s="35">
        <f t="shared" ref="Q71:Q102" si="8">SUM(L71:P71)</f>
        <v>0</v>
      </c>
      <c r="R71" s="52"/>
      <c r="S71" s="53"/>
      <c r="T71" s="13"/>
      <c r="U71" s="13"/>
      <c r="V71" s="13"/>
      <c r="W71" s="13"/>
      <c r="X71" s="13"/>
      <c r="Y71" s="13"/>
      <c r="Z71" s="13"/>
      <c r="AA71" s="13"/>
      <c r="AB71" s="13"/>
      <c r="AC71" s="52"/>
    </row>
    <row r="72" spans="1:29" x14ac:dyDescent="0.3">
      <c r="A72" s="51">
        <f t="shared" si="6"/>
        <v>66</v>
      </c>
      <c r="B72" s="3"/>
      <c r="C72" s="3"/>
      <c r="D72" s="3"/>
      <c r="E72" s="28"/>
      <c r="F72" s="51"/>
      <c r="G72" s="13"/>
      <c r="H72" s="13"/>
      <c r="I72" s="13"/>
      <c r="J72" s="35">
        <f t="shared" si="7"/>
        <v>0</v>
      </c>
      <c r="K72" s="52"/>
      <c r="L72" s="51"/>
      <c r="M72" s="13"/>
      <c r="N72" s="13"/>
      <c r="O72" s="13"/>
      <c r="P72" s="13"/>
      <c r="Q72" s="35">
        <f t="shared" si="8"/>
        <v>0</v>
      </c>
      <c r="R72" s="52"/>
      <c r="S72" s="51"/>
      <c r="T72" s="13"/>
      <c r="U72" s="13"/>
      <c r="V72" s="13"/>
      <c r="W72" s="13"/>
      <c r="X72" s="13"/>
      <c r="Y72" s="13"/>
      <c r="Z72" s="13"/>
      <c r="AA72" s="12"/>
      <c r="AB72" s="12"/>
      <c r="AC72" s="52"/>
    </row>
    <row r="73" spans="1:29" x14ac:dyDescent="0.3">
      <c r="A73" s="51">
        <f t="shared" si="6"/>
        <v>67</v>
      </c>
      <c r="B73" s="3"/>
      <c r="C73" s="3"/>
      <c r="D73" s="3"/>
      <c r="E73" s="28"/>
      <c r="F73" s="51"/>
      <c r="G73" s="13"/>
      <c r="H73" s="13"/>
      <c r="I73" s="13"/>
      <c r="J73" s="35">
        <f t="shared" si="7"/>
        <v>0</v>
      </c>
      <c r="K73" s="52"/>
      <c r="L73" s="51"/>
      <c r="M73" s="13"/>
      <c r="N73" s="13"/>
      <c r="O73" s="13"/>
      <c r="P73" s="13"/>
      <c r="Q73" s="35">
        <f t="shared" si="8"/>
        <v>0</v>
      </c>
      <c r="R73" s="52"/>
      <c r="S73" s="51"/>
      <c r="T73" s="13"/>
      <c r="U73" s="13"/>
      <c r="V73" s="13"/>
      <c r="W73" s="13"/>
      <c r="X73" s="13"/>
      <c r="Y73" s="13"/>
      <c r="Z73" s="12"/>
      <c r="AA73" s="13"/>
      <c r="AB73" s="13"/>
      <c r="AC73" s="52"/>
    </row>
    <row r="74" spans="1:29" x14ac:dyDescent="0.3">
      <c r="A74" s="51">
        <f t="shared" si="6"/>
        <v>68</v>
      </c>
      <c r="B74" s="3"/>
      <c r="C74" s="3"/>
      <c r="D74" s="3"/>
      <c r="E74" s="28"/>
      <c r="F74" s="51"/>
      <c r="G74" s="13"/>
      <c r="H74" s="13"/>
      <c r="I74" s="13"/>
      <c r="J74" s="35">
        <f t="shared" si="7"/>
        <v>0</v>
      </c>
      <c r="K74" s="52"/>
      <c r="L74" s="51"/>
      <c r="M74" s="13"/>
      <c r="N74" s="13"/>
      <c r="O74" s="13"/>
      <c r="P74" s="13"/>
      <c r="Q74" s="35">
        <f t="shared" si="8"/>
        <v>0</v>
      </c>
      <c r="R74" s="52"/>
      <c r="S74" s="51"/>
      <c r="T74" s="13"/>
      <c r="U74" s="13"/>
      <c r="V74" s="13"/>
      <c r="W74" s="13"/>
      <c r="X74" s="13"/>
      <c r="Y74" s="13"/>
      <c r="Z74" s="13"/>
      <c r="AA74" s="13"/>
      <c r="AB74" s="13"/>
      <c r="AC74" s="52"/>
    </row>
    <row r="75" spans="1:29" x14ac:dyDescent="0.3">
      <c r="A75" s="51">
        <f t="shared" si="6"/>
        <v>69</v>
      </c>
      <c r="B75" s="3"/>
      <c r="C75" s="3"/>
      <c r="D75" s="3"/>
      <c r="E75" s="28"/>
      <c r="F75" s="53"/>
      <c r="G75" s="13"/>
      <c r="H75" s="13"/>
      <c r="I75" s="13"/>
      <c r="J75" s="35">
        <f t="shared" si="7"/>
        <v>0</v>
      </c>
      <c r="K75" s="52"/>
      <c r="L75" s="53"/>
      <c r="M75" s="13"/>
      <c r="N75" s="13"/>
      <c r="O75" s="13"/>
      <c r="P75" s="13"/>
      <c r="Q75" s="35">
        <f t="shared" si="8"/>
        <v>0</v>
      </c>
      <c r="R75" s="52"/>
      <c r="S75" s="53"/>
      <c r="T75" s="13"/>
      <c r="U75" s="13"/>
      <c r="V75" s="13"/>
      <c r="W75" s="13"/>
      <c r="X75" s="13"/>
      <c r="Y75" s="13"/>
      <c r="Z75" s="13"/>
      <c r="AA75" s="13"/>
      <c r="AB75" s="13"/>
      <c r="AC75" s="52"/>
    </row>
    <row r="76" spans="1:29" x14ac:dyDescent="0.3">
      <c r="A76" s="51">
        <f t="shared" si="6"/>
        <v>70</v>
      </c>
      <c r="B76" s="3"/>
      <c r="C76" s="3"/>
      <c r="D76" s="3"/>
      <c r="E76" s="28"/>
      <c r="F76" s="53"/>
      <c r="G76" s="13"/>
      <c r="H76" s="13"/>
      <c r="I76" s="13"/>
      <c r="J76" s="35">
        <f t="shared" si="7"/>
        <v>0</v>
      </c>
      <c r="K76" s="28"/>
      <c r="L76" s="53"/>
      <c r="M76" s="13"/>
      <c r="N76" s="13"/>
      <c r="O76" s="13"/>
      <c r="P76" s="13"/>
      <c r="Q76" s="35">
        <f t="shared" si="8"/>
        <v>0</v>
      </c>
      <c r="R76" s="28"/>
      <c r="S76" s="53"/>
      <c r="T76" s="13"/>
      <c r="U76" s="13"/>
      <c r="V76" s="13"/>
      <c r="W76" s="13"/>
      <c r="X76" s="13"/>
      <c r="Y76" s="13"/>
      <c r="Z76" s="12"/>
      <c r="AA76" s="12"/>
      <c r="AB76" s="12"/>
      <c r="AC76" s="28"/>
    </row>
    <row r="77" spans="1:29" x14ac:dyDescent="0.3">
      <c r="A77" s="51">
        <f t="shared" si="6"/>
        <v>71</v>
      </c>
      <c r="B77" s="3"/>
      <c r="C77" s="3"/>
      <c r="D77" s="3"/>
      <c r="E77" s="28"/>
      <c r="F77" s="51"/>
      <c r="G77" s="13"/>
      <c r="H77" s="13"/>
      <c r="I77" s="13"/>
      <c r="J77" s="35">
        <f t="shared" si="7"/>
        <v>0</v>
      </c>
      <c r="K77" s="52"/>
      <c r="L77" s="51"/>
      <c r="M77" s="13"/>
      <c r="N77" s="13"/>
      <c r="O77" s="13"/>
      <c r="P77" s="13"/>
      <c r="Q77" s="35">
        <f t="shared" si="8"/>
        <v>0</v>
      </c>
      <c r="R77" s="52"/>
      <c r="S77" s="51"/>
      <c r="T77" s="13"/>
      <c r="U77" s="13"/>
      <c r="V77" s="13"/>
      <c r="W77" s="13"/>
      <c r="X77" s="13"/>
      <c r="Y77" s="13"/>
      <c r="Z77" s="12"/>
      <c r="AA77" s="13"/>
      <c r="AB77" s="13"/>
      <c r="AC77" s="52"/>
    </row>
    <row r="78" spans="1:29" x14ac:dyDescent="0.3">
      <c r="A78" s="51">
        <f t="shared" si="6"/>
        <v>72</v>
      </c>
      <c r="B78" s="3"/>
      <c r="C78" s="3"/>
      <c r="D78" s="3"/>
      <c r="E78" s="28"/>
      <c r="F78" s="53"/>
      <c r="G78" s="13"/>
      <c r="H78" s="13"/>
      <c r="I78" s="13"/>
      <c r="J78" s="35">
        <f t="shared" si="7"/>
        <v>0</v>
      </c>
      <c r="K78" s="52"/>
      <c r="L78" s="53"/>
      <c r="M78" s="13"/>
      <c r="N78" s="13"/>
      <c r="O78" s="13"/>
      <c r="P78" s="13"/>
      <c r="Q78" s="35">
        <f t="shared" si="8"/>
        <v>0</v>
      </c>
      <c r="R78" s="52"/>
      <c r="S78" s="53"/>
      <c r="T78" s="13"/>
      <c r="U78" s="13"/>
      <c r="V78" s="13"/>
      <c r="W78" s="13"/>
      <c r="X78" s="13"/>
      <c r="Y78" s="12"/>
      <c r="Z78" s="12"/>
      <c r="AA78" s="13"/>
      <c r="AB78" s="13"/>
      <c r="AC78" s="52"/>
    </row>
    <row r="79" spans="1:29" x14ac:dyDescent="0.3">
      <c r="A79" s="51">
        <f t="shared" si="6"/>
        <v>73</v>
      </c>
      <c r="B79" s="3"/>
      <c r="C79" s="3"/>
      <c r="D79" s="3"/>
      <c r="E79" s="28"/>
      <c r="F79" s="51"/>
      <c r="G79" s="13"/>
      <c r="H79" s="13"/>
      <c r="I79" s="13"/>
      <c r="J79" s="35">
        <f t="shared" si="7"/>
        <v>0</v>
      </c>
      <c r="K79" s="52"/>
      <c r="L79" s="51"/>
      <c r="M79" s="13"/>
      <c r="N79" s="13"/>
      <c r="O79" s="13"/>
      <c r="P79" s="13"/>
      <c r="Q79" s="35">
        <f t="shared" si="8"/>
        <v>0</v>
      </c>
      <c r="R79" s="52"/>
      <c r="S79" s="51"/>
      <c r="T79" s="13"/>
      <c r="U79" s="13"/>
      <c r="V79" s="13"/>
      <c r="W79" s="13"/>
      <c r="X79" s="13"/>
      <c r="Y79" s="13"/>
      <c r="Z79" s="13"/>
      <c r="AA79" s="13"/>
      <c r="AB79" s="13"/>
      <c r="AC79" s="52"/>
    </row>
    <row r="80" spans="1:29" x14ac:dyDescent="0.3">
      <c r="A80" s="51">
        <f t="shared" si="6"/>
        <v>74</v>
      </c>
      <c r="B80" s="3"/>
      <c r="C80" s="3"/>
      <c r="D80" s="3"/>
      <c r="E80" s="28"/>
      <c r="F80" s="51"/>
      <c r="G80" s="13"/>
      <c r="H80" s="13"/>
      <c r="I80" s="13"/>
      <c r="J80" s="35">
        <f t="shared" si="7"/>
        <v>0</v>
      </c>
      <c r="K80" s="52"/>
      <c r="L80" s="51"/>
      <c r="M80" s="13"/>
      <c r="N80" s="13"/>
      <c r="O80" s="13"/>
      <c r="P80" s="13"/>
      <c r="Q80" s="35">
        <f t="shared" si="8"/>
        <v>0</v>
      </c>
      <c r="R80" s="52"/>
      <c r="S80" s="51"/>
      <c r="T80" s="13"/>
      <c r="U80" s="13"/>
      <c r="V80" s="13"/>
      <c r="W80" s="13"/>
      <c r="X80" s="13"/>
      <c r="Y80" s="13"/>
      <c r="Z80" s="13"/>
      <c r="AA80" s="13"/>
      <c r="AB80" s="13"/>
      <c r="AC80" s="52"/>
    </row>
    <row r="81" spans="1:29" x14ac:dyDescent="0.3">
      <c r="A81" s="51">
        <f t="shared" si="6"/>
        <v>75</v>
      </c>
      <c r="B81" s="3"/>
      <c r="C81" s="3"/>
      <c r="D81" s="3"/>
      <c r="E81" s="28"/>
      <c r="F81" s="51"/>
      <c r="G81" s="13"/>
      <c r="H81" s="13"/>
      <c r="I81" s="13"/>
      <c r="J81" s="35">
        <f t="shared" si="7"/>
        <v>0</v>
      </c>
      <c r="K81" s="52"/>
      <c r="L81" s="51"/>
      <c r="M81" s="13"/>
      <c r="N81" s="13"/>
      <c r="O81" s="13"/>
      <c r="P81" s="13"/>
      <c r="Q81" s="35">
        <f t="shared" si="8"/>
        <v>0</v>
      </c>
      <c r="R81" s="52"/>
      <c r="S81" s="51"/>
      <c r="T81" s="13"/>
      <c r="U81" s="13"/>
      <c r="V81" s="13"/>
      <c r="W81" s="13"/>
      <c r="X81" s="13"/>
      <c r="Y81" s="13"/>
      <c r="Z81" s="13"/>
      <c r="AA81" s="13"/>
      <c r="AB81" s="13"/>
      <c r="AC81" s="52"/>
    </row>
    <row r="82" spans="1:29" x14ac:dyDescent="0.3">
      <c r="A82" s="51">
        <f t="shared" si="6"/>
        <v>76</v>
      </c>
      <c r="B82" s="3"/>
      <c r="C82" s="3"/>
      <c r="D82" s="3"/>
      <c r="E82" s="28"/>
      <c r="F82" s="53"/>
      <c r="G82" s="13"/>
      <c r="H82" s="13"/>
      <c r="I82" s="13"/>
      <c r="J82" s="35">
        <f t="shared" si="7"/>
        <v>0</v>
      </c>
      <c r="K82" s="52"/>
      <c r="L82" s="53"/>
      <c r="M82" s="13"/>
      <c r="N82" s="13"/>
      <c r="O82" s="13"/>
      <c r="P82" s="13"/>
      <c r="Q82" s="35">
        <f t="shared" si="8"/>
        <v>0</v>
      </c>
      <c r="R82" s="52"/>
      <c r="S82" s="53"/>
      <c r="T82" s="13"/>
      <c r="U82" s="13"/>
      <c r="V82" s="13"/>
      <c r="W82" s="13"/>
      <c r="X82" s="13"/>
      <c r="Y82" s="13"/>
      <c r="Z82" s="13"/>
      <c r="AA82" s="13"/>
      <c r="AB82" s="13"/>
      <c r="AC82" s="52"/>
    </row>
    <row r="83" spans="1:29" x14ac:dyDescent="0.3">
      <c r="A83" s="51">
        <f t="shared" si="6"/>
        <v>77</v>
      </c>
      <c r="B83" s="3"/>
      <c r="C83" s="3"/>
      <c r="D83" s="3"/>
      <c r="E83" s="28"/>
      <c r="F83" s="51"/>
      <c r="G83" s="13"/>
      <c r="H83" s="13"/>
      <c r="I83" s="13"/>
      <c r="J83" s="35">
        <f t="shared" si="7"/>
        <v>0</v>
      </c>
      <c r="K83" s="52"/>
      <c r="L83" s="51"/>
      <c r="M83" s="13"/>
      <c r="N83" s="13"/>
      <c r="O83" s="13"/>
      <c r="P83" s="13"/>
      <c r="Q83" s="35">
        <f t="shared" si="8"/>
        <v>0</v>
      </c>
      <c r="R83" s="52"/>
      <c r="S83" s="51"/>
      <c r="T83" s="13"/>
      <c r="U83" s="13"/>
      <c r="V83" s="13"/>
      <c r="W83" s="13"/>
      <c r="X83" s="13"/>
      <c r="Y83" s="13"/>
      <c r="Z83" s="13"/>
      <c r="AA83" s="13"/>
      <c r="AB83" s="13"/>
      <c r="AC83" s="52"/>
    </row>
    <row r="84" spans="1:29" x14ac:dyDescent="0.3">
      <c r="A84" s="51">
        <f t="shared" si="6"/>
        <v>78</v>
      </c>
      <c r="B84" s="3"/>
      <c r="C84" s="3"/>
      <c r="D84" s="3"/>
      <c r="E84" s="28"/>
      <c r="F84" s="51"/>
      <c r="G84" s="13"/>
      <c r="H84" s="13"/>
      <c r="I84" s="13"/>
      <c r="J84" s="35">
        <f t="shared" si="7"/>
        <v>0</v>
      </c>
      <c r="K84" s="52"/>
      <c r="L84" s="51"/>
      <c r="M84" s="13"/>
      <c r="N84" s="13"/>
      <c r="O84" s="13"/>
      <c r="P84" s="13"/>
      <c r="Q84" s="35">
        <f t="shared" si="8"/>
        <v>0</v>
      </c>
      <c r="R84" s="52"/>
      <c r="S84" s="51"/>
      <c r="T84" s="13"/>
      <c r="U84" s="13"/>
      <c r="V84" s="13"/>
      <c r="W84" s="13"/>
      <c r="X84" s="13"/>
      <c r="Y84" s="13"/>
      <c r="Z84" s="13"/>
      <c r="AA84" s="13"/>
      <c r="AB84" s="13"/>
      <c r="AC84" s="52"/>
    </row>
    <row r="85" spans="1:29" x14ac:dyDescent="0.3">
      <c r="A85" s="51">
        <f t="shared" si="6"/>
        <v>79</v>
      </c>
      <c r="B85" s="3"/>
      <c r="C85" s="3"/>
      <c r="D85" s="3"/>
      <c r="E85" s="28"/>
      <c r="F85" s="51"/>
      <c r="G85" s="13"/>
      <c r="H85" s="13"/>
      <c r="I85" s="13"/>
      <c r="J85" s="35">
        <f t="shared" si="7"/>
        <v>0</v>
      </c>
      <c r="K85" s="52"/>
      <c r="L85" s="51"/>
      <c r="M85" s="13"/>
      <c r="N85" s="13"/>
      <c r="O85" s="13"/>
      <c r="P85" s="13"/>
      <c r="Q85" s="35">
        <f t="shared" si="8"/>
        <v>0</v>
      </c>
      <c r="R85" s="52"/>
      <c r="S85" s="51"/>
      <c r="T85" s="13"/>
      <c r="U85" s="13"/>
      <c r="V85" s="13"/>
      <c r="W85" s="13"/>
      <c r="X85" s="13"/>
      <c r="Y85" s="12"/>
      <c r="Z85" s="13"/>
      <c r="AA85" s="13"/>
      <c r="AB85" s="13"/>
      <c r="AC85" s="52"/>
    </row>
    <row r="86" spans="1:29" x14ac:dyDescent="0.3">
      <c r="A86" s="51">
        <f t="shared" si="6"/>
        <v>80</v>
      </c>
      <c r="B86" s="3"/>
      <c r="C86" s="3"/>
      <c r="D86" s="3"/>
      <c r="E86" s="28"/>
      <c r="F86" s="53"/>
      <c r="G86" s="13"/>
      <c r="H86" s="13"/>
      <c r="I86" s="13"/>
      <c r="J86" s="35">
        <f t="shared" si="7"/>
        <v>0</v>
      </c>
      <c r="K86" s="52"/>
      <c r="L86" s="53"/>
      <c r="M86" s="13"/>
      <c r="N86" s="13"/>
      <c r="O86" s="13"/>
      <c r="P86" s="13"/>
      <c r="Q86" s="35">
        <f t="shared" si="8"/>
        <v>0</v>
      </c>
      <c r="R86" s="52"/>
      <c r="S86" s="53"/>
      <c r="T86" s="13"/>
      <c r="U86" s="13"/>
      <c r="V86" s="13"/>
      <c r="W86" s="13"/>
      <c r="X86" s="13"/>
      <c r="Y86" s="12"/>
      <c r="Z86" s="12"/>
      <c r="AA86" s="13"/>
      <c r="AB86" s="13"/>
      <c r="AC86" s="52"/>
    </row>
    <row r="87" spans="1:29" x14ac:dyDescent="0.3">
      <c r="A87" s="51">
        <f t="shared" si="6"/>
        <v>81</v>
      </c>
      <c r="B87" s="3"/>
      <c r="C87" s="3"/>
      <c r="D87" s="3"/>
      <c r="E87" s="28"/>
      <c r="F87" s="51"/>
      <c r="G87" s="13"/>
      <c r="H87" s="13"/>
      <c r="I87" s="13"/>
      <c r="J87" s="35">
        <f t="shared" si="7"/>
        <v>0</v>
      </c>
      <c r="K87" s="52"/>
      <c r="L87" s="51"/>
      <c r="M87" s="13"/>
      <c r="N87" s="13"/>
      <c r="O87" s="13"/>
      <c r="P87" s="13"/>
      <c r="Q87" s="35">
        <f t="shared" si="8"/>
        <v>0</v>
      </c>
      <c r="R87" s="52"/>
      <c r="S87" s="51"/>
      <c r="T87" s="13"/>
      <c r="U87" s="13"/>
      <c r="V87" s="13"/>
      <c r="W87" s="13"/>
      <c r="X87" s="13"/>
      <c r="Y87" s="13"/>
      <c r="Z87" s="13"/>
      <c r="AA87" s="13"/>
      <c r="AB87" s="13"/>
      <c r="AC87" s="52"/>
    </row>
    <row r="88" spans="1:29" x14ac:dyDescent="0.3">
      <c r="A88" s="51">
        <f t="shared" si="6"/>
        <v>82</v>
      </c>
      <c r="B88" s="3"/>
      <c r="C88" s="3"/>
      <c r="D88" s="3"/>
      <c r="E88" s="28"/>
      <c r="F88" s="51"/>
      <c r="G88" s="13"/>
      <c r="H88" s="13"/>
      <c r="I88" s="13"/>
      <c r="J88" s="35">
        <f t="shared" si="7"/>
        <v>0</v>
      </c>
      <c r="K88" s="52"/>
      <c r="L88" s="51"/>
      <c r="M88" s="13"/>
      <c r="N88" s="13"/>
      <c r="O88" s="13"/>
      <c r="P88" s="13"/>
      <c r="Q88" s="35">
        <f t="shared" si="8"/>
        <v>0</v>
      </c>
      <c r="R88" s="52"/>
      <c r="S88" s="51"/>
      <c r="T88" s="13"/>
      <c r="U88" s="13"/>
      <c r="V88" s="13"/>
      <c r="W88" s="13"/>
      <c r="X88" s="13"/>
      <c r="Y88" s="13"/>
      <c r="Z88" s="13"/>
      <c r="AA88" s="13"/>
      <c r="AB88" s="13"/>
      <c r="AC88" s="52"/>
    </row>
    <row r="89" spans="1:29" x14ac:dyDescent="0.3">
      <c r="A89" s="51">
        <f t="shared" si="6"/>
        <v>83</v>
      </c>
      <c r="B89" s="3"/>
      <c r="C89" s="3"/>
      <c r="D89" s="3"/>
      <c r="E89" s="28"/>
      <c r="F89" s="51"/>
      <c r="G89" s="13"/>
      <c r="H89" s="13"/>
      <c r="I89" s="13"/>
      <c r="J89" s="35">
        <f t="shared" si="7"/>
        <v>0</v>
      </c>
      <c r="K89" s="52"/>
      <c r="L89" s="51"/>
      <c r="M89" s="13"/>
      <c r="N89" s="13"/>
      <c r="O89" s="13"/>
      <c r="P89" s="13"/>
      <c r="Q89" s="35">
        <f t="shared" si="8"/>
        <v>0</v>
      </c>
      <c r="R89" s="52"/>
      <c r="S89" s="51"/>
      <c r="T89" s="13"/>
      <c r="U89" s="13"/>
      <c r="V89" s="13"/>
      <c r="W89" s="13"/>
      <c r="X89" s="13"/>
      <c r="Y89" s="13"/>
      <c r="Z89" s="12"/>
      <c r="AA89" s="12"/>
      <c r="AB89" s="12"/>
      <c r="AC89" s="52"/>
    </row>
    <row r="90" spans="1:29" x14ac:dyDescent="0.3">
      <c r="A90" s="51">
        <f t="shared" si="6"/>
        <v>84</v>
      </c>
      <c r="B90" s="3"/>
      <c r="C90" s="3"/>
      <c r="D90" s="3"/>
      <c r="E90" s="28"/>
      <c r="F90" s="51"/>
      <c r="G90" s="13"/>
      <c r="H90" s="13"/>
      <c r="I90" s="13"/>
      <c r="J90" s="35">
        <f t="shared" si="7"/>
        <v>0</v>
      </c>
      <c r="K90" s="52"/>
      <c r="L90" s="51"/>
      <c r="M90" s="13"/>
      <c r="N90" s="13"/>
      <c r="O90" s="13"/>
      <c r="P90" s="13"/>
      <c r="Q90" s="35">
        <f t="shared" si="8"/>
        <v>0</v>
      </c>
      <c r="R90" s="52"/>
      <c r="S90" s="51"/>
      <c r="T90" s="13"/>
      <c r="U90" s="13"/>
      <c r="V90" s="13"/>
      <c r="W90" s="13"/>
      <c r="X90" s="13"/>
      <c r="Y90" s="13"/>
      <c r="Z90" s="12"/>
      <c r="AA90" s="13"/>
      <c r="AB90" s="13"/>
      <c r="AC90" s="52"/>
    </row>
    <row r="91" spans="1:29" x14ac:dyDescent="0.3">
      <c r="A91" s="51">
        <f t="shared" si="6"/>
        <v>85</v>
      </c>
      <c r="B91" s="3"/>
      <c r="C91" s="3"/>
      <c r="D91" s="3"/>
      <c r="E91" s="28"/>
      <c r="F91" s="51"/>
      <c r="G91" s="13"/>
      <c r="H91" s="13"/>
      <c r="I91" s="13"/>
      <c r="J91" s="35">
        <f t="shared" si="7"/>
        <v>0</v>
      </c>
      <c r="K91" s="52"/>
      <c r="L91" s="51"/>
      <c r="M91" s="13"/>
      <c r="N91" s="13"/>
      <c r="O91" s="13"/>
      <c r="P91" s="13"/>
      <c r="Q91" s="35">
        <f t="shared" si="8"/>
        <v>0</v>
      </c>
      <c r="R91" s="52"/>
      <c r="S91" s="51"/>
      <c r="T91" s="13"/>
      <c r="U91" s="13"/>
      <c r="V91" s="13"/>
      <c r="W91" s="13"/>
      <c r="X91" s="13"/>
      <c r="Y91" s="12"/>
      <c r="Z91" s="13"/>
      <c r="AA91" s="13"/>
      <c r="AB91" s="13"/>
      <c r="AC91" s="52"/>
    </row>
    <row r="92" spans="1:29" x14ac:dyDescent="0.3">
      <c r="A92" s="51">
        <f t="shared" si="6"/>
        <v>86</v>
      </c>
      <c r="B92" s="3"/>
      <c r="C92" s="3"/>
      <c r="D92" s="3"/>
      <c r="E92" s="28"/>
      <c r="F92" s="51"/>
      <c r="G92" s="13"/>
      <c r="H92" s="13"/>
      <c r="I92" s="13"/>
      <c r="J92" s="35">
        <f t="shared" si="7"/>
        <v>0</v>
      </c>
      <c r="K92" s="52"/>
      <c r="L92" s="51"/>
      <c r="M92" s="13"/>
      <c r="N92" s="13"/>
      <c r="O92" s="13"/>
      <c r="P92" s="13"/>
      <c r="Q92" s="35">
        <f t="shared" si="8"/>
        <v>0</v>
      </c>
      <c r="R92" s="52"/>
      <c r="S92" s="51"/>
      <c r="T92" s="13"/>
      <c r="U92" s="13"/>
      <c r="V92" s="13"/>
      <c r="W92" s="13"/>
      <c r="X92" s="13"/>
      <c r="Y92" s="12"/>
      <c r="Z92" s="13"/>
      <c r="AA92" s="13"/>
      <c r="AB92" s="13"/>
      <c r="AC92" s="52"/>
    </row>
    <row r="93" spans="1:29" x14ac:dyDescent="0.3">
      <c r="A93" s="51">
        <f t="shared" si="6"/>
        <v>87</v>
      </c>
      <c r="B93" s="3"/>
      <c r="C93" s="3"/>
      <c r="D93" s="3"/>
      <c r="E93" s="28"/>
      <c r="F93" s="51"/>
      <c r="G93" s="13"/>
      <c r="H93" s="13"/>
      <c r="I93" s="13"/>
      <c r="J93" s="35">
        <f t="shared" si="7"/>
        <v>0</v>
      </c>
      <c r="K93" s="52"/>
      <c r="L93" s="51"/>
      <c r="M93" s="13"/>
      <c r="N93" s="13"/>
      <c r="O93" s="13"/>
      <c r="P93" s="13"/>
      <c r="Q93" s="35">
        <f t="shared" si="8"/>
        <v>0</v>
      </c>
      <c r="R93" s="52"/>
      <c r="S93" s="51"/>
      <c r="T93" s="13"/>
      <c r="U93" s="13"/>
      <c r="V93" s="13"/>
      <c r="W93" s="13"/>
      <c r="X93" s="13"/>
      <c r="Y93" s="12"/>
      <c r="Z93" s="13"/>
      <c r="AA93" s="13"/>
      <c r="AB93" s="13"/>
      <c r="AC93" s="52"/>
    </row>
    <row r="94" spans="1:29" x14ac:dyDescent="0.3">
      <c r="A94" s="51">
        <f t="shared" si="6"/>
        <v>88</v>
      </c>
      <c r="B94" s="3"/>
      <c r="C94" s="3"/>
      <c r="D94" s="3"/>
      <c r="E94" s="28"/>
      <c r="F94" s="53"/>
      <c r="G94" s="13"/>
      <c r="H94" s="13"/>
      <c r="I94" s="13"/>
      <c r="J94" s="35">
        <f t="shared" si="7"/>
        <v>0</v>
      </c>
      <c r="K94" s="52"/>
      <c r="L94" s="53"/>
      <c r="M94" s="13"/>
      <c r="N94" s="13"/>
      <c r="O94" s="13"/>
      <c r="P94" s="13"/>
      <c r="Q94" s="35">
        <f t="shared" si="8"/>
        <v>0</v>
      </c>
      <c r="R94" s="52"/>
      <c r="S94" s="53"/>
      <c r="T94" s="13"/>
      <c r="U94" s="13"/>
      <c r="V94" s="13"/>
      <c r="W94" s="13"/>
      <c r="X94" s="13"/>
      <c r="Y94" s="13"/>
      <c r="Z94" s="12"/>
      <c r="AA94" s="13"/>
      <c r="AB94" s="13"/>
      <c r="AC94" s="52"/>
    </row>
    <row r="95" spans="1:29" x14ac:dyDescent="0.3">
      <c r="A95" s="51">
        <f t="shared" si="6"/>
        <v>89</v>
      </c>
      <c r="B95" s="3"/>
      <c r="C95" s="3"/>
      <c r="D95" s="3"/>
      <c r="E95" s="28"/>
      <c r="F95" s="51"/>
      <c r="G95" s="13"/>
      <c r="H95" s="13"/>
      <c r="I95" s="13"/>
      <c r="J95" s="35">
        <f t="shared" si="7"/>
        <v>0</v>
      </c>
      <c r="K95" s="52"/>
      <c r="L95" s="51"/>
      <c r="M95" s="13"/>
      <c r="N95" s="13"/>
      <c r="O95" s="13"/>
      <c r="P95" s="13"/>
      <c r="Q95" s="35">
        <f t="shared" si="8"/>
        <v>0</v>
      </c>
      <c r="R95" s="52"/>
      <c r="S95" s="51"/>
      <c r="T95" s="13"/>
      <c r="U95" s="13"/>
      <c r="V95" s="13"/>
      <c r="W95" s="13"/>
      <c r="X95" s="13"/>
      <c r="Y95" s="13"/>
      <c r="Z95" s="13"/>
      <c r="AA95" s="13"/>
      <c r="AB95" s="13"/>
      <c r="AC95" s="52"/>
    </row>
    <row r="96" spans="1:29" x14ac:dyDescent="0.3">
      <c r="A96" s="51">
        <f t="shared" si="6"/>
        <v>90</v>
      </c>
      <c r="B96" s="3"/>
      <c r="C96" s="3"/>
      <c r="D96" s="3"/>
      <c r="E96" s="28"/>
      <c r="F96" s="53"/>
      <c r="G96" s="13"/>
      <c r="H96" s="13"/>
      <c r="I96" s="13"/>
      <c r="J96" s="35">
        <f t="shared" si="7"/>
        <v>0</v>
      </c>
      <c r="K96" s="52"/>
      <c r="L96" s="53"/>
      <c r="M96" s="13"/>
      <c r="N96" s="13"/>
      <c r="O96" s="13"/>
      <c r="P96" s="13"/>
      <c r="Q96" s="35">
        <f t="shared" si="8"/>
        <v>0</v>
      </c>
      <c r="R96" s="52"/>
      <c r="S96" s="53"/>
      <c r="T96" s="13"/>
      <c r="U96" s="13"/>
      <c r="V96" s="13"/>
      <c r="W96" s="13"/>
      <c r="X96" s="13"/>
      <c r="Y96" s="13"/>
      <c r="Z96" s="13"/>
      <c r="AA96" s="13"/>
      <c r="AB96" s="13"/>
      <c r="AC96" s="52"/>
    </row>
    <row r="97" spans="1:29" x14ac:dyDescent="0.3">
      <c r="A97" s="51">
        <f t="shared" si="6"/>
        <v>91</v>
      </c>
      <c r="B97" s="3"/>
      <c r="C97" s="3"/>
      <c r="D97" s="3"/>
      <c r="E97" s="28"/>
      <c r="F97" s="51"/>
      <c r="G97" s="13"/>
      <c r="H97" s="13"/>
      <c r="I97" s="13"/>
      <c r="J97" s="35">
        <f t="shared" si="7"/>
        <v>0</v>
      </c>
      <c r="K97" s="52"/>
      <c r="L97" s="51"/>
      <c r="M97" s="13"/>
      <c r="N97" s="13"/>
      <c r="O97" s="13"/>
      <c r="P97" s="13"/>
      <c r="Q97" s="35">
        <f t="shared" si="8"/>
        <v>0</v>
      </c>
      <c r="R97" s="52"/>
      <c r="S97" s="51"/>
      <c r="T97" s="13"/>
      <c r="U97" s="13"/>
      <c r="V97" s="13"/>
      <c r="W97" s="13"/>
      <c r="X97" s="13"/>
      <c r="Y97" s="13"/>
      <c r="Z97" s="12"/>
      <c r="AA97" s="13"/>
      <c r="AB97" s="13"/>
      <c r="AC97" s="52"/>
    </row>
    <row r="98" spans="1:29" x14ac:dyDescent="0.3">
      <c r="A98" s="51">
        <f t="shared" si="6"/>
        <v>92</v>
      </c>
      <c r="B98" s="3"/>
      <c r="C98" s="3"/>
      <c r="D98" s="3"/>
      <c r="E98" s="28"/>
      <c r="F98" s="51"/>
      <c r="G98" s="13"/>
      <c r="H98" s="13"/>
      <c r="I98" s="13"/>
      <c r="J98" s="35">
        <f t="shared" si="7"/>
        <v>0</v>
      </c>
      <c r="K98" s="52"/>
      <c r="L98" s="51"/>
      <c r="M98" s="13"/>
      <c r="N98" s="13"/>
      <c r="O98" s="13"/>
      <c r="P98" s="13"/>
      <c r="Q98" s="35">
        <f t="shared" si="8"/>
        <v>0</v>
      </c>
      <c r="R98" s="52"/>
      <c r="S98" s="51"/>
      <c r="T98" s="13"/>
      <c r="U98" s="13"/>
      <c r="V98" s="13"/>
      <c r="W98" s="13"/>
      <c r="X98" s="13"/>
      <c r="Y98" s="12"/>
      <c r="Z98" s="12"/>
      <c r="AA98" s="12"/>
      <c r="AB98" s="12"/>
      <c r="AC98" s="52"/>
    </row>
    <row r="99" spans="1:29" x14ac:dyDescent="0.3">
      <c r="A99" s="51">
        <f t="shared" si="6"/>
        <v>93</v>
      </c>
      <c r="B99" s="3"/>
      <c r="C99" s="3"/>
      <c r="D99" s="3"/>
      <c r="E99" s="28"/>
      <c r="F99" s="51"/>
      <c r="G99" s="13"/>
      <c r="H99" s="13"/>
      <c r="I99" s="13"/>
      <c r="J99" s="35">
        <f t="shared" si="7"/>
        <v>0</v>
      </c>
      <c r="K99" s="52"/>
      <c r="L99" s="51"/>
      <c r="M99" s="13"/>
      <c r="N99" s="13"/>
      <c r="O99" s="13"/>
      <c r="P99" s="13"/>
      <c r="Q99" s="35">
        <f t="shared" si="8"/>
        <v>0</v>
      </c>
      <c r="R99" s="52"/>
      <c r="S99" s="51"/>
      <c r="T99" s="13"/>
      <c r="U99" s="13"/>
      <c r="V99" s="13"/>
      <c r="W99" s="13"/>
      <c r="X99" s="13"/>
      <c r="Y99" s="13"/>
      <c r="Z99" s="13"/>
      <c r="AA99" s="13"/>
      <c r="AB99" s="13"/>
      <c r="AC99" s="52"/>
    </row>
    <row r="100" spans="1:29" x14ac:dyDescent="0.3">
      <c r="A100" s="51">
        <f t="shared" si="6"/>
        <v>94</v>
      </c>
      <c r="B100" s="3"/>
      <c r="C100" s="3"/>
      <c r="D100" s="3"/>
      <c r="E100" s="28"/>
      <c r="F100" s="53"/>
      <c r="G100" s="13"/>
      <c r="H100" s="13"/>
      <c r="I100" s="13"/>
      <c r="J100" s="35">
        <f t="shared" si="7"/>
        <v>0</v>
      </c>
      <c r="K100" s="52"/>
      <c r="L100" s="53"/>
      <c r="M100" s="13"/>
      <c r="N100" s="13"/>
      <c r="O100" s="13"/>
      <c r="P100" s="13"/>
      <c r="Q100" s="35">
        <f t="shared" si="8"/>
        <v>0</v>
      </c>
      <c r="R100" s="52"/>
      <c r="S100" s="53"/>
      <c r="T100" s="13"/>
      <c r="U100" s="13"/>
      <c r="V100" s="13"/>
      <c r="W100" s="13"/>
      <c r="X100" s="13"/>
      <c r="Y100" s="13"/>
      <c r="Z100" s="12"/>
      <c r="AA100" s="13"/>
      <c r="AB100" s="13"/>
      <c r="AC100" s="52"/>
    </row>
    <row r="101" spans="1:29" x14ac:dyDescent="0.3">
      <c r="A101" s="51">
        <f t="shared" si="6"/>
        <v>95</v>
      </c>
      <c r="B101" s="3"/>
      <c r="C101" s="3"/>
      <c r="D101" s="3"/>
      <c r="E101" s="28"/>
      <c r="F101" s="51"/>
      <c r="G101" s="13"/>
      <c r="H101" s="13"/>
      <c r="I101" s="13"/>
      <c r="J101" s="35">
        <f t="shared" si="7"/>
        <v>0</v>
      </c>
      <c r="K101" s="52"/>
      <c r="L101" s="51"/>
      <c r="M101" s="13"/>
      <c r="N101" s="13"/>
      <c r="O101" s="13"/>
      <c r="P101" s="13"/>
      <c r="Q101" s="35">
        <f t="shared" si="8"/>
        <v>0</v>
      </c>
      <c r="R101" s="52"/>
      <c r="S101" s="51"/>
      <c r="T101" s="13"/>
      <c r="U101" s="13"/>
      <c r="V101" s="13"/>
      <c r="W101" s="13"/>
      <c r="X101" s="13"/>
      <c r="Y101" s="12"/>
      <c r="Z101" s="13"/>
      <c r="AA101" s="12"/>
      <c r="AB101" s="12"/>
      <c r="AC101" s="52"/>
    </row>
    <row r="102" spans="1:29" x14ac:dyDescent="0.3">
      <c r="A102" s="54">
        <v>96</v>
      </c>
      <c r="B102" s="22"/>
      <c r="C102" s="22"/>
      <c r="D102" s="22"/>
      <c r="E102" s="62"/>
      <c r="F102" s="54"/>
      <c r="G102" s="23"/>
      <c r="H102" s="23"/>
      <c r="I102" s="23"/>
      <c r="J102" s="35">
        <f t="shared" si="7"/>
        <v>0</v>
      </c>
      <c r="K102" s="55"/>
      <c r="L102" s="54"/>
      <c r="M102" s="23"/>
      <c r="N102" s="23"/>
      <c r="O102" s="23"/>
      <c r="P102" s="23"/>
      <c r="Q102" s="35">
        <f t="shared" si="8"/>
        <v>0</v>
      </c>
      <c r="R102" s="55"/>
      <c r="S102" s="54"/>
      <c r="T102" s="23"/>
      <c r="U102" s="23"/>
      <c r="V102" s="23"/>
      <c r="W102" s="23"/>
      <c r="X102" s="23"/>
      <c r="Y102" s="21"/>
      <c r="Z102" s="23"/>
      <c r="AA102" s="21"/>
      <c r="AB102" s="21"/>
      <c r="AC102" s="55"/>
    </row>
    <row r="103" spans="1:29" x14ac:dyDescent="0.3">
      <c r="A103" s="54">
        <v>97</v>
      </c>
      <c r="B103" s="22"/>
      <c r="C103" s="22"/>
      <c r="D103" s="22"/>
      <c r="E103" s="62"/>
      <c r="F103" s="54"/>
      <c r="G103" s="23"/>
      <c r="H103" s="23"/>
      <c r="I103" s="23"/>
      <c r="J103" s="35">
        <f t="shared" ref="J103:J106" si="9">SUM(F103:I103)</f>
        <v>0</v>
      </c>
      <c r="K103" s="55"/>
      <c r="L103" s="54"/>
      <c r="M103" s="23"/>
      <c r="N103" s="23"/>
      <c r="O103" s="23"/>
      <c r="P103" s="23"/>
      <c r="Q103" s="35">
        <f t="shared" ref="Q103:Q106" si="10">SUM(L103:P103)</f>
        <v>0</v>
      </c>
      <c r="R103" s="55"/>
      <c r="S103" s="54"/>
      <c r="T103" s="23"/>
      <c r="U103" s="23"/>
      <c r="V103" s="23"/>
      <c r="W103" s="23"/>
      <c r="X103" s="23"/>
      <c r="Y103" s="21"/>
      <c r="Z103" s="23"/>
      <c r="AA103" s="21"/>
      <c r="AB103" s="21"/>
      <c r="AC103" s="55"/>
    </row>
    <row r="104" spans="1:29" x14ac:dyDescent="0.3">
      <c r="A104" s="54">
        <v>98</v>
      </c>
      <c r="B104" s="22"/>
      <c r="C104" s="22"/>
      <c r="D104" s="22"/>
      <c r="E104" s="62"/>
      <c r="F104" s="54"/>
      <c r="G104" s="23"/>
      <c r="H104" s="23"/>
      <c r="I104" s="23"/>
      <c r="J104" s="35">
        <f t="shared" si="9"/>
        <v>0</v>
      </c>
      <c r="K104" s="55"/>
      <c r="L104" s="54"/>
      <c r="M104" s="23"/>
      <c r="N104" s="23"/>
      <c r="O104" s="23"/>
      <c r="P104" s="23"/>
      <c r="Q104" s="35">
        <f t="shared" si="10"/>
        <v>0</v>
      </c>
      <c r="R104" s="55"/>
      <c r="S104" s="54"/>
      <c r="T104" s="23"/>
      <c r="U104" s="23"/>
      <c r="V104" s="23"/>
      <c r="W104" s="23"/>
      <c r="X104" s="23"/>
      <c r="Y104" s="21"/>
      <c r="Z104" s="23"/>
      <c r="AA104" s="21"/>
      <c r="AB104" s="21"/>
      <c r="AC104" s="55"/>
    </row>
    <row r="105" spans="1:29" x14ac:dyDescent="0.3">
      <c r="A105" s="54">
        <v>99</v>
      </c>
      <c r="B105" s="22"/>
      <c r="C105" s="22"/>
      <c r="D105" s="22"/>
      <c r="E105" s="62"/>
      <c r="F105" s="54"/>
      <c r="G105" s="23"/>
      <c r="H105" s="23"/>
      <c r="I105" s="23"/>
      <c r="J105" s="35">
        <f t="shared" si="9"/>
        <v>0</v>
      </c>
      <c r="K105" s="55"/>
      <c r="L105" s="54"/>
      <c r="M105" s="23"/>
      <c r="N105" s="23"/>
      <c r="O105" s="23"/>
      <c r="P105" s="23"/>
      <c r="Q105" s="35">
        <f t="shared" si="10"/>
        <v>0</v>
      </c>
      <c r="R105" s="55"/>
      <c r="S105" s="54"/>
      <c r="T105" s="23"/>
      <c r="U105" s="23"/>
      <c r="V105" s="23"/>
      <c r="W105" s="23"/>
      <c r="X105" s="23"/>
      <c r="Y105" s="21"/>
      <c r="Z105" s="23"/>
      <c r="AA105" s="21"/>
      <c r="AB105" s="21"/>
      <c r="AC105" s="55"/>
    </row>
    <row r="106" spans="1:29" ht="15" thickBot="1" x14ac:dyDescent="0.35">
      <c r="A106" s="56">
        <v>100</v>
      </c>
      <c r="B106" s="63"/>
      <c r="C106" s="63"/>
      <c r="D106" s="63"/>
      <c r="E106" s="29"/>
      <c r="F106" s="56"/>
      <c r="G106" s="57"/>
      <c r="H106" s="57"/>
      <c r="I106" s="57"/>
      <c r="J106" s="57">
        <f t="shared" si="9"/>
        <v>0</v>
      </c>
      <c r="K106" s="59"/>
      <c r="L106" s="56"/>
      <c r="M106" s="57"/>
      <c r="N106" s="57"/>
      <c r="O106" s="57"/>
      <c r="P106" s="57"/>
      <c r="Q106" s="35">
        <f t="shared" si="10"/>
        <v>0</v>
      </c>
      <c r="R106" s="59"/>
      <c r="S106" s="56"/>
      <c r="T106" s="57"/>
      <c r="U106" s="57"/>
      <c r="V106" s="57"/>
      <c r="W106" s="57"/>
      <c r="X106" s="57"/>
      <c r="Y106" s="58"/>
      <c r="Z106" s="57"/>
      <c r="AA106" s="58"/>
      <c r="AB106" s="58"/>
      <c r="AC106" s="59"/>
    </row>
    <row r="107" spans="1:29" ht="15" thickBot="1" x14ac:dyDescent="0.35">
      <c r="B107" s="2"/>
      <c r="C107" s="2"/>
      <c r="D107" s="2"/>
      <c r="E107" s="1"/>
      <c r="F107" s="1"/>
      <c r="G107" s="10"/>
      <c r="H107" s="10"/>
      <c r="I107" s="10"/>
      <c r="J107" s="10"/>
      <c r="K107" s="10"/>
    </row>
    <row r="108" spans="1:29" x14ac:dyDescent="0.3">
      <c r="B108" s="68" t="s">
        <v>10</v>
      </c>
      <c r="C108" s="33">
        <v>1</v>
      </c>
      <c r="G108" s="10"/>
      <c r="H108" s="10"/>
      <c r="I108" s="10"/>
      <c r="J108" s="10"/>
      <c r="K108" s="10"/>
    </row>
    <row r="109" spans="1:29" ht="15" thickBot="1" x14ac:dyDescent="0.35">
      <c r="B109" s="56" t="s">
        <v>28</v>
      </c>
      <c r="C109" s="31">
        <v>0</v>
      </c>
      <c r="G109" s="10"/>
      <c r="H109" s="10"/>
      <c r="I109" s="10"/>
      <c r="J109" s="10"/>
      <c r="K109" s="10"/>
    </row>
    <row r="110" spans="1:29" x14ac:dyDescent="0.3">
      <c r="B110" s="65" t="s">
        <v>15</v>
      </c>
      <c r="C110" s="67" t="s">
        <v>19</v>
      </c>
      <c r="D110" s="66" t="s">
        <v>16</v>
      </c>
      <c r="G110" s="10"/>
      <c r="H110" s="10"/>
      <c r="I110" s="10"/>
      <c r="J110" s="10"/>
      <c r="K110" s="10"/>
    </row>
    <row r="111" spans="1:29" x14ac:dyDescent="0.3">
      <c r="B111" s="25" t="s">
        <v>4</v>
      </c>
      <c r="C111" s="30" t="s">
        <v>7</v>
      </c>
      <c r="D111" s="7" t="s">
        <v>17</v>
      </c>
      <c r="K111" s="10"/>
    </row>
    <row r="112" spans="1:29" x14ac:dyDescent="0.3">
      <c r="B112" s="25" t="s">
        <v>5</v>
      </c>
      <c r="C112" s="30" t="s">
        <v>8</v>
      </c>
      <c r="D112" s="7" t="s">
        <v>3</v>
      </c>
    </row>
    <row r="113" spans="1:11" ht="15" thickBot="1" x14ac:dyDescent="0.35">
      <c r="B113" s="26" t="s">
        <v>6</v>
      </c>
      <c r="C113" s="31" t="s">
        <v>20</v>
      </c>
      <c r="D113" s="32" t="s">
        <v>18</v>
      </c>
    </row>
    <row r="114" spans="1:11" ht="15" thickBot="1" x14ac:dyDescent="0.35">
      <c r="A114"/>
      <c r="B114" s="16"/>
      <c r="C114" s="16"/>
      <c r="D114" s="16"/>
      <c r="E114" s="15"/>
      <c r="F114" s="24"/>
      <c r="G114" s="24"/>
      <c r="K114"/>
    </row>
    <row r="115" spans="1:11" ht="16.2" thickBot="1" x14ac:dyDescent="0.35">
      <c r="A115"/>
      <c r="B115" s="482" t="s">
        <v>21</v>
      </c>
      <c r="C115" s="483"/>
      <c r="D115" s="483"/>
      <c r="E115" s="484"/>
      <c r="F115" s="5"/>
      <c r="G115" s="24"/>
      <c r="K115"/>
    </row>
    <row r="116" spans="1:11" x14ac:dyDescent="0.3">
      <c r="A116"/>
      <c r="B116" s="64" t="s">
        <v>15</v>
      </c>
      <c r="C116" s="9" t="s">
        <v>19</v>
      </c>
      <c r="D116" s="20" t="s">
        <v>22</v>
      </c>
      <c r="E116" s="74" t="s">
        <v>16</v>
      </c>
      <c r="F116" s="18"/>
      <c r="G116" s="72"/>
      <c r="K116"/>
    </row>
    <row r="117" spans="1:11" x14ac:dyDescent="0.3">
      <c r="A117"/>
      <c r="B117" s="25" t="s">
        <v>4</v>
      </c>
      <c r="C117" s="11" t="s">
        <v>7</v>
      </c>
      <c r="D117" s="43"/>
      <c r="E117" s="27" t="s">
        <v>17</v>
      </c>
      <c r="F117" s="18"/>
      <c r="G117" s="24"/>
      <c r="K117"/>
    </row>
    <row r="118" spans="1:11" x14ac:dyDescent="0.3">
      <c r="A118"/>
      <c r="B118" s="25" t="s">
        <v>5</v>
      </c>
      <c r="C118" s="11" t="s">
        <v>8</v>
      </c>
      <c r="D118" s="43"/>
      <c r="E118" s="27" t="s">
        <v>3</v>
      </c>
      <c r="F118" s="18"/>
      <c r="G118" s="24"/>
      <c r="K118"/>
    </row>
    <row r="119" spans="1:11" ht="15" thickBot="1" x14ac:dyDescent="0.35">
      <c r="A119"/>
      <c r="B119" s="75" t="s">
        <v>6</v>
      </c>
      <c r="C119" s="8" t="s">
        <v>20</v>
      </c>
      <c r="D119" s="44"/>
      <c r="E119" s="73" t="s">
        <v>18</v>
      </c>
      <c r="F119" s="18"/>
      <c r="G119" s="24"/>
      <c r="K119"/>
    </row>
    <row r="120" spans="1:11" ht="15" thickBot="1" x14ac:dyDescent="0.35">
      <c r="A120"/>
      <c r="B120" s="69" t="s">
        <v>22</v>
      </c>
      <c r="C120" s="71"/>
      <c r="D120" s="70"/>
      <c r="E120" s="71"/>
      <c r="F120" s="18"/>
      <c r="G120" s="18"/>
      <c r="K120"/>
    </row>
    <row r="174" spans="1:11" x14ac:dyDescent="0.3">
      <c r="A174"/>
      <c r="E174" s="1"/>
      <c r="K174"/>
    </row>
    <row r="175" spans="1:11" x14ac:dyDescent="0.3">
      <c r="A175"/>
      <c r="E175" s="1"/>
      <c r="K175"/>
    </row>
    <row r="176" spans="1:11" x14ac:dyDescent="0.3">
      <c r="A176"/>
      <c r="E176" s="1"/>
      <c r="K176"/>
    </row>
    <row r="177" spans="1:11" x14ac:dyDescent="0.3">
      <c r="A177"/>
      <c r="E177" s="1"/>
      <c r="K177"/>
    </row>
    <row r="178" spans="1:11" x14ac:dyDescent="0.3">
      <c r="A178"/>
      <c r="E178" s="1"/>
      <c r="K178"/>
    </row>
  </sheetData>
  <sortState ref="B7:B27">
    <sortCondition ref="B7"/>
  </sortState>
  <mergeCells count="9">
    <mergeCell ref="F5:I5"/>
    <mergeCell ref="L5:P5"/>
    <mergeCell ref="S5:AA5"/>
    <mergeCell ref="B115:E115"/>
    <mergeCell ref="E1:I1"/>
    <mergeCell ref="E2:I2"/>
    <mergeCell ref="F4:K4"/>
    <mergeCell ref="L4:R4"/>
    <mergeCell ref="S4:AC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764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7649" r:id="rId4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55" zoomScaleNormal="55" workbookViewId="0">
      <selection activeCell="C9" sqref="C9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ht="15" x14ac:dyDescent="0.25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867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8673" r:id="rId4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J143"/>
  <sheetViews>
    <sheetView zoomScale="75" zoomScaleNormal="75" workbookViewId="0">
      <selection activeCell="G98" sqref="G97:G98"/>
    </sheetView>
  </sheetViews>
  <sheetFormatPr baseColWidth="10" defaultRowHeight="14.4" x14ac:dyDescent="0.3"/>
  <cols>
    <col min="1" max="1" width="6.33203125" style="1" customWidth="1"/>
    <col min="2" max="2" width="30.33203125" customWidth="1"/>
    <col min="3" max="3" width="8.33203125" customWidth="1"/>
    <col min="4" max="4" width="12.33203125" customWidth="1"/>
    <col min="5" max="5" width="11.44140625" customWidth="1"/>
    <col min="6" max="11" width="6.5546875" customWidth="1"/>
    <col min="12" max="12" width="11" customWidth="1"/>
    <col min="13" max="13" width="11" style="1" customWidth="1"/>
    <col min="14" max="23" width="5.6640625" customWidth="1"/>
    <col min="26" max="34" width="6.6640625" customWidth="1"/>
  </cols>
  <sheetData>
    <row r="1" spans="1:36" x14ac:dyDescent="0.3">
      <c r="B1" s="225"/>
      <c r="C1" s="225"/>
      <c r="D1" s="225"/>
      <c r="E1" s="225" t="s">
        <v>2</v>
      </c>
      <c r="F1" s="225"/>
      <c r="G1" s="225"/>
      <c r="H1" s="225"/>
      <c r="I1" s="225"/>
      <c r="J1" s="225"/>
      <c r="K1" s="225"/>
      <c r="L1" s="225"/>
    </row>
    <row r="2" spans="1:36" ht="15.6" customHeight="1" x14ac:dyDescent="0.3">
      <c r="A2" s="225"/>
      <c r="E2" s="225" t="s">
        <v>11</v>
      </c>
      <c r="F2" s="225"/>
      <c r="G2" s="225"/>
      <c r="H2" s="225"/>
      <c r="I2" s="225"/>
      <c r="J2" s="225"/>
      <c r="K2" s="225"/>
      <c r="L2" s="4"/>
    </row>
    <row r="3" spans="1:36" ht="15" thickBot="1" x14ac:dyDescent="0.35">
      <c r="A3" s="225"/>
      <c r="E3" s="225"/>
      <c r="F3" s="225"/>
      <c r="G3" s="225"/>
      <c r="H3" s="225"/>
      <c r="I3" s="225"/>
      <c r="J3" s="225"/>
      <c r="K3" s="225"/>
      <c r="L3" s="225"/>
    </row>
    <row r="4" spans="1:36" ht="15" thickBot="1" x14ac:dyDescent="0.35">
      <c r="A4" s="225"/>
      <c r="E4" s="225"/>
      <c r="F4" s="458" t="s">
        <v>12</v>
      </c>
      <c r="G4" s="459"/>
      <c r="H4" s="459"/>
      <c r="I4" s="459"/>
      <c r="J4" s="459"/>
      <c r="K4" s="459"/>
      <c r="L4" s="459"/>
      <c r="M4" s="460"/>
      <c r="N4" s="463" t="s">
        <v>26</v>
      </c>
      <c r="O4" s="461"/>
      <c r="P4" s="461"/>
      <c r="Q4" s="461"/>
      <c r="R4" s="461"/>
      <c r="S4" s="461"/>
      <c r="T4" s="461"/>
      <c r="U4" s="461"/>
      <c r="V4" s="461"/>
      <c r="W4" s="461"/>
      <c r="X4" s="461"/>
      <c r="Y4" s="462"/>
      <c r="Z4" s="452" t="s">
        <v>27</v>
      </c>
      <c r="AA4" s="453"/>
      <c r="AB4" s="453"/>
      <c r="AC4" s="453"/>
      <c r="AD4" s="453"/>
      <c r="AE4" s="453"/>
      <c r="AF4" s="453"/>
      <c r="AG4" s="453"/>
      <c r="AH4" s="453"/>
      <c r="AI4" s="453"/>
      <c r="AJ4" s="454"/>
    </row>
    <row r="5" spans="1:36" ht="15" thickBot="1" x14ac:dyDescent="0.35">
      <c r="A5" s="225"/>
      <c r="E5" s="225"/>
      <c r="F5" s="455" t="s">
        <v>25</v>
      </c>
      <c r="G5" s="456"/>
      <c r="H5" s="456"/>
      <c r="I5" s="456"/>
      <c r="J5" s="456"/>
      <c r="K5" s="456"/>
      <c r="L5" s="456"/>
      <c r="M5" s="464"/>
      <c r="N5" s="455" t="s">
        <v>25</v>
      </c>
      <c r="O5" s="456"/>
      <c r="P5" s="456"/>
      <c r="Q5" s="456"/>
      <c r="R5" s="456"/>
      <c r="S5" s="456"/>
      <c r="T5" s="456"/>
      <c r="U5" s="456"/>
      <c r="V5" s="456"/>
      <c r="W5" s="456"/>
      <c r="X5" s="456"/>
      <c r="Y5" s="464"/>
      <c r="Z5" s="455" t="s">
        <v>25</v>
      </c>
      <c r="AA5" s="456"/>
      <c r="AB5" s="456"/>
      <c r="AC5" s="456"/>
      <c r="AD5" s="456"/>
      <c r="AE5" s="456"/>
      <c r="AF5" s="456"/>
      <c r="AG5" s="456"/>
      <c r="AH5" s="456"/>
      <c r="AI5" s="456"/>
      <c r="AJ5" s="464"/>
    </row>
    <row r="6" spans="1:36" ht="32.25" customHeight="1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3</v>
      </c>
      <c r="G6" s="37">
        <v>10</v>
      </c>
      <c r="H6" s="38" t="s">
        <v>73</v>
      </c>
      <c r="I6" s="38" t="s">
        <v>80</v>
      </c>
      <c r="J6" s="38" t="s">
        <v>81</v>
      </c>
      <c r="K6" s="38" t="s">
        <v>82</v>
      </c>
      <c r="L6" s="41" t="s">
        <v>13</v>
      </c>
      <c r="M6" s="42" t="s">
        <v>14</v>
      </c>
      <c r="N6" s="38" t="s">
        <v>1582</v>
      </c>
      <c r="O6" s="38" t="s">
        <v>205</v>
      </c>
      <c r="P6" s="38" t="s">
        <v>951</v>
      </c>
      <c r="Q6" s="40">
        <v>9</v>
      </c>
      <c r="R6" s="89">
        <v>15</v>
      </c>
      <c r="S6" s="90">
        <v>16</v>
      </c>
      <c r="T6" s="90">
        <v>22</v>
      </c>
      <c r="U6" s="90">
        <v>23</v>
      </c>
      <c r="V6" s="226">
        <v>29</v>
      </c>
      <c r="W6" s="227">
        <v>30</v>
      </c>
      <c r="X6" s="87" t="s">
        <v>13</v>
      </c>
      <c r="Y6" s="42" t="s">
        <v>14</v>
      </c>
      <c r="Z6" s="38" t="s">
        <v>205</v>
      </c>
      <c r="AA6" s="38" t="s">
        <v>206</v>
      </c>
      <c r="AB6" s="38" t="s">
        <v>201</v>
      </c>
      <c r="AC6" s="38" t="s">
        <v>202</v>
      </c>
      <c r="AD6" s="38" t="s">
        <v>204</v>
      </c>
      <c r="AE6" s="38" t="s">
        <v>80</v>
      </c>
      <c r="AF6" s="38" t="s">
        <v>209</v>
      </c>
      <c r="AG6" s="39">
        <v>24</v>
      </c>
      <c r="AH6" s="40">
        <v>30</v>
      </c>
      <c r="AI6" s="41" t="s">
        <v>13</v>
      </c>
      <c r="AJ6" s="42" t="s">
        <v>14</v>
      </c>
    </row>
    <row r="7" spans="1:36" x14ac:dyDescent="0.3">
      <c r="A7" s="51">
        <v>1</v>
      </c>
      <c r="B7" s="93" t="s">
        <v>34</v>
      </c>
      <c r="C7" s="45">
        <v>67</v>
      </c>
      <c r="D7" s="45"/>
      <c r="E7" s="28">
        <v>6</v>
      </c>
      <c r="F7" s="76">
        <v>1</v>
      </c>
      <c r="G7" s="35">
        <v>1</v>
      </c>
      <c r="H7" s="35">
        <v>1</v>
      </c>
      <c r="I7" s="35">
        <v>1</v>
      </c>
      <c r="J7" s="35">
        <v>1</v>
      </c>
      <c r="K7" s="35">
        <v>1</v>
      </c>
      <c r="L7" s="35">
        <v>6</v>
      </c>
      <c r="M7" s="50" t="str">
        <f>IF(L7&gt;=5,"C",IF(L7=0,"-",IF(L7=1,"NI",IF(L7&gt;1,"O",IF(L7&gt;5,"O")))))</f>
        <v>C</v>
      </c>
      <c r="N7" s="35">
        <v>0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50"/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>
        <v>0</v>
      </c>
      <c r="AI7" s="35"/>
      <c r="AJ7" s="50"/>
    </row>
    <row r="8" spans="1:36" ht="14.4" customHeight="1" x14ac:dyDescent="0.3">
      <c r="A8" s="51">
        <v>2</v>
      </c>
      <c r="B8" s="93" t="s">
        <v>72</v>
      </c>
      <c r="C8" s="3"/>
      <c r="D8" s="3"/>
      <c r="E8" s="28">
        <v>6</v>
      </c>
      <c r="F8" s="51">
        <v>0</v>
      </c>
      <c r="G8" s="13">
        <v>1</v>
      </c>
      <c r="H8" s="13">
        <v>1</v>
      </c>
      <c r="I8" s="13">
        <v>1</v>
      </c>
      <c r="J8" s="13">
        <v>1</v>
      </c>
      <c r="K8" s="13">
        <v>1</v>
      </c>
      <c r="L8" s="35">
        <v>5</v>
      </c>
      <c r="M8" s="50" t="str">
        <f t="shared" ref="M8:M71" si="0">IF(L8&gt;=5,"C",IF(L8=0,"-",IF(L8=1,"NI",IF(L8&gt;1,"O",IF(L8&gt;5,"O")))))</f>
        <v>C</v>
      </c>
      <c r="N8" s="35">
        <v>0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52"/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  <c r="AH8" s="35">
        <v>0</v>
      </c>
      <c r="AI8" s="13"/>
      <c r="AJ8" s="52"/>
    </row>
    <row r="9" spans="1:36" ht="14.4" customHeight="1" x14ac:dyDescent="0.3">
      <c r="A9" s="51">
        <v>3</v>
      </c>
      <c r="B9" s="93" t="s">
        <v>36</v>
      </c>
      <c r="C9" s="3">
        <v>46</v>
      </c>
      <c r="D9" s="3"/>
      <c r="E9" s="28">
        <v>7</v>
      </c>
      <c r="F9" s="51">
        <v>1</v>
      </c>
      <c r="G9" s="13">
        <v>1</v>
      </c>
      <c r="H9" s="13">
        <v>1</v>
      </c>
      <c r="I9" s="13">
        <v>1</v>
      </c>
      <c r="J9" s="13">
        <v>1</v>
      </c>
      <c r="K9" s="13">
        <v>1</v>
      </c>
      <c r="L9" s="35">
        <v>6</v>
      </c>
      <c r="M9" s="50" t="str">
        <f t="shared" si="0"/>
        <v>C</v>
      </c>
      <c r="N9" s="35">
        <v>0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52"/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  <c r="AH9" s="35">
        <v>0</v>
      </c>
      <c r="AI9" s="13"/>
      <c r="AJ9" s="52"/>
    </row>
    <row r="10" spans="1:36" ht="14.4" customHeight="1" x14ac:dyDescent="0.3">
      <c r="A10" s="51">
        <v>4</v>
      </c>
      <c r="B10" s="93" t="s">
        <v>85</v>
      </c>
      <c r="C10" s="3"/>
      <c r="D10" s="3"/>
      <c r="E10" s="28">
        <v>7</v>
      </c>
      <c r="F10" s="53">
        <v>1</v>
      </c>
      <c r="G10" s="13">
        <v>1</v>
      </c>
      <c r="H10" s="13">
        <v>1</v>
      </c>
      <c r="I10" s="13">
        <v>1</v>
      </c>
      <c r="J10" s="13">
        <v>1</v>
      </c>
      <c r="K10" s="13">
        <v>1</v>
      </c>
      <c r="L10" s="35">
        <v>6</v>
      </c>
      <c r="M10" s="50" t="str">
        <f t="shared" si="0"/>
        <v>C</v>
      </c>
      <c r="N10" s="35">
        <v>0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0</v>
      </c>
      <c r="Y10" s="52"/>
      <c r="Z10" s="35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13"/>
      <c r="AJ10" s="52"/>
    </row>
    <row r="11" spans="1:36" x14ac:dyDescent="0.3">
      <c r="A11" s="51">
        <v>5</v>
      </c>
      <c r="B11" s="93" t="s">
        <v>69</v>
      </c>
      <c r="C11" s="3">
        <v>83</v>
      </c>
      <c r="D11" s="3"/>
      <c r="E11" s="28">
        <v>6</v>
      </c>
      <c r="F11" s="51">
        <v>0</v>
      </c>
      <c r="G11" s="13">
        <v>1</v>
      </c>
      <c r="H11" s="13">
        <v>1</v>
      </c>
      <c r="I11" s="13">
        <v>1</v>
      </c>
      <c r="J11" s="13">
        <v>1</v>
      </c>
      <c r="K11" s="13">
        <v>1</v>
      </c>
      <c r="L11" s="35">
        <v>5</v>
      </c>
      <c r="M11" s="50" t="str">
        <f t="shared" si="0"/>
        <v>C</v>
      </c>
      <c r="N11" s="35">
        <v>0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0</v>
      </c>
      <c r="Y11" s="28"/>
      <c r="Z11" s="35">
        <v>0</v>
      </c>
      <c r="AA11" s="35">
        <v>0</v>
      </c>
      <c r="AB11" s="35">
        <v>0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12"/>
      <c r="AJ11" s="28"/>
    </row>
    <row r="12" spans="1:36" x14ac:dyDescent="0.3">
      <c r="A12" s="51">
        <v>6</v>
      </c>
      <c r="B12" s="93" t="s">
        <v>84</v>
      </c>
      <c r="C12" s="3"/>
      <c r="D12" s="3"/>
      <c r="E12" s="28">
        <v>6</v>
      </c>
      <c r="F12" s="51">
        <v>1</v>
      </c>
      <c r="G12" s="13">
        <v>1</v>
      </c>
      <c r="H12" s="13">
        <v>1</v>
      </c>
      <c r="I12" s="13">
        <v>1</v>
      </c>
      <c r="J12" s="13">
        <v>1</v>
      </c>
      <c r="K12" s="13">
        <v>1</v>
      </c>
      <c r="L12" s="35">
        <v>6</v>
      </c>
      <c r="M12" s="50" t="str">
        <f t="shared" si="0"/>
        <v>C</v>
      </c>
      <c r="N12" s="35">
        <v>0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0</v>
      </c>
      <c r="Y12" s="52"/>
      <c r="Z12" s="35">
        <v>0</v>
      </c>
      <c r="AA12" s="35">
        <v>0</v>
      </c>
      <c r="AB12" s="35">
        <v>0</v>
      </c>
      <c r="AC12" s="35">
        <v>0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  <c r="AI12" s="13"/>
      <c r="AJ12" s="52"/>
    </row>
    <row r="13" spans="1:36" x14ac:dyDescent="0.3">
      <c r="A13" s="51">
        <v>7</v>
      </c>
      <c r="B13" s="93" t="s">
        <v>38</v>
      </c>
      <c r="C13" s="3">
        <v>73</v>
      </c>
      <c r="D13" s="3"/>
      <c r="E13" s="28">
        <v>4</v>
      </c>
      <c r="F13" s="53">
        <v>1</v>
      </c>
      <c r="G13" s="13">
        <v>1</v>
      </c>
      <c r="H13" s="13">
        <v>1</v>
      </c>
      <c r="I13" s="13">
        <v>1</v>
      </c>
      <c r="J13" s="13">
        <v>1</v>
      </c>
      <c r="K13" s="13">
        <v>1</v>
      </c>
      <c r="L13" s="35">
        <v>6</v>
      </c>
      <c r="M13" s="50" t="str">
        <f t="shared" si="0"/>
        <v>C</v>
      </c>
      <c r="N13" s="35">
        <v>0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0</v>
      </c>
      <c r="Y13" s="52"/>
      <c r="Z13" s="35">
        <v>0</v>
      </c>
      <c r="AA13" s="35">
        <v>0</v>
      </c>
      <c r="AB13" s="35">
        <v>0</v>
      </c>
      <c r="AC13" s="35">
        <v>0</v>
      </c>
      <c r="AD13" s="35">
        <v>0</v>
      </c>
      <c r="AE13" s="35">
        <v>0</v>
      </c>
      <c r="AF13" s="35">
        <v>0</v>
      </c>
      <c r="AG13" s="35">
        <v>0</v>
      </c>
      <c r="AH13" s="35">
        <v>0</v>
      </c>
      <c r="AI13" s="13"/>
      <c r="AJ13" s="52"/>
    </row>
    <row r="14" spans="1:36" ht="16.95" customHeight="1" x14ac:dyDescent="0.3">
      <c r="A14" s="51">
        <v>8</v>
      </c>
      <c r="B14" s="93" t="s">
        <v>86</v>
      </c>
      <c r="C14" s="3">
        <v>75</v>
      </c>
      <c r="D14" s="3"/>
      <c r="E14" s="28">
        <v>6</v>
      </c>
      <c r="F14" s="53">
        <v>1</v>
      </c>
      <c r="G14" s="13">
        <v>1</v>
      </c>
      <c r="H14" s="13">
        <v>1</v>
      </c>
      <c r="I14" s="13">
        <v>1</v>
      </c>
      <c r="J14" s="13">
        <v>1</v>
      </c>
      <c r="K14" s="13">
        <v>1</v>
      </c>
      <c r="L14" s="35">
        <v>6</v>
      </c>
      <c r="M14" s="50" t="str">
        <f t="shared" si="0"/>
        <v>C</v>
      </c>
      <c r="N14" s="35">
        <v>0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0</v>
      </c>
      <c r="Y14" s="52"/>
      <c r="Z14" s="35">
        <v>0</v>
      </c>
      <c r="AA14" s="35">
        <v>0</v>
      </c>
      <c r="AB14" s="35">
        <v>0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13"/>
      <c r="AJ14" s="52"/>
    </row>
    <row r="15" spans="1:36" ht="14.4" customHeight="1" x14ac:dyDescent="0.3">
      <c r="A15" s="51">
        <v>9</v>
      </c>
      <c r="B15" s="93" t="s">
        <v>50</v>
      </c>
      <c r="C15" s="3"/>
      <c r="D15" s="3"/>
      <c r="E15" s="28">
        <v>6</v>
      </c>
      <c r="F15" s="51">
        <v>1</v>
      </c>
      <c r="G15" s="13">
        <v>0</v>
      </c>
      <c r="H15" s="13">
        <v>1</v>
      </c>
      <c r="I15" s="13">
        <v>1</v>
      </c>
      <c r="J15" s="13">
        <v>1</v>
      </c>
      <c r="K15" s="13">
        <v>1</v>
      </c>
      <c r="L15" s="35">
        <v>5</v>
      </c>
      <c r="M15" s="50" t="str">
        <f t="shared" si="0"/>
        <v>C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0</v>
      </c>
      <c r="Y15" s="52"/>
      <c r="Z15" s="35">
        <v>0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  <c r="AI15" s="13"/>
      <c r="AJ15" s="52"/>
    </row>
    <row r="16" spans="1:36" x14ac:dyDescent="0.3">
      <c r="A16" s="51">
        <v>10</v>
      </c>
      <c r="B16" s="93" t="s">
        <v>59</v>
      </c>
      <c r="C16" s="3">
        <v>72</v>
      </c>
      <c r="D16" s="3"/>
      <c r="E16" s="28">
        <v>4</v>
      </c>
      <c r="F16" s="51">
        <v>0</v>
      </c>
      <c r="G16" s="13">
        <v>1</v>
      </c>
      <c r="H16" s="13">
        <v>1</v>
      </c>
      <c r="I16" s="13">
        <v>1</v>
      </c>
      <c r="J16" s="13">
        <v>1</v>
      </c>
      <c r="K16" s="13">
        <v>1</v>
      </c>
      <c r="L16" s="35">
        <v>5</v>
      </c>
      <c r="M16" s="50" t="str">
        <f t="shared" si="0"/>
        <v>C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0</v>
      </c>
      <c r="Y16" s="52"/>
      <c r="Z16" s="35">
        <v>0</v>
      </c>
      <c r="AA16" s="35">
        <v>0</v>
      </c>
      <c r="AB16" s="35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12"/>
      <c r="AJ16" s="52"/>
    </row>
    <row r="17" spans="1:36" ht="14.4" customHeight="1" x14ac:dyDescent="0.3">
      <c r="A17" s="51">
        <v>11</v>
      </c>
      <c r="B17" s="93" t="s">
        <v>47</v>
      </c>
      <c r="C17" s="3">
        <v>33</v>
      </c>
      <c r="D17" s="3"/>
      <c r="E17" s="28">
        <v>6</v>
      </c>
      <c r="F17" s="51">
        <v>1</v>
      </c>
      <c r="G17" s="13">
        <v>1</v>
      </c>
      <c r="H17" s="13">
        <v>1</v>
      </c>
      <c r="I17" s="13">
        <v>1</v>
      </c>
      <c r="J17" s="13">
        <v>0</v>
      </c>
      <c r="K17" s="13">
        <v>1</v>
      </c>
      <c r="L17" s="35">
        <v>5</v>
      </c>
      <c r="M17" s="50" t="str">
        <f t="shared" si="0"/>
        <v>C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52"/>
      <c r="Z17" s="35">
        <v>0</v>
      </c>
      <c r="AA17" s="35">
        <v>0</v>
      </c>
      <c r="AB17" s="35">
        <v>0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13"/>
      <c r="AJ17" s="52"/>
    </row>
    <row r="18" spans="1:36" ht="14.4" customHeight="1" x14ac:dyDescent="0.3">
      <c r="A18" s="51">
        <v>12</v>
      </c>
      <c r="B18" s="93" t="s">
        <v>51</v>
      </c>
      <c r="C18" s="3">
        <v>64</v>
      </c>
      <c r="D18" s="3"/>
      <c r="E18" s="28">
        <v>6</v>
      </c>
      <c r="F18" s="51">
        <v>1</v>
      </c>
      <c r="G18" s="13">
        <v>1</v>
      </c>
      <c r="H18" s="13">
        <v>1</v>
      </c>
      <c r="I18" s="13">
        <v>1</v>
      </c>
      <c r="J18" s="13">
        <v>1</v>
      </c>
      <c r="K18" s="13">
        <v>1</v>
      </c>
      <c r="L18" s="35">
        <v>6</v>
      </c>
      <c r="M18" s="50" t="str">
        <f t="shared" si="0"/>
        <v>C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52"/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13"/>
      <c r="AJ18" s="52"/>
    </row>
    <row r="19" spans="1:36" x14ac:dyDescent="0.3">
      <c r="A19" s="51">
        <v>13</v>
      </c>
      <c r="B19" s="93" t="s">
        <v>55</v>
      </c>
      <c r="C19" s="3">
        <v>76</v>
      </c>
      <c r="D19" s="3"/>
      <c r="E19" s="28">
        <v>6</v>
      </c>
      <c r="F19" s="51">
        <v>1</v>
      </c>
      <c r="G19" s="13">
        <v>1</v>
      </c>
      <c r="H19" s="13">
        <v>1</v>
      </c>
      <c r="I19" s="13">
        <v>1</v>
      </c>
      <c r="J19" s="13">
        <v>1</v>
      </c>
      <c r="K19" s="13">
        <v>1</v>
      </c>
      <c r="L19" s="35">
        <v>6</v>
      </c>
      <c r="M19" s="50" t="str">
        <f t="shared" si="0"/>
        <v>C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0</v>
      </c>
      <c r="Y19" s="52"/>
      <c r="Z19" s="35">
        <v>0</v>
      </c>
      <c r="AA19" s="35">
        <v>0</v>
      </c>
      <c r="AB19" s="35">
        <v>0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35">
        <v>0</v>
      </c>
      <c r="AI19" s="13"/>
      <c r="AJ19" s="52"/>
    </row>
    <row r="20" spans="1:36" ht="14.4" customHeight="1" x14ac:dyDescent="0.3">
      <c r="A20" s="51">
        <v>14</v>
      </c>
      <c r="B20" s="93" t="s">
        <v>64</v>
      </c>
      <c r="C20" s="3"/>
      <c r="D20" s="3"/>
      <c r="E20" s="28">
        <v>4</v>
      </c>
      <c r="F20" s="51">
        <v>0</v>
      </c>
      <c r="G20" s="13">
        <v>1</v>
      </c>
      <c r="H20" s="13">
        <v>1</v>
      </c>
      <c r="I20" s="13">
        <v>1</v>
      </c>
      <c r="J20" s="13">
        <v>0</v>
      </c>
      <c r="K20" s="13">
        <v>1</v>
      </c>
      <c r="L20" s="35">
        <v>4</v>
      </c>
      <c r="M20" s="50" t="str">
        <f t="shared" si="0"/>
        <v>O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0</v>
      </c>
      <c r="Y20" s="52"/>
      <c r="Z20" s="35">
        <v>0</v>
      </c>
      <c r="AA20" s="35">
        <v>0</v>
      </c>
      <c r="AB20" s="35">
        <v>0</v>
      </c>
      <c r="AC20" s="35">
        <v>0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  <c r="AI20" s="13"/>
      <c r="AJ20" s="52"/>
    </row>
    <row r="21" spans="1:36" x14ac:dyDescent="0.3">
      <c r="A21" s="51">
        <v>15</v>
      </c>
      <c r="B21" s="93" t="s">
        <v>67</v>
      </c>
      <c r="C21" s="3">
        <v>58</v>
      </c>
      <c r="D21" s="3"/>
      <c r="E21" s="28">
        <v>6</v>
      </c>
      <c r="F21" s="51">
        <v>1</v>
      </c>
      <c r="G21" s="13">
        <v>1</v>
      </c>
      <c r="H21" s="13">
        <v>1</v>
      </c>
      <c r="I21" s="13">
        <v>1</v>
      </c>
      <c r="J21" s="13">
        <v>1</v>
      </c>
      <c r="K21" s="13">
        <v>1</v>
      </c>
      <c r="L21" s="35">
        <v>6</v>
      </c>
      <c r="M21" s="50" t="str">
        <f t="shared" si="0"/>
        <v>C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0</v>
      </c>
      <c r="Y21" s="52"/>
      <c r="Z21" s="35">
        <v>0</v>
      </c>
      <c r="AA21" s="35">
        <v>0</v>
      </c>
      <c r="AB21" s="35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  <c r="AI21" s="13"/>
      <c r="AJ21" s="52"/>
    </row>
    <row r="22" spans="1:36" x14ac:dyDescent="0.3">
      <c r="A22" s="51">
        <v>16</v>
      </c>
      <c r="B22" s="93" t="s">
        <v>46</v>
      </c>
      <c r="C22" s="3"/>
      <c r="D22" s="3"/>
      <c r="E22" s="28">
        <v>5</v>
      </c>
      <c r="F22" s="51">
        <v>1</v>
      </c>
      <c r="G22" s="13">
        <v>1</v>
      </c>
      <c r="H22" s="13">
        <v>1</v>
      </c>
      <c r="I22" s="13">
        <v>1</v>
      </c>
      <c r="J22" s="13">
        <v>1</v>
      </c>
      <c r="K22" s="13">
        <v>1</v>
      </c>
      <c r="L22" s="35">
        <v>6</v>
      </c>
      <c r="M22" s="50" t="str">
        <f t="shared" si="0"/>
        <v>C</v>
      </c>
      <c r="N22" s="35">
        <v>0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0</v>
      </c>
      <c r="Y22" s="52"/>
      <c r="Z22" s="35">
        <v>0</v>
      </c>
      <c r="AA22" s="35">
        <v>0</v>
      </c>
      <c r="AB22" s="35">
        <v>0</v>
      </c>
      <c r="AC22" s="35">
        <v>0</v>
      </c>
      <c r="AD22" s="35">
        <v>0</v>
      </c>
      <c r="AE22" s="35">
        <v>0</v>
      </c>
      <c r="AF22" s="35">
        <v>0</v>
      </c>
      <c r="AG22" s="35">
        <v>0</v>
      </c>
      <c r="AH22" s="35">
        <v>0</v>
      </c>
      <c r="AI22" s="13"/>
      <c r="AJ22" s="52"/>
    </row>
    <row r="23" spans="1:36" x14ac:dyDescent="0.3">
      <c r="A23" s="51">
        <v>17</v>
      </c>
      <c r="B23" s="93" t="s">
        <v>42</v>
      </c>
      <c r="C23" s="3"/>
      <c r="D23" s="3"/>
      <c r="E23" s="28">
        <v>6</v>
      </c>
      <c r="F23" s="51">
        <v>1</v>
      </c>
      <c r="G23" s="13">
        <v>1</v>
      </c>
      <c r="H23" s="13">
        <v>1</v>
      </c>
      <c r="I23" s="13">
        <v>1</v>
      </c>
      <c r="J23" s="13">
        <v>1</v>
      </c>
      <c r="K23" s="13">
        <v>1</v>
      </c>
      <c r="L23" s="35">
        <v>6</v>
      </c>
      <c r="M23" s="50" t="str">
        <f t="shared" si="0"/>
        <v>C</v>
      </c>
      <c r="N23" s="35">
        <v>0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52"/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13"/>
      <c r="AJ23" s="52"/>
    </row>
    <row r="24" spans="1:36" x14ac:dyDescent="0.3">
      <c r="A24" s="51">
        <v>18</v>
      </c>
      <c r="B24" s="93" t="s">
        <v>57</v>
      </c>
      <c r="C24" s="3">
        <v>72</v>
      </c>
      <c r="D24" s="3"/>
      <c r="E24" s="28">
        <v>10</v>
      </c>
      <c r="F24" s="51">
        <v>1</v>
      </c>
      <c r="G24" s="13">
        <v>1</v>
      </c>
      <c r="H24" s="13">
        <v>1</v>
      </c>
      <c r="I24" s="13">
        <v>1</v>
      </c>
      <c r="J24" s="13">
        <v>1</v>
      </c>
      <c r="K24" s="13">
        <v>1</v>
      </c>
      <c r="L24" s="35">
        <v>6</v>
      </c>
      <c r="M24" s="50" t="str">
        <f t="shared" si="0"/>
        <v>C</v>
      </c>
      <c r="N24" s="35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52"/>
      <c r="Z24" s="35">
        <v>0</v>
      </c>
      <c r="AA24" s="35">
        <v>0</v>
      </c>
      <c r="AB24" s="35">
        <v>0</v>
      </c>
      <c r="AC24" s="35">
        <v>0</v>
      </c>
      <c r="AD24" s="35">
        <v>0</v>
      </c>
      <c r="AE24" s="35">
        <v>0</v>
      </c>
      <c r="AF24" s="35">
        <v>0</v>
      </c>
      <c r="AG24" s="35">
        <v>0</v>
      </c>
      <c r="AH24" s="35">
        <v>0</v>
      </c>
      <c r="AI24" s="13"/>
      <c r="AJ24" s="28"/>
    </row>
    <row r="25" spans="1:36" x14ac:dyDescent="0.3">
      <c r="A25" s="51">
        <v>19</v>
      </c>
      <c r="B25" s="93" t="s">
        <v>79</v>
      </c>
      <c r="C25" s="3">
        <v>86</v>
      </c>
      <c r="D25" s="3"/>
      <c r="E25" s="28">
        <v>5</v>
      </c>
      <c r="F25" s="51">
        <v>1</v>
      </c>
      <c r="G25" s="13">
        <v>1</v>
      </c>
      <c r="H25" s="13">
        <v>1</v>
      </c>
      <c r="I25" s="13">
        <v>0</v>
      </c>
      <c r="J25" s="13">
        <v>1</v>
      </c>
      <c r="K25" s="13">
        <v>1</v>
      </c>
      <c r="L25" s="35">
        <v>5</v>
      </c>
      <c r="M25" s="50" t="str">
        <f t="shared" si="0"/>
        <v>C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28"/>
      <c r="Z25" s="35">
        <v>0</v>
      </c>
      <c r="AA25" s="35">
        <v>0</v>
      </c>
      <c r="AB25" s="35">
        <v>0</v>
      </c>
      <c r="AC25" s="35">
        <v>0</v>
      </c>
      <c r="AD25" s="35">
        <v>0</v>
      </c>
      <c r="AE25" s="35">
        <v>0</v>
      </c>
      <c r="AF25" s="35">
        <v>0</v>
      </c>
      <c r="AG25" s="35">
        <v>0</v>
      </c>
      <c r="AH25" s="35">
        <v>0</v>
      </c>
      <c r="AI25" s="13"/>
      <c r="AJ25" s="52"/>
    </row>
    <row r="26" spans="1:36" x14ac:dyDescent="0.3">
      <c r="A26" s="51">
        <v>20</v>
      </c>
      <c r="B26" s="93" t="s">
        <v>39</v>
      </c>
      <c r="C26" s="3"/>
      <c r="D26" s="3"/>
      <c r="E26" s="28">
        <v>6</v>
      </c>
      <c r="F26" s="53">
        <v>1</v>
      </c>
      <c r="G26" s="13">
        <v>1</v>
      </c>
      <c r="H26" s="13">
        <v>1</v>
      </c>
      <c r="I26" s="13">
        <v>1</v>
      </c>
      <c r="J26" s="13">
        <v>1</v>
      </c>
      <c r="K26" s="13">
        <v>1</v>
      </c>
      <c r="L26" s="35">
        <v>6</v>
      </c>
      <c r="M26" s="50" t="str">
        <f t="shared" si="0"/>
        <v>C</v>
      </c>
      <c r="N26" s="35">
        <v>0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0</v>
      </c>
      <c r="Y26" s="52"/>
      <c r="Z26" s="35">
        <v>0</v>
      </c>
      <c r="AA26" s="35">
        <v>0</v>
      </c>
      <c r="AB26" s="35">
        <v>0</v>
      </c>
      <c r="AC26" s="35">
        <v>0</v>
      </c>
      <c r="AD26" s="35">
        <v>0</v>
      </c>
      <c r="AE26" s="35">
        <v>0</v>
      </c>
      <c r="AF26" s="35">
        <v>0</v>
      </c>
      <c r="AG26" s="35">
        <v>0</v>
      </c>
      <c r="AH26" s="35">
        <v>0</v>
      </c>
      <c r="AI26" s="13"/>
      <c r="AJ26" s="52"/>
    </row>
    <row r="27" spans="1:36" x14ac:dyDescent="0.3">
      <c r="A27" s="51">
        <v>21</v>
      </c>
      <c r="B27" s="93" t="s">
        <v>1578</v>
      </c>
      <c r="C27" s="3"/>
      <c r="D27" s="3"/>
      <c r="E27" s="28">
        <v>6</v>
      </c>
      <c r="F27" s="51">
        <v>1</v>
      </c>
      <c r="G27" s="13">
        <v>1</v>
      </c>
      <c r="H27" s="13">
        <v>0</v>
      </c>
      <c r="I27" s="13">
        <v>1</v>
      </c>
      <c r="J27" s="13">
        <v>1</v>
      </c>
      <c r="K27" s="13">
        <v>1</v>
      </c>
      <c r="L27" s="35">
        <v>5</v>
      </c>
      <c r="M27" s="50" t="str">
        <f t="shared" si="0"/>
        <v>C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0</v>
      </c>
      <c r="Y27" s="52"/>
      <c r="Z27" s="35">
        <v>0</v>
      </c>
      <c r="AA27" s="35">
        <v>0</v>
      </c>
      <c r="AB27" s="35">
        <v>0</v>
      </c>
      <c r="AC27" s="35">
        <v>0</v>
      </c>
      <c r="AD27" s="35">
        <v>0</v>
      </c>
      <c r="AE27" s="35">
        <v>0</v>
      </c>
      <c r="AF27" s="35">
        <v>0</v>
      </c>
      <c r="AG27" s="35">
        <v>0</v>
      </c>
      <c r="AH27" s="35">
        <v>0</v>
      </c>
      <c r="AI27" s="13"/>
      <c r="AJ27" s="52"/>
    </row>
    <row r="28" spans="1:36" ht="14.4" customHeight="1" x14ac:dyDescent="0.3">
      <c r="A28" s="51">
        <v>22</v>
      </c>
      <c r="B28" s="93" t="s">
        <v>75</v>
      </c>
      <c r="C28" s="3"/>
      <c r="D28" s="3"/>
      <c r="E28" s="28">
        <v>4</v>
      </c>
      <c r="F28" s="51">
        <v>0</v>
      </c>
      <c r="G28" s="13">
        <v>0</v>
      </c>
      <c r="H28" s="13">
        <v>1</v>
      </c>
      <c r="I28" s="13">
        <v>0</v>
      </c>
      <c r="J28" s="13">
        <v>1</v>
      </c>
      <c r="K28" s="13">
        <v>1</v>
      </c>
      <c r="L28" s="35">
        <v>3</v>
      </c>
      <c r="M28" s="50" t="str">
        <f t="shared" si="0"/>
        <v>O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52"/>
      <c r="Z28" s="35">
        <v>0</v>
      </c>
      <c r="AA28" s="35">
        <v>0</v>
      </c>
      <c r="AB28" s="35">
        <v>0</v>
      </c>
      <c r="AC28" s="35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12"/>
      <c r="AJ28" s="28"/>
    </row>
    <row r="29" spans="1:36" x14ac:dyDescent="0.3">
      <c r="A29" s="51">
        <v>23</v>
      </c>
      <c r="B29" s="93" t="s">
        <v>70</v>
      </c>
      <c r="C29" s="3"/>
      <c r="D29" s="3"/>
      <c r="E29" s="28">
        <v>8</v>
      </c>
      <c r="F29" s="51">
        <v>0</v>
      </c>
      <c r="G29" s="13">
        <v>1</v>
      </c>
      <c r="H29" s="13">
        <v>1</v>
      </c>
      <c r="I29" s="13">
        <v>1</v>
      </c>
      <c r="J29" s="13">
        <v>1</v>
      </c>
      <c r="K29" s="13">
        <v>1</v>
      </c>
      <c r="L29" s="35">
        <v>5</v>
      </c>
      <c r="M29" s="50" t="str">
        <f t="shared" si="0"/>
        <v>C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0</v>
      </c>
      <c r="Y29" s="28"/>
      <c r="Z29" s="35">
        <v>0</v>
      </c>
      <c r="AA29" s="35">
        <v>0</v>
      </c>
      <c r="AB29" s="35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35">
        <v>0</v>
      </c>
      <c r="AI29" s="12"/>
      <c r="AJ29" s="52"/>
    </row>
    <row r="30" spans="1:36" x14ac:dyDescent="0.3">
      <c r="A30" s="51">
        <v>24</v>
      </c>
      <c r="B30" s="93" t="s">
        <v>53</v>
      </c>
      <c r="C30" s="3"/>
      <c r="D30" s="3"/>
      <c r="E30" s="28">
        <v>7</v>
      </c>
      <c r="F30" s="51">
        <v>1</v>
      </c>
      <c r="G30" s="13">
        <v>1</v>
      </c>
      <c r="H30" s="13">
        <v>1</v>
      </c>
      <c r="I30" s="13">
        <v>0</v>
      </c>
      <c r="J30" s="13">
        <v>0</v>
      </c>
      <c r="K30" s="13">
        <v>1</v>
      </c>
      <c r="L30" s="35">
        <v>4</v>
      </c>
      <c r="M30" s="50" t="str">
        <f t="shared" si="0"/>
        <v>O</v>
      </c>
      <c r="N30" s="35">
        <v>0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0</v>
      </c>
      <c r="Y30" s="52"/>
      <c r="Z30" s="35">
        <v>0</v>
      </c>
      <c r="AA30" s="35">
        <v>0</v>
      </c>
      <c r="AB30" s="35">
        <v>0</v>
      </c>
      <c r="AC30" s="35">
        <v>0</v>
      </c>
      <c r="AD30" s="35">
        <v>0</v>
      </c>
      <c r="AE30" s="35">
        <v>0</v>
      </c>
      <c r="AF30" s="35">
        <v>0</v>
      </c>
      <c r="AG30" s="35">
        <v>0</v>
      </c>
      <c r="AH30" s="35">
        <v>0</v>
      </c>
      <c r="AI30" s="13"/>
      <c r="AJ30" s="52"/>
    </row>
    <row r="31" spans="1:36" x14ac:dyDescent="0.3">
      <c r="A31" s="51">
        <v>25</v>
      </c>
      <c r="B31" s="93" t="s">
        <v>66</v>
      </c>
      <c r="C31" s="3">
        <v>53</v>
      </c>
      <c r="D31" s="3"/>
      <c r="E31" s="28">
        <v>6</v>
      </c>
      <c r="F31" s="53">
        <v>0</v>
      </c>
      <c r="G31" s="13">
        <v>1</v>
      </c>
      <c r="H31" s="13">
        <v>0</v>
      </c>
      <c r="I31" s="13">
        <v>1</v>
      </c>
      <c r="J31" s="13">
        <v>1</v>
      </c>
      <c r="K31" s="13">
        <v>1</v>
      </c>
      <c r="L31" s="35">
        <v>4</v>
      </c>
      <c r="M31" s="50" t="str">
        <f t="shared" si="0"/>
        <v>O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0</v>
      </c>
      <c r="Y31" s="52"/>
      <c r="Z31" s="35">
        <v>0</v>
      </c>
      <c r="AA31" s="35">
        <v>0</v>
      </c>
      <c r="AB31" s="35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35">
        <v>0</v>
      </c>
      <c r="AI31" s="13"/>
      <c r="AJ31" s="52"/>
    </row>
    <row r="32" spans="1:36" x14ac:dyDescent="0.3">
      <c r="A32" s="51">
        <v>26</v>
      </c>
      <c r="B32" s="93" t="s">
        <v>62</v>
      </c>
      <c r="C32" s="3"/>
      <c r="D32" s="3"/>
      <c r="E32" s="28">
        <v>5</v>
      </c>
      <c r="F32" s="51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35">
        <v>6</v>
      </c>
      <c r="M32" s="50" t="str">
        <f t="shared" si="0"/>
        <v>C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0</v>
      </c>
      <c r="Y32" s="52"/>
      <c r="Z32" s="35">
        <v>0</v>
      </c>
      <c r="AA32" s="35">
        <v>0</v>
      </c>
      <c r="AB32" s="35">
        <v>0</v>
      </c>
      <c r="AC32" s="35">
        <v>0</v>
      </c>
      <c r="AD32" s="35">
        <v>0</v>
      </c>
      <c r="AE32" s="35">
        <v>0</v>
      </c>
      <c r="AF32" s="35">
        <v>0</v>
      </c>
      <c r="AG32" s="35">
        <v>0</v>
      </c>
      <c r="AH32" s="35">
        <v>0</v>
      </c>
      <c r="AI32" s="13"/>
      <c r="AJ32" s="52"/>
    </row>
    <row r="33" spans="1:36" x14ac:dyDescent="0.3">
      <c r="A33" s="51">
        <v>27</v>
      </c>
      <c r="B33" s="93" t="s">
        <v>77</v>
      </c>
      <c r="C33" s="3">
        <v>83</v>
      </c>
      <c r="D33" s="3"/>
      <c r="E33" s="28">
        <v>6</v>
      </c>
      <c r="F33" s="53">
        <v>0</v>
      </c>
      <c r="G33" s="13">
        <v>0</v>
      </c>
      <c r="H33" s="13">
        <v>1</v>
      </c>
      <c r="I33" s="13">
        <v>1</v>
      </c>
      <c r="J33" s="13">
        <v>1</v>
      </c>
      <c r="K33" s="13">
        <v>1</v>
      </c>
      <c r="L33" s="35">
        <v>4</v>
      </c>
      <c r="M33" s="50" t="str">
        <f t="shared" si="0"/>
        <v>O</v>
      </c>
      <c r="N33" s="35">
        <v>0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52"/>
      <c r="Z33" s="35">
        <v>0</v>
      </c>
      <c r="AA33" s="35">
        <v>0</v>
      </c>
      <c r="AB33" s="35">
        <v>0</v>
      </c>
      <c r="AC33" s="35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13"/>
      <c r="AJ33" s="52"/>
    </row>
    <row r="34" spans="1:36" ht="14.4" customHeight="1" x14ac:dyDescent="0.3">
      <c r="A34" s="51">
        <v>28</v>
      </c>
      <c r="B34" s="93" t="s">
        <v>60</v>
      </c>
      <c r="C34" s="3"/>
      <c r="D34" s="3"/>
      <c r="E34" s="28">
        <v>6</v>
      </c>
      <c r="F34" s="51">
        <v>0</v>
      </c>
      <c r="G34" s="13">
        <v>1</v>
      </c>
      <c r="H34" s="13">
        <v>0</v>
      </c>
      <c r="I34" s="13">
        <v>0</v>
      </c>
      <c r="J34" s="13">
        <v>0</v>
      </c>
      <c r="K34" s="13"/>
      <c r="L34" s="35">
        <v>1</v>
      </c>
      <c r="M34" s="50" t="str">
        <f t="shared" si="0"/>
        <v>NI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0</v>
      </c>
      <c r="Y34" s="52"/>
      <c r="Z34" s="35">
        <v>0</v>
      </c>
      <c r="AA34" s="35">
        <v>0</v>
      </c>
      <c r="AB34" s="35">
        <v>0</v>
      </c>
      <c r="AC34" s="35">
        <v>0</v>
      </c>
      <c r="AD34" s="35">
        <v>0</v>
      </c>
      <c r="AE34" s="35">
        <v>0</v>
      </c>
      <c r="AF34" s="35">
        <v>0</v>
      </c>
      <c r="AG34" s="35">
        <v>0</v>
      </c>
      <c r="AH34" s="35">
        <v>0</v>
      </c>
      <c r="AI34" s="12"/>
      <c r="AJ34" s="28"/>
    </row>
    <row r="35" spans="1:36" x14ac:dyDescent="0.3">
      <c r="A35" s="51">
        <v>29</v>
      </c>
      <c r="B35" s="93" t="s">
        <v>31</v>
      </c>
      <c r="C35" s="3">
        <v>51</v>
      </c>
      <c r="D35" s="3"/>
      <c r="E35" s="28">
        <v>4</v>
      </c>
      <c r="F35" s="51">
        <v>1</v>
      </c>
      <c r="G35" s="13">
        <v>1</v>
      </c>
      <c r="H35" s="13">
        <v>1</v>
      </c>
      <c r="I35" s="13">
        <v>1</v>
      </c>
      <c r="J35" s="13">
        <v>1</v>
      </c>
      <c r="K35" s="13">
        <v>1</v>
      </c>
      <c r="L35" s="35">
        <v>6</v>
      </c>
      <c r="M35" s="50" t="str">
        <f t="shared" si="0"/>
        <v>C</v>
      </c>
      <c r="N35" s="35">
        <v>0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0</v>
      </c>
      <c r="Y35" s="28"/>
      <c r="Z35" s="35">
        <v>0</v>
      </c>
      <c r="AA35" s="35">
        <v>0</v>
      </c>
      <c r="AB35" s="35">
        <v>0</v>
      </c>
      <c r="AC35" s="35">
        <v>0</v>
      </c>
      <c r="AD35" s="35">
        <v>0</v>
      </c>
      <c r="AE35" s="35">
        <v>0</v>
      </c>
      <c r="AF35" s="35">
        <v>0</v>
      </c>
      <c r="AG35" s="35">
        <v>0</v>
      </c>
      <c r="AH35" s="35">
        <v>0</v>
      </c>
      <c r="AI35" s="13"/>
      <c r="AJ35" s="52"/>
    </row>
    <row r="36" spans="1:36" ht="14.4" customHeight="1" x14ac:dyDescent="0.3">
      <c r="A36" s="51">
        <v>30</v>
      </c>
      <c r="B36" s="93" t="s">
        <v>1579</v>
      </c>
      <c r="C36" s="3">
        <v>96</v>
      </c>
      <c r="D36" s="3"/>
      <c r="E36" s="28">
        <v>5</v>
      </c>
      <c r="F36" s="53">
        <v>1</v>
      </c>
      <c r="G36" s="13">
        <v>1</v>
      </c>
      <c r="H36" s="13">
        <v>1</v>
      </c>
      <c r="I36" s="13">
        <v>1</v>
      </c>
      <c r="J36" s="13">
        <v>1</v>
      </c>
      <c r="K36" s="13">
        <v>1</v>
      </c>
      <c r="L36" s="35">
        <v>6</v>
      </c>
      <c r="M36" s="50" t="str">
        <f t="shared" si="0"/>
        <v>C</v>
      </c>
      <c r="N36" s="35">
        <v>0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0</v>
      </c>
      <c r="Y36" s="52"/>
      <c r="Z36" s="35">
        <v>0</v>
      </c>
      <c r="AA36" s="35">
        <v>0</v>
      </c>
      <c r="AB36" s="35">
        <v>0</v>
      </c>
      <c r="AC36" s="35">
        <v>0</v>
      </c>
      <c r="AD36" s="35">
        <v>0</v>
      </c>
      <c r="AE36" s="35">
        <v>0</v>
      </c>
      <c r="AF36" s="35">
        <v>0</v>
      </c>
      <c r="AG36" s="35">
        <v>0</v>
      </c>
      <c r="AH36" s="35">
        <v>0</v>
      </c>
      <c r="AI36" s="13"/>
      <c r="AJ36" s="52"/>
    </row>
    <row r="37" spans="1:36" x14ac:dyDescent="0.3">
      <c r="A37" s="51">
        <v>31</v>
      </c>
      <c r="B37" s="93" t="s">
        <v>56</v>
      </c>
      <c r="C37" s="3"/>
      <c r="D37" s="3"/>
      <c r="E37" s="28">
        <v>4</v>
      </c>
      <c r="F37" s="5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35">
        <v>6</v>
      </c>
      <c r="M37" s="50" t="str">
        <f t="shared" si="0"/>
        <v>C</v>
      </c>
      <c r="N37" s="35">
        <v>0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0</v>
      </c>
      <c r="Y37" s="52"/>
      <c r="Z37" s="35">
        <v>0</v>
      </c>
      <c r="AA37" s="35">
        <v>0</v>
      </c>
      <c r="AB37" s="35">
        <v>0</v>
      </c>
      <c r="AC37" s="35">
        <v>0</v>
      </c>
      <c r="AD37" s="35">
        <v>0</v>
      </c>
      <c r="AE37" s="35">
        <v>0</v>
      </c>
      <c r="AF37" s="35">
        <v>0</v>
      </c>
      <c r="AG37" s="35">
        <v>0</v>
      </c>
      <c r="AH37" s="35">
        <v>0</v>
      </c>
      <c r="AI37" s="13"/>
      <c r="AJ37" s="52"/>
    </row>
    <row r="38" spans="1:36" ht="14.4" customHeight="1" x14ac:dyDescent="0.3">
      <c r="A38" s="51">
        <v>32</v>
      </c>
      <c r="B38" s="93" t="s">
        <v>30</v>
      </c>
      <c r="C38" s="3">
        <v>78</v>
      </c>
      <c r="D38" s="3"/>
      <c r="E38" s="28">
        <v>6</v>
      </c>
      <c r="F38" s="51">
        <v>1</v>
      </c>
      <c r="G38" s="13">
        <v>1</v>
      </c>
      <c r="H38" s="13">
        <v>1</v>
      </c>
      <c r="I38" s="13">
        <v>1</v>
      </c>
      <c r="J38" s="13">
        <v>1</v>
      </c>
      <c r="K38" s="13">
        <v>1</v>
      </c>
      <c r="L38" s="35">
        <v>6</v>
      </c>
      <c r="M38" s="50" t="str">
        <f t="shared" si="0"/>
        <v>C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52"/>
      <c r="Z38" s="35">
        <v>0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0</v>
      </c>
      <c r="AG38" s="35">
        <v>0</v>
      </c>
      <c r="AH38" s="35">
        <v>0</v>
      </c>
      <c r="AI38" s="13"/>
      <c r="AJ38" s="52"/>
    </row>
    <row r="39" spans="1:36" ht="14.4" customHeight="1" x14ac:dyDescent="0.3">
      <c r="A39" s="51">
        <v>33</v>
      </c>
      <c r="B39" s="93" t="s">
        <v>40</v>
      </c>
      <c r="C39" s="3">
        <v>57</v>
      </c>
      <c r="D39" s="3"/>
      <c r="E39" s="28">
        <v>4</v>
      </c>
      <c r="F39" s="53">
        <v>1</v>
      </c>
      <c r="G39" s="13">
        <v>1</v>
      </c>
      <c r="H39" s="13">
        <v>1</v>
      </c>
      <c r="I39" s="13">
        <v>1</v>
      </c>
      <c r="J39" s="13">
        <v>1</v>
      </c>
      <c r="K39" s="13">
        <v>1</v>
      </c>
      <c r="L39" s="35">
        <v>6</v>
      </c>
      <c r="M39" s="50" t="str">
        <f t="shared" si="0"/>
        <v>C</v>
      </c>
      <c r="N39" s="35">
        <v>0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0</v>
      </c>
      <c r="Y39" s="52"/>
      <c r="Z39" s="35">
        <v>0</v>
      </c>
      <c r="AA39" s="35">
        <v>0</v>
      </c>
      <c r="AB39" s="35">
        <v>0</v>
      </c>
      <c r="AC39" s="35">
        <v>0</v>
      </c>
      <c r="AD39" s="35">
        <v>0</v>
      </c>
      <c r="AE39" s="35">
        <v>0</v>
      </c>
      <c r="AF39" s="35">
        <v>0</v>
      </c>
      <c r="AG39" s="35">
        <v>0</v>
      </c>
      <c r="AH39" s="35">
        <v>0</v>
      </c>
      <c r="AI39" s="12"/>
      <c r="AJ39" s="52"/>
    </row>
    <row r="40" spans="1:36" ht="14.4" customHeight="1" x14ac:dyDescent="0.3">
      <c r="A40" s="51">
        <v>34</v>
      </c>
      <c r="B40" s="93" t="s">
        <v>37</v>
      </c>
      <c r="C40" s="3">
        <v>66</v>
      </c>
      <c r="D40" s="3"/>
      <c r="E40" s="28">
        <v>4</v>
      </c>
      <c r="F40" s="53">
        <v>1</v>
      </c>
      <c r="G40" s="13">
        <v>1</v>
      </c>
      <c r="H40" s="13">
        <v>1</v>
      </c>
      <c r="I40" s="13">
        <v>0</v>
      </c>
      <c r="J40" s="13">
        <v>1</v>
      </c>
      <c r="K40" s="13">
        <v>1</v>
      </c>
      <c r="L40" s="35">
        <v>5</v>
      </c>
      <c r="M40" s="50" t="str">
        <f t="shared" si="0"/>
        <v>C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0</v>
      </c>
      <c r="Y40" s="52"/>
      <c r="Z40" s="35">
        <v>0</v>
      </c>
      <c r="AA40" s="35">
        <v>0</v>
      </c>
      <c r="AB40" s="35">
        <v>0</v>
      </c>
      <c r="AC40" s="35">
        <v>0</v>
      </c>
      <c r="AD40" s="35">
        <v>0</v>
      </c>
      <c r="AE40" s="35">
        <v>0</v>
      </c>
      <c r="AF40" s="35">
        <v>0</v>
      </c>
      <c r="AG40" s="35">
        <v>0</v>
      </c>
      <c r="AH40" s="35">
        <v>0</v>
      </c>
      <c r="AI40" s="13"/>
      <c r="AJ40" s="52"/>
    </row>
    <row r="41" spans="1:36" x14ac:dyDescent="0.3">
      <c r="A41" s="51">
        <v>35</v>
      </c>
      <c r="B41" s="93" t="s">
        <v>43</v>
      </c>
      <c r="C41" s="3">
        <v>58</v>
      </c>
      <c r="D41" s="3"/>
      <c r="E41" s="28">
        <v>10</v>
      </c>
      <c r="F41" s="51">
        <v>1</v>
      </c>
      <c r="G41" s="13">
        <v>1</v>
      </c>
      <c r="H41" s="13">
        <v>1</v>
      </c>
      <c r="I41" s="13">
        <v>0</v>
      </c>
      <c r="J41" s="13">
        <v>1</v>
      </c>
      <c r="K41" s="13">
        <v>1</v>
      </c>
      <c r="L41" s="35">
        <v>5</v>
      </c>
      <c r="M41" s="50" t="str">
        <f t="shared" si="0"/>
        <v>C</v>
      </c>
      <c r="N41" s="35">
        <v>0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0</v>
      </c>
      <c r="Y41" s="52"/>
      <c r="Z41" s="35">
        <v>0</v>
      </c>
      <c r="AA41" s="35">
        <v>0</v>
      </c>
      <c r="AB41" s="35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35">
        <v>0</v>
      </c>
      <c r="AI41" s="13"/>
      <c r="AJ41" s="52"/>
    </row>
    <row r="42" spans="1:36" x14ac:dyDescent="0.3">
      <c r="A42" s="51">
        <v>36</v>
      </c>
      <c r="B42" s="93" t="s">
        <v>78</v>
      </c>
      <c r="C42" s="3">
        <v>66</v>
      </c>
      <c r="D42" s="3"/>
      <c r="E42" s="28">
        <v>4</v>
      </c>
      <c r="F42" s="51">
        <v>1</v>
      </c>
      <c r="G42" s="13">
        <v>1</v>
      </c>
      <c r="H42" s="13">
        <v>1</v>
      </c>
      <c r="I42" s="13">
        <v>0</v>
      </c>
      <c r="J42" s="13">
        <v>1</v>
      </c>
      <c r="K42" s="13">
        <v>1</v>
      </c>
      <c r="L42" s="35">
        <v>5</v>
      </c>
      <c r="M42" s="50" t="str">
        <f t="shared" si="0"/>
        <v>C</v>
      </c>
      <c r="N42" s="35">
        <v>0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0</v>
      </c>
      <c r="Y42" s="52"/>
      <c r="Z42" s="35">
        <v>0</v>
      </c>
      <c r="AA42" s="35">
        <v>0</v>
      </c>
      <c r="AB42" s="35">
        <v>0</v>
      </c>
      <c r="AC42" s="35">
        <v>0</v>
      </c>
      <c r="AD42" s="35">
        <v>0</v>
      </c>
      <c r="AE42" s="35">
        <v>0</v>
      </c>
      <c r="AF42" s="35">
        <v>0</v>
      </c>
      <c r="AG42" s="35">
        <v>0</v>
      </c>
      <c r="AH42" s="35">
        <v>0</v>
      </c>
      <c r="AI42" s="13"/>
      <c r="AJ42" s="52"/>
    </row>
    <row r="43" spans="1:36" x14ac:dyDescent="0.3">
      <c r="A43" s="51">
        <v>37</v>
      </c>
      <c r="B43" s="93" t="s">
        <v>52</v>
      </c>
      <c r="C43" s="3"/>
      <c r="D43" s="3"/>
      <c r="E43" s="28">
        <v>4</v>
      </c>
      <c r="F43" s="53">
        <v>1</v>
      </c>
      <c r="G43" s="13">
        <v>1</v>
      </c>
      <c r="H43" s="13">
        <v>1</v>
      </c>
      <c r="I43" s="13">
        <v>1</v>
      </c>
      <c r="J43" s="13">
        <v>1</v>
      </c>
      <c r="K43" s="13">
        <v>1</v>
      </c>
      <c r="L43" s="35">
        <v>6</v>
      </c>
      <c r="M43" s="50" t="str">
        <f t="shared" si="0"/>
        <v>C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52"/>
      <c r="Z43" s="35">
        <v>0</v>
      </c>
      <c r="AA43" s="35">
        <v>0</v>
      </c>
      <c r="AB43" s="35">
        <v>0</v>
      </c>
      <c r="AC43" s="35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12"/>
      <c r="AJ43" s="52"/>
    </row>
    <row r="44" spans="1:36" x14ac:dyDescent="0.3">
      <c r="A44" s="51">
        <v>38</v>
      </c>
      <c r="B44" s="93" t="s">
        <v>29</v>
      </c>
      <c r="C44" s="3">
        <v>58</v>
      </c>
      <c r="D44" s="3"/>
      <c r="E44" s="28">
        <v>5</v>
      </c>
      <c r="F44" s="53">
        <v>0</v>
      </c>
      <c r="G44" s="13">
        <v>0</v>
      </c>
      <c r="H44" s="13">
        <v>1</v>
      </c>
      <c r="I44" s="13">
        <v>1</v>
      </c>
      <c r="J44" s="13">
        <v>1</v>
      </c>
      <c r="K44" s="13">
        <v>1</v>
      </c>
      <c r="L44" s="35">
        <v>4</v>
      </c>
      <c r="M44" s="50" t="str">
        <f t="shared" si="0"/>
        <v>O</v>
      </c>
      <c r="N44" s="35">
        <v>0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0</v>
      </c>
      <c r="Y44" s="52"/>
      <c r="Z44" s="35">
        <v>0</v>
      </c>
      <c r="AA44" s="35">
        <v>0</v>
      </c>
      <c r="AB44" s="35">
        <v>0</v>
      </c>
      <c r="AC44" s="35">
        <v>0</v>
      </c>
      <c r="AD44" s="35">
        <v>0</v>
      </c>
      <c r="AE44" s="35">
        <v>0</v>
      </c>
      <c r="AF44" s="35">
        <v>0</v>
      </c>
      <c r="AG44" s="35">
        <v>0</v>
      </c>
      <c r="AH44" s="35">
        <v>0</v>
      </c>
      <c r="AI44" s="13"/>
      <c r="AJ44" s="52"/>
    </row>
    <row r="45" spans="1:36" ht="14.4" customHeight="1" x14ac:dyDescent="0.3">
      <c r="A45" s="51">
        <v>39</v>
      </c>
      <c r="B45" s="93" t="s">
        <v>74</v>
      </c>
      <c r="C45" s="3">
        <v>75</v>
      </c>
      <c r="D45" s="3"/>
      <c r="E45" s="28">
        <v>6</v>
      </c>
      <c r="F45" s="51">
        <v>1</v>
      </c>
      <c r="G45" s="13">
        <v>1</v>
      </c>
      <c r="H45" s="13">
        <v>1</v>
      </c>
      <c r="I45" s="13">
        <v>1</v>
      </c>
      <c r="J45" s="13">
        <v>1</v>
      </c>
      <c r="K45" s="13">
        <v>1</v>
      </c>
      <c r="L45" s="35">
        <v>6</v>
      </c>
      <c r="M45" s="50" t="str">
        <f t="shared" si="0"/>
        <v>C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0</v>
      </c>
      <c r="Y45" s="52"/>
      <c r="Z45" s="35">
        <v>0</v>
      </c>
      <c r="AA45" s="35">
        <v>0</v>
      </c>
      <c r="AB45" s="35">
        <v>0</v>
      </c>
      <c r="AC45" s="35">
        <v>0</v>
      </c>
      <c r="AD45" s="35">
        <v>0</v>
      </c>
      <c r="AE45" s="35">
        <v>0</v>
      </c>
      <c r="AF45" s="35">
        <v>0</v>
      </c>
      <c r="AG45" s="35">
        <v>0</v>
      </c>
      <c r="AH45" s="35">
        <v>0</v>
      </c>
      <c r="AI45" s="12"/>
      <c r="AJ45" s="28"/>
    </row>
    <row r="46" spans="1:36" x14ac:dyDescent="0.3">
      <c r="A46" s="51">
        <v>40</v>
      </c>
      <c r="B46" s="93" t="s">
        <v>88</v>
      </c>
      <c r="C46" s="3"/>
      <c r="D46" s="3"/>
      <c r="E46" s="28">
        <v>6</v>
      </c>
      <c r="F46" s="53">
        <v>1</v>
      </c>
      <c r="G46" s="13">
        <v>1</v>
      </c>
      <c r="H46" s="13">
        <v>0</v>
      </c>
      <c r="I46" s="13">
        <v>0</v>
      </c>
      <c r="J46" s="13">
        <v>0</v>
      </c>
      <c r="K46" s="13"/>
      <c r="L46" s="35">
        <v>2</v>
      </c>
      <c r="M46" s="50" t="str">
        <f t="shared" si="0"/>
        <v>O</v>
      </c>
      <c r="N46" s="35">
        <v>0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0</v>
      </c>
      <c r="Y46" s="28"/>
      <c r="Z46" s="35">
        <v>0</v>
      </c>
      <c r="AA46" s="35">
        <v>0</v>
      </c>
      <c r="AB46" s="35">
        <v>0</v>
      </c>
      <c r="AC46" s="35">
        <v>0</v>
      </c>
      <c r="AD46" s="35">
        <v>0</v>
      </c>
      <c r="AE46" s="35">
        <v>0</v>
      </c>
      <c r="AF46" s="35">
        <v>0</v>
      </c>
      <c r="AG46" s="35">
        <v>0</v>
      </c>
      <c r="AH46" s="35">
        <v>0</v>
      </c>
      <c r="AI46" s="13"/>
      <c r="AJ46" s="52"/>
    </row>
    <row r="47" spans="1:36" x14ac:dyDescent="0.3">
      <c r="A47" s="51">
        <v>41</v>
      </c>
      <c r="B47" s="93" t="s">
        <v>68</v>
      </c>
      <c r="C47" s="3">
        <v>82</v>
      </c>
      <c r="D47" s="3"/>
      <c r="E47" s="28">
        <v>8</v>
      </c>
      <c r="F47" s="53">
        <v>0</v>
      </c>
      <c r="G47" s="13">
        <v>0</v>
      </c>
      <c r="H47" s="13">
        <v>1</v>
      </c>
      <c r="I47" s="13">
        <v>1</v>
      </c>
      <c r="J47" s="13">
        <v>1</v>
      </c>
      <c r="K47" s="13">
        <v>1</v>
      </c>
      <c r="L47" s="35">
        <v>4</v>
      </c>
      <c r="M47" s="50" t="str">
        <f t="shared" si="0"/>
        <v>O</v>
      </c>
      <c r="N47" s="35">
        <v>0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0</v>
      </c>
      <c r="Y47" s="52"/>
      <c r="Z47" s="35">
        <v>0</v>
      </c>
      <c r="AA47" s="35">
        <v>0</v>
      </c>
      <c r="AB47" s="35">
        <v>0</v>
      </c>
      <c r="AC47" s="35">
        <v>0</v>
      </c>
      <c r="AD47" s="35">
        <v>0</v>
      </c>
      <c r="AE47" s="35">
        <v>0</v>
      </c>
      <c r="AF47" s="35">
        <v>0</v>
      </c>
      <c r="AG47" s="35">
        <v>0</v>
      </c>
      <c r="AH47" s="35">
        <v>0</v>
      </c>
      <c r="AI47" s="13"/>
      <c r="AJ47" s="52"/>
    </row>
    <row r="48" spans="1:36" x14ac:dyDescent="0.3">
      <c r="A48" s="51">
        <v>42</v>
      </c>
      <c r="B48" s="93" t="s">
        <v>49</v>
      </c>
      <c r="C48" s="3">
        <v>75</v>
      </c>
      <c r="D48" s="3"/>
      <c r="E48" s="28">
        <v>6</v>
      </c>
      <c r="F48" s="53">
        <v>1</v>
      </c>
      <c r="G48" s="13">
        <v>1</v>
      </c>
      <c r="H48" s="13">
        <v>0</v>
      </c>
      <c r="I48" s="13">
        <v>1</v>
      </c>
      <c r="J48" s="13">
        <v>0</v>
      </c>
      <c r="K48" s="13"/>
      <c r="L48" s="35">
        <v>3</v>
      </c>
      <c r="M48" s="50" t="str">
        <f t="shared" si="0"/>
        <v>O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52"/>
      <c r="Z48" s="35">
        <v>0</v>
      </c>
      <c r="AA48" s="35">
        <v>0</v>
      </c>
      <c r="AB48" s="35">
        <v>0</v>
      </c>
      <c r="AC48" s="35">
        <v>0</v>
      </c>
      <c r="AD48" s="35">
        <v>0</v>
      </c>
      <c r="AE48" s="35">
        <v>0</v>
      </c>
      <c r="AF48" s="35">
        <v>0</v>
      </c>
      <c r="AG48" s="35">
        <v>0</v>
      </c>
      <c r="AH48" s="35">
        <v>0</v>
      </c>
      <c r="AI48" s="13"/>
      <c r="AJ48" s="52"/>
    </row>
    <row r="49" spans="1:36" x14ac:dyDescent="0.3">
      <c r="A49" s="51">
        <v>43</v>
      </c>
      <c r="B49" s="93" t="s">
        <v>83</v>
      </c>
      <c r="C49" s="3">
        <v>75</v>
      </c>
      <c r="D49" s="3"/>
      <c r="E49" s="28">
        <v>7</v>
      </c>
      <c r="F49" s="51">
        <v>0</v>
      </c>
      <c r="G49" s="13">
        <v>1</v>
      </c>
      <c r="H49" s="13">
        <v>0</v>
      </c>
      <c r="I49" s="13">
        <v>1</v>
      </c>
      <c r="J49" s="13">
        <v>1</v>
      </c>
      <c r="K49" s="13">
        <v>1</v>
      </c>
      <c r="L49" s="35">
        <v>4</v>
      </c>
      <c r="M49" s="50" t="str">
        <f t="shared" si="0"/>
        <v>O</v>
      </c>
      <c r="N49" s="35">
        <v>0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52"/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35">
        <v>0</v>
      </c>
      <c r="AI49" s="12"/>
      <c r="AJ49" s="52"/>
    </row>
    <row r="50" spans="1:36" x14ac:dyDescent="0.3">
      <c r="A50" s="51">
        <v>44</v>
      </c>
      <c r="B50" s="93" t="s">
        <v>58</v>
      </c>
      <c r="C50" s="3"/>
      <c r="D50" s="3"/>
      <c r="E50" s="28">
        <v>7</v>
      </c>
      <c r="F50" s="51">
        <v>0</v>
      </c>
      <c r="G50" s="13">
        <v>1</v>
      </c>
      <c r="H50" s="13">
        <v>1</v>
      </c>
      <c r="I50" s="13">
        <v>1</v>
      </c>
      <c r="J50" s="13">
        <v>1</v>
      </c>
      <c r="K50" s="13">
        <v>1</v>
      </c>
      <c r="L50" s="35">
        <v>5</v>
      </c>
      <c r="M50" s="50" t="str">
        <f t="shared" si="0"/>
        <v>C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0</v>
      </c>
      <c r="Y50" s="52"/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35">
        <v>0</v>
      </c>
      <c r="AF50" s="35">
        <v>0</v>
      </c>
      <c r="AG50" s="35">
        <v>0</v>
      </c>
      <c r="AH50" s="35">
        <v>0</v>
      </c>
      <c r="AI50" s="13"/>
      <c r="AJ50" s="52"/>
    </row>
    <row r="51" spans="1:36" x14ac:dyDescent="0.3">
      <c r="A51" s="51">
        <v>45</v>
      </c>
      <c r="B51" s="93" t="s">
        <v>63</v>
      </c>
      <c r="C51" s="3">
        <v>78</v>
      </c>
      <c r="D51" s="3"/>
      <c r="E51" s="28">
        <v>6</v>
      </c>
      <c r="F51" s="51">
        <v>1</v>
      </c>
      <c r="G51" s="13">
        <v>1</v>
      </c>
      <c r="H51" s="13">
        <v>0</v>
      </c>
      <c r="I51" s="13">
        <v>0</v>
      </c>
      <c r="J51" s="13">
        <v>0</v>
      </c>
      <c r="K51" s="13"/>
      <c r="L51" s="35">
        <v>2</v>
      </c>
      <c r="M51" s="50" t="str">
        <f t="shared" si="0"/>
        <v>O</v>
      </c>
      <c r="N51" s="35">
        <v>0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0</v>
      </c>
      <c r="Y51" s="52"/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35">
        <v>0</v>
      </c>
      <c r="AF51" s="35">
        <v>0</v>
      </c>
      <c r="AG51" s="35">
        <v>0</v>
      </c>
      <c r="AH51" s="35">
        <v>0</v>
      </c>
      <c r="AI51" s="13"/>
      <c r="AJ51" s="52"/>
    </row>
    <row r="52" spans="1:36" x14ac:dyDescent="0.3">
      <c r="A52" s="51">
        <v>46</v>
      </c>
      <c r="B52" s="93" t="s">
        <v>71</v>
      </c>
      <c r="C52" s="3">
        <v>80</v>
      </c>
      <c r="D52" s="3"/>
      <c r="E52" s="28">
        <v>5</v>
      </c>
      <c r="F52" s="53">
        <v>1</v>
      </c>
      <c r="G52" s="13">
        <v>0</v>
      </c>
      <c r="H52" s="13">
        <v>1</v>
      </c>
      <c r="I52" s="13">
        <v>0</v>
      </c>
      <c r="J52" s="13">
        <v>1</v>
      </c>
      <c r="K52" s="13"/>
      <c r="L52" s="35">
        <v>3</v>
      </c>
      <c r="M52" s="50" t="str">
        <f t="shared" si="0"/>
        <v>O</v>
      </c>
      <c r="N52" s="35">
        <v>0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0</v>
      </c>
      <c r="Y52" s="52"/>
      <c r="Z52" s="35">
        <v>0</v>
      </c>
      <c r="AA52" s="35">
        <v>0</v>
      </c>
      <c r="AB52" s="35">
        <v>0</v>
      </c>
      <c r="AC52" s="35">
        <v>0</v>
      </c>
      <c r="AD52" s="35">
        <v>0</v>
      </c>
      <c r="AE52" s="35">
        <v>0</v>
      </c>
      <c r="AF52" s="35">
        <v>0</v>
      </c>
      <c r="AG52" s="35">
        <v>0</v>
      </c>
      <c r="AH52" s="35">
        <v>0</v>
      </c>
      <c r="AI52" s="13"/>
      <c r="AJ52" s="52"/>
    </row>
    <row r="53" spans="1:36" x14ac:dyDescent="0.3">
      <c r="A53" s="51">
        <v>47</v>
      </c>
      <c r="B53" s="93" t="s">
        <v>35</v>
      </c>
      <c r="C53" s="3"/>
      <c r="D53" s="3"/>
      <c r="E53" s="28">
        <v>5</v>
      </c>
      <c r="F53" s="51">
        <v>0</v>
      </c>
      <c r="G53" s="13">
        <v>0</v>
      </c>
      <c r="H53" s="13">
        <v>1</v>
      </c>
      <c r="I53" s="13">
        <v>0</v>
      </c>
      <c r="J53" s="13">
        <v>0</v>
      </c>
      <c r="K53" s="13"/>
      <c r="L53" s="35">
        <v>1</v>
      </c>
      <c r="M53" s="50" t="str">
        <f t="shared" si="0"/>
        <v>NI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52"/>
      <c r="Z53" s="35">
        <v>0</v>
      </c>
      <c r="AA53" s="35">
        <v>0</v>
      </c>
      <c r="AB53" s="35">
        <v>0</v>
      </c>
      <c r="AC53" s="35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13"/>
      <c r="AJ53" s="52"/>
    </row>
    <row r="54" spans="1:36" x14ac:dyDescent="0.3">
      <c r="A54" s="51">
        <v>48</v>
      </c>
      <c r="B54" s="93" t="s">
        <v>41</v>
      </c>
      <c r="C54" s="3">
        <v>82</v>
      </c>
      <c r="D54" s="3"/>
      <c r="E54" s="28">
        <v>6</v>
      </c>
      <c r="F54" s="53">
        <v>1</v>
      </c>
      <c r="G54" s="13">
        <v>1</v>
      </c>
      <c r="H54" s="13">
        <v>1</v>
      </c>
      <c r="I54" s="13">
        <v>0</v>
      </c>
      <c r="J54" s="13">
        <v>1</v>
      </c>
      <c r="K54" s="13">
        <v>1</v>
      </c>
      <c r="L54" s="35">
        <v>5</v>
      </c>
      <c r="M54" s="50" t="str">
        <f t="shared" si="0"/>
        <v>C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0</v>
      </c>
      <c r="Y54" s="52"/>
      <c r="Z54" s="35">
        <v>0</v>
      </c>
      <c r="AA54" s="35">
        <v>0</v>
      </c>
      <c r="AB54" s="35">
        <v>0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35">
        <v>0</v>
      </c>
      <c r="AI54" s="13"/>
      <c r="AJ54" s="52"/>
    </row>
    <row r="55" spans="1:36" x14ac:dyDescent="0.3">
      <c r="A55" s="51">
        <v>49</v>
      </c>
      <c r="B55" s="93" t="s">
        <v>1580</v>
      </c>
      <c r="C55" s="3">
        <v>45</v>
      </c>
      <c r="D55" s="3"/>
      <c r="E55" s="28">
        <v>4</v>
      </c>
      <c r="F55" s="51">
        <v>1</v>
      </c>
      <c r="G55" s="13">
        <v>1</v>
      </c>
      <c r="H55" s="13">
        <v>1</v>
      </c>
      <c r="I55" s="13">
        <v>0</v>
      </c>
      <c r="J55" s="13">
        <v>0</v>
      </c>
      <c r="K55" s="13"/>
      <c r="L55" s="35">
        <v>3</v>
      </c>
      <c r="M55" s="50" t="str">
        <f t="shared" si="0"/>
        <v>O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0</v>
      </c>
      <c r="Y55" s="52"/>
      <c r="Z55" s="35">
        <v>0</v>
      </c>
      <c r="AA55" s="35">
        <v>0</v>
      </c>
      <c r="AB55" s="35">
        <v>0</v>
      </c>
      <c r="AC55" s="35">
        <v>0</v>
      </c>
      <c r="AD55" s="35">
        <v>0</v>
      </c>
      <c r="AE55" s="35">
        <v>0</v>
      </c>
      <c r="AF55" s="35">
        <v>0</v>
      </c>
      <c r="AG55" s="35">
        <v>0</v>
      </c>
      <c r="AH55" s="35">
        <v>0</v>
      </c>
      <c r="AI55" s="13"/>
      <c r="AJ55" s="52"/>
    </row>
    <row r="56" spans="1:36" x14ac:dyDescent="0.3">
      <c r="A56" s="51">
        <v>50</v>
      </c>
      <c r="B56" s="93" t="s">
        <v>48</v>
      </c>
      <c r="C56" s="3"/>
      <c r="D56" s="3"/>
      <c r="E56" s="28">
        <v>4</v>
      </c>
      <c r="F56" s="51">
        <v>1</v>
      </c>
      <c r="G56" s="13">
        <v>1</v>
      </c>
      <c r="H56" s="13">
        <v>1</v>
      </c>
      <c r="I56" s="13">
        <v>1</v>
      </c>
      <c r="J56" s="13">
        <v>0</v>
      </c>
      <c r="K56" s="13">
        <v>1</v>
      </c>
      <c r="L56" s="35">
        <v>5</v>
      </c>
      <c r="M56" s="50" t="str">
        <f t="shared" si="0"/>
        <v>C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0</v>
      </c>
      <c r="Y56" s="52"/>
      <c r="Z56" s="35">
        <v>0</v>
      </c>
      <c r="AA56" s="35">
        <v>0</v>
      </c>
      <c r="AB56" s="35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35">
        <v>0</v>
      </c>
      <c r="AI56" s="13"/>
      <c r="AJ56" s="52"/>
    </row>
    <row r="57" spans="1:36" x14ac:dyDescent="0.3">
      <c r="A57" s="51">
        <v>51</v>
      </c>
      <c r="B57" s="93" t="s">
        <v>33</v>
      </c>
      <c r="C57" s="3">
        <v>65</v>
      </c>
      <c r="D57" s="3"/>
      <c r="E57" s="28">
        <v>6</v>
      </c>
      <c r="F57" s="51">
        <v>0</v>
      </c>
      <c r="G57" s="13">
        <v>1</v>
      </c>
      <c r="H57" s="13">
        <v>1</v>
      </c>
      <c r="I57" s="13">
        <v>0</v>
      </c>
      <c r="J57" s="13">
        <v>1</v>
      </c>
      <c r="K57" s="13">
        <v>1</v>
      </c>
      <c r="L57" s="35">
        <v>4</v>
      </c>
      <c r="M57" s="50" t="str">
        <f t="shared" si="0"/>
        <v>O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0</v>
      </c>
      <c r="Y57" s="52"/>
      <c r="Z57" s="35">
        <v>0</v>
      </c>
      <c r="AA57" s="35">
        <v>0</v>
      </c>
      <c r="AB57" s="35">
        <v>0</v>
      </c>
      <c r="AC57" s="35">
        <v>0</v>
      </c>
      <c r="AD57" s="35">
        <v>0</v>
      </c>
      <c r="AE57" s="35">
        <v>0</v>
      </c>
      <c r="AF57" s="35">
        <v>0</v>
      </c>
      <c r="AG57" s="35">
        <v>0</v>
      </c>
      <c r="AH57" s="35">
        <v>0</v>
      </c>
      <c r="AI57" s="13"/>
      <c r="AJ57" s="52"/>
    </row>
    <row r="58" spans="1:36" x14ac:dyDescent="0.3">
      <c r="A58" s="51">
        <v>52</v>
      </c>
      <c r="B58" s="93" t="s">
        <v>45</v>
      </c>
      <c r="C58" s="3">
        <v>66</v>
      </c>
      <c r="D58" s="3"/>
      <c r="E58" s="28">
        <v>6</v>
      </c>
      <c r="F58" s="51">
        <v>0</v>
      </c>
      <c r="G58" s="13">
        <v>0</v>
      </c>
      <c r="H58" s="13">
        <v>1</v>
      </c>
      <c r="I58" s="13">
        <v>1</v>
      </c>
      <c r="J58" s="13">
        <v>1</v>
      </c>
      <c r="K58" s="13">
        <v>1</v>
      </c>
      <c r="L58" s="35">
        <v>4</v>
      </c>
      <c r="M58" s="50" t="str">
        <f t="shared" si="0"/>
        <v>O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52"/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13"/>
      <c r="AJ58" s="52"/>
    </row>
    <row r="59" spans="1:36" x14ac:dyDescent="0.3">
      <c r="A59" s="51">
        <v>53</v>
      </c>
      <c r="B59" s="93" t="s">
        <v>89</v>
      </c>
      <c r="C59" s="3">
        <v>80</v>
      </c>
      <c r="D59" s="3"/>
      <c r="E59" s="28">
        <v>5</v>
      </c>
      <c r="F59" s="53">
        <v>1</v>
      </c>
      <c r="G59" s="13">
        <v>1</v>
      </c>
      <c r="H59" s="13">
        <v>1</v>
      </c>
      <c r="I59" s="13">
        <v>1</v>
      </c>
      <c r="J59" s="13">
        <v>0</v>
      </c>
      <c r="K59" s="13"/>
      <c r="L59" s="35">
        <v>4</v>
      </c>
      <c r="M59" s="50" t="str">
        <f t="shared" si="0"/>
        <v>O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0</v>
      </c>
      <c r="Y59" s="52"/>
      <c r="Z59" s="35">
        <v>0</v>
      </c>
      <c r="AA59" s="35">
        <v>0</v>
      </c>
      <c r="AB59" s="35">
        <v>0</v>
      </c>
      <c r="AC59" s="35">
        <v>0</v>
      </c>
      <c r="AD59" s="35">
        <v>0</v>
      </c>
      <c r="AE59" s="35">
        <v>0</v>
      </c>
      <c r="AF59" s="35">
        <v>0</v>
      </c>
      <c r="AG59" s="35">
        <v>0</v>
      </c>
      <c r="AH59" s="35">
        <v>0</v>
      </c>
      <c r="AI59" s="13"/>
      <c r="AJ59" s="52"/>
    </row>
    <row r="60" spans="1:36" x14ac:dyDescent="0.3">
      <c r="A60" s="51">
        <v>54</v>
      </c>
      <c r="B60" s="93" t="s">
        <v>76</v>
      </c>
      <c r="C60" s="3">
        <v>77</v>
      </c>
      <c r="D60" s="3"/>
      <c r="E60" s="28">
        <v>4</v>
      </c>
      <c r="F60" s="51">
        <v>0</v>
      </c>
      <c r="G60" s="13">
        <v>1</v>
      </c>
      <c r="H60" s="13">
        <v>1</v>
      </c>
      <c r="I60" s="13">
        <v>1</v>
      </c>
      <c r="J60" s="13">
        <v>1</v>
      </c>
      <c r="K60" s="13">
        <v>1</v>
      </c>
      <c r="L60" s="35">
        <v>5</v>
      </c>
      <c r="M60" s="50" t="str">
        <f t="shared" si="0"/>
        <v>C</v>
      </c>
      <c r="N60" s="35">
        <v>0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0</v>
      </c>
      <c r="Y60" s="52"/>
      <c r="Z60" s="35">
        <v>0</v>
      </c>
      <c r="AA60" s="35">
        <v>0</v>
      </c>
      <c r="AB60" s="35">
        <v>0</v>
      </c>
      <c r="AC60" s="35">
        <v>0</v>
      </c>
      <c r="AD60" s="35">
        <v>0</v>
      </c>
      <c r="AE60" s="35">
        <v>0</v>
      </c>
      <c r="AF60" s="35">
        <v>0</v>
      </c>
      <c r="AG60" s="35">
        <v>0</v>
      </c>
      <c r="AH60" s="35">
        <v>0</v>
      </c>
      <c r="AI60" s="13"/>
      <c r="AJ60" s="52"/>
    </row>
    <row r="61" spans="1:36" x14ac:dyDescent="0.3">
      <c r="A61" s="51">
        <v>55</v>
      </c>
      <c r="B61" s="93" t="s">
        <v>54</v>
      </c>
      <c r="C61" s="3"/>
      <c r="D61" s="3"/>
      <c r="E61" s="28">
        <v>5</v>
      </c>
      <c r="F61" s="51">
        <v>0</v>
      </c>
      <c r="G61" s="13">
        <v>1</v>
      </c>
      <c r="H61" s="13">
        <v>1</v>
      </c>
      <c r="I61" s="13">
        <v>0</v>
      </c>
      <c r="J61" s="13">
        <v>1</v>
      </c>
      <c r="K61" s="13">
        <v>1</v>
      </c>
      <c r="L61" s="35">
        <v>4</v>
      </c>
      <c r="M61" s="50" t="str">
        <f t="shared" si="0"/>
        <v>O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52"/>
      <c r="Z61" s="35">
        <v>0</v>
      </c>
      <c r="AA61" s="35">
        <v>0</v>
      </c>
      <c r="AB61" s="35">
        <v>0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35">
        <v>0</v>
      </c>
      <c r="AI61" s="13"/>
      <c r="AJ61" s="52"/>
    </row>
    <row r="62" spans="1:36" x14ac:dyDescent="0.3">
      <c r="A62" s="51">
        <v>56</v>
      </c>
      <c r="B62" s="93" t="s">
        <v>65</v>
      </c>
      <c r="C62" s="3">
        <v>75</v>
      </c>
      <c r="D62" s="3"/>
      <c r="E62" s="28">
        <v>5</v>
      </c>
      <c r="F62" s="51">
        <v>0</v>
      </c>
      <c r="G62" s="13">
        <v>1</v>
      </c>
      <c r="H62" s="13">
        <v>1</v>
      </c>
      <c r="I62" s="13">
        <v>1</v>
      </c>
      <c r="J62" s="13">
        <v>0</v>
      </c>
      <c r="K62" s="13">
        <v>1</v>
      </c>
      <c r="L62" s="35">
        <v>4</v>
      </c>
      <c r="M62" s="50" t="str">
        <f t="shared" si="0"/>
        <v>O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52"/>
      <c r="Z62" s="35">
        <v>0</v>
      </c>
      <c r="AA62" s="35">
        <v>0</v>
      </c>
      <c r="AB62" s="35">
        <v>0</v>
      </c>
      <c r="AC62" s="35">
        <v>0</v>
      </c>
      <c r="AD62" s="35">
        <v>0</v>
      </c>
      <c r="AE62" s="35">
        <v>0</v>
      </c>
      <c r="AF62" s="35">
        <v>0</v>
      </c>
      <c r="AG62" s="35">
        <v>0</v>
      </c>
      <c r="AH62" s="35">
        <v>0</v>
      </c>
      <c r="AI62" s="13"/>
      <c r="AJ62" s="52"/>
    </row>
    <row r="63" spans="1:36" x14ac:dyDescent="0.3">
      <c r="A63" s="51">
        <v>57</v>
      </c>
      <c r="B63" s="93" t="s">
        <v>87</v>
      </c>
      <c r="C63" s="3">
        <v>62</v>
      </c>
      <c r="D63" s="3"/>
      <c r="E63" s="28">
        <v>5</v>
      </c>
      <c r="F63" s="53">
        <v>1</v>
      </c>
      <c r="G63" s="13">
        <v>1</v>
      </c>
      <c r="H63" s="13">
        <v>1</v>
      </c>
      <c r="I63" s="13">
        <v>1</v>
      </c>
      <c r="J63" s="13">
        <v>1</v>
      </c>
      <c r="K63" s="13">
        <v>1</v>
      </c>
      <c r="L63" s="35">
        <v>6</v>
      </c>
      <c r="M63" s="50" t="str">
        <f t="shared" si="0"/>
        <v>C</v>
      </c>
      <c r="N63" s="35">
        <v>0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52"/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12"/>
      <c r="AJ63" s="52"/>
    </row>
    <row r="64" spans="1:36" x14ac:dyDescent="0.3">
      <c r="A64" s="51">
        <v>58</v>
      </c>
      <c r="B64" s="93" t="s">
        <v>61</v>
      </c>
      <c r="C64" s="3">
        <v>64</v>
      </c>
      <c r="D64" s="3"/>
      <c r="E64" s="28">
        <v>4</v>
      </c>
      <c r="F64" s="53">
        <v>0</v>
      </c>
      <c r="G64" s="13">
        <v>1</v>
      </c>
      <c r="H64" s="13">
        <v>1</v>
      </c>
      <c r="I64" s="13">
        <v>1</v>
      </c>
      <c r="J64" s="13">
        <v>1</v>
      </c>
      <c r="K64" s="13">
        <v>1</v>
      </c>
      <c r="L64" s="35">
        <v>5</v>
      </c>
      <c r="M64" s="50" t="str">
        <f t="shared" si="0"/>
        <v>C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0</v>
      </c>
      <c r="Y64" s="52"/>
      <c r="Z64" s="35">
        <v>0</v>
      </c>
      <c r="AA64" s="35">
        <v>0</v>
      </c>
      <c r="AB64" s="35">
        <v>0</v>
      </c>
      <c r="AC64" s="35">
        <v>0</v>
      </c>
      <c r="AD64" s="35">
        <v>0</v>
      </c>
      <c r="AE64" s="35">
        <v>0</v>
      </c>
      <c r="AF64" s="35">
        <v>0</v>
      </c>
      <c r="AG64" s="35">
        <v>0</v>
      </c>
      <c r="AH64" s="35">
        <v>0</v>
      </c>
      <c r="AI64" s="13"/>
      <c r="AJ64" s="52"/>
    </row>
    <row r="65" spans="1:36" x14ac:dyDescent="0.3">
      <c r="A65" s="51">
        <v>59</v>
      </c>
      <c r="B65" s="93" t="s">
        <v>44</v>
      </c>
      <c r="C65" s="3">
        <v>87</v>
      </c>
      <c r="D65" s="3"/>
      <c r="E65" s="28">
        <v>6</v>
      </c>
      <c r="F65" s="51">
        <v>1</v>
      </c>
      <c r="G65" s="13">
        <v>1</v>
      </c>
      <c r="H65" s="13">
        <v>0</v>
      </c>
      <c r="I65" s="13">
        <v>1</v>
      </c>
      <c r="J65" s="13">
        <v>1</v>
      </c>
      <c r="K65" s="13">
        <v>1</v>
      </c>
      <c r="L65" s="35">
        <v>5</v>
      </c>
      <c r="M65" s="50" t="str">
        <f t="shared" si="0"/>
        <v>C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52"/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13"/>
      <c r="AJ65" s="52"/>
    </row>
    <row r="66" spans="1:36" x14ac:dyDescent="0.3">
      <c r="A66" s="51">
        <v>60</v>
      </c>
      <c r="B66" s="93" t="s">
        <v>1581</v>
      </c>
      <c r="C66" s="3">
        <v>63</v>
      </c>
      <c r="D66" s="3"/>
      <c r="E66" s="28">
        <v>4</v>
      </c>
      <c r="F66" s="51">
        <v>1</v>
      </c>
      <c r="G66" s="13">
        <v>1</v>
      </c>
      <c r="H66" s="13">
        <v>0</v>
      </c>
      <c r="I66" s="13">
        <v>1</v>
      </c>
      <c r="J66" s="13">
        <v>0</v>
      </c>
      <c r="K66" s="13">
        <v>1</v>
      </c>
      <c r="L66" s="35">
        <v>4</v>
      </c>
      <c r="M66" s="50" t="str">
        <f t="shared" si="0"/>
        <v>O</v>
      </c>
      <c r="N66" s="35">
        <v>0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0</v>
      </c>
      <c r="Y66" s="52"/>
      <c r="Z66" s="35">
        <v>0</v>
      </c>
      <c r="AA66" s="35">
        <v>0</v>
      </c>
      <c r="AB66" s="35">
        <v>0</v>
      </c>
      <c r="AC66" s="35">
        <v>0</v>
      </c>
      <c r="AD66" s="35">
        <v>0</v>
      </c>
      <c r="AE66" s="35">
        <v>0</v>
      </c>
      <c r="AF66" s="35">
        <v>0</v>
      </c>
      <c r="AG66" s="35">
        <v>0</v>
      </c>
      <c r="AH66" s="35">
        <v>0</v>
      </c>
      <c r="AI66" s="13"/>
      <c r="AJ66" s="52"/>
    </row>
    <row r="67" spans="1:36" x14ac:dyDescent="0.3">
      <c r="A67" s="51">
        <v>61</v>
      </c>
      <c r="B67" s="93" t="s">
        <v>32</v>
      </c>
      <c r="C67" s="3">
        <v>41</v>
      </c>
      <c r="D67" s="3"/>
      <c r="E67" s="28">
        <v>8</v>
      </c>
      <c r="F67" s="51">
        <v>1</v>
      </c>
      <c r="G67" s="13">
        <v>1</v>
      </c>
      <c r="H67" s="13">
        <v>1</v>
      </c>
      <c r="I67" s="13">
        <v>1</v>
      </c>
      <c r="J67" s="13">
        <v>1</v>
      </c>
      <c r="K67" s="13">
        <v>1</v>
      </c>
      <c r="L67" s="35">
        <v>6</v>
      </c>
      <c r="M67" s="50" t="str">
        <f t="shared" si="0"/>
        <v>C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0</v>
      </c>
      <c r="Y67" s="52"/>
      <c r="Z67" s="35">
        <v>0</v>
      </c>
      <c r="AA67" s="35">
        <v>0</v>
      </c>
      <c r="AB67" s="35">
        <v>0</v>
      </c>
      <c r="AC67" s="35">
        <v>0</v>
      </c>
      <c r="AD67" s="35">
        <v>0</v>
      </c>
      <c r="AE67" s="35">
        <v>0</v>
      </c>
      <c r="AF67" s="35">
        <v>0</v>
      </c>
      <c r="AG67" s="35">
        <v>0</v>
      </c>
      <c r="AH67" s="35">
        <v>0</v>
      </c>
      <c r="AI67" s="13"/>
      <c r="AJ67" s="52"/>
    </row>
    <row r="68" spans="1:36" x14ac:dyDescent="0.3">
      <c r="A68" s="51">
        <v>95</v>
      </c>
      <c r="B68" s="3"/>
      <c r="C68" s="3"/>
      <c r="D68" s="3"/>
      <c r="E68" s="12"/>
      <c r="F68" s="12"/>
      <c r="G68" s="13"/>
      <c r="H68" s="13"/>
      <c r="I68" s="13"/>
      <c r="J68" s="13"/>
      <c r="K68" s="13"/>
      <c r="L68" s="13">
        <v>0</v>
      </c>
      <c r="M68" s="50" t="str">
        <f t="shared" si="0"/>
        <v>-</v>
      </c>
      <c r="N68" s="35">
        <v>0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13">
        <v>0</v>
      </c>
      <c r="Y68" s="13"/>
      <c r="Z68" s="35">
        <v>0</v>
      </c>
      <c r="AA68" s="35">
        <v>0</v>
      </c>
      <c r="AB68" s="35">
        <v>0</v>
      </c>
      <c r="AC68" s="35">
        <v>0</v>
      </c>
      <c r="AD68" s="35">
        <v>0</v>
      </c>
      <c r="AE68" s="35">
        <v>0</v>
      </c>
      <c r="AF68" s="35">
        <v>0</v>
      </c>
      <c r="AG68" s="35">
        <v>0</v>
      </c>
      <c r="AH68" s="35">
        <v>0</v>
      </c>
      <c r="AI68" s="12"/>
      <c r="AJ68" s="13"/>
    </row>
    <row r="69" spans="1:36" x14ac:dyDescent="0.3">
      <c r="A69" s="51">
        <v>96</v>
      </c>
      <c r="B69" s="3"/>
      <c r="C69" s="3"/>
      <c r="D69" s="3"/>
      <c r="E69" s="12"/>
      <c r="F69" s="12"/>
      <c r="G69" s="13"/>
      <c r="H69" s="13"/>
      <c r="I69" s="13"/>
      <c r="J69" s="13"/>
      <c r="K69" s="13"/>
      <c r="L69" s="13">
        <v>0</v>
      </c>
      <c r="M69" s="50" t="str">
        <f t="shared" si="0"/>
        <v>-</v>
      </c>
      <c r="N69" s="35">
        <v>0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13">
        <v>0</v>
      </c>
      <c r="Y69" s="13"/>
      <c r="Z69" s="35">
        <v>0</v>
      </c>
      <c r="AA69" s="35">
        <v>0</v>
      </c>
      <c r="AB69" s="35">
        <v>0</v>
      </c>
      <c r="AC69" s="35">
        <v>0</v>
      </c>
      <c r="AD69" s="35">
        <v>0</v>
      </c>
      <c r="AE69" s="35">
        <v>0</v>
      </c>
      <c r="AF69" s="35">
        <v>0</v>
      </c>
      <c r="AG69" s="35">
        <v>0</v>
      </c>
      <c r="AH69" s="35">
        <v>0</v>
      </c>
      <c r="AI69" s="12"/>
      <c r="AJ69" s="13"/>
    </row>
    <row r="70" spans="1:36" x14ac:dyDescent="0.3">
      <c r="A70" s="51">
        <v>97</v>
      </c>
      <c r="B70" s="3"/>
      <c r="C70" s="3"/>
      <c r="D70" s="3"/>
      <c r="E70" s="12"/>
      <c r="F70" s="12"/>
      <c r="G70" s="13"/>
      <c r="H70" s="13"/>
      <c r="I70" s="13"/>
      <c r="J70" s="13"/>
      <c r="K70" s="13"/>
      <c r="L70" s="13">
        <v>0</v>
      </c>
      <c r="M70" s="50" t="str">
        <f t="shared" si="0"/>
        <v>-</v>
      </c>
      <c r="N70" s="35">
        <v>0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13">
        <v>0</v>
      </c>
      <c r="Y70" s="13"/>
      <c r="Z70" s="35">
        <v>0</v>
      </c>
      <c r="AA70" s="35">
        <v>0</v>
      </c>
      <c r="AB70" s="35">
        <v>0</v>
      </c>
      <c r="AC70" s="35">
        <v>0</v>
      </c>
      <c r="AD70" s="35">
        <v>0</v>
      </c>
      <c r="AE70" s="35">
        <v>0</v>
      </c>
      <c r="AF70" s="35">
        <v>0</v>
      </c>
      <c r="AG70" s="35">
        <v>0</v>
      </c>
      <c r="AH70" s="35">
        <v>0</v>
      </c>
      <c r="AI70" s="12"/>
      <c r="AJ70" s="13"/>
    </row>
    <row r="71" spans="1:36" x14ac:dyDescent="0.3">
      <c r="A71" s="51">
        <v>98</v>
      </c>
      <c r="B71" s="22"/>
      <c r="C71" s="22"/>
      <c r="D71" s="22"/>
      <c r="E71" s="21"/>
      <c r="F71" s="12"/>
      <c r="G71" s="13"/>
      <c r="H71" s="13"/>
      <c r="I71" s="13"/>
      <c r="J71" s="13"/>
      <c r="K71" s="13"/>
      <c r="L71" s="13">
        <v>0</v>
      </c>
      <c r="M71" s="50" t="str">
        <f t="shared" si="0"/>
        <v>-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13">
        <v>0</v>
      </c>
      <c r="Y71" s="13"/>
      <c r="Z71" s="35">
        <v>0</v>
      </c>
      <c r="AA71" s="35">
        <v>0</v>
      </c>
      <c r="AB71" s="35">
        <v>0</v>
      </c>
      <c r="AC71" s="35">
        <v>0</v>
      </c>
      <c r="AD71" s="35">
        <v>0</v>
      </c>
      <c r="AE71" s="35">
        <v>0</v>
      </c>
      <c r="AF71" s="35">
        <v>0</v>
      </c>
      <c r="AG71" s="35">
        <v>0</v>
      </c>
      <c r="AH71" s="35">
        <v>0</v>
      </c>
      <c r="AI71" s="12"/>
      <c r="AJ71" s="13"/>
    </row>
    <row r="72" spans="1:36" x14ac:dyDescent="0.3">
      <c r="B72" s="202"/>
      <c r="C72" s="202"/>
      <c r="D72" s="202"/>
      <c r="E72" s="203"/>
      <c r="F72" s="1"/>
      <c r="G72" s="10"/>
      <c r="H72" s="10"/>
      <c r="I72" s="10"/>
      <c r="J72" s="10"/>
      <c r="K72" s="10"/>
      <c r="L72" s="10"/>
      <c r="M72" s="10"/>
      <c r="Y72" s="228"/>
    </row>
    <row r="73" spans="1:36" x14ac:dyDescent="0.3">
      <c r="B73" s="203"/>
      <c r="C73" s="199"/>
      <c r="D73" s="200"/>
      <c r="E73" s="200"/>
      <c r="G73" s="10"/>
      <c r="H73" s="10"/>
      <c r="I73" s="10"/>
      <c r="J73" s="10"/>
      <c r="L73" s="10"/>
      <c r="M73" s="10"/>
    </row>
    <row r="74" spans="1:36" ht="15" thickBot="1" x14ac:dyDescent="0.35">
      <c r="B74" s="203"/>
      <c r="C74" s="199"/>
      <c r="D74" s="200"/>
      <c r="E74" s="200"/>
      <c r="G74" s="10"/>
      <c r="H74" s="10"/>
      <c r="I74" s="10"/>
      <c r="J74" s="10"/>
      <c r="L74" s="10"/>
      <c r="M74" s="10"/>
    </row>
    <row r="75" spans="1:36" x14ac:dyDescent="0.3">
      <c r="B75" s="68" t="s">
        <v>10</v>
      </c>
      <c r="C75" s="33">
        <v>1</v>
      </c>
      <c r="G75" s="10"/>
      <c r="H75" s="10"/>
      <c r="I75" s="10"/>
      <c r="J75" s="10"/>
      <c r="L75" s="10"/>
      <c r="M75" s="10"/>
    </row>
    <row r="76" spans="1:36" ht="15" thickBot="1" x14ac:dyDescent="0.35">
      <c r="B76" s="56" t="s">
        <v>28</v>
      </c>
      <c r="C76" s="31">
        <v>0</v>
      </c>
      <c r="M76" s="10"/>
    </row>
    <row r="77" spans="1:36" x14ac:dyDescent="0.3">
      <c r="B77" s="65" t="s">
        <v>15</v>
      </c>
      <c r="C77" s="67" t="s">
        <v>19</v>
      </c>
      <c r="D77" s="66" t="s">
        <v>16</v>
      </c>
    </row>
    <row r="78" spans="1:36" x14ac:dyDescent="0.3">
      <c r="B78" s="25" t="s">
        <v>4</v>
      </c>
      <c r="C78" s="30" t="s">
        <v>7</v>
      </c>
      <c r="D78" s="7" t="s">
        <v>17</v>
      </c>
    </row>
    <row r="79" spans="1:36" x14ac:dyDescent="0.3">
      <c r="B79" s="25" t="s">
        <v>5</v>
      </c>
      <c r="C79" s="30" t="s">
        <v>8</v>
      </c>
      <c r="D79" s="7" t="s">
        <v>3</v>
      </c>
      <c r="F79" s="24"/>
      <c r="G79" s="24"/>
    </row>
    <row r="80" spans="1:36" ht="29.4" customHeight="1" thickBot="1" x14ac:dyDescent="0.35">
      <c r="B80" s="26" t="s">
        <v>6</v>
      </c>
      <c r="C80" s="31" t="s">
        <v>20</v>
      </c>
      <c r="D80" s="32" t="s">
        <v>18</v>
      </c>
      <c r="F80" s="5"/>
      <c r="G80" s="24"/>
    </row>
    <row r="81" spans="2:7" ht="15" thickBot="1" x14ac:dyDescent="0.35">
      <c r="B81" s="16"/>
      <c r="C81" s="16"/>
      <c r="D81" s="16"/>
      <c r="E81" s="15"/>
      <c r="F81" s="18"/>
      <c r="G81" s="72"/>
    </row>
    <row r="82" spans="2:7" ht="19.95" customHeight="1" thickBot="1" x14ac:dyDescent="0.35">
      <c r="B82" s="153" t="s">
        <v>943</v>
      </c>
      <c r="C82" s="154"/>
      <c r="D82" s="154"/>
      <c r="E82" s="155"/>
      <c r="F82" s="18"/>
      <c r="G82" s="24"/>
    </row>
    <row r="83" spans="2:7" ht="19.95" customHeight="1" x14ac:dyDescent="0.3">
      <c r="B83" s="64" t="s">
        <v>15</v>
      </c>
      <c r="C83" s="9" t="s">
        <v>19</v>
      </c>
      <c r="D83" s="20" t="s">
        <v>22</v>
      </c>
      <c r="E83" s="74" t="s">
        <v>16</v>
      </c>
      <c r="F83" s="18"/>
      <c r="G83" s="24"/>
    </row>
    <row r="84" spans="2:7" ht="19.95" customHeight="1" x14ac:dyDescent="0.3">
      <c r="B84" s="25" t="s">
        <v>4</v>
      </c>
      <c r="C84" s="11" t="s">
        <v>7</v>
      </c>
      <c r="D84" s="43">
        <f>COUNTIF(M7:M71,"C")</f>
        <v>40</v>
      </c>
      <c r="E84" s="27" t="s">
        <v>17</v>
      </c>
      <c r="F84" s="18"/>
      <c r="G84" s="24"/>
    </row>
    <row r="85" spans="2:7" x14ac:dyDescent="0.3">
      <c r="B85" s="25" t="s">
        <v>5</v>
      </c>
      <c r="C85" s="11" t="s">
        <v>8</v>
      </c>
      <c r="D85" s="43">
        <f>COUNTIF(M7:M71,"O")</f>
        <v>19</v>
      </c>
      <c r="E85" s="27" t="s">
        <v>3</v>
      </c>
      <c r="F85" s="18"/>
      <c r="G85" s="18"/>
    </row>
    <row r="86" spans="2:7" ht="15" thickBot="1" x14ac:dyDescent="0.35">
      <c r="B86" s="75" t="s">
        <v>6</v>
      </c>
      <c r="C86" s="8" t="s">
        <v>20</v>
      </c>
      <c r="D86" s="44">
        <f>COUNTIF(M7:M71,"NI")</f>
        <v>2</v>
      </c>
      <c r="E86" s="73" t="s">
        <v>18</v>
      </c>
    </row>
    <row r="87" spans="2:7" ht="15" thickBot="1" x14ac:dyDescent="0.35">
      <c r="B87" s="69" t="s">
        <v>22</v>
      </c>
      <c r="C87" s="71"/>
      <c r="D87" s="70">
        <f>SUM(D84:D86)</f>
        <v>61</v>
      </c>
      <c r="E87" s="71"/>
    </row>
    <row r="89" spans="2:7" x14ac:dyDescent="0.3">
      <c r="B89" s="156" t="s">
        <v>944</v>
      </c>
      <c r="C89" s="157" t="s">
        <v>19</v>
      </c>
      <c r="D89" s="158" t="s">
        <v>22</v>
      </c>
      <c r="E89" s="157" t="s">
        <v>16</v>
      </c>
    </row>
    <row r="90" spans="2:7" x14ac:dyDescent="0.3">
      <c r="B90" s="25" t="s">
        <v>4</v>
      </c>
      <c r="C90" s="11" t="s">
        <v>7</v>
      </c>
      <c r="D90" s="43">
        <f>COUNTIF(AJ7:AJ71,"C")</f>
        <v>0</v>
      </c>
      <c r="E90" s="27" t="s">
        <v>17</v>
      </c>
    </row>
    <row r="91" spans="2:7" x14ac:dyDescent="0.3">
      <c r="B91" s="25" t="s">
        <v>5</v>
      </c>
      <c r="C91" s="11" t="s">
        <v>8</v>
      </c>
      <c r="D91" s="43">
        <f>COUNTIF(AJ7:AJ71,"O")</f>
        <v>0</v>
      </c>
      <c r="E91" s="27" t="s">
        <v>3</v>
      </c>
    </row>
    <row r="92" spans="2:7" ht="15" thickBot="1" x14ac:dyDescent="0.35">
      <c r="B92" s="75" t="s">
        <v>6</v>
      </c>
      <c r="C92" s="8" t="s">
        <v>20</v>
      </c>
      <c r="D92" s="44">
        <f>COUNTIF(AJ7:AJ71,"NI")</f>
        <v>0</v>
      </c>
      <c r="E92" s="73" t="s">
        <v>18</v>
      </c>
    </row>
    <row r="93" spans="2:7" ht="15" thickBot="1" x14ac:dyDescent="0.35">
      <c r="B93" s="69" t="s">
        <v>22</v>
      </c>
      <c r="C93" s="71"/>
      <c r="D93" s="70">
        <f>SUM(D90:D92)</f>
        <v>0</v>
      </c>
      <c r="E93" s="71"/>
    </row>
    <row r="94" spans="2:7" x14ac:dyDescent="0.3">
      <c r="B94" s="200"/>
      <c r="C94" s="199"/>
      <c r="D94" s="200"/>
      <c r="E94" s="200"/>
    </row>
    <row r="95" spans="2:7" x14ac:dyDescent="0.3">
      <c r="B95" s="200"/>
      <c r="C95" s="199"/>
      <c r="D95" s="200"/>
      <c r="E95" s="200"/>
    </row>
    <row r="96" spans="2:7" x14ac:dyDescent="0.3">
      <c r="B96" s="200"/>
      <c r="C96" s="199"/>
      <c r="D96" s="200"/>
      <c r="E96" s="201"/>
    </row>
    <row r="97" spans="2:5" x14ac:dyDescent="0.3">
      <c r="B97" s="199"/>
      <c r="C97" s="199"/>
      <c r="D97" s="199"/>
      <c r="E97" s="199"/>
    </row>
    <row r="98" spans="2:5" x14ac:dyDescent="0.3">
      <c r="B98" s="200"/>
      <c r="C98" s="200"/>
      <c r="D98" s="200"/>
      <c r="E98" s="200"/>
    </row>
    <row r="139" spans="1:5" x14ac:dyDescent="0.3">
      <c r="A139"/>
      <c r="E139" s="1"/>
    </row>
    <row r="140" spans="1:5" x14ac:dyDescent="0.3">
      <c r="A140"/>
      <c r="E140" s="1"/>
    </row>
    <row r="141" spans="1:5" x14ac:dyDescent="0.3">
      <c r="A141"/>
      <c r="E141" s="1"/>
    </row>
    <row r="142" spans="1:5" x14ac:dyDescent="0.3">
      <c r="A142"/>
      <c r="E142" s="1"/>
    </row>
    <row r="143" spans="1:5" x14ac:dyDescent="0.3">
      <c r="A143"/>
      <c r="E143" s="1"/>
    </row>
  </sheetData>
  <mergeCells count="6">
    <mergeCell ref="Z4:AJ4"/>
    <mergeCell ref="Z5:AJ5"/>
    <mergeCell ref="N4:Y4"/>
    <mergeCell ref="F4:M4"/>
    <mergeCell ref="F5:M5"/>
    <mergeCell ref="N5:Y5"/>
  </mergeCells>
  <pageMargins left="0.7" right="0.7" top="0.75" bottom="0.75" header="0.3" footer="0.3"/>
  <pageSetup scale="89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14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145" r:id="rId4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77"/>
  <sheetViews>
    <sheetView topLeftCell="A43" zoomScale="70" zoomScaleNormal="70" workbookViewId="0">
      <selection activeCell="E51" sqref="E5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9" width="6.5546875" style="130" customWidth="1"/>
    <col min="10" max="10" width="11" customWidth="1"/>
    <col min="11" max="11" width="9.5546875" style="1" customWidth="1"/>
    <col min="12" max="12" width="8.33203125" style="130" customWidth="1"/>
    <col min="13" max="13" width="10" style="130" customWidth="1"/>
    <col min="14" max="14" width="9.21875" style="130" customWidth="1"/>
  </cols>
  <sheetData>
    <row r="1" spans="1:27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27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27" ht="15" thickBot="1" x14ac:dyDescent="0.35">
      <c r="A3" s="77"/>
      <c r="E3" s="77"/>
      <c r="F3" s="139"/>
      <c r="G3" s="139"/>
      <c r="H3" s="139"/>
      <c r="I3" s="139"/>
      <c r="J3" s="77"/>
    </row>
    <row r="4" spans="1:27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2"/>
      <c r="Q4" s="452" t="s">
        <v>27</v>
      </c>
      <c r="R4" s="453"/>
      <c r="S4" s="453"/>
      <c r="T4" s="453"/>
      <c r="U4" s="453"/>
      <c r="V4" s="453"/>
      <c r="W4" s="453"/>
      <c r="X4" s="453"/>
      <c r="Y4" s="453"/>
      <c r="Z4" s="453"/>
      <c r="AA4" s="454"/>
    </row>
    <row r="5" spans="1:27" ht="15" thickBot="1" x14ac:dyDescent="0.35">
      <c r="A5" s="77"/>
      <c r="E5" s="77"/>
      <c r="F5" s="455" t="s">
        <v>25</v>
      </c>
      <c r="G5" s="456"/>
      <c r="H5" s="456"/>
      <c r="I5" s="456"/>
      <c r="J5" s="78"/>
      <c r="K5" s="47"/>
      <c r="L5" s="455" t="s">
        <v>25</v>
      </c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8"/>
    </row>
    <row r="6" spans="1:27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176">
        <v>3</v>
      </c>
      <c r="G6" s="143">
        <v>10</v>
      </c>
      <c r="H6" s="144" t="s">
        <v>80</v>
      </c>
      <c r="I6" s="144" t="s">
        <v>81</v>
      </c>
      <c r="J6" s="41" t="s">
        <v>13</v>
      </c>
      <c r="K6" s="42" t="s">
        <v>14</v>
      </c>
      <c r="L6" s="176">
        <v>15</v>
      </c>
      <c r="M6" s="143">
        <v>22</v>
      </c>
      <c r="N6" s="144" t="s">
        <v>247</v>
      </c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</row>
    <row r="7" spans="1:27" x14ac:dyDescent="0.3">
      <c r="A7" s="51">
        <v>1</v>
      </c>
      <c r="B7" s="3" t="s">
        <v>2386</v>
      </c>
      <c r="C7" s="45"/>
      <c r="D7" s="45"/>
      <c r="E7" s="28"/>
      <c r="F7" s="177">
        <v>0</v>
      </c>
      <c r="G7" s="149">
        <v>1</v>
      </c>
      <c r="H7" s="149">
        <v>0</v>
      </c>
      <c r="I7" s="149">
        <v>0</v>
      </c>
      <c r="J7" s="35">
        <f t="shared" ref="J7:J38" si="0">SUM(F7:I7)</f>
        <v>1</v>
      </c>
      <c r="K7" s="50"/>
      <c r="L7" s="177">
        <v>0</v>
      </c>
      <c r="M7" s="149">
        <v>0</v>
      </c>
      <c r="N7" s="149">
        <v>0</v>
      </c>
      <c r="O7" s="35">
        <f t="shared" ref="O7:O38" si="1">SUM(L7:N7)</f>
        <v>0</v>
      </c>
      <c r="P7" s="50" t="str">
        <f>IF(O7&gt;=5,"C",IF(O7=0,"-",IF(O7=1,"NI",IF(O7&gt;1,"O",IF(O7&gt;5,"O")))))</f>
        <v>-</v>
      </c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</row>
    <row r="8" spans="1:27" x14ac:dyDescent="0.3">
      <c r="A8" s="51">
        <f t="shared" ref="A8:A14" si="2">A7+1</f>
        <v>2</v>
      </c>
      <c r="B8" s="3" t="s">
        <v>2360</v>
      </c>
      <c r="C8" s="3"/>
      <c r="D8" s="3"/>
      <c r="E8" s="28"/>
      <c r="F8" s="177">
        <v>1</v>
      </c>
      <c r="G8" s="149">
        <v>1</v>
      </c>
      <c r="H8" s="149">
        <v>1</v>
      </c>
      <c r="I8" s="149">
        <v>1</v>
      </c>
      <c r="J8" s="35">
        <f t="shared" si="0"/>
        <v>4</v>
      </c>
      <c r="K8" s="50" t="str">
        <f t="shared" ref="K8:K71" si="3">IF(J8&gt;=5,"C",IF(J8=0,"-",IF(J8=1,"NI",IF(J8&gt;1,"O",IF(J8&gt;5,"O")))))</f>
        <v>O</v>
      </c>
      <c r="L8" s="177">
        <v>0</v>
      </c>
      <c r="M8" s="149">
        <v>0</v>
      </c>
      <c r="N8" s="149">
        <v>0</v>
      </c>
      <c r="O8" s="35">
        <f t="shared" si="1"/>
        <v>0</v>
      </c>
      <c r="P8" s="50" t="str">
        <f t="shared" ref="P8:P71" si="4">IF(O8&gt;=5,"C",IF(O8=0,"-",IF(O8=1,"NI",IF(O8&gt;1,"O",IF(O8&gt;5,"O")))))</f>
        <v>-</v>
      </c>
      <c r="Q8" s="51"/>
      <c r="R8" s="13"/>
      <c r="S8" s="13"/>
      <c r="T8" s="13"/>
      <c r="U8" s="13"/>
      <c r="V8" s="13"/>
      <c r="W8" s="13"/>
      <c r="X8" s="12"/>
      <c r="Y8" s="13"/>
      <c r="Z8" s="13"/>
      <c r="AA8" s="52"/>
    </row>
    <row r="9" spans="1:27" x14ac:dyDescent="0.3">
      <c r="A9" s="51">
        <f t="shared" si="2"/>
        <v>3</v>
      </c>
      <c r="B9" s="3" t="s">
        <v>2372</v>
      </c>
      <c r="C9" s="3"/>
      <c r="D9" s="3"/>
      <c r="E9" s="28"/>
      <c r="F9" s="177">
        <v>1</v>
      </c>
      <c r="G9" s="149">
        <v>0</v>
      </c>
      <c r="H9" s="149">
        <v>0</v>
      </c>
      <c r="I9" s="149">
        <v>0</v>
      </c>
      <c r="J9" s="35">
        <f t="shared" si="0"/>
        <v>1</v>
      </c>
      <c r="K9" s="50" t="str">
        <f t="shared" si="3"/>
        <v>NI</v>
      </c>
      <c r="L9" s="177">
        <v>1</v>
      </c>
      <c r="M9" s="149">
        <v>0</v>
      </c>
      <c r="N9" s="149">
        <v>1</v>
      </c>
      <c r="O9" s="35">
        <f t="shared" si="1"/>
        <v>2</v>
      </c>
      <c r="P9" s="50" t="str">
        <f t="shared" si="4"/>
        <v>O</v>
      </c>
      <c r="Q9" s="51"/>
      <c r="R9" s="13"/>
      <c r="S9" s="13"/>
      <c r="T9" s="13"/>
      <c r="U9" s="13"/>
      <c r="V9" s="13"/>
      <c r="W9" s="13"/>
      <c r="X9" s="13"/>
      <c r="Y9" s="13"/>
      <c r="Z9" s="13"/>
      <c r="AA9" s="52"/>
    </row>
    <row r="10" spans="1:27" x14ac:dyDescent="0.3">
      <c r="A10" s="51">
        <f t="shared" si="2"/>
        <v>4</v>
      </c>
      <c r="B10" s="3" t="s">
        <v>2413</v>
      </c>
      <c r="C10" s="3">
        <v>48</v>
      </c>
      <c r="D10" s="3"/>
      <c r="E10" s="28"/>
      <c r="F10" s="177">
        <v>1</v>
      </c>
      <c r="G10" s="149">
        <v>0</v>
      </c>
      <c r="H10" s="149">
        <v>1</v>
      </c>
      <c r="I10" s="149">
        <v>1</v>
      </c>
      <c r="J10" s="35">
        <f t="shared" si="0"/>
        <v>3</v>
      </c>
      <c r="K10" s="50" t="str">
        <f t="shared" si="3"/>
        <v>O</v>
      </c>
      <c r="L10" s="177">
        <v>1</v>
      </c>
      <c r="M10" s="149">
        <v>1</v>
      </c>
      <c r="N10" s="149">
        <v>1</v>
      </c>
      <c r="O10" s="35">
        <f t="shared" si="1"/>
        <v>3</v>
      </c>
      <c r="P10" s="50" t="str">
        <f t="shared" si="4"/>
        <v>O</v>
      </c>
      <c r="Q10" s="51"/>
      <c r="R10" s="13"/>
      <c r="S10" s="13"/>
      <c r="T10" s="13"/>
      <c r="U10" s="13"/>
      <c r="V10" s="13"/>
      <c r="W10" s="13"/>
      <c r="X10" s="13"/>
      <c r="Y10" s="13"/>
      <c r="Z10" s="13"/>
      <c r="AA10" s="52"/>
    </row>
    <row r="11" spans="1:27" x14ac:dyDescent="0.3">
      <c r="A11" s="51">
        <f t="shared" si="2"/>
        <v>5</v>
      </c>
      <c r="B11" s="3" t="s">
        <v>2391</v>
      </c>
      <c r="C11" s="3"/>
      <c r="D11" s="3"/>
      <c r="E11" s="28"/>
      <c r="F11" s="177">
        <v>0</v>
      </c>
      <c r="G11" s="149">
        <v>0</v>
      </c>
      <c r="H11" s="149">
        <v>1</v>
      </c>
      <c r="I11" s="149">
        <v>0</v>
      </c>
      <c r="J11" s="35">
        <f t="shared" si="0"/>
        <v>1</v>
      </c>
      <c r="K11" s="50" t="str">
        <f t="shared" si="3"/>
        <v>NI</v>
      </c>
      <c r="L11" s="177">
        <v>0</v>
      </c>
      <c r="M11" s="149">
        <v>0</v>
      </c>
      <c r="N11" s="149">
        <v>0</v>
      </c>
      <c r="O11" s="35">
        <f t="shared" si="1"/>
        <v>0</v>
      </c>
      <c r="P11" s="50" t="str">
        <f t="shared" si="4"/>
        <v>-</v>
      </c>
      <c r="Q11" s="53"/>
      <c r="R11" s="13"/>
      <c r="S11" s="13"/>
      <c r="T11" s="13"/>
      <c r="U11" s="13"/>
      <c r="V11" s="13"/>
      <c r="W11" s="12"/>
      <c r="X11" s="12"/>
      <c r="Y11" s="12"/>
      <c r="Z11" s="12"/>
      <c r="AA11" s="28"/>
    </row>
    <row r="12" spans="1:27" x14ac:dyDescent="0.3">
      <c r="A12" s="51">
        <f t="shared" si="2"/>
        <v>6</v>
      </c>
      <c r="B12" s="3" t="s">
        <v>292</v>
      </c>
      <c r="C12" s="3"/>
      <c r="D12" s="3"/>
      <c r="E12" s="28"/>
      <c r="F12" s="177">
        <v>0</v>
      </c>
      <c r="G12" s="149">
        <v>1</v>
      </c>
      <c r="H12" s="149">
        <v>0</v>
      </c>
      <c r="I12" s="149">
        <v>0</v>
      </c>
      <c r="J12" s="35">
        <f t="shared" si="0"/>
        <v>1</v>
      </c>
      <c r="K12" s="50" t="str">
        <f t="shared" si="3"/>
        <v>NI</v>
      </c>
      <c r="L12" s="177">
        <v>0</v>
      </c>
      <c r="M12" s="149">
        <v>0</v>
      </c>
      <c r="N12" s="149">
        <v>0</v>
      </c>
      <c r="O12" s="35">
        <f t="shared" si="1"/>
        <v>0</v>
      </c>
      <c r="P12" s="50" t="str">
        <f t="shared" si="4"/>
        <v>-</v>
      </c>
      <c r="Q12" s="53"/>
      <c r="R12" s="13"/>
      <c r="S12" s="13"/>
      <c r="T12" s="13"/>
      <c r="U12" s="13"/>
      <c r="V12" s="13"/>
      <c r="W12" s="13"/>
      <c r="X12" s="12"/>
      <c r="Y12" s="13"/>
      <c r="Z12" s="13"/>
      <c r="AA12" s="52"/>
    </row>
    <row r="13" spans="1:27" ht="16.95" customHeight="1" x14ac:dyDescent="0.3">
      <c r="A13" s="51">
        <f t="shared" si="2"/>
        <v>7</v>
      </c>
      <c r="B13" s="3" t="s">
        <v>2387</v>
      </c>
      <c r="C13" s="3"/>
      <c r="D13" s="3"/>
      <c r="E13" s="28"/>
      <c r="F13" s="177">
        <v>0</v>
      </c>
      <c r="G13" s="149">
        <v>1</v>
      </c>
      <c r="H13" s="149">
        <v>0</v>
      </c>
      <c r="I13" s="149">
        <v>0</v>
      </c>
      <c r="J13" s="35">
        <f t="shared" si="0"/>
        <v>1</v>
      </c>
      <c r="K13" s="50" t="str">
        <f t="shared" si="3"/>
        <v>NI</v>
      </c>
      <c r="L13" s="177">
        <v>1</v>
      </c>
      <c r="M13" s="149">
        <v>0</v>
      </c>
      <c r="N13" s="149">
        <v>0</v>
      </c>
      <c r="O13" s="35">
        <f t="shared" si="1"/>
        <v>1</v>
      </c>
      <c r="P13" s="50" t="str">
        <f t="shared" si="4"/>
        <v>NI</v>
      </c>
      <c r="Q13" s="51"/>
      <c r="R13" s="13"/>
      <c r="S13" s="13"/>
      <c r="T13" s="13"/>
      <c r="U13" s="13"/>
      <c r="V13" s="13"/>
      <c r="W13" s="13"/>
      <c r="X13" s="12"/>
      <c r="Y13" s="13"/>
      <c r="Z13" s="13"/>
      <c r="AA13" s="52"/>
    </row>
    <row r="14" spans="1:27" x14ac:dyDescent="0.3">
      <c r="A14" s="51">
        <f t="shared" si="2"/>
        <v>8</v>
      </c>
      <c r="B14" s="3" t="s">
        <v>2370</v>
      </c>
      <c r="C14" s="3">
        <v>45</v>
      </c>
      <c r="D14" s="3"/>
      <c r="E14" s="28"/>
      <c r="F14" s="177">
        <v>1</v>
      </c>
      <c r="G14" s="149">
        <v>1</v>
      </c>
      <c r="H14" s="149">
        <v>1</v>
      </c>
      <c r="I14" s="149">
        <v>1</v>
      </c>
      <c r="J14" s="35">
        <f t="shared" si="0"/>
        <v>4</v>
      </c>
      <c r="K14" s="50" t="str">
        <f t="shared" si="3"/>
        <v>O</v>
      </c>
      <c r="L14" s="177">
        <v>1</v>
      </c>
      <c r="M14" s="149">
        <v>1</v>
      </c>
      <c r="N14" s="149">
        <v>0</v>
      </c>
      <c r="O14" s="35">
        <f t="shared" si="1"/>
        <v>2</v>
      </c>
      <c r="P14" s="50" t="str">
        <f t="shared" si="4"/>
        <v>O</v>
      </c>
      <c r="Q14" s="51"/>
      <c r="R14" s="13"/>
      <c r="S14" s="13"/>
      <c r="T14" s="13"/>
      <c r="U14" s="13"/>
      <c r="V14" s="13"/>
      <c r="W14" s="12"/>
      <c r="X14" s="13"/>
      <c r="Y14" s="13"/>
      <c r="Z14" s="13"/>
      <c r="AA14" s="52"/>
    </row>
    <row r="15" spans="1:27" x14ac:dyDescent="0.3">
      <c r="A15" s="51">
        <v>9</v>
      </c>
      <c r="B15" s="3" t="s">
        <v>2399</v>
      </c>
      <c r="C15" s="3">
        <v>66</v>
      </c>
      <c r="D15" s="3"/>
      <c r="E15" s="28"/>
      <c r="F15" s="177">
        <v>0</v>
      </c>
      <c r="G15" s="149">
        <v>0</v>
      </c>
      <c r="H15" s="149">
        <v>0</v>
      </c>
      <c r="I15" s="149">
        <v>1</v>
      </c>
      <c r="J15" s="35">
        <f t="shared" si="0"/>
        <v>1</v>
      </c>
      <c r="K15" s="50" t="str">
        <f t="shared" si="3"/>
        <v>NI</v>
      </c>
      <c r="L15" s="177">
        <v>1</v>
      </c>
      <c r="M15" s="149">
        <v>0</v>
      </c>
      <c r="N15" s="149">
        <v>0</v>
      </c>
      <c r="O15" s="35">
        <f t="shared" si="1"/>
        <v>1</v>
      </c>
      <c r="P15" s="50" t="str">
        <f t="shared" si="4"/>
        <v>NI</v>
      </c>
      <c r="Q15" s="53"/>
      <c r="R15" s="13"/>
      <c r="S15" s="13"/>
      <c r="T15" s="13"/>
      <c r="U15" s="13"/>
      <c r="V15" s="13"/>
      <c r="W15" s="13"/>
      <c r="X15" s="12"/>
      <c r="Y15" s="12"/>
      <c r="Z15" s="12"/>
      <c r="AA15" s="52"/>
    </row>
    <row r="16" spans="1:27" x14ac:dyDescent="0.3">
      <c r="A16" s="51">
        <f t="shared" ref="A16:A52" si="5">A15+1</f>
        <v>10</v>
      </c>
      <c r="B16" s="3" t="s">
        <v>2395</v>
      </c>
      <c r="C16" s="3"/>
      <c r="D16" s="3"/>
      <c r="E16" s="28"/>
      <c r="F16" s="177">
        <v>0</v>
      </c>
      <c r="G16" s="149">
        <v>0</v>
      </c>
      <c r="H16" s="149">
        <v>0</v>
      </c>
      <c r="I16" s="149">
        <v>1</v>
      </c>
      <c r="J16" s="35">
        <f t="shared" si="0"/>
        <v>1</v>
      </c>
      <c r="K16" s="50" t="str">
        <f t="shared" si="3"/>
        <v>NI</v>
      </c>
      <c r="L16" s="177">
        <v>0</v>
      </c>
      <c r="M16" s="149">
        <v>0</v>
      </c>
      <c r="N16" s="149">
        <v>0</v>
      </c>
      <c r="O16" s="35">
        <f t="shared" si="1"/>
        <v>0</v>
      </c>
      <c r="P16" s="50" t="str">
        <f t="shared" si="4"/>
        <v>-</v>
      </c>
      <c r="Q16" s="51"/>
      <c r="R16" s="13"/>
      <c r="S16" s="13"/>
      <c r="T16" s="13"/>
      <c r="U16" s="13"/>
      <c r="V16" s="13"/>
      <c r="W16" s="13"/>
      <c r="X16" s="13"/>
      <c r="Y16" s="13"/>
      <c r="Z16" s="13"/>
      <c r="AA16" s="52"/>
    </row>
    <row r="17" spans="1:27" x14ac:dyDescent="0.3">
      <c r="A17" s="51">
        <f t="shared" si="5"/>
        <v>11</v>
      </c>
      <c r="B17" s="3" t="s">
        <v>2411</v>
      </c>
      <c r="C17" s="3">
        <v>29</v>
      </c>
      <c r="D17" s="3"/>
      <c r="E17" s="28"/>
      <c r="F17" s="177">
        <v>0</v>
      </c>
      <c r="G17" s="149">
        <v>0</v>
      </c>
      <c r="H17" s="149">
        <v>0</v>
      </c>
      <c r="I17" s="149">
        <v>0</v>
      </c>
      <c r="J17" s="35">
        <f t="shared" si="0"/>
        <v>0</v>
      </c>
      <c r="K17" s="50" t="str">
        <f t="shared" si="3"/>
        <v>-</v>
      </c>
      <c r="L17" s="177">
        <v>0</v>
      </c>
      <c r="M17" s="149">
        <v>1</v>
      </c>
      <c r="N17" s="149">
        <v>0</v>
      </c>
      <c r="O17" s="35">
        <f t="shared" si="1"/>
        <v>1</v>
      </c>
      <c r="P17" s="50" t="str">
        <f t="shared" si="4"/>
        <v>NI</v>
      </c>
      <c r="Q17" s="51"/>
      <c r="R17" s="13"/>
      <c r="S17" s="13"/>
      <c r="T17" s="13"/>
      <c r="U17" s="13"/>
      <c r="V17" s="13"/>
      <c r="W17" s="13"/>
      <c r="X17" s="13"/>
      <c r="Y17" s="13"/>
      <c r="Z17" s="13"/>
      <c r="AA17" s="52"/>
    </row>
    <row r="18" spans="1:27" x14ac:dyDescent="0.3">
      <c r="A18" s="51">
        <f t="shared" si="5"/>
        <v>12</v>
      </c>
      <c r="B18" s="3" t="s">
        <v>2357</v>
      </c>
      <c r="C18" s="3"/>
      <c r="D18" s="3"/>
      <c r="E18" s="28"/>
      <c r="F18" s="177">
        <v>1</v>
      </c>
      <c r="G18" s="149">
        <v>0</v>
      </c>
      <c r="H18" s="149">
        <v>0</v>
      </c>
      <c r="I18" s="149">
        <v>0</v>
      </c>
      <c r="J18" s="35">
        <f t="shared" si="0"/>
        <v>1</v>
      </c>
      <c r="K18" s="50" t="str">
        <f t="shared" si="3"/>
        <v>NI</v>
      </c>
      <c r="L18" s="177">
        <v>0</v>
      </c>
      <c r="M18" s="149">
        <v>0</v>
      </c>
      <c r="N18" s="149">
        <v>0</v>
      </c>
      <c r="O18" s="35">
        <f t="shared" si="1"/>
        <v>0</v>
      </c>
      <c r="P18" s="50" t="str">
        <f t="shared" si="4"/>
        <v>-</v>
      </c>
      <c r="Q18" s="51"/>
      <c r="R18" s="13"/>
      <c r="S18" s="13"/>
      <c r="T18" s="13"/>
      <c r="U18" s="13"/>
      <c r="V18" s="13"/>
      <c r="W18" s="13"/>
      <c r="X18" s="13"/>
      <c r="Y18" s="13"/>
      <c r="Z18" s="13"/>
      <c r="AA18" s="52"/>
    </row>
    <row r="19" spans="1:27" x14ac:dyDescent="0.3">
      <c r="A19" s="51">
        <f t="shared" si="5"/>
        <v>13</v>
      </c>
      <c r="B19" s="3" t="s">
        <v>2420</v>
      </c>
      <c r="C19" s="3">
        <v>56</v>
      </c>
      <c r="D19" s="3"/>
      <c r="E19" s="28"/>
      <c r="F19" s="177">
        <v>1</v>
      </c>
      <c r="G19" s="149">
        <v>1</v>
      </c>
      <c r="H19" s="149">
        <v>1</v>
      </c>
      <c r="I19" s="149">
        <v>1</v>
      </c>
      <c r="J19" s="35">
        <f t="shared" si="0"/>
        <v>4</v>
      </c>
      <c r="K19" s="50" t="str">
        <f t="shared" si="3"/>
        <v>O</v>
      </c>
      <c r="L19" s="177">
        <v>1</v>
      </c>
      <c r="M19" s="149">
        <v>1</v>
      </c>
      <c r="N19" s="149">
        <v>1</v>
      </c>
      <c r="O19" s="35">
        <f t="shared" si="1"/>
        <v>3</v>
      </c>
      <c r="P19" s="50" t="str">
        <f t="shared" si="4"/>
        <v>O</v>
      </c>
      <c r="Q19" s="51"/>
      <c r="R19" s="13"/>
      <c r="S19" s="13"/>
      <c r="T19" s="13"/>
      <c r="U19" s="13"/>
      <c r="V19" s="13"/>
      <c r="W19" s="12"/>
      <c r="X19" s="13"/>
      <c r="Y19" s="13"/>
      <c r="Z19" s="13"/>
      <c r="AA19" s="52"/>
    </row>
    <row r="20" spans="1:27" x14ac:dyDescent="0.3">
      <c r="A20" s="51">
        <f t="shared" si="5"/>
        <v>14</v>
      </c>
      <c r="B20" s="3" t="s">
        <v>2374</v>
      </c>
      <c r="C20" s="3"/>
      <c r="D20" s="3"/>
      <c r="E20" s="28"/>
      <c r="F20" s="177">
        <v>1</v>
      </c>
      <c r="G20" s="149">
        <v>1</v>
      </c>
      <c r="H20" s="149">
        <v>1</v>
      </c>
      <c r="I20" s="149">
        <v>1</v>
      </c>
      <c r="J20" s="35">
        <f t="shared" si="0"/>
        <v>4</v>
      </c>
      <c r="K20" s="50" t="str">
        <f t="shared" si="3"/>
        <v>O</v>
      </c>
      <c r="L20" s="177">
        <v>0</v>
      </c>
      <c r="M20" s="149">
        <v>0</v>
      </c>
      <c r="N20" s="149">
        <v>0</v>
      </c>
      <c r="O20" s="35">
        <f t="shared" si="1"/>
        <v>0</v>
      </c>
      <c r="P20" s="50" t="str">
        <f t="shared" si="4"/>
        <v>-</v>
      </c>
      <c r="Q20" s="51"/>
      <c r="R20" s="13"/>
      <c r="S20" s="13"/>
      <c r="T20" s="13"/>
      <c r="U20" s="13"/>
      <c r="V20" s="13"/>
      <c r="W20" s="13"/>
      <c r="X20" s="12"/>
      <c r="Y20" s="13"/>
      <c r="Z20" s="13"/>
      <c r="AA20" s="52"/>
    </row>
    <row r="21" spans="1:27" x14ac:dyDescent="0.3">
      <c r="A21" s="51">
        <f t="shared" si="5"/>
        <v>15</v>
      </c>
      <c r="B21" s="3" t="s">
        <v>2425</v>
      </c>
      <c r="C21" s="3">
        <v>57</v>
      </c>
      <c r="D21" s="3"/>
      <c r="E21" s="28"/>
      <c r="F21" s="177">
        <v>0</v>
      </c>
      <c r="G21" s="149">
        <v>0</v>
      </c>
      <c r="H21" s="149">
        <v>0</v>
      </c>
      <c r="I21" s="149">
        <v>0</v>
      </c>
      <c r="J21" s="35">
        <f t="shared" si="0"/>
        <v>0</v>
      </c>
      <c r="K21" s="50" t="str">
        <f t="shared" si="3"/>
        <v>-</v>
      </c>
      <c r="L21" s="177">
        <v>0</v>
      </c>
      <c r="M21" s="149">
        <v>0</v>
      </c>
      <c r="N21" s="149">
        <v>1</v>
      </c>
      <c r="O21" s="35">
        <f t="shared" si="1"/>
        <v>1</v>
      </c>
      <c r="P21" s="50" t="str">
        <f t="shared" si="4"/>
        <v>NI</v>
      </c>
      <c r="Q21" s="53"/>
      <c r="R21" s="13"/>
      <c r="S21" s="13"/>
      <c r="T21" s="13"/>
      <c r="U21" s="13"/>
      <c r="V21" s="13"/>
      <c r="W21" s="13"/>
      <c r="X21" s="13"/>
      <c r="Y21" s="13"/>
      <c r="Z21" s="13"/>
      <c r="AA21" s="52"/>
    </row>
    <row r="22" spans="1:27" x14ac:dyDescent="0.3">
      <c r="A22" s="51">
        <f t="shared" si="5"/>
        <v>16</v>
      </c>
      <c r="B22" s="3" t="s">
        <v>2394</v>
      </c>
      <c r="C22" s="3"/>
      <c r="D22" s="3"/>
      <c r="E22" s="28"/>
      <c r="F22" s="177">
        <v>0</v>
      </c>
      <c r="G22" s="149">
        <v>0</v>
      </c>
      <c r="H22" s="149">
        <v>0</v>
      </c>
      <c r="I22" s="149">
        <v>1</v>
      </c>
      <c r="J22" s="35">
        <f t="shared" si="0"/>
        <v>1</v>
      </c>
      <c r="K22" s="50" t="str">
        <f t="shared" si="3"/>
        <v>NI</v>
      </c>
      <c r="L22" s="177">
        <v>0</v>
      </c>
      <c r="M22" s="149">
        <v>0</v>
      </c>
      <c r="N22" s="149">
        <v>0</v>
      </c>
      <c r="O22" s="35">
        <f t="shared" si="1"/>
        <v>0</v>
      </c>
      <c r="P22" s="50" t="str">
        <f t="shared" si="4"/>
        <v>-</v>
      </c>
      <c r="Q22" s="53"/>
      <c r="R22" s="13"/>
      <c r="S22" s="13"/>
      <c r="T22" s="13"/>
      <c r="U22" s="13"/>
      <c r="V22" s="13"/>
      <c r="W22" s="12"/>
      <c r="X22" s="12"/>
      <c r="Y22" s="13"/>
      <c r="Z22" s="13"/>
      <c r="AA22" s="52"/>
    </row>
    <row r="23" spans="1:27" x14ac:dyDescent="0.3">
      <c r="A23" s="51">
        <f t="shared" si="5"/>
        <v>17</v>
      </c>
      <c r="B23" s="3" t="s">
        <v>2410</v>
      </c>
      <c r="C23" s="3">
        <v>55</v>
      </c>
      <c r="D23" s="3"/>
      <c r="E23" s="28"/>
      <c r="F23" s="177">
        <v>0</v>
      </c>
      <c r="G23" s="149">
        <v>0</v>
      </c>
      <c r="H23" s="149">
        <v>0</v>
      </c>
      <c r="I23" s="149">
        <v>0</v>
      </c>
      <c r="J23" s="35">
        <f t="shared" si="0"/>
        <v>0</v>
      </c>
      <c r="K23" s="50" t="str">
        <f t="shared" si="3"/>
        <v>-</v>
      </c>
      <c r="L23" s="177">
        <v>0</v>
      </c>
      <c r="M23" s="149">
        <v>1</v>
      </c>
      <c r="N23" s="149">
        <v>0</v>
      </c>
      <c r="O23" s="35">
        <f t="shared" si="1"/>
        <v>1</v>
      </c>
      <c r="P23" s="50" t="str">
        <f t="shared" si="4"/>
        <v>NI</v>
      </c>
      <c r="Q23" s="53"/>
      <c r="R23" s="13"/>
      <c r="S23" s="13"/>
      <c r="T23" s="13"/>
      <c r="U23" s="13"/>
      <c r="V23" s="13"/>
      <c r="W23" s="12"/>
      <c r="X23" s="12"/>
      <c r="Y23" s="13"/>
      <c r="Z23" s="13"/>
      <c r="AA23" s="28"/>
    </row>
    <row r="24" spans="1:27" x14ac:dyDescent="0.3">
      <c r="A24" s="51">
        <f t="shared" si="5"/>
        <v>18</v>
      </c>
      <c r="B24" s="3" t="s">
        <v>2427</v>
      </c>
      <c r="C24" s="3">
        <v>52</v>
      </c>
      <c r="D24" s="3"/>
      <c r="E24" s="28"/>
      <c r="F24" s="177">
        <v>0</v>
      </c>
      <c r="G24" s="149">
        <v>0</v>
      </c>
      <c r="H24" s="149">
        <v>0</v>
      </c>
      <c r="I24" s="149">
        <v>0</v>
      </c>
      <c r="J24" s="35">
        <f t="shared" si="0"/>
        <v>0</v>
      </c>
      <c r="K24" s="50" t="str">
        <f t="shared" si="3"/>
        <v>-</v>
      </c>
      <c r="L24" s="177">
        <v>0</v>
      </c>
      <c r="M24" s="149">
        <v>0</v>
      </c>
      <c r="N24" s="149">
        <v>1</v>
      </c>
      <c r="O24" s="35">
        <f t="shared" si="1"/>
        <v>1</v>
      </c>
      <c r="P24" s="50" t="str">
        <f t="shared" si="4"/>
        <v>NI</v>
      </c>
      <c r="Q24" s="51"/>
      <c r="R24" s="13"/>
      <c r="S24" s="13"/>
      <c r="T24" s="13"/>
      <c r="U24" s="13"/>
      <c r="V24" s="13"/>
      <c r="W24" s="12"/>
      <c r="X24" s="13"/>
      <c r="Y24" s="13"/>
      <c r="Z24" s="13"/>
      <c r="AA24" s="52"/>
    </row>
    <row r="25" spans="1:27" x14ac:dyDescent="0.3">
      <c r="A25" s="51">
        <f t="shared" si="5"/>
        <v>19</v>
      </c>
      <c r="B25" s="3" t="s">
        <v>2428</v>
      </c>
      <c r="C25" s="3">
        <v>40</v>
      </c>
      <c r="D25" s="3"/>
      <c r="E25" s="28"/>
      <c r="F25" s="177">
        <v>0</v>
      </c>
      <c r="G25" s="149">
        <v>0</v>
      </c>
      <c r="H25" s="149">
        <v>0</v>
      </c>
      <c r="I25" s="149">
        <v>0</v>
      </c>
      <c r="J25" s="35">
        <f t="shared" si="0"/>
        <v>0</v>
      </c>
      <c r="K25" s="50" t="str">
        <f t="shared" si="3"/>
        <v>-</v>
      </c>
      <c r="L25" s="177">
        <v>0</v>
      </c>
      <c r="M25" s="149">
        <v>0</v>
      </c>
      <c r="N25" s="149">
        <v>1</v>
      </c>
      <c r="O25" s="35">
        <f t="shared" si="1"/>
        <v>1</v>
      </c>
      <c r="P25" s="50" t="str">
        <f t="shared" si="4"/>
        <v>NI</v>
      </c>
      <c r="Q25" s="53"/>
      <c r="R25" s="13"/>
      <c r="S25" s="13"/>
      <c r="T25" s="13"/>
      <c r="U25" s="13"/>
      <c r="V25" s="13"/>
      <c r="W25" s="12"/>
      <c r="X25" s="13"/>
      <c r="Y25" s="13"/>
      <c r="Z25" s="13"/>
      <c r="AA25" s="52"/>
    </row>
    <row r="26" spans="1:27" x14ac:dyDescent="0.3">
      <c r="A26" s="51">
        <f t="shared" si="5"/>
        <v>20</v>
      </c>
      <c r="B26" s="3" t="s">
        <v>2405</v>
      </c>
      <c r="C26" s="3">
        <v>21</v>
      </c>
      <c r="D26" s="3"/>
      <c r="E26" s="28"/>
      <c r="F26" s="177">
        <v>0</v>
      </c>
      <c r="G26" s="149">
        <v>0</v>
      </c>
      <c r="H26" s="149">
        <v>0</v>
      </c>
      <c r="I26" s="149">
        <v>0</v>
      </c>
      <c r="J26" s="35">
        <f t="shared" si="0"/>
        <v>0</v>
      </c>
      <c r="K26" s="50" t="str">
        <f t="shared" si="3"/>
        <v>-</v>
      </c>
      <c r="L26" s="177">
        <v>1</v>
      </c>
      <c r="M26" s="149">
        <v>1</v>
      </c>
      <c r="N26" s="149">
        <v>0</v>
      </c>
      <c r="O26" s="35">
        <f t="shared" si="1"/>
        <v>2</v>
      </c>
      <c r="P26" s="50" t="str">
        <f t="shared" si="4"/>
        <v>O</v>
      </c>
      <c r="Q26" s="51"/>
      <c r="R26" s="13"/>
      <c r="S26" s="13"/>
      <c r="T26" s="13"/>
      <c r="U26" s="13"/>
      <c r="V26" s="13"/>
      <c r="W26" s="13"/>
      <c r="X26" s="13"/>
      <c r="Y26" s="13"/>
      <c r="Z26" s="13"/>
      <c r="AA26" s="52"/>
    </row>
    <row r="27" spans="1:27" x14ac:dyDescent="0.3">
      <c r="A27" s="51">
        <f t="shared" si="5"/>
        <v>21</v>
      </c>
      <c r="B27" s="3" t="s">
        <v>2385</v>
      </c>
      <c r="C27" s="3"/>
      <c r="D27" s="3"/>
      <c r="E27" s="28"/>
      <c r="F27" s="177">
        <v>0</v>
      </c>
      <c r="G27" s="149">
        <v>1</v>
      </c>
      <c r="H27" s="149">
        <v>0</v>
      </c>
      <c r="I27" s="149">
        <v>0</v>
      </c>
      <c r="J27" s="35">
        <f t="shared" si="0"/>
        <v>1</v>
      </c>
      <c r="K27" s="50" t="str">
        <f t="shared" si="3"/>
        <v>NI</v>
      </c>
      <c r="L27" s="177">
        <v>0</v>
      </c>
      <c r="M27" s="149">
        <v>0</v>
      </c>
      <c r="N27" s="149">
        <v>0</v>
      </c>
      <c r="O27" s="35">
        <f t="shared" si="1"/>
        <v>0</v>
      </c>
      <c r="P27" s="50" t="str">
        <f t="shared" si="4"/>
        <v>-</v>
      </c>
      <c r="Q27" s="51"/>
      <c r="R27" s="13"/>
      <c r="S27" s="13"/>
      <c r="T27" s="13"/>
      <c r="U27" s="13"/>
      <c r="V27" s="13"/>
      <c r="W27" s="13"/>
      <c r="X27" s="13"/>
      <c r="Y27" s="13"/>
      <c r="Z27" s="13"/>
      <c r="AA27" s="52"/>
    </row>
    <row r="28" spans="1:27" x14ac:dyDescent="0.3">
      <c r="A28" s="51">
        <f t="shared" si="5"/>
        <v>22</v>
      </c>
      <c r="B28" s="3" t="s">
        <v>2392</v>
      </c>
      <c r="C28" s="3"/>
      <c r="D28" s="3"/>
      <c r="E28" s="28"/>
      <c r="F28" s="177">
        <v>0</v>
      </c>
      <c r="G28" s="149">
        <v>0</v>
      </c>
      <c r="H28" s="149">
        <v>1</v>
      </c>
      <c r="I28" s="149">
        <v>0</v>
      </c>
      <c r="J28" s="35">
        <f t="shared" si="0"/>
        <v>1</v>
      </c>
      <c r="K28" s="50" t="str">
        <f t="shared" si="3"/>
        <v>NI</v>
      </c>
      <c r="L28" s="177">
        <v>0</v>
      </c>
      <c r="M28" s="149">
        <v>0</v>
      </c>
      <c r="N28" s="149">
        <v>0</v>
      </c>
      <c r="O28" s="35">
        <f t="shared" si="1"/>
        <v>0</v>
      </c>
      <c r="P28" s="50" t="str">
        <f t="shared" si="4"/>
        <v>-</v>
      </c>
      <c r="Q28" s="53"/>
      <c r="R28" s="13"/>
      <c r="S28" s="13"/>
      <c r="T28" s="13"/>
      <c r="U28" s="13"/>
      <c r="V28" s="13"/>
      <c r="W28" s="13"/>
      <c r="X28" s="12"/>
      <c r="Y28" s="12"/>
      <c r="Z28" s="12"/>
      <c r="AA28" s="28"/>
    </row>
    <row r="29" spans="1:27" x14ac:dyDescent="0.3">
      <c r="A29" s="51">
        <f t="shared" si="5"/>
        <v>23</v>
      </c>
      <c r="B29" s="3" t="s">
        <v>2384</v>
      </c>
      <c r="C29" s="3">
        <v>37</v>
      </c>
      <c r="D29" s="3"/>
      <c r="E29" s="28"/>
      <c r="F29" s="177">
        <v>1</v>
      </c>
      <c r="G29" s="149">
        <v>1</v>
      </c>
      <c r="H29" s="149">
        <v>1</v>
      </c>
      <c r="I29" s="149">
        <v>1</v>
      </c>
      <c r="J29" s="35">
        <f t="shared" si="0"/>
        <v>4</v>
      </c>
      <c r="K29" s="50" t="str">
        <f t="shared" si="3"/>
        <v>O</v>
      </c>
      <c r="L29" s="177">
        <v>1</v>
      </c>
      <c r="M29" s="149">
        <v>0</v>
      </c>
      <c r="N29" s="149">
        <v>1</v>
      </c>
      <c r="O29" s="35">
        <f t="shared" si="1"/>
        <v>2</v>
      </c>
      <c r="P29" s="50" t="str">
        <f t="shared" si="4"/>
        <v>O</v>
      </c>
      <c r="Q29" s="53"/>
      <c r="R29" s="13"/>
      <c r="S29" s="13"/>
      <c r="T29" s="13"/>
      <c r="U29" s="13"/>
      <c r="V29" s="13"/>
      <c r="W29" s="13"/>
      <c r="X29" s="13"/>
      <c r="Y29" s="12"/>
      <c r="Z29" s="12"/>
      <c r="AA29" s="52"/>
    </row>
    <row r="30" spans="1:27" x14ac:dyDescent="0.3">
      <c r="A30" s="51">
        <f t="shared" si="5"/>
        <v>24</v>
      </c>
      <c r="B30" s="3" t="s">
        <v>2398</v>
      </c>
      <c r="C30" s="3"/>
      <c r="D30" s="3"/>
      <c r="E30" s="28"/>
      <c r="F30" s="177">
        <v>0</v>
      </c>
      <c r="G30" s="149">
        <v>0</v>
      </c>
      <c r="H30" s="149">
        <v>0</v>
      </c>
      <c r="I30" s="149">
        <v>1</v>
      </c>
      <c r="J30" s="35">
        <f t="shared" si="0"/>
        <v>1</v>
      </c>
      <c r="K30" s="50" t="str">
        <f t="shared" si="3"/>
        <v>NI</v>
      </c>
      <c r="L30" s="177">
        <v>0</v>
      </c>
      <c r="M30" s="149">
        <v>0</v>
      </c>
      <c r="N30" s="149">
        <v>0</v>
      </c>
      <c r="O30" s="35">
        <f t="shared" si="1"/>
        <v>0</v>
      </c>
      <c r="P30" s="50" t="str">
        <f t="shared" si="4"/>
        <v>-</v>
      </c>
      <c r="Q30" s="51"/>
      <c r="R30" s="13"/>
      <c r="S30" s="13"/>
      <c r="T30" s="13"/>
      <c r="U30" s="13"/>
      <c r="V30" s="13"/>
      <c r="W30" s="13"/>
      <c r="X30" s="13"/>
      <c r="Y30" s="13"/>
      <c r="Z30" s="13"/>
      <c r="AA30" s="52"/>
    </row>
    <row r="31" spans="1:27" x14ac:dyDescent="0.3">
      <c r="A31" s="51">
        <f t="shared" si="5"/>
        <v>25</v>
      </c>
      <c r="B31" s="3" t="s">
        <v>2422</v>
      </c>
      <c r="C31" s="3"/>
      <c r="D31" s="3"/>
      <c r="E31" s="28"/>
      <c r="F31" s="177">
        <v>0</v>
      </c>
      <c r="G31" s="149">
        <v>0</v>
      </c>
      <c r="H31" s="149">
        <v>0</v>
      </c>
      <c r="I31" s="149">
        <v>0</v>
      </c>
      <c r="J31" s="35">
        <f t="shared" si="0"/>
        <v>0</v>
      </c>
      <c r="K31" s="50" t="str">
        <f t="shared" si="3"/>
        <v>-</v>
      </c>
      <c r="L31" s="177">
        <v>0</v>
      </c>
      <c r="M31" s="149">
        <v>1</v>
      </c>
      <c r="N31" s="149">
        <v>0</v>
      </c>
      <c r="O31" s="35">
        <f t="shared" si="1"/>
        <v>1</v>
      </c>
      <c r="P31" s="50" t="str">
        <f t="shared" si="4"/>
        <v>NI</v>
      </c>
      <c r="Q31" s="51"/>
      <c r="R31" s="13"/>
      <c r="S31" s="13"/>
      <c r="T31" s="13"/>
      <c r="U31" s="13"/>
      <c r="V31" s="13"/>
      <c r="W31" s="13"/>
      <c r="X31" s="13"/>
      <c r="Y31" s="13"/>
      <c r="Z31" s="13"/>
      <c r="AA31" s="52"/>
    </row>
    <row r="32" spans="1:27" x14ac:dyDescent="0.3">
      <c r="A32" s="51">
        <f t="shared" si="5"/>
        <v>26</v>
      </c>
      <c r="B32" s="3" t="s">
        <v>2363</v>
      </c>
      <c r="C32" s="3"/>
      <c r="D32" s="3"/>
      <c r="E32" s="28"/>
      <c r="F32" s="177">
        <v>1</v>
      </c>
      <c r="G32" s="149">
        <v>0</v>
      </c>
      <c r="H32" s="149">
        <v>0</v>
      </c>
      <c r="I32" s="149">
        <v>0</v>
      </c>
      <c r="J32" s="35">
        <f t="shared" si="0"/>
        <v>1</v>
      </c>
      <c r="K32" s="50" t="str">
        <f t="shared" si="3"/>
        <v>NI</v>
      </c>
      <c r="L32" s="177">
        <v>0</v>
      </c>
      <c r="M32" s="149">
        <v>0</v>
      </c>
      <c r="N32" s="149">
        <v>0</v>
      </c>
      <c r="O32" s="35">
        <f t="shared" si="1"/>
        <v>0</v>
      </c>
      <c r="P32" s="50" t="str">
        <f t="shared" si="4"/>
        <v>-</v>
      </c>
      <c r="Q32" s="51"/>
      <c r="R32" s="13"/>
      <c r="S32" s="13"/>
      <c r="T32" s="13"/>
      <c r="U32" s="13"/>
      <c r="V32" s="13"/>
      <c r="W32" s="13"/>
      <c r="X32" s="13"/>
      <c r="Y32" s="13"/>
      <c r="Z32" s="13"/>
      <c r="AA32" s="52"/>
    </row>
    <row r="33" spans="1:27" x14ac:dyDescent="0.3">
      <c r="A33" s="51">
        <f t="shared" si="5"/>
        <v>27</v>
      </c>
      <c r="B33" s="3" t="s">
        <v>2381</v>
      </c>
      <c r="C33" s="3"/>
      <c r="D33" s="3"/>
      <c r="E33" s="28"/>
      <c r="F33" s="177">
        <v>0</v>
      </c>
      <c r="G33" s="149">
        <v>1</v>
      </c>
      <c r="H33" s="149">
        <v>0</v>
      </c>
      <c r="I33" s="149">
        <v>1</v>
      </c>
      <c r="J33" s="35">
        <f t="shared" si="0"/>
        <v>2</v>
      </c>
      <c r="K33" s="50" t="str">
        <f t="shared" si="3"/>
        <v>O</v>
      </c>
      <c r="L33" s="177">
        <v>0</v>
      </c>
      <c r="M33" s="149">
        <v>0</v>
      </c>
      <c r="N33" s="149">
        <v>0</v>
      </c>
      <c r="O33" s="35">
        <f t="shared" si="1"/>
        <v>0</v>
      </c>
      <c r="P33" s="50" t="str">
        <f t="shared" si="4"/>
        <v>-</v>
      </c>
      <c r="Q33" s="53"/>
      <c r="R33" s="13"/>
      <c r="S33" s="13"/>
      <c r="T33" s="13"/>
      <c r="U33" s="13"/>
      <c r="V33" s="13"/>
      <c r="W33" s="13"/>
      <c r="X33" s="13"/>
      <c r="Y33" s="13"/>
      <c r="Z33" s="13"/>
      <c r="AA33" s="52"/>
    </row>
    <row r="34" spans="1:27" x14ac:dyDescent="0.3">
      <c r="A34" s="51">
        <f t="shared" si="5"/>
        <v>28</v>
      </c>
      <c r="B34" s="3" t="s">
        <v>2430</v>
      </c>
      <c r="C34" s="3">
        <v>33</v>
      </c>
      <c r="D34" s="3"/>
      <c r="E34" s="28"/>
      <c r="F34" s="177">
        <v>0</v>
      </c>
      <c r="G34" s="149">
        <v>0</v>
      </c>
      <c r="H34" s="149">
        <v>0</v>
      </c>
      <c r="I34" s="149">
        <v>0</v>
      </c>
      <c r="J34" s="35">
        <f t="shared" si="0"/>
        <v>0</v>
      </c>
      <c r="K34" s="50" t="str">
        <f t="shared" si="3"/>
        <v>-</v>
      </c>
      <c r="L34" s="177">
        <v>0</v>
      </c>
      <c r="M34" s="149">
        <v>0</v>
      </c>
      <c r="N34" s="149">
        <v>1</v>
      </c>
      <c r="O34" s="35">
        <f t="shared" si="1"/>
        <v>1</v>
      </c>
      <c r="P34" s="50" t="str">
        <f t="shared" si="4"/>
        <v>NI</v>
      </c>
      <c r="Q34" s="53"/>
      <c r="R34" s="13"/>
      <c r="S34" s="13"/>
      <c r="T34" s="13"/>
      <c r="U34" s="13"/>
      <c r="V34" s="13"/>
      <c r="W34" s="12"/>
      <c r="X34" s="12"/>
      <c r="Y34" s="12"/>
      <c r="Z34" s="12"/>
      <c r="AA34" s="28"/>
    </row>
    <row r="35" spans="1:27" x14ac:dyDescent="0.3">
      <c r="A35" s="51">
        <f t="shared" si="5"/>
        <v>29</v>
      </c>
      <c r="B35" s="3" t="s">
        <v>2400</v>
      </c>
      <c r="C35" s="3">
        <v>69</v>
      </c>
      <c r="D35" s="3"/>
      <c r="E35" s="28"/>
      <c r="F35" s="177">
        <v>0</v>
      </c>
      <c r="G35" s="149">
        <v>0</v>
      </c>
      <c r="H35" s="149">
        <v>0</v>
      </c>
      <c r="I35" s="149">
        <v>0</v>
      </c>
      <c r="J35" s="35">
        <f t="shared" si="0"/>
        <v>0</v>
      </c>
      <c r="K35" s="50" t="str">
        <f t="shared" si="3"/>
        <v>-</v>
      </c>
      <c r="L35" s="177">
        <v>1</v>
      </c>
      <c r="M35" s="149">
        <v>1</v>
      </c>
      <c r="N35" s="149">
        <v>1</v>
      </c>
      <c r="O35" s="35">
        <f t="shared" si="1"/>
        <v>3</v>
      </c>
      <c r="P35" s="50" t="str">
        <f t="shared" si="4"/>
        <v>O</v>
      </c>
      <c r="Q35" s="51"/>
      <c r="R35" s="13"/>
      <c r="S35" s="13"/>
      <c r="T35" s="13"/>
      <c r="U35" s="13"/>
      <c r="V35" s="13"/>
      <c r="W35" s="12"/>
      <c r="X35" s="13"/>
      <c r="Y35" s="13"/>
      <c r="Z35" s="13"/>
      <c r="AA35" s="52"/>
    </row>
    <row r="36" spans="1:27" x14ac:dyDescent="0.3">
      <c r="A36" s="51">
        <f t="shared" si="5"/>
        <v>30</v>
      </c>
      <c r="B36" s="3" t="s">
        <v>2415</v>
      </c>
      <c r="C36" s="3">
        <v>55</v>
      </c>
      <c r="D36" s="3"/>
      <c r="E36" s="28"/>
      <c r="F36" s="177">
        <v>0</v>
      </c>
      <c r="G36" s="149">
        <v>0</v>
      </c>
      <c r="H36" s="149">
        <v>0</v>
      </c>
      <c r="I36" s="149">
        <v>0</v>
      </c>
      <c r="J36" s="35">
        <f t="shared" si="0"/>
        <v>0</v>
      </c>
      <c r="K36" s="50" t="str">
        <f t="shared" si="3"/>
        <v>-</v>
      </c>
      <c r="L36" s="177">
        <v>0</v>
      </c>
      <c r="M36" s="149">
        <v>1</v>
      </c>
      <c r="N36" s="149">
        <v>0</v>
      </c>
      <c r="O36" s="35">
        <f t="shared" si="1"/>
        <v>1</v>
      </c>
      <c r="P36" s="50" t="str">
        <f t="shared" si="4"/>
        <v>NI</v>
      </c>
      <c r="Q36" s="51"/>
      <c r="R36" s="13"/>
      <c r="S36" s="13"/>
      <c r="T36" s="13"/>
      <c r="U36" s="13"/>
      <c r="V36" s="13"/>
      <c r="W36" s="13"/>
      <c r="X36" s="13"/>
      <c r="Y36" s="13"/>
      <c r="Z36" s="13"/>
      <c r="AA36" s="52"/>
    </row>
    <row r="37" spans="1:27" x14ac:dyDescent="0.3">
      <c r="A37" s="51">
        <f t="shared" si="5"/>
        <v>31</v>
      </c>
      <c r="B37" s="3" t="s">
        <v>2371</v>
      </c>
      <c r="C37" s="3">
        <v>57</v>
      </c>
      <c r="D37" s="3"/>
      <c r="E37" s="28"/>
      <c r="F37" s="177">
        <v>1</v>
      </c>
      <c r="G37" s="149">
        <v>1</v>
      </c>
      <c r="H37" s="149">
        <v>1</v>
      </c>
      <c r="I37" s="149">
        <v>1</v>
      </c>
      <c r="J37" s="35">
        <f t="shared" si="0"/>
        <v>4</v>
      </c>
      <c r="K37" s="50" t="str">
        <f t="shared" si="3"/>
        <v>O</v>
      </c>
      <c r="L37" s="177">
        <v>1</v>
      </c>
      <c r="M37" s="149">
        <v>1</v>
      </c>
      <c r="N37" s="149">
        <v>1</v>
      </c>
      <c r="O37" s="35">
        <f t="shared" si="1"/>
        <v>3</v>
      </c>
      <c r="P37" s="50" t="str">
        <f t="shared" si="4"/>
        <v>O</v>
      </c>
      <c r="Q37" s="51"/>
      <c r="R37" s="13"/>
      <c r="S37" s="13"/>
      <c r="T37" s="13"/>
      <c r="U37" s="13"/>
      <c r="V37" s="13"/>
      <c r="W37" s="13"/>
      <c r="X37" s="12"/>
      <c r="Y37" s="13"/>
      <c r="Z37" s="13"/>
      <c r="AA37" s="52"/>
    </row>
    <row r="38" spans="1:27" x14ac:dyDescent="0.3">
      <c r="A38" s="51">
        <f t="shared" si="5"/>
        <v>32</v>
      </c>
      <c r="B38" s="3" t="s">
        <v>2362</v>
      </c>
      <c r="C38" s="3">
        <v>56</v>
      </c>
      <c r="D38" s="3"/>
      <c r="E38" s="28"/>
      <c r="F38" s="177">
        <v>1</v>
      </c>
      <c r="G38" s="149">
        <v>1</v>
      </c>
      <c r="H38" s="149">
        <v>1</v>
      </c>
      <c r="I38" s="149">
        <v>1</v>
      </c>
      <c r="J38" s="35">
        <f t="shared" si="0"/>
        <v>4</v>
      </c>
      <c r="K38" s="50" t="str">
        <f t="shared" si="3"/>
        <v>O</v>
      </c>
      <c r="L38" s="177">
        <v>1</v>
      </c>
      <c r="M38" s="149">
        <v>0</v>
      </c>
      <c r="N38" s="149">
        <v>1</v>
      </c>
      <c r="O38" s="35">
        <f t="shared" si="1"/>
        <v>2</v>
      </c>
      <c r="P38" s="50" t="str">
        <f t="shared" si="4"/>
        <v>O</v>
      </c>
      <c r="Q38" s="51"/>
      <c r="R38" s="13"/>
      <c r="S38" s="13"/>
      <c r="T38" s="13"/>
      <c r="U38" s="13"/>
      <c r="V38" s="13"/>
      <c r="W38" s="12"/>
      <c r="X38" s="12"/>
      <c r="Y38" s="13"/>
      <c r="Z38" s="13"/>
      <c r="AA38" s="52"/>
    </row>
    <row r="39" spans="1:27" x14ac:dyDescent="0.3">
      <c r="A39" s="51">
        <f t="shared" si="5"/>
        <v>33</v>
      </c>
      <c r="B39" s="3" t="s">
        <v>2403</v>
      </c>
      <c r="C39" s="3">
        <v>62</v>
      </c>
      <c r="D39" s="3"/>
      <c r="E39" s="28"/>
      <c r="F39" s="177">
        <v>0</v>
      </c>
      <c r="G39" s="149">
        <v>0</v>
      </c>
      <c r="H39" s="149">
        <v>0</v>
      </c>
      <c r="I39" s="149">
        <v>0</v>
      </c>
      <c r="J39" s="35">
        <f t="shared" ref="J39:J70" si="6">SUM(F39:I39)</f>
        <v>0</v>
      </c>
      <c r="K39" s="50" t="str">
        <f t="shared" si="3"/>
        <v>-</v>
      </c>
      <c r="L39" s="177">
        <v>1</v>
      </c>
      <c r="M39" s="149">
        <v>0</v>
      </c>
      <c r="N39" s="149">
        <v>0</v>
      </c>
      <c r="O39" s="35">
        <f t="shared" ref="O39:O70" si="7">SUM(L39:N39)</f>
        <v>1</v>
      </c>
      <c r="P39" s="50" t="str">
        <f t="shared" si="4"/>
        <v>NI</v>
      </c>
      <c r="Q39" s="51"/>
      <c r="R39" s="13"/>
      <c r="S39" s="13"/>
      <c r="T39" s="13"/>
      <c r="U39" s="13"/>
      <c r="V39" s="13"/>
      <c r="W39" s="13"/>
      <c r="X39" s="13"/>
      <c r="Y39" s="12"/>
      <c r="Z39" s="12"/>
      <c r="AA39" s="52"/>
    </row>
    <row r="40" spans="1:27" x14ac:dyDescent="0.3">
      <c r="A40" s="51">
        <f t="shared" si="5"/>
        <v>34</v>
      </c>
      <c r="B40" s="3" t="s">
        <v>2426</v>
      </c>
      <c r="C40" s="3">
        <v>29</v>
      </c>
      <c r="D40" s="3"/>
      <c r="E40" s="28"/>
      <c r="F40" s="177">
        <v>0</v>
      </c>
      <c r="G40" s="149">
        <v>0</v>
      </c>
      <c r="H40" s="149">
        <v>0</v>
      </c>
      <c r="I40" s="149">
        <v>0</v>
      </c>
      <c r="J40" s="35">
        <f t="shared" si="6"/>
        <v>0</v>
      </c>
      <c r="K40" s="50" t="str">
        <f t="shared" si="3"/>
        <v>-</v>
      </c>
      <c r="L40" s="177">
        <v>0</v>
      </c>
      <c r="M40" s="149">
        <v>0</v>
      </c>
      <c r="N40" s="149">
        <v>1</v>
      </c>
      <c r="O40" s="35">
        <f t="shared" si="7"/>
        <v>1</v>
      </c>
      <c r="P40" s="50" t="str">
        <f t="shared" si="4"/>
        <v>NI</v>
      </c>
      <c r="Q40" s="51"/>
      <c r="R40" s="13"/>
      <c r="S40" s="13"/>
      <c r="T40" s="13"/>
      <c r="U40" s="13"/>
      <c r="V40" s="13"/>
      <c r="W40" s="13"/>
      <c r="X40" s="13"/>
      <c r="Y40" s="13"/>
      <c r="Z40" s="13"/>
      <c r="AA40" s="52"/>
    </row>
    <row r="41" spans="1:27" x14ac:dyDescent="0.3">
      <c r="A41" s="51">
        <f t="shared" si="5"/>
        <v>35</v>
      </c>
      <c r="B41" s="3" t="s">
        <v>2365</v>
      </c>
      <c r="C41" s="3"/>
      <c r="D41" s="3"/>
      <c r="E41" s="28"/>
      <c r="F41" s="177">
        <v>1</v>
      </c>
      <c r="G41" s="149">
        <v>0</v>
      </c>
      <c r="H41" s="149">
        <v>0</v>
      </c>
      <c r="I41" s="149">
        <v>0</v>
      </c>
      <c r="J41" s="35">
        <f t="shared" si="6"/>
        <v>1</v>
      </c>
      <c r="K41" s="50" t="str">
        <f t="shared" si="3"/>
        <v>NI</v>
      </c>
      <c r="L41" s="177">
        <v>0</v>
      </c>
      <c r="M41" s="149">
        <v>0</v>
      </c>
      <c r="N41" s="149">
        <v>0</v>
      </c>
      <c r="O41" s="35">
        <f t="shared" si="7"/>
        <v>0</v>
      </c>
      <c r="P41" s="50" t="str">
        <f t="shared" si="4"/>
        <v>-</v>
      </c>
      <c r="Q41" s="53"/>
      <c r="R41" s="13"/>
      <c r="S41" s="13"/>
      <c r="T41" s="13"/>
      <c r="U41" s="13"/>
      <c r="V41" s="13"/>
      <c r="W41" s="12"/>
      <c r="X41" s="12"/>
      <c r="Y41" s="13"/>
      <c r="Z41" s="13"/>
      <c r="AA41" s="52"/>
    </row>
    <row r="42" spans="1:27" x14ac:dyDescent="0.3">
      <c r="A42" s="51">
        <f t="shared" si="5"/>
        <v>36</v>
      </c>
      <c r="B42" s="3" t="s">
        <v>2423</v>
      </c>
      <c r="C42" s="3">
        <v>44</v>
      </c>
      <c r="D42" s="3"/>
      <c r="E42" s="28"/>
      <c r="F42" s="177">
        <v>0</v>
      </c>
      <c r="G42" s="149">
        <v>0</v>
      </c>
      <c r="H42" s="149">
        <v>0</v>
      </c>
      <c r="I42" s="149">
        <v>0</v>
      </c>
      <c r="J42" s="35">
        <f t="shared" si="6"/>
        <v>0</v>
      </c>
      <c r="K42" s="50" t="str">
        <f t="shared" si="3"/>
        <v>-</v>
      </c>
      <c r="L42" s="177">
        <v>0</v>
      </c>
      <c r="M42" s="149">
        <v>0</v>
      </c>
      <c r="N42" s="149">
        <v>1</v>
      </c>
      <c r="O42" s="35">
        <f t="shared" si="7"/>
        <v>1</v>
      </c>
      <c r="P42" s="50" t="str">
        <f t="shared" si="4"/>
        <v>NI</v>
      </c>
      <c r="Q42" s="51"/>
      <c r="R42" s="13"/>
      <c r="S42" s="13"/>
      <c r="T42" s="13"/>
      <c r="U42" s="13"/>
      <c r="V42" s="13"/>
      <c r="W42" s="13"/>
      <c r="X42" s="12"/>
      <c r="Y42" s="13"/>
      <c r="Z42" s="13"/>
      <c r="AA42" s="52"/>
    </row>
    <row r="43" spans="1:27" x14ac:dyDescent="0.3">
      <c r="A43" s="51">
        <f t="shared" si="5"/>
        <v>37</v>
      </c>
      <c r="B43" s="3" t="s">
        <v>2407</v>
      </c>
      <c r="C43" s="3">
        <v>47</v>
      </c>
      <c r="D43" s="3"/>
      <c r="E43" s="28"/>
      <c r="F43" s="177">
        <v>0</v>
      </c>
      <c r="G43" s="149">
        <v>0</v>
      </c>
      <c r="H43" s="149">
        <v>0</v>
      </c>
      <c r="I43" s="149">
        <v>0</v>
      </c>
      <c r="J43" s="35">
        <f t="shared" si="6"/>
        <v>0</v>
      </c>
      <c r="K43" s="50" t="str">
        <f t="shared" si="3"/>
        <v>-</v>
      </c>
      <c r="L43" s="177">
        <v>1</v>
      </c>
      <c r="M43" s="149">
        <v>0</v>
      </c>
      <c r="N43" s="149">
        <v>0</v>
      </c>
      <c r="O43" s="35">
        <f t="shared" si="7"/>
        <v>1</v>
      </c>
      <c r="P43" s="50" t="str">
        <f t="shared" si="4"/>
        <v>NI</v>
      </c>
      <c r="Q43" s="53"/>
      <c r="R43" s="13"/>
      <c r="S43" s="13"/>
      <c r="T43" s="13"/>
      <c r="U43" s="13"/>
      <c r="V43" s="13"/>
      <c r="W43" s="13"/>
      <c r="X43" s="12"/>
      <c r="Y43" s="12"/>
      <c r="Z43" s="12"/>
      <c r="AA43" s="52"/>
    </row>
    <row r="44" spans="1:27" x14ac:dyDescent="0.3">
      <c r="A44" s="51">
        <f t="shared" si="5"/>
        <v>38</v>
      </c>
      <c r="B44" s="3" t="s">
        <v>2356</v>
      </c>
      <c r="C44" s="3">
        <v>36</v>
      </c>
      <c r="D44" s="3"/>
      <c r="E44" s="28"/>
      <c r="F44" s="179">
        <v>1</v>
      </c>
      <c r="G44" s="149">
        <v>1</v>
      </c>
      <c r="H44" s="149">
        <v>1</v>
      </c>
      <c r="I44" s="149">
        <v>1</v>
      </c>
      <c r="J44" s="35">
        <f t="shared" si="6"/>
        <v>4</v>
      </c>
      <c r="K44" s="50" t="str">
        <f t="shared" si="3"/>
        <v>O</v>
      </c>
      <c r="L44" s="177">
        <v>1</v>
      </c>
      <c r="M44" s="149">
        <v>0</v>
      </c>
      <c r="N44" s="149">
        <v>1</v>
      </c>
      <c r="O44" s="35">
        <f t="shared" si="7"/>
        <v>2</v>
      </c>
      <c r="P44" s="50" t="str">
        <f t="shared" si="4"/>
        <v>O</v>
      </c>
      <c r="Q44" s="51"/>
      <c r="R44" s="13"/>
      <c r="S44" s="13"/>
      <c r="T44" s="13"/>
      <c r="U44" s="13"/>
      <c r="V44" s="13"/>
      <c r="W44" s="13"/>
      <c r="X44" s="13"/>
      <c r="Y44" s="13"/>
      <c r="Z44" s="13"/>
      <c r="AA44" s="52"/>
    </row>
    <row r="45" spans="1:27" x14ac:dyDescent="0.3">
      <c r="A45" s="51">
        <f t="shared" si="5"/>
        <v>39</v>
      </c>
      <c r="B45" s="3" t="s">
        <v>2361</v>
      </c>
      <c r="C45" s="3">
        <v>44</v>
      </c>
      <c r="D45" s="3"/>
      <c r="E45" s="28"/>
      <c r="F45" s="178">
        <v>1</v>
      </c>
      <c r="G45" s="149">
        <v>1</v>
      </c>
      <c r="H45" s="149">
        <v>1</v>
      </c>
      <c r="I45" s="149">
        <v>0</v>
      </c>
      <c r="J45" s="35">
        <f t="shared" si="6"/>
        <v>3</v>
      </c>
      <c r="K45" s="50" t="str">
        <f t="shared" si="3"/>
        <v>O</v>
      </c>
      <c r="L45" s="177">
        <v>1</v>
      </c>
      <c r="M45" s="149">
        <v>0</v>
      </c>
      <c r="N45" s="149">
        <v>1</v>
      </c>
      <c r="O45" s="35">
        <f t="shared" si="7"/>
        <v>2</v>
      </c>
      <c r="P45" s="50" t="str">
        <f t="shared" si="4"/>
        <v>O</v>
      </c>
      <c r="Q45" s="53"/>
      <c r="R45" s="13"/>
      <c r="S45" s="13"/>
      <c r="T45" s="13"/>
      <c r="U45" s="13"/>
      <c r="V45" s="13"/>
      <c r="W45" s="13"/>
      <c r="X45" s="12"/>
      <c r="Y45" s="12"/>
      <c r="Z45" s="12"/>
      <c r="AA45" s="28"/>
    </row>
    <row r="46" spans="1:27" x14ac:dyDescent="0.3">
      <c r="A46" s="51">
        <f t="shared" si="5"/>
        <v>40</v>
      </c>
      <c r="B46" s="3" t="s">
        <v>2418</v>
      </c>
      <c r="C46" s="3"/>
      <c r="D46" s="3"/>
      <c r="E46" s="28"/>
      <c r="F46" s="178">
        <v>0</v>
      </c>
      <c r="G46" s="149">
        <v>0</v>
      </c>
      <c r="H46" s="149">
        <v>0</v>
      </c>
      <c r="I46" s="149">
        <v>1</v>
      </c>
      <c r="J46" s="35">
        <f t="shared" si="6"/>
        <v>1</v>
      </c>
      <c r="K46" s="50" t="str">
        <f t="shared" si="3"/>
        <v>NI</v>
      </c>
      <c r="L46" s="177">
        <v>0</v>
      </c>
      <c r="M46" s="149">
        <v>0</v>
      </c>
      <c r="N46" s="149">
        <v>0</v>
      </c>
      <c r="O46" s="35">
        <f t="shared" si="7"/>
        <v>0</v>
      </c>
      <c r="P46" s="50" t="str">
        <f t="shared" si="4"/>
        <v>-</v>
      </c>
      <c r="Q46" s="51"/>
      <c r="R46" s="13"/>
      <c r="S46" s="13"/>
      <c r="T46" s="13"/>
      <c r="U46" s="13"/>
      <c r="V46" s="13"/>
      <c r="W46" s="13"/>
      <c r="X46" s="13"/>
      <c r="Y46" s="13"/>
      <c r="Z46" s="13"/>
      <c r="AA46" s="52"/>
    </row>
    <row r="47" spans="1:27" x14ac:dyDescent="0.3">
      <c r="A47" s="51">
        <f t="shared" si="5"/>
        <v>41</v>
      </c>
      <c r="B47" s="3" t="s">
        <v>2359</v>
      </c>
      <c r="C47" s="3"/>
      <c r="D47" s="3"/>
      <c r="E47" s="28"/>
      <c r="F47" s="178">
        <v>1</v>
      </c>
      <c r="G47" s="149">
        <v>0</v>
      </c>
      <c r="H47" s="149">
        <v>0</v>
      </c>
      <c r="I47" s="149">
        <v>0</v>
      </c>
      <c r="J47" s="35">
        <f t="shared" si="6"/>
        <v>1</v>
      </c>
      <c r="K47" s="50" t="str">
        <f t="shared" si="3"/>
        <v>NI</v>
      </c>
      <c r="L47" s="177">
        <v>0</v>
      </c>
      <c r="M47" s="149">
        <v>0</v>
      </c>
      <c r="N47" s="149">
        <v>0</v>
      </c>
      <c r="O47" s="35">
        <f t="shared" si="7"/>
        <v>0</v>
      </c>
      <c r="P47" s="50" t="str">
        <f t="shared" si="4"/>
        <v>-</v>
      </c>
      <c r="Q47" s="51"/>
      <c r="R47" s="13"/>
      <c r="S47" s="13"/>
      <c r="T47" s="13"/>
      <c r="U47" s="13"/>
      <c r="V47" s="13"/>
      <c r="W47" s="13"/>
      <c r="X47" s="12"/>
      <c r="Y47" s="13"/>
      <c r="Z47" s="13"/>
      <c r="AA47" s="52"/>
    </row>
    <row r="48" spans="1:27" x14ac:dyDescent="0.3">
      <c r="A48" s="51">
        <f t="shared" si="5"/>
        <v>42</v>
      </c>
      <c r="B48" s="3" t="s">
        <v>2369</v>
      </c>
      <c r="C48" s="3"/>
      <c r="D48" s="3"/>
      <c r="E48" s="28"/>
      <c r="F48" s="178">
        <v>1</v>
      </c>
      <c r="G48" s="149">
        <v>0</v>
      </c>
      <c r="H48" s="149">
        <v>0</v>
      </c>
      <c r="I48" s="149">
        <v>0</v>
      </c>
      <c r="J48" s="35">
        <f t="shared" si="6"/>
        <v>1</v>
      </c>
      <c r="K48" s="50" t="str">
        <f t="shared" si="3"/>
        <v>NI</v>
      </c>
      <c r="L48" s="177">
        <v>0</v>
      </c>
      <c r="M48" s="149">
        <v>0</v>
      </c>
      <c r="N48" s="149">
        <v>0</v>
      </c>
      <c r="O48" s="35">
        <f t="shared" si="7"/>
        <v>0</v>
      </c>
      <c r="P48" s="50" t="str">
        <f t="shared" si="4"/>
        <v>-</v>
      </c>
      <c r="Q48" s="51"/>
      <c r="R48" s="13"/>
      <c r="S48" s="13"/>
      <c r="T48" s="13"/>
      <c r="U48" s="13"/>
      <c r="V48" s="13"/>
      <c r="W48" s="12"/>
      <c r="X48" s="13"/>
      <c r="Y48" s="13"/>
      <c r="Z48" s="13"/>
      <c r="AA48" s="52"/>
    </row>
    <row r="49" spans="1:27" x14ac:dyDescent="0.3">
      <c r="A49" s="51">
        <f t="shared" si="5"/>
        <v>43</v>
      </c>
      <c r="B49" s="3" t="s">
        <v>2424</v>
      </c>
      <c r="C49" s="3">
        <v>20</v>
      </c>
      <c r="D49" s="3"/>
      <c r="E49" s="28"/>
      <c r="F49" s="178">
        <v>0</v>
      </c>
      <c r="G49" s="149">
        <v>0</v>
      </c>
      <c r="H49" s="149">
        <v>0</v>
      </c>
      <c r="I49" s="149">
        <v>0</v>
      </c>
      <c r="J49" s="35">
        <f t="shared" si="6"/>
        <v>0</v>
      </c>
      <c r="K49" s="50" t="str">
        <f t="shared" si="3"/>
        <v>-</v>
      </c>
      <c r="L49" s="177">
        <v>0</v>
      </c>
      <c r="M49" s="149">
        <v>0</v>
      </c>
      <c r="N49" s="149">
        <v>1</v>
      </c>
      <c r="O49" s="35">
        <f t="shared" si="7"/>
        <v>1</v>
      </c>
      <c r="P49" s="50" t="str">
        <f t="shared" si="4"/>
        <v>NI</v>
      </c>
      <c r="Q49" s="51"/>
      <c r="R49" s="13"/>
      <c r="S49" s="13"/>
      <c r="T49" s="13"/>
      <c r="U49" s="13"/>
      <c r="V49" s="13"/>
      <c r="W49" s="13"/>
      <c r="X49" s="13"/>
      <c r="Y49" s="12"/>
      <c r="Z49" s="12"/>
      <c r="AA49" s="52"/>
    </row>
    <row r="50" spans="1:27" x14ac:dyDescent="0.3">
      <c r="A50" s="51">
        <f t="shared" si="5"/>
        <v>44</v>
      </c>
      <c r="B50" s="3" t="s">
        <v>2364</v>
      </c>
      <c r="C50" s="3"/>
      <c r="D50" s="3"/>
      <c r="E50" s="28">
        <v>15</v>
      </c>
      <c r="F50" s="178">
        <v>1</v>
      </c>
      <c r="G50" s="149">
        <v>0</v>
      </c>
      <c r="H50" s="149">
        <v>0</v>
      </c>
      <c r="I50" s="149">
        <v>0</v>
      </c>
      <c r="J50" s="35">
        <f t="shared" si="6"/>
        <v>1</v>
      </c>
      <c r="K50" s="50" t="str">
        <f t="shared" si="3"/>
        <v>NI</v>
      </c>
      <c r="L50" s="177">
        <v>0</v>
      </c>
      <c r="M50" s="149">
        <v>0</v>
      </c>
      <c r="N50" s="149">
        <v>0</v>
      </c>
      <c r="O50" s="35">
        <f t="shared" si="7"/>
        <v>0</v>
      </c>
      <c r="P50" s="50" t="str">
        <f t="shared" si="4"/>
        <v>-</v>
      </c>
      <c r="Q50" s="51"/>
      <c r="R50" s="13"/>
      <c r="S50" s="13"/>
      <c r="T50" s="13"/>
      <c r="U50" s="13"/>
      <c r="V50" s="13"/>
      <c r="W50" s="13"/>
      <c r="X50" s="12"/>
      <c r="Y50" s="13"/>
      <c r="Z50" s="13"/>
      <c r="AA50" s="52"/>
    </row>
    <row r="51" spans="1:27" x14ac:dyDescent="0.3">
      <c r="A51" s="51">
        <f t="shared" si="5"/>
        <v>45</v>
      </c>
      <c r="B51" s="3" t="s">
        <v>2406</v>
      </c>
      <c r="C51" s="3">
        <v>42</v>
      </c>
      <c r="D51" s="3"/>
      <c r="E51" s="28"/>
      <c r="F51" s="178">
        <v>0</v>
      </c>
      <c r="G51" s="149">
        <v>0</v>
      </c>
      <c r="H51" s="149">
        <v>0</v>
      </c>
      <c r="I51" s="149">
        <v>0</v>
      </c>
      <c r="J51" s="35">
        <f t="shared" si="6"/>
        <v>0</v>
      </c>
      <c r="K51" s="50" t="str">
        <f t="shared" si="3"/>
        <v>-</v>
      </c>
      <c r="L51" s="177">
        <v>1</v>
      </c>
      <c r="M51" s="149">
        <v>0</v>
      </c>
      <c r="N51" s="149">
        <v>0</v>
      </c>
      <c r="O51" s="35">
        <f t="shared" si="7"/>
        <v>1</v>
      </c>
      <c r="P51" s="50" t="str">
        <f t="shared" si="4"/>
        <v>NI</v>
      </c>
      <c r="Q51" s="51"/>
      <c r="R51" s="13"/>
      <c r="S51" s="13"/>
      <c r="T51" s="13"/>
      <c r="U51" s="13"/>
      <c r="V51" s="13"/>
      <c r="W51" s="13"/>
      <c r="X51" s="13"/>
      <c r="Y51" s="13"/>
      <c r="Z51" s="13"/>
      <c r="AA51" s="52"/>
    </row>
    <row r="52" spans="1:27" x14ac:dyDescent="0.3">
      <c r="A52" s="51">
        <f t="shared" si="5"/>
        <v>46</v>
      </c>
      <c r="B52" s="3" t="s">
        <v>2414</v>
      </c>
      <c r="C52" s="3">
        <v>50</v>
      </c>
      <c r="D52" s="3"/>
      <c r="E52" s="28"/>
      <c r="F52" s="178">
        <v>0</v>
      </c>
      <c r="G52" s="149">
        <v>0</v>
      </c>
      <c r="H52" s="149">
        <v>0</v>
      </c>
      <c r="I52" s="149">
        <v>0</v>
      </c>
      <c r="J52" s="35">
        <f t="shared" si="6"/>
        <v>0</v>
      </c>
      <c r="K52" s="50" t="str">
        <f t="shared" si="3"/>
        <v>-</v>
      </c>
      <c r="L52" s="177">
        <v>0</v>
      </c>
      <c r="M52" s="149">
        <v>1</v>
      </c>
      <c r="N52" s="149">
        <v>1</v>
      </c>
      <c r="O52" s="35">
        <f t="shared" si="7"/>
        <v>2</v>
      </c>
      <c r="P52" s="50" t="str">
        <f t="shared" si="4"/>
        <v>O</v>
      </c>
      <c r="Q52" s="53"/>
      <c r="R52" s="13"/>
      <c r="S52" s="13"/>
      <c r="T52" s="13"/>
      <c r="U52" s="13"/>
      <c r="V52" s="13"/>
      <c r="W52" s="12"/>
      <c r="X52" s="12"/>
      <c r="Y52" s="12"/>
      <c r="Z52" s="12"/>
      <c r="AA52" s="52"/>
    </row>
    <row r="53" spans="1:27" x14ac:dyDescent="0.3">
      <c r="A53" s="51">
        <f>A52+1</f>
        <v>47</v>
      </c>
      <c r="B53" s="3" t="s">
        <v>2376</v>
      </c>
      <c r="C53" s="3"/>
      <c r="D53" s="3"/>
      <c r="E53" s="28"/>
      <c r="F53" s="178">
        <v>1</v>
      </c>
      <c r="G53" s="149">
        <v>0</v>
      </c>
      <c r="H53" s="149">
        <v>0</v>
      </c>
      <c r="I53" s="149">
        <v>0</v>
      </c>
      <c r="J53" s="35">
        <f t="shared" si="6"/>
        <v>1</v>
      </c>
      <c r="K53" s="50" t="str">
        <f t="shared" si="3"/>
        <v>NI</v>
      </c>
      <c r="L53" s="177">
        <v>0</v>
      </c>
      <c r="M53" s="149">
        <v>0</v>
      </c>
      <c r="N53" s="149">
        <v>0</v>
      </c>
      <c r="O53" s="35">
        <f t="shared" si="7"/>
        <v>0</v>
      </c>
      <c r="P53" s="50" t="str">
        <f t="shared" si="4"/>
        <v>-</v>
      </c>
      <c r="Q53" s="53"/>
      <c r="R53" s="13"/>
      <c r="S53" s="13"/>
      <c r="T53" s="13"/>
      <c r="U53" s="13"/>
      <c r="V53" s="13"/>
      <c r="W53" s="13"/>
      <c r="X53" s="12"/>
      <c r="Y53" s="13"/>
      <c r="Z53" s="13"/>
      <c r="AA53" s="52"/>
    </row>
    <row r="54" spans="1:27" x14ac:dyDescent="0.3">
      <c r="A54" s="51">
        <v>49</v>
      </c>
      <c r="B54" s="3" t="s">
        <v>2402</v>
      </c>
      <c r="C54" s="3">
        <v>52</v>
      </c>
      <c r="D54" s="3"/>
      <c r="E54" s="28"/>
      <c r="F54" s="178">
        <v>0</v>
      </c>
      <c r="G54" s="149">
        <v>1</v>
      </c>
      <c r="H54" s="149">
        <v>0</v>
      </c>
      <c r="I54" s="149">
        <v>1</v>
      </c>
      <c r="J54" s="35">
        <f t="shared" si="6"/>
        <v>2</v>
      </c>
      <c r="K54" s="50" t="str">
        <f t="shared" si="3"/>
        <v>O</v>
      </c>
      <c r="L54" s="177">
        <v>1</v>
      </c>
      <c r="M54" s="149">
        <v>1</v>
      </c>
      <c r="N54" s="149">
        <v>1</v>
      </c>
      <c r="O54" s="35">
        <f t="shared" si="7"/>
        <v>3</v>
      </c>
      <c r="P54" s="50" t="str">
        <f t="shared" si="4"/>
        <v>O</v>
      </c>
      <c r="Q54" s="51"/>
      <c r="R54" s="13"/>
      <c r="S54" s="13"/>
      <c r="T54" s="13"/>
      <c r="U54" s="13"/>
      <c r="V54" s="13"/>
      <c r="W54" s="13"/>
      <c r="X54" s="13"/>
      <c r="Y54" s="13"/>
      <c r="Z54" s="13"/>
      <c r="AA54" s="52"/>
    </row>
    <row r="55" spans="1:27" x14ac:dyDescent="0.3">
      <c r="A55" s="51">
        <f t="shared" ref="A55:A100" si="8">A54+1</f>
        <v>50</v>
      </c>
      <c r="B55" s="3" t="s">
        <v>2404</v>
      </c>
      <c r="C55" s="3">
        <v>58</v>
      </c>
      <c r="D55" s="3"/>
      <c r="E55" s="28"/>
      <c r="F55" s="178">
        <v>0</v>
      </c>
      <c r="G55" s="149">
        <v>0</v>
      </c>
      <c r="H55" s="149">
        <v>1</v>
      </c>
      <c r="I55" s="149">
        <v>1</v>
      </c>
      <c r="J55" s="35">
        <f t="shared" si="6"/>
        <v>2</v>
      </c>
      <c r="K55" s="50" t="str">
        <f t="shared" si="3"/>
        <v>O</v>
      </c>
      <c r="L55" s="177">
        <v>1</v>
      </c>
      <c r="M55" s="149">
        <v>1</v>
      </c>
      <c r="N55" s="149">
        <v>1</v>
      </c>
      <c r="O55" s="35">
        <f t="shared" si="7"/>
        <v>3</v>
      </c>
      <c r="P55" s="50" t="str">
        <f t="shared" si="4"/>
        <v>O</v>
      </c>
      <c r="Q55" s="51"/>
      <c r="R55" s="13"/>
      <c r="S55" s="13"/>
      <c r="T55" s="13"/>
      <c r="U55" s="13"/>
      <c r="V55" s="13"/>
      <c r="W55" s="13"/>
      <c r="X55" s="13"/>
      <c r="Y55" s="13"/>
      <c r="Z55" s="13"/>
      <c r="AA55" s="52"/>
    </row>
    <row r="56" spans="1:27" x14ac:dyDescent="0.3">
      <c r="A56" s="51">
        <f t="shared" si="8"/>
        <v>51</v>
      </c>
      <c r="B56" s="3" t="s">
        <v>2367</v>
      </c>
      <c r="C56" s="3"/>
      <c r="D56" s="3"/>
      <c r="E56" s="28"/>
      <c r="F56" s="178">
        <v>1</v>
      </c>
      <c r="G56" s="149">
        <v>0</v>
      </c>
      <c r="H56" s="149">
        <v>1</v>
      </c>
      <c r="I56" s="149">
        <v>1</v>
      </c>
      <c r="J56" s="35">
        <f t="shared" si="6"/>
        <v>3</v>
      </c>
      <c r="K56" s="50" t="str">
        <f t="shared" si="3"/>
        <v>O</v>
      </c>
      <c r="L56" s="177">
        <v>0</v>
      </c>
      <c r="M56" s="149">
        <v>0</v>
      </c>
      <c r="N56" s="149">
        <v>0</v>
      </c>
      <c r="O56" s="35">
        <f t="shared" si="7"/>
        <v>0</v>
      </c>
      <c r="P56" s="50" t="str">
        <f t="shared" si="4"/>
        <v>-</v>
      </c>
      <c r="Q56" s="51"/>
      <c r="R56" s="13"/>
      <c r="S56" s="13"/>
      <c r="T56" s="13"/>
      <c r="U56" s="13"/>
      <c r="V56" s="13"/>
      <c r="W56" s="12"/>
      <c r="X56" s="13"/>
      <c r="Y56" s="13"/>
      <c r="Z56" s="13"/>
      <c r="AA56" s="52"/>
    </row>
    <row r="57" spans="1:27" x14ac:dyDescent="0.3">
      <c r="A57" s="51">
        <f>A56+1</f>
        <v>52</v>
      </c>
      <c r="B57" s="3" t="s">
        <v>2409</v>
      </c>
      <c r="C57" s="3">
        <v>54</v>
      </c>
      <c r="D57" s="3"/>
      <c r="E57" s="28"/>
      <c r="F57" s="178">
        <v>0</v>
      </c>
      <c r="G57" s="149">
        <v>0</v>
      </c>
      <c r="H57" s="149">
        <v>0</v>
      </c>
      <c r="I57" s="149">
        <v>0</v>
      </c>
      <c r="J57" s="35">
        <f t="shared" si="6"/>
        <v>0</v>
      </c>
      <c r="K57" s="50" t="str">
        <f t="shared" si="3"/>
        <v>-</v>
      </c>
      <c r="L57" s="177">
        <v>1</v>
      </c>
      <c r="M57" s="149">
        <v>1</v>
      </c>
      <c r="N57" s="149">
        <v>0</v>
      </c>
      <c r="O57" s="35">
        <f t="shared" si="7"/>
        <v>2</v>
      </c>
      <c r="P57" s="50" t="str">
        <f t="shared" si="4"/>
        <v>O</v>
      </c>
      <c r="Q57" s="51"/>
      <c r="R57" s="13"/>
      <c r="S57" s="13"/>
      <c r="T57" s="13"/>
      <c r="U57" s="13"/>
      <c r="V57" s="13"/>
      <c r="W57" s="13"/>
      <c r="X57" s="13"/>
      <c r="Y57" s="13"/>
      <c r="Z57" s="13"/>
      <c r="AA57" s="52"/>
    </row>
    <row r="58" spans="1:27" x14ac:dyDescent="0.3">
      <c r="A58" s="51">
        <f t="shared" si="8"/>
        <v>53</v>
      </c>
      <c r="B58" s="3" t="s">
        <v>2416</v>
      </c>
      <c r="C58" s="3">
        <v>58</v>
      </c>
      <c r="D58" s="3"/>
      <c r="E58" s="28"/>
      <c r="F58" s="178">
        <v>1</v>
      </c>
      <c r="G58" s="149">
        <v>1</v>
      </c>
      <c r="H58" s="149">
        <v>0</v>
      </c>
      <c r="I58" s="149">
        <v>0</v>
      </c>
      <c r="J58" s="35">
        <f t="shared" si="6"/>
        <v>2</v>
      </c>
      <c r="K58" s="50" t="str">
        <f t="shared" si="3"/>
        <v>O</v>
      </c>
      <c r="L58" s="177">
        <v>1</v>
      </c>
      <c r="M58" s="149">
        <v>1</v>
      </c>
      <c r="N58" s="149">
        <v>1</v>
      </c>
      <c r="O58" s="35">
        <f t="shared" si="7"/>
        <v>3</v>
      </c>
      <c r="P58" s="50" t="str">
        <f t="shared" si="4"/>
        <v>O</v>
      </c>
      <c r="Q58" s="51"/>
      <c r="R58" s="13"/>
      <c r="S58" s="13"/>
      <c r="T58" s="13"/>
      <c r="U58" s="13"/>
      <c r="V58" s="13"/>
      <c r="W58" s="13"/>
      <c r="X58" s="13"/>
      <c r="Y58" s="13"/>
      <c r="Z58" s="13"/>
      <c r="AA58" s="52"/>
    </row>
    <row r="59" spans="1:27" x14ac:dyDescent="0.3">
      <c r="A59" s="51">
        <f t="shared" si="8"/>
        <v>54</v>
      </c>
      <c r="B59" s="3" t="s">
        <v>2419</v>
      </c>
      <c r="C59" s="3">
        <v>32</v>
      </c>
      <c r="D59" s="3"/>
      <c r="E59" s="28"/>
      <c r="F59" s="178">
        <v>0</v>
      </c>
      <c r="G59" s="149">
        <v>0</v>
      </c>
      <c r="H59" s="149">
        <v>0</v>
      </c>
      <c r="I59" s="149">
        <v>0</v>
      </c>
      <c r="J59" s="35">
        <f t="shared" si="6"/>
        <v>0</v>
      </c>
      <c r="K59" s="50" t="str">
        <f t="shared" si="3"/>
        <v>-</v>
      </c>
      <c r="L59" s="177">
        <v>0</v>
      </c>
      <c r="M59" s="149">
        <v>1</v>
      </c>
      <c r="N59" s="149">
        <v>0</v>
      </c>
      <c r="O59" s="35">
        <f t="shared" si="7"/>
        <v>1</v>
      </c>
      <c r="P59" s="50" t="str">
        <f t="shared" si="4"/>
        <v>NI</v>
      </c>
      <c r="Q59" s="51"/>
      <c r="R59" s="13"/>
      <c r="S59" s="13"/>
      <c r="T59" s="13"/>
      <c r="U59" s="13"/>
      <c r="V59" s="13"/>
      <c r="W59" s="12"/>
      <c r="X59" s="13"/>
      <c r="Y59" s="13"/>
      <c r="Z59" s="13"/>
      <c r="AA59" s="52"/>
    </row>
    <row r="60" spans="1:27" x14ac:dyDescent="0.3">
      <c r="A60" s="51">
        <f t="shared" si="8"/>
        <v>55</v>
      </c>
      <c r="B60" s="3" t="s">
        <v>2377</v>
      </c>
      <c r="C60" s="3"/>
      <c r="D60" s="3"/>
      <c r="E60" s="28"/>
      <c r="F60" s="178">
        <v>1</v>
      </c>
      <c r="G60" s="149">
        <v>0</v>
      </c>
      <c r="H60" s="149">
        <v>1</v>
      </c>
      <c r="I60" s="149">
        <v>1</v>
      </c>
      <c r="J60" s="35">
        <f t="shared" si="6"/>
        <v>3</v>
      </c>
      <c r="K60" s="50" t="str">
        <f t="shared" si="3"/>
        <v>O</v>
      </c>
      <c r="L60" s="177">
        <v>0</v>
      </c>
      <c r="M60" s="149">
        <v>0</v>
      </c>
      <c r="N60" s="149">
        <v>0</v>
      </c>
      <c r="O60" s="35">
        <f t="shared" si="7"/>
        <v>0</v>
      </c>
      <c r="P60" s="50" t="str">
        <f t="shared" si="4"/>
        <v>-</v>
      </c>
      <c r="Q60" s="53"/>
      <c r="R60" s="13"/>
      <c r="S60" s="13"/>
      <c r="T60" s="13"/>
      <c r="U60" s="13"/>
      <c r="V60" s="13"/>
      <c r="W60" s="13"/>
      <c r="X60" s="12"/>
      <c r="Y60" s="13"/>
      <c r="Z60" s="13"/>
      <c r="AA60" s="52"/>
    </row>
    <row r="61" spans="1:27" x14ac:dyDescent="0.3">
      <c r="A61" s="51">
        <f t="shared" si="8"/>
        <v>56</v>
      </c>
      <c r="B61" s="3" t="s">
        <v>2380</v>
      </c>
      <c r="C61" s="3"/>
      <c r="D61" s="3"/>
      <c r="E61" s="28"/>
      <c r="F61" s="178">
        <v>0</v>
      </c>
      <c r="G61" s="149">
        <v>1</v>
      </c>
      <c r="H61" s="149">
        <v>1</v>
      </c>
      <c r="I61" s="149">
        <v>0</v>
      </c>
      <c r="J61" s="35">
        <f t="shared" si="6"/>
        <v>2</v>
      </c>
      <c r="K61" s="50" t="str">
        <f t="shared" si="3"/>
        <v>O</v>
      </c>
      <c r="L61" s="177">
        <v>0</v>
      </c>
      <c r="M61" s="149">
        <v>0</v>
      </c>
      <c r="N61" s="149">
        <v>0</v>
      </c>
      <c r="O61" s="35">
        <f t="shared" si="7"/>
        <v>0</v>
      </c>
      <c r="P61" s="50" t="str">
        <f t="shared" si="4"/>
        <v>-</v>
      </c>
      <c r="Q61" s="51"/>
      <c r="R61" s="13"/>
      <c r="S61" s="13"/>
      <c r="T61" s="13"/>
      <c r="U61" s="13"/>
      <c r="V61" s="13"/>
      <c r="W61" s="13"/>
      <c r="X61" s="13"/>
      <c r="Y61" s="13"/>
      <c r="Z61" s="13"/>
      <c r="AA61" s="52"/>
    </row>
    <row r="62" spans="1:27" x14ac:dyDescent="0.3">
      <c r="A62" s="51">
        <f t="shared" si="8"/>
        <v>57</v>
      </c>
      <c r="B62" s="3" t="s">
        <v>2396</v>
      </c>
      <c r="C62" s="3"/>
      <c r="D62" s="3"/>
      <c r="E62" s="28"/>
      <c r="F62" s="178">
        <v>0</v>
      </c>
      <c r="G62" s="149">
        <v>0</v>
      </c>
      <c r="H62" s="149">
        <v>0</v>
      </c>
      <c r="I62" s="149">
        <v>1</v>
      </c>
      <c r="J62" s="35">
        <f t="shared" si="6"/>
        <v>1</v>
      </c>
      <c r="K62" s="50" t="str">
        <f t="shared" si="3"/>
        <v>NI</v>
      </c>
      <c r="L62" s="177">
        <v>0</v>
      </c>
      <c r="M62" s="149">
        <v>0</v>
      </c>
      <c r="N62" s="149">
        <v>0</v>
      </c>
      <c r="O62" s="35">
        <f t="shared" si="7"/>
        <v>0</v>
      </c>
      <c r="P62" s="50" t="str">
        <f t="shared" si="4"/>
        <v>-</v>
      </c>
      <c r="Q62" s="53"/>
      <c r="R62" s="13"/>
      <c r="S62" s="13"/>
      <c r="T62" s="13"/>
      <c r="U62" s="13"/>
      <c r="V62" s="13"/>
      <c r="W62" s="12"/>
      <c r="X62" s="12"/>
      <c r="Y62" s="13"/>
      <c r="Z62" s="13"/>
      <c r="AA62" s="52"/>
    </row>
    <row r="63" spans="1:27" x14ac:dyDescent="0.3">
      <c r="A63" s="51">
        <f t="shared" si="8"/>
        <v>58</v>
      </c>
      <c r="B63" s="3" t="s">
        <v>2397</v>
      </c>
      <c r="C63" s="3"/>
      <c r="D63" s="3"/>
      <c r="E63" s="28"/>
      <c r="F63" s="178">
        <v>0</v>
      </c>
      <c r="G63" s="149">
        <v>0</v>
      </c>
      <c r="H63" s="149">
        <v>0</v>
      </c>
      <c r="I63" s="149">
        <v>1</v>
      </c>
      <c r="J63" s="35">
        <f t="shared" si="6"/>
        <v>1</v>
      </c>
      <c r="K63" s="50" t="str">
        <f t="shared" si="3"/>
        <v>NI</v>
      </c>
      <c r="L63" s="177">
        <v>0</v>
      </c>
      <c r="M63" s="149">
        <v>0</v>
      </c>
      <c r="N63" s="149">
        <v>0</v>
      </c>
      <c r="O63" s="35">
        <f t="shared" si="7"/>
        <v>0</v>
      </c>
      <c r="P63" s="50" t="str">
        <f t="shared" si="4"/>
        <v>-</v>
      </c>
      <c r="Q63" s="51"/>
      <c r="R63" s="13"/>
      <c r="S63" s="13"/>
      <c r="T63" s="13"/>
      <c r="U63" s="13"/>
      <c r="V63" s="13"/>
      <c r="W63" s="13"/>
      <c r="X63" s="13"/>
      <c r="Y63" s="13"/>
      <c r="Z63" s="13"/>
      <c r="AA63" s="52"/>
    </row>
    <row r="64" spans="1:27" x14ac:dyDescent="0.3">
      <c r="A64" s="51">
        <f t="shared" si="8"/>
        <v>59</v>
      </c>
      <c r="B64" s="3" t="s">
        <v>2366</v>
      </c>
      <c r="C64" s="3"/>
      <c r="D64" s="3"/>
      <c r="E64" s="28"/>
      <c r="F64" s="178">
        <v>1</v>
      </c>
      <c r="G64" s="149">
        <v>0</v>
      </c>
      <c r="H64" s="149">
        <v>0</v>
      </c>
      <c r="I64" s="149">
        <v>1</v>
      </c>
      <c r="J64" s="35">
        <f t="shared" si="6"/>
        <v>2</v>
      </c>
      <c r="K64" s="50" t="str">
        <f t="shared" si="3"/>
        <v>O</v>
      </c>
      <c r="L64" s="177">
        <v>0</v>
      </c>
      <c r="M64" s="149">
        <v>0</v>
      </c>
      <c r="N64" s="149">
        <v>0</v>
      </c>
      <c r="O64" s="35">
        <f t="shared" si="7"/>
        <v>0</v>
      </c>
      <c r="P64" s="50" t="str">
        <f t="shared" si="4"/>
        <v>-</v>
      </c>
      <c r="Q64" s="51"/>
      <c r="R64" s="13"/>
      <c r="S64" s="13"/>
      <c r="T64" s="13"/>
      <c r="U64" s="13"/>
      <c r="V64" s="13"/>
      <c r="W64" s="13"/>
      <c r="X64" s="13"/>
      <c r="Y64" s="12"/>
      <c r="Z64" s="12"/>
      <c r="AA64" s="52"/>
    </row>
    <row r="65" spans="1:27" x14ac:dyDescent="0.3">
      <c r="A65" s="51">
        <f t="shared" si="8"/>
        <v>60</v>
      </c>
      <c r="B65" s="3" t="s">
        <v>2373</v>
      </c>
      <c r="C65" s="3">
        <v>48</v>
      </c>
      <c r="D65" s="3"/>
      <c r="E65" s="28"/>
      <c r="F65" s="178">
        <v>1</v>
      </c>
      <c r="G65" s="149">
        <v>1</v>
      </c>
      <c r="H65" s="149">
        <v>1</v>
      </c>
      <c r="I65" s="149">
        <v>1</v>
      </c>
      <c r="J65" s="35">
        <f t="shared" si="6"/>
        <v>4</v>
      </c>
      <c r="K65" s="50" t="str">
        <f t="shared" si="3"/>
        <v>O</v>
      </c>
      <c r="L65" s="177">
        <v>0</v>
      </c>
      <c r="M65" s="149">
        <v>1</v>
      </c>
      <c r="N65" s="149">
        <v>1</v>
      </c>
      <c r="O65" s="35">
        <f t="shared" si="7"/>
        <v>2</v>
      </c>
      <c r="P65" s="50" t="str">
        <f t="shared" si="4"/>
        <v>O</v>
      </c>
      <c r="Q65" s="53"/>
      <c r="R65" s="13"/>
      <c r="S65" s="13"/>
      <c r="T65" s="13"/>
      <c r="U65" s="13"/>
      <c r="V65" s="13"/>
      <c r="W65" s="13"/>
      <c r="X65" s="12"/>
      <c r="Y65" s="13"/>
      <c r="Z65" s="13"/>
      <c r="AA65" s="52"/>
    </row>
    <row r="66" spans="1:27" x14ac:dyDescent="0.3">
      <c r="A66" s="51">
        <f t="shared" si="8"/>
        <v>61</v>
      </c>
      <c r="B66" s="3" t="s">
        <v>2389</v>
      </c>
      <c r="C66" s="3"/>
      <c r="D66" s="3"/>
      <c r="E66" s="28"/>
      <c r="F66" s="178">
        <v>0</v>
      </c>
      <c r="G66" s="149">
        <v>1</v>
      </c>
      <c r="H66" s="149">
        <v>0</v>
      </c>
      <c r="I66" s="149">
        <v>0</v>
      </c>
      <c r="J66" s="35">
        <f t="shared" si="6"/>
        <v>1</v>
      </c>
      <c r="K66" s="50" t="str">
        <f t="shared" si="3"/>
        <v>NI</v>
      </c>
      <c r="L66" s="177">
        <v>0</v>
      </c>
      <c r="M66" s="149">
        <v>0</v>
      </c>
      <c r="N66" s="149">
        <v>0</v>
      </c>
      <c r="O66" s="35">
        <f t="shared" si="7"/>
        <v>0</v>
      </c>
      <c r="P66" s="50" t="str">
        <f t="shared" si="4"/>
        <v>-</v>
      </c>
      <c r="Q66" s="53"/>
      <c r="R66" s="13"/>
      <c r="S66" s="13"/>
      <c r="T66" s="13"/>
      <c r="U66" s="13"/>
      <c r="V66" s="13"/>
      <c r="W66" s="12"/>
      <c r="X66" s="12"/>
      <c r="Y66" s="13"/>
      <c r="Z66" s="13"/>
      <c r="AA66" s="52"/>
    </row>
    <row r="67" spans="1:27" x14ac:dyDescent="0.3">
      <c r="A67" s="51">
        <f t="shared" si="8"/>
        <v>62</v>
      </c>
      <c r="B67" s="3" t="s">
        <v>2383</v>
      </c>
      <c r="C67" s="3"/>
      <c r="D67" s="3"/>
      <c r="E67" s="28"/>
      <c r="F67" s="178">
        <v>0</v>
      </c>
      <c r="G67" s="149">
        <v>1</v>
      </c>
      <c r="H67" s="149">
        <v>0</v>
      </c>
      <c r="I67" s="149">
        <v>1</v>
      </c>
      <c r="J67" s="35">
        <f t="shared" si="6"/>
        <v>2</v>
      </c>
      <c r="K67" s="50" t="str">
        <f t="shared" si="3"/>
        <v>O</v>
      </c>
      <c r="L67" s="177">
        <v>0</v>
      </c>
      <c r="M67" s="149">
        <v>0</v>
      </c>
      <c r="N67" s="149">
        <v>0</v>
      </c>
      <c r="O67" s="35">
        <f t="shared" si="7"/>
        <v>0</v>
      </c>
      <c r="P67" s="50" t="str">
        <f t="shared" si="4"/>
        <v>-</v>
      </c>
      <c r="Q67" s="51"/>
      <c r="R67" s="13"/>
      <c r="S67" s="13"/>
      <c r="T67" s="13"/>
      <c r="U67" s="13"/>
      <c r="V67" s="13"/>
      <c r="W67" s="13"/>
      <c r="X67" s="12"/>
      <c r="Y67" s="13"/>
      <c r="Z67" s="13"/>
      <c r="AA67" s="52"/>
    </row>
    <row r="68" spans="1:27" x14ac:dyDescent="0.3">
      <c r="A68" s="51">
        <f t="shared" si="8"/>
        <v>63</v>
      </c>
      <c r="B68" s="3" t="s">
        <v>2401</v>
      </c>
      <c r="C68" s="3">
        <v>7</v>
      </c>
      <c r="D68" s="3"/>
      <c r="E68" s="28"/>
      <c r="F68" s="178">
        <v>0</v>
      </c>
      <c r="G68" s="149">
        <v>0</v>
      </c>
      <c r="H68" s="149">
        <v>0</v>
      </c>
      <c r="I68" s="149">
        <v>0</v>
      </c>
      <c r="J68" s="35">
        <f t="shared" si="6"/>
        <v>0</v>
      </c>
      <c r="K68" s="50" t="str">
        <f t="shared" si="3"/>
        <v>-</v>
      </c>
      <c r="L68" s="177">
        <v>1</v>
      </c>
      <c r="M68" s="149">
        <v>0</v>
      </c>
      <c r="N68" s="149">
        <v>0</v>
      </c>
      <c r="O68" s="35">
        <f t="shared" si="7"/>
        <v>1</v>
      </c>
      <c r="P68" s="50" t="str">
        <f t="shared" si="4"/>
        <v>NI</v>
      </c>
      <c r="Q68" s="51"/>
      <c r="R68" s="13"/>
      <c r="S68" s="13"/>
      <c r="T68" s="13"/>
      <c r="U68" s="13"/>
      <c r="V68" s="13"/>
      <c r="W68" s="13"/>
      <c r="X68" s="13"/>
      <c r="Y68" s="13"/>
      <c r="Z68" s="13"/>
      <c r="AA68" s="52"/>
    </row>
    <row r="69" spans="1:27" x14ac:dyDescent="0.3">
      <c r="A69" s="51">
        <f t="shared" si="8"/>
        <v>64</v>
      </c>
      <c r="B69" s="3" t="s">
        <v>2368</v>
      </c>
      <c r="C69" s="3">
        <v>45</v>
      </c>
      <c r="D69" s="3"/>
      <c r="E69" s="28"/>
      <c r="F69" s="178">
        <v>1</v>
      </c>
      <c r="G69" s="149">
        <v>1</v>
      </c>
      <c r="H69" s="149">
        <v>1</v>
      </c>
      <c r="I69" s="149">
        <v>1</v>
      </c>
      <c r="J69" s="35">
        <f t="shared" si="6"/>
        <v>4</v>
      </c>
      <c r="K69" s="50" t="str">
        <f t="shared" si="3"/>
        <v>O</v>
      </c>
      <c r="L69" s="177">
        <v>1</v>
      </c>
      <c r="M69" s="149">
        <v>0</v>
      </c>
      <c r="N69" s="149">
        <v>1</v>
      </c>
      <c r="O69" s="35">
        <f t="shared" si="7"/>
        <v>2</v>
      </c>
      <c r="P69" s="50" t="str">
        <f t="shared" si="4"/>
        <v>O</v>
      </c>
      <c r="Q69" s="53"/>
      <c r="R69" s="13"/>
      <c r="S69" s="13"/>
      <c r="T69" s="13"/>
      <c r="U69" s="13"/>
      <c r="V69" s="13"/>
      <c r="W69" s="13"/>
      <c r="X69" s="12"/>
      <c r="Y69" s="12"/>
      <c r="Z69" s="12"/>
      <c r="AA69" s="28"/>
    </row>
    <row r="70" spans="1:27" x14ac:dyDescent="0.3">
      <c r="A70" s="51">
        <f t="shared" si="8"/>
        <v>65</v>
      </c>
      <c r="B70" s="3" t="s">
        <v>2388</v>
      </c>
      <c r="C70" s="3"/>
      <c r="D70" s="3"/>
      <c r="E70" s="28"/>
      <c r="F70" s="178">
        <v>0</v>
      </c>
      <c r="G70" s="149">
        <v>1</v>
      </c>
      <c r="H70" s="149">
        <v>0</v>
      </c>
      <c r="I70" s="149">
        <v>0</v>
      </c>
      <c r="J70" s="35">
        <f t="shared" si="6"/>
        <v>1</v>
      </c>
      <c r="K70" s="50" t="str">
        <f t="shared" si="3"/>
        <v>NI</v>
      </c>
      <c r="L70" s="177">
        <v>0</v>
      </c>
      <c r="M70" s="149">
        <v>0</v>
      </c>
      <c r="N70" s="149">
        <v>0</v>
      </c>
      <c r="O70" s="35">
        <f t="shared" si="7"/>
        <v>0</v>
      </c>
      <c r="P70" s="50" t="str">
        <f t="shared" si="4"/>
        <v>-</v>
      </c>
      <c r="Q70" s="53"/>
      <c r="R70" s="13"/>
      <c r="S70" s="13"/>
      <c r="T70" s="13"/>
      <c r="U70" s="13"/>
      <c r="V70" s="13"/>
      <c r="W70" s="13"/>
      <c r="X70" s="13"/>
      <c r="Y70" s="13"/>
      <c r="Z70" s="13"/>
      <c r="AA70" s="52"/>
    </row>
    <row r="71" spans="1:27" x14ac:dyDescent="0.3">
      <c r="A71" s="51">
        <f t="shared" si="8"/>
        <v>66</v>
      </c>
      <c r="B71" s="3" t="s">
        <v>2382</v>
      </c>
      <c r="C71" s="3"/>
      <c r="D71" s="3"/>
      <c r="E71" s="28"/>
      <c r="F71" s="178">
        <v>0</v>
      </c>
      <c r="G71" s="149">
        <v>1</v>
      </c>
      <c r="H71" s="149">
        <v>0</v>
      </c>
      <c r="I71" s="149">
        <v>0</v>
      </c>
      <c r="J71" s="35">
        <f t="shared" ref="J71:J102" si="9">SUM(F71:I71)</f>
        <v>1</v>
      </c>
      <c r="K71" s="50" t="str">
        <f t="shared" si="3"/>
        <v>NI</v>
      </c>
      <c r="L71" s="177">
        <v>0</v>
      </c>
      <c r="M71" s="149">
        <v>0</v>
      </c>
      <c r="N71" s="149">
        <v>0</v>
      </c>
      <c r="O71" s="35">
        <f t="shared" ref="O71:O102" si="10">SUM(L71:N71)</f>
        <v>0</v>
      </c>
      <c r="P71" s="50" t="str">
        <f t="shared" si="4"/>
        <v>-</v>
      </c>
      <c r="Q71" s="51"/>
      <c r="R71" s="13"/>
      <c r="S71" s="13"/>
      <c r="T71" s="13"/>
      <c r="U71" s="13"/>
      <c r="V71" s="13"/>
      <c r="W71" s="13"/>
      <c r="X71" s="13"/>
      <c r="Y71" s="12"/>
      <c r="Z71" s="12"/>
      <c r="AA71" s="52"/>
    </row>
    <row r="72" spans="1:27" x14ac:dyDescent="0.3">
      <c r="A72" s="51">
        <f t="shared" si="8"/>
        <v>67</v>
      </c>
      <c r="B72" s="3" t="s">
        <v>2393</v>
      </c>
      <c r="C72" s="3"/>
      <c r="D72" s="3"/>
      <c r="E72" s="28"/>
      <c r="F72" s="178">
        <v>0</v>
      </c>
      <c r="G72" s="149">
        <v>0</v>
      </c>
      <c r="H72" s="149">
        <v>0</v>
      </c>
      <c r="I72" s="149">
        <v>1</v>
      </c>
      <c r="J72" s="35">
        <f t="shared" si="9"/>
        <v>1</v>
      </c>
      <c r="K72" s="50" t="str">
        <f t="shared" ref="K72:K82" si="11">IF(J72&gt;=5,"C",IF(J72=0,"-",IF(J72=1,"NI",IF(J72&gt;1,"O",IF(J72&gt;5,"O")))))</f>
        <v>NI</v>
      </c>
      <c r="L72" s="177">
        <v>0</v>
      </c>
      <c r="M72" s="149">
        <v>0</v>
      </c>
      <c r="N72" s="149">
        <v>0</v>
      </c>
      <c r="O72" s="35">
        <f t="shared" si="10"/>
        <v>0</v>
      </c>
      <c r="P72" s="50" t="str">
        <f t="shared" ref="P72:P82" si="12">IF(O72&gt;=5,"C",IF(O72=0,"-",IF(O72=1,"NI",IF(O72&gt;1,"O",IF(O72&gt;5,"O")))))</f>
        <v>-</v>
      </c>
      <c r="Q72" s="51"/>
      <c r="R72" s="13"/>
      <c r="S72" s="13"/>
      <c r="T72" s="13"/>
      <c r="U72" s="13"/>
      <c r="V72" s="13"/>
      <c r="W72" s="13"/>
      <c r="X72" s="12"/>
      <c r="Y72" s="13"/>
      <c r="Z72" s="13"/>
      <c r="AA72" s="52"/>
    </row>
    <row r="73" spans="1:27" x14ac:dyDescent="0.3">
      <c r="A73" s="51">
        <f t="shared" si="8"/>
        <v>68</v>
      </c>
      <c r="B73" s="3" t="s">
        <v>2375</v>
      </c>
      <c r="C73" s="3"/>
      <c r="D73" s="3"/>
      <c r="E73" s="28"/>
      <c r="F73" s="178">
        <v>1</v>
      </c>
      <c r="G73" s="149">
        <v>1</v>
      </c>
      <c r="H73" s="149">
        <v>0</v>
      </c>
      <c r="I73" s="149">
        <v>0</v>
      </c>
      <c r="J73" s="35">
        <f t="shared" si="9"/>
        <v>2</v>
      </c>
      <c r="K73" s="50" t="str">
        <f t="shared" si="11"/>
        <v>O</v>
      </c>
      <c r="L73" s="177">
        <v>0</v>
      </c>
      <c r="M73" s="149">
        <v>0</v>
      </c>
      <c r="N73" s="149">
        <v>0</v>
      </c>
      <c r="O73" s="35">
        <f t="shared" si="10"/>
        <v>0</v>
      </c>
      <c r="P73" s="50" t="str">
        <f t="shared" si="12"/>
        <v>-</v>
      </c>
      <c r="Q73" s="51"/>
      <c r="R73" s="13"/>
      <c r="S73" s="13"/>
      <c r="T73" s="13"/>
      <c r="U73" s="13"/>
      <c r="V73" s="13"/>
      <c r="W73" s="13"/>
      <c r="X73" s="13"/>
      <c r="Y73" s="13"/>
      <c r="Z73" s="13"/>
      <c r="AA73" s="52"/>
    </row>
    <row r="74" spans="1:27" x14ac:dyDescent="0.3">
      <c r="A74" s="51">
        <f t="shared" si="8"/>
        <v>69</v>
      </c>
      <c r="B74" s="3" t="s">
        <v>2412</v>
      </c>
      <c r="C74" s="3">
        <v>63</v>
      </c>
      <c r="D74" s="3"/>
      <c r="E74" s="28"/>
      <c r="F74" s="178">
        <v>0</v>
      </c>
      <c r="G74" s="149">
        <v>0</v>
      </c>
      <c r="H74" s="149">
        <v>0</v>
      </c>
      <c r="I74" s="149">
        <v>1</v>
      </c>
      <c r="J74" s="35">
        <f t="shared" si="9"/>
        <v>1</v>
      </c>
      <c r="K74" s="50" t="str">
        <f t="shared" si="11"/>
        <v>NI</v>
      </c>
      <c r="L74" s="177">
        <v>0</v>
      </c>
      <c r="M74" s="149">
        <v>1</v>
      </c>
      <c r="N74" s="149">
        <v>0</v>
      </c>
      <c r="O74" s="35">
        <f t="shared" si="10"/>
        <v>1</v>
      </c>
      <c r="P74" s="50" t="str">
        <f t="shared" si="12"/>
        <v>NI</v>
      </c>
      <c r="Q74" s="53"/>
      <c r="R74" s="13"/>
      <c r="S74" s="13"/>
      <c r="T74" s="13"/>
      <c r="U74" s="13"/>
      <c r="V74" s="13"/>
      <c r="W74" s="13"/>
      <c r="X74" s="13"/>
      <c r="Y74" s="13"/>
      <c r="Z74" s="13"/>
      <c r="AA74" s="52"/>
    </row>
    <row r="75" spans="1:27" x14ac:dyDescent="0.3">
      <c r="A75" s="51">
        <f t="shared" si="8"/>
        <v>70</v>
      </c>
      <c r="B75" s="3" t="s">
        <v>2358</v>
      </c>
      <c r="C75" s="3"/>
      <c r="D75" s="3"/>
      <c r="E75" s="28"/>
      <c r="F75" s="178">
        <v>1</v>
      </c>
      <c r="G75" s="149">
        <v>1</v>
      </c>
      <c r="H75" s="149">
        <v>0</v>
      </c>
      <c r="I75" s="149">
        <v>0</v>
      </c>
      <c r="J75" s="35">
        <f t="shared" si="9"/>
        <v>2</v>
      </c>
      <c r="K75" s="50" t="str">
        <f t="shared" si="11"/>
        <v>O</v>
      </c>
      <c r="L75" s="177">
        <v>0</v>
      </c>
      <c r="M75" s="149">
        <v>0</v>
      </c>
      <c r="N75" s="149">
        <v>0</v>
      </c>
      <c r="O75" s="35">
        <f t="shared" si="10"/>
        <v>0</v>
      </c>
      <c r="P75" s="50" t="str">
        <f t="shared" si="12"/>
        <v>-</v>
      </c>
      <c r="Q75" s="53"/>
      <c r="R75" s="13"/>
      <c r="S75" s="13"/>
      <c r="T75" s="13"/>
      <c r="U75" s="13"/>
      <c r="V75" s="13"/>
      <c r="W75" s="13"/>
      <c r="X75" s="12"/>
      <c r="Y75" s="12"/>
      <c r="Z75" s="12"/>
      <c r="AA75" s="28"/>
    </row>
    <row r="76" spans="1:27" x14ac:dyDescent="0.3">
      <c r="A76" s="51">
        <f t="shared" si="8"/>
        <v>71</v>
      </c>
      <c r="B76" s="3" t="s">
        <v>2390</v>
      </c>
      <c r="C76" s="3">
        <v>60</v>
      </c>
      <c r="D76" s="3"/>
      <c r="E76" s="28"/>
      <c r="F76" s="178">
        <v>1</v>
      </c>
      <c r="G76" s="149">
        <v>0</v>
      </c>
      <c r="H76" s="149">
        <v>1</v>
      </c>
      <c r="I76" s="149">
        <v>0</v>
      </c>
      <c r="J76" s="35">
        <f t="shared" si="9"/>
        <v>2</v>
      </c>
      <c r="K76" s="50" t="str">
        <f t="shared" si="11"/>
        <v>O</v>
      </c>
      <c r="L76" s="177">
        <v>1</v>
      </c>
      <c r="M76" s="149">
        <v>1</v>
      </c>
      <c r="N76" s="149">
        <v>1</v>
      </c>
      <c r="O76" s="35">
        <f t="shared" si="10"/>
        <v>3</v>
      </c>
      <c r="P76" s="50" t="str">
        <f t="shared" si="12"/>
        <v>O</v>
      </c>
      <c r="Q76" s="51"/>
      <c r="R76" s="13"/>
      <c r="S76" s="13"/>
      <c r="T76" s="13"/>
      <c r="U76" s="13"/>
      <c r="V76" s="13"/>
      <c r="W76" s="13"/>
      <c r="X76" s="12"/>
      <c r="Y76" s="13"/>
      <c r="Z76" s="13"/>
      <c r="AA76" s="52"/>
    </row>
    <row r="77" spans="1:27" x14ac:dyDescent="0.3">
      <c r="A77" s="51">
        <f t="shared" si="8"/>
        <v>72</v>
      </c>
      <c r="B77" s="3" t="s">
        <v>2408</v>
      </c>
      <c r="C77" s="3"/>
      <c r="D77" s="3"/>
      <c r="E77" s="28"/>
      <c r="F77" s="178">
        <v>0</v>
      </c>
      <c r="G77" s="149">
        <v>0</v>
      </c>
      <c r="H77" s="149">
        <v>0</v>
      </c>
      <c r="I77" s="149">
        <v>0</v>
      </c>
      <c r="J77" s="35">
        <f t="shared" si="9"/>
        <v>0</v>
      </c>
      <c r="K77" s="50" t="str">
        <f t="shared" si="11"/>
        <v>-</v>
      </c>
      <c r="L77" s="177">
        <v>1</v>
      </c>
      <c r="M77" s="149">
        <v>0</v>
      </c>
      <c r="N77" s="149">
        <v>0</v>
      </c>
      <c r="O77" s="35">
        <f t="shared" si="10"/>
        <v>1</v>
      </c>
      <c r="P77" s="50" t="str">
        <f t="shared" si="12"/>
        <v>NI</v>
      </c>
      <c r="Q77" s="53"/>
      <c r="R77" s="13"/>
      <c r="S77" s="13"/>
      <c r="T77" s="13"/>
      <c r="U77" s="13"/>
      <c r="V77" s="13"/>
      <c r="W77" s="12"/>
      <c r="X77" s="12"/>
      <c r="Y77" s="13"/>
      <c r="Z77" s="13"/>
      <c r="AA77" s="52"/>
    </row>
    <row r="78" spans="1:27" x14ac:dyDescent="0.3">
      <c r="A78" s="51">
        <f t="shared" si="8"/>
        <v>73</v>
      </c>
      <c r="B78" s="3" t="s">
        <v>2421</v>
      </c>
      <c r="C78" s="3">
        <v>39</v>
      </c>
      <c r="D78" s="3"/>
      <c r="E78" s="28"/>
      <c r="F78" s="178">
        <v>0</v>
      </c>
      <c r="G78" s="149">
        <v>0</v>
      </c>
      <c r="H78" s="149">
        <v>0</v>
      </c>
      <c r="I78" s="149">
        <v>0</v>
      </c>
      <c r="J78" s="35">
        <f t="shared" si="9"/>
        <v>0</v>
      </c>
      <c r="K78" s="50" t="str">
        <f t="shared" si="11"/>
        <v>-</v>
      </c>
      <c r="L78" s="177">
        <v>0</v>
      </c>
      <c r="M78" s="149">
        <v>1</v>
      </c>
      <c r="N78" s="149">
        <v>0</v>
      </c>
      <c r="O78" s="35">
        <f t="shared" si="10"/>
        <v>1</v>
      </c>
      <c r="P78" s="50" t="str">
        <f t="shared" si="12"/>
        <v>NI</v>
      </c>
      <c r="Q78" s="51"/>
      <c r="R78" s="13"/>
      <c r="S78" s="13"/>
      <c r="T78" s="13"/>
      <c r="U78" s="13"/>
      <c r="V78" s="13"/>
      <c r="W78" s="13"/>
      <c r="X78" s="13"/>
      <c r="Y78" s="13"/>
      <c r="Z78" s="13"/>
      <c r="AA78" s="52"/>
    </row>
    <row r="79" spans="1:27" x14ac:dyDescent="0.3">
      <c r="A79" s="51">
        <f t="shared" si="8"/>
        <v>74</v>
      </c>
      <c r="B79" s="3" t="s">
        <v>2378</v>
      </c>
      <c r="C79" s="3"/>
      <c r="D79" s="3"/>
      <c r="E79" s="28"/>
      <c r="F79" s="178">
        <v>1</v>
      </c>
      <c r="G79" s="149">
        <v>0</v>
      </c>
      <c r="H79" s="149">
        <v>0</v>
      </c>
      <c r="I79" s="149">
        <v>0</v>
      </c>
      <c r="J79" s="35">
        <f t="shared" si="9"/>
        <v>1</v>
      </c>
      <c r="K79" s="50" t="str">
        <f t="shared" si="11"/>
        <v>NI</v>
      </c>
      <c r="L79" s="177">
        <v>0</v>
      </c>
      <c r="M79" s="149">
        <v>0</v>
      </c>
      <c r="N79" s="149">
        <v>0</v>
      </c>
      <c r="O79" s="35">
        <f t="shared" si="10"/>
        <v>0</v>
      </c>
      <c r="P79" s="50" t="str">
        <f t="shared" si="12"/>
        <v>-</v>
      </c>
      <c r="Q79" s="51"/>
      <c r="R79" s="13"/>
      <c r="S79" s="13"/>
      <c r="T79" s="13"/>
      <c r="U79" s="13"/>
      <c r="V79" s="13"/>
      <c r="W79" s="13"/>
      <c r="X79" s="13"/>
      <c r="Y79" s="13"/>
      <c r="Z79" s="13"/>
      <c r="AA79" s="52"/>
    </row>
    <row r="80" spans="1:27" x14ac:dyDescent="0.3">
      <c r="A80" s="51">
        <f t="shared" si="8"/>
        <v>75</v>
      </c>
      <c r="B80" s="3" t="s">
        <v>2417</v>
      </c>
      <c r="C80" s="3">
        <v>59</v>
      </c>
      <c r="D80" s="3"/>
      <c r="E80" s="28"/>
      <c r="F80" s="178">
        <v>0</v>
      </c>
      <c r="G80" s="149">
        <v>0</v>
      </c>
      <c r="H80" s="149">
        <v>0</v>
      </c>
      <c r="I80" s="149">
        <v>0</v>
      </c>
      <c r="J80" s="35">
        <f t="shared" si="9"/>
        <v>0</v>
      </c>
      <c r="K80" s="50" t="str">
        <f t="shared" si="11"/>
        <v>-</v>
      </c>
      <c r="L80" s="177">
        <v>0</v>
      </c>
      <c r="M80" s="149">
        <v>1</v>
      </c>
      <c r="N80" s="149">
        <v>0</v>
      </c>
      <c r="O80" s="35">
        <f t="shared" si="10"/>
        <v>1</v>
      </c>
      <c r="P80" s="50" t="str">
        <f t="shared" si="12"/>
        <v>NI</v>
      </c>
      <c r="Q80" s="51"/>
      <c r="R80" s="13"/>
      <c r="S80" s="13"/>
      <c r="T80" s="13"/>
      <c r="U80" s="13"/>
      <c r="V80" s="13"/>
      <c r="W80" s="13"/>
      <c r="X80" s="13"/>
      <c r="Y80" s="13"/>
      <c r="Z80" s="13"/>
      <c r="AA80" s="52"/>
    </row>
    <row r="81" spans="1:27" x14ac:dyDescent="0.3">
      <c r="A81" s="51">
        <f t="shared" si="8"/>
        <v>76</v>
      </c>
      <c r="B81" s="3" t="s">
        <v>2379</v>
      </c>
      <c r="C81" s="3"/>
      <c r="D81" s="3"/>
      <c r="E81" s="28"/>
      <c r="F81" s="178">
        <v>0</v>
      </c>
      <c r="G81" s="149">
        <v>1</v>
      </c>
      <c r="H81" s="149">
        <v>1</v>
      </c>
      <c r="I81" s="149">
        <v>0</v>
      </c>
      <c r="J81" s="35">
        <f t="shared" si="9"/>
        <v>2</v>
      </c>
      <c r="K81" s="50" t="str">
        <f t="shared" si="11"/>
        <v>O</v>
      </c>
      <c r="L81" s="177">
        <v>0</v>
      </c>
      <c r="M81" s="149">
        <v>0</v>
      </c>
      <c r="N81" s="149">
        <v>0</v>
      </c>
      <c r="O81" s="35">
        <f t="shared" si="10"/>
        <v>0</v>
      </c>
      <c r="P81" s="50" t="str">
        <f t="shared" si="12"/>
        <v>-</v>
      </c>
      <c r="Q81" s="53"/>
      <c r="R81" s="13"/>
      <c r="S81" s="13"/>
      <c r="T81" s="13"/>
      <c r="U81" s="13"/>
      <c r="V81" s="13"/>
      <c r="W81" s="13"/>
      <c r="X81" s="13"/>
      <c r="Y81" s="13"/>
      <c r="Z81" s="13"/>
      <c r="AA81" s="52"/>
    </row>
    <row r="82" spans="1:27" x14ac:dyDescent="0.3">
      <c r="A82" s="51">
        <f t="shared" si="8"/>
        <v>77</v>
      </c>
      <c r="B82" s="3" t="s">
        <v>2429</v>
      </c>
      <c r="C82" s="3">
        <v>56</v>
      </c>
      <c r="D82" s="3"/>
      <c r="E82" s="28"/>
      <c r="F82" s="178">
        <v>0</v>
      </c>
      <c r="G82" s="149">
        <v>1</v>
      </c>
      <c r="H82" s="149">
        <v>1</v>
      </c>
      <c r="I82" s="149">
        <v>0</v>
      </c>
      <c r="J82" s="35">
        <f t="shared" si="9"/>
        <v>2</v>
      </c>
      <c r="K82" s="50" t="str">
        <f t="shared" si="11"/>
        <v>O</v>
      </c>
      <c r="L82" s="177">
        <v>1</v>
      </c>
      <c r="M82" s="149">
        <v>0</v>
      </c>
      <c r="N82" s="149">
        <v>1</v>
      </c>
      <c r="O82" s="35">
        <f t="shared" si="10"/>
        <v>2</v>
      </c>
      <c r="P82" s="50" t="str">
        <f t="shared" si="12"/>
        <v>O</v>
      </c>
      <c r="Q82" s="51"/>
      <c r="R82" s="13"/>
      <c r="S82" s="13"/>
      <c r="T82" s="13"/>
      <c r="U82" s="13"/>
      <c r="V82" s="13"/>
      <c r="W82" s="13"/>
      <c r="X82" s="13"/>
      <c r="Y82" s="13"/>
      <c r="Z82" s="13"/>
      <c r="AA82" s="52"/>
    </row>
    <row r="83" spans="1:27" x14ac:dyDescent="0.3">
      <c r="A83" s="51">
        <f t="shared" si="8"/>
        <v>78</v>
      </c>
      <c r="B83" s="3"/>
      <c r="C83" s="3"/>
      <c r="D83" s="3"/>
      <c r="E83" s="28"/>
      <c r="F83" s="179"/>
      <c r="G83" s="136"/>
      <c r="H83" s="136"/>
      <c r="I83" s="136"/>
      <c r="J83" s="35">
        <f t="shared" si="9"/>
        <v>0</v>
      </c>
      <c r="K83" s="52"/>
      <c r="L83" s="179"/>
      <c r="M83" s="136"/>
      <c r="N83" s="136"/>
      <c r="O83" s="35">
        <f t="shared" si="10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13"/>
      <c r="AA83" s="52"/>
    </row>
    <row r="84" spans="1:27" x14ac:dyDescent="0.3">
      <c r="A84" s="51">
        <f t="shared" si="8"/>
        <v>79</v>
      </c>
      <c r="B84" s="3"/>
      <c r="C84" s="3"/>
      <c r="D84" s="3"/>
      <c r="E84" s="28"/>
      <c r="F84" s="179"/>
      <c r="G84" s="136"/>
      <c r="H84" s="136"/>
      <c r="I84" s="136"/>
      <c r="J84" s="35">
        <f t="shared" si="9"/>
        <v>0</v>
      </c>
      <c r="K84" s="52"/>
      <c r="L84" s="179"/>
      <c r="M84" s="136"/>
      <c r="N84" s="136"/>
      <c r="O84" s="35">
        <f t="shared" si="10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13"/>
      <c r="AA84" s="52"/>
    </row>
    <row r="85" spans="1:27" x14ac:dyDescent="0.3">
      <c r="A85" s="51">
        <f t="shared" si="8"/>
        <v>80</v>
      </c>
      <c r="B85" s="3"/>
      <c r="C85" s="3"/>
      <c r="D85" s="3"/>
      <c r="E85" s="28"/>
      <c r="F85" s="178"/>
      <c r="G85" s="136"/>
      <c r="H85" s="136"/>
      <c r="I85" s="136"/>
      <c r="J85" s="35">
        <f t="shared" si="9"/>
        <v>0</v>
      </c>
      <c r="K85" s="52"/>
      <c r="L85" s="178"/>
      <c r="M85" s="136"/>
      <c r="N85" s="136"/>
      <c r="O85" s="35">
        <f t="shared" si="10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13"/>
      <c r="AA85" s="52"/>
    </row>
    <row r="86" spans="1:27" x14ac:dyDescent="0.3">
      <c r="A86" s="51">
        <f t="shared" si="8"/>
        <v>81</v>
      </c>
      <c r="B86" s="3"/>
      <c r="C86" s="3"/>
      <c r="D86" s="3"/>
      <c r="E86" s="28"/>
      <c r="F86" s="179"/>
      <c r="G86" s="136"/>
      <c r="H86" s="136"/>
      <c r="I86" s="136"/>
      <c r="J86" s="35">
        <f t="shared" si="9"/>
        <v>0</v>
      </c>
      <c r="K86" s="52"/>
      <c r="L86" s="179"/>
      <c r="M86" s="136"/>
      <c r="N86" s="136"/>
      <c r="O86" s="35">
        <f t="shared" si="10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13"/>
      <c r="AA86" s="52"/>
    </row>
    <row r="87" spans="1:27" x14ac:dyDescent="0.3">
      <c r="A87" s="51">
        <f t="shared" si="8"/>
        <v>82</v>
      </c>
      <c r="B87" s="3"/>
      <c r="C87" s="3"/>
      <c r="D87" s="3"/>
      <c r="E87" s="28"/>
      <c r="F87" s="179"/>
      <c r="G87" s="136"/>
      <c r="H87" s="136"/>
      <c r="I87" s="136"/>
      <c r="J87" s="35">
        <f t="shared" si="9"/>
        <v>0</v>
      </c>
      <c r="K87" s="52"/>
      <c r="L87" s="179"/>
      <c r="M87" s="136"/>
      <c r="N87" s="136"/>
      <c r="O87" s="35">
        <f t="shared" si="10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13"/>
      <c r="AA87" s="52"/>
    </row>
    <row r="88" spans="1:27" x14ac:dyDescent="0.3">
      <c r="A88" s="51">
        <f t="shared" si="8"/>
        <v>83</v>
      </c>
      <c r="B88" s="3"/>
      <c r="C88" s="3"/>
      <c r="D88" s="3"/>
      <c r="E88" s="28"/>
      <c r="F88" s="179"/>
      <c r="G88" s="136"/>
      <c r="H88" s="136"/>
      <c r="I88" s="136"/>
      <c r="J88" s="35">
        <f t="shared" si="9"/>
        <v>0</v>
      </c>
      <c r="K88" s="52"/>
      <c r="L88" s="179"/>
      <c r="M88" s="136"/>
      <c r="N88" s="136"/>
      <c r="O88" s="35">
        <f t="shared" si="10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12"/>
      <c r="AA88" s="52"/>
    </row>
    <row r="89" spans="1:27" x14ac:dyDescent="0.3">
      <c r="A89" s="51">
        <f t="shared" si="8"/>
        <v>84</v>
      </c>
      <c r="B89" s="3"/>
      <c r="C89" s="3"/>
      <c r="D89" s="3"/>
      <c r="E89" s="28"/>
      <c r="F89" s="179"/>
      <c r="G89" s="136"/>
      <c r="H89" s="136"/>
      <c r="I89" s="136"/>
      <c r="J89" s="35">
        <f t="shared" si="9"/>
        <v>0</v>
      </c>
      <c r="K89" s="52"/>
      <c r="L89" s="179"/>
      <c r="M89" s="136"/>
      <c r="N89" s="136"/>
      <c r="O89" s="35">
        <f t="shared" si="10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13"/>
      <c r="AA89" s="52"/>
    </row>
    <row r="90" spans="1:27" x14ac:dyDescent="0.3">
      <c r="A90" s="51">
        <f t="shared" si="8"/>
        <v>85</v>
      </c>
      <c r="B90" s="3"/>
      <c r="C90" s="3"/>
      <c r="D90" s="3"/>
      <c r="E90" s="28"/>
      <c r="F90" s="179"/>
      <c r="G90" s="136"/>
      <c r="H90" s="136"/>
      <c r="I90" s="136"/>
      <c r="J90" s="35">
        <f t="shared" si="9"/>
        <v>0</v>
      </c>
      <c r="K90" s="52"/>
      <c r="L90" s="179"/>
      <c r="M90" s="136"/>
      <c r="N90" s="136"/>
      <c r="O90" s="35">
        <f t="shared" si="10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13"/>
      <c r="AA90" s="52"/>
    </row>
    <row r="91" spans="1:27" x14ac:dyDescent="0.3">
      <c r="A91" s="51">
        <f t="shared" si="8"/>
        <v>86</v>
      </c>
      <c r="B91" s="3"/>
      <c r="C91" s="3"/>
      <c r="D91" s="3"/>
      <c r="E91" s="28"/>
      <c r="F91" s="179"/>
      <c r="G91" s="136"/>
      <c r="H91" s="136"/>
      <c r="I91" s="136"/>
      <c r="J91" s="35">
        <f t="shared" si="9"/>
        <v>0</v>
      </c>
      <c r="K91" s="52"/>
      <c r="L91" s="179"/>
      <c r="M91" s="136"/>
      <c r="N91" s="136"/>
      <c r="O91" s="35">
        <f t="shared" si="10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13"/>
      <c r="AA91" s="52"/>
    </row>
    <row r="92" spans="1:27" x14ac:dyDescent="0.3">
      <c r="A92" s="51">
        <f t="shared" si="8"/>
        <v>87</v>
      </c>
      <c r="B92" s="3"/>
      <c r="C92" s="3"/>
      <c r="D92" s="3"/>
      <c r="E92" s="28"/>
      <c r="F92" s="179"/>
      <c r="G92" s="136"/>
      <c r="H92" s="136"/>
      <c r="I92" s="136"/>
      <c r="J92" s="35">
        <f t="shared" si="9"/>
        <v>0</v>
      </c>
      <c r="K92" s="52"/>
      <c r="L92" s="179"/>
      <c r="M92" s="136"/>
      <c r="N92" s="136"/>
      <c r="O92" s="35">
        <f t="shared" si="10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13"/>
      <c r="AA92" s="52"/>
    </row>
    <row r="93" spans="1:27" x14ac:dyDescent="0.3">
      <c r="A93" s="51">
        <f t="shared" si="8"/>
        <v>88</v>
      </c>
      <c r="B93" s="3"/>
      <c r="C93" s="3"/>
      <c r="D93" s="3"/>
      <c r="E93" s="28"/>
      <c r="F93" s="178"/>
      <c r="G93" s="136"/>
      <c r="H93" s="136"/>
      <c r="I93" s="136"/>
      <c r="J93" s="35">
        <f t="shared" si="9"/>
        <v>0</v>
      </c>
      <c r="K93" s="52"/>
      <c r="L93" s="178"/>
      <c r="M93" s="136"/>
      <c r="N93" s="136"/>
      <c r="O93" s="35">
        <f t="shared" si="10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13"/>
      <c r="AA93" s="52"/>
    </row>
    <row r="94" spans="1:27" x14ac:dyDescent="0.3">
      <c r="A94" s="51">
        <f t="shared" si="8"/>
        <v>89</v>
      </c>
      <c r="B94" s="3"/>
      <c r="C94" s="3"/>
      <c r="D94" s="3"/>
      <c r="E94" s="28"/>
      <c r="F94" s="179"/>
      <c r="G94" s="136"/>
      <c r="H94" s="136"/>
      <c r="I94" s="136"/>
      <c r="J94" s="35">
        <f t="shared" si="9"/>
        <v>0</v>
      </c>
      <c r="K94" s="52"/>
      <c r="L94" s="179"/>
      <c r="M94" s="136"/>
      <c r="N94" s="136"/>
      <c r="O94" s="35">
        <f t="shared" si="10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13"/>
      <c r="AA94" s="52"/>
    </row>
    <row r="95" spans="1:27" x14ac:dyDescent="0.3">
      <c r="A95" s="51">
        <f t="shared" si="8"/>
        <v>90</v>
      </c>
      <c r="B95" s="3"/>
      <c r="C95" s="3"/>
      <c r="D95" s="3"/>
      <c r="E95" s="28"/>
      <c r="F95" s="178"/>
      <c r="G95" s="136"/>
      <c r="H95" s="136"/>
      <c r="I95" s="136"/>
      <c r="J95" s="35">
        <f t="shared" si="9"/>
        <v>0</v>
      </c>
      <c r="K95" s="52"/>
      <c r="L95" s="178"/>
      <c r="M95" s="136"/>
      <c r="N95" s="136"/>
      <c r="O95" s="35">
        <f t="shared" si="10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13"/>
      <c r="AA95" s="52"/>
    </row>
    <row r="96" spans="1:27" x14ac:dyDescent="0.3">
      <c r="A96" s="51">
        <f t="shared" si="8"/>
        <v>91</v>
      </c>
      <c r="B96" s="3"/>
      <c r="C96" s="3"/>
      <c r="D96" s="3"/>
      <c r="E96" s="28"/>
      <c r="F96" s="179"/>
      <c r="G96" s="136"/>
      <c r="H96" s="136"/>
      <c r="I96" s="136"/>
      <c r="J96" s="35">
        <f t="shared" si="9"/>
        <v>0</v>
      </c>
      <c r="K96" s="52"/>
      <c r="L96" s="179"/>
      <c r="M96" s="136"/>
      <c r="N96" s="136"/>
      <c r="O96" s="35">
        <f t="shared" si="10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13"/>
      <c r="AA96" s="52"/>
    </row>
    <row r="97" spans="1:27" x14ac:dyDescent="0.3">
      <c r="A97" s="51">
        <f t="shared" si="8"/>
        <v>92</v>
      </c>
      <c r="B97" s="3"/>
      <c r="C97" s="3"/>
      <c r="D97" s="3"/>
      <c r="E97" s="28"/>
      <c r="F97" s="179"/>
      <c r="G97" s="136"/>
      <c r="H97" s="136"/>
      <c r="I97" s="136"/>
      <c r="J97" s="35">
        <f t="shared" si="9"/>
        <v>0</v>
      </c>
      <c r="K97" s="52"/>
      <c r="L97" s="179"/>
      <c r="M97" s="136"/>
      <c r="N97" s="136"/>
      <c r="O97" s="35">
        <f t="shared" si="10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12"/>
      <c r="AA97" s="52"/>
    </row>
    <row r="98" spans="1:27" x14ac:dyDescent="0.3">
      <c r="A98" s="51">
        <f t="shared" si="8"/>
        <v>93</v>
      </c>
      <c r="B98" s="3"/>
      <c r="C98" s="3"/>
      <c r="D98" s="3"/>
      <c r="E98" s="28"/>
      <c r="F98" s="179"/>
      <c r="G98" s="136"/>
      <c r="H98" s="136"/>
      <c r="I98" s="136"/>
      <c r="J98" s="35">
        <f t="shared" si="9"/>
        <v>0</v>
      </c>
      <c r="K98" s="52"/>
      <c r="L98" s="179"/>
      <c r="M98" s="136"/>
      <c r="N98" s="136"/>
      <c r="O98" s="35">
        <f t="shared" si="10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13"/>
      <c r="AA98" s="52"/>
    </row>
    <row r="99" spans="1:27" x14ac:dyDescent="0.3">
      <c r="A99" s="51">
        <f t="shared" si="8"/>
        <v>94</v>
      </c>
      <c r="B99" s="3"/>
      <c r="C99" s="3"/>
      <c r="D99" s="3"/>
      <c r="E99" s="28"/>
      <c r="F99" s="178"/>
      <c r="G99" s="136"/>
      <c r="H99" s="136"/>
      <c r="I99" s="136"/>
      <c r="J99" s="35">
        <f t="shared" si="9"/>
        <v>0</v>
      </c>
      <c r="K99" s="52"/>
      <c r="L99" s="178"/>
      <c r="M99" s="136"/>
      <c r="N99" s="136"/>
      <c r="O99" s="35">
        <f t="shared" si="10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13"/>
      <c r="AA99" s="52"/>
    </row>
    <row r="100" spans="1:27" x14ac:dyDescent="0.3">
      <c r="A100" s="51">
        <f t="shared" si="8"/>
        <v>95</v>
      </c>
      <c r="B100" s="3"/>
      <c r="C100" s="3"/>
      <c r="D100" s="3"/>
      <c r="E100" s="28"/>
      <c r="F100" s="179"/>
      <c r="G100" s="136"/>
      <c r="H100" s="136"/>
      <c r="I100" s="136"/>
      <c r="J100" s="35">
        <f t="shared" si="9"/>
        <v>0</v>
      </c>
      <c r="K100" s="52"/>
      <c r="L100" s="179"/>
      <c r="M100" s="136"/>
      <c r="N100" s="136"/>
      <c r="O100" s="35">
        <f t="shared" si="10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12"/>
      <c r="AA100" s="52"/>
    </row>
    <row r="101" spans="1:27" x14ac:dyDescent="0.3">
      <c r="A101" s="54">
        <v>96</v>
      </c>
      <c r="B101" s="22"/>
      <c r="C101" s="22"/>
      <c r="D101" s="22"/>
      <c r="E101" s="62"/>
      <c r="F101" s="217"/>
      <c r="G101" s="138"/>
      <c r="H101" s="138"/>
      <c r="I101" s="138"/>
      <c r="J101" s="35">
        <f t="shared" si="9"/>
        <v>0</v>
      </c>
      <c r="K101" s="55"/>
      <c r="L101" s="217"/>
      <c r="M101" s="138"/>
      <c r="N101" s="138"/>
      <c r="O101" s="35">
        <f t="shared" si="10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21"/>
      <c r="AA101" s="55"/>
    </row>
    <row r="102" spans="1:27" x14ac:dyDescent="0.3">
      <c r="A102" s="54">
        <v>97</v>
      </c>
      <c r="B102" s="22"/>
      <c r="C102" s="22"/>
      <c r="D102" s="22"/>
      <c r="E102" s="62"/>
      <c r="F102" s="217"/>
      <c r="G102" s="138"/>
      <c r="H102" s="138"/>
      <c r="I102" s="138"/>
      <c r="J102" s="35">
        <f t="shared" si="9"/>
        <v>0</v>
      </c>
      <c r="K102" s="55"/>
      <c r="L102" s="217"/>
      <c r="M102" s="138"/>
      <c r="N102" s="138"/>
      <c r="O102" s="35">
        <f t="shared" si="10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21"/>
      <c r="AA102" s="55"/>
    </row>
    <row r="103" spans="1:27" x14ac:dyDescent="0.3">
      <c r="A103" s="54">
        <v>98</v>
      </c>
      <c r="B103" s="22"/>
      <c r="C103" s="22"/>
      <c r="D103" s="22"/>
      <c r="E103" s="62"/>
      <c r="F103" s="217"/>
      <c r="G103" s="138"/>
      <c r="H103" s="138"/>
      <c r="I103" s="138"/>
      <c r="J103" s="35">
        <f t="shared" ref="J103:J105" si="13">SUM(F103:I103)</f>
        <v>0</v>
      </c>
      <c r="K103" s="55"/>
      <c r="L103" s="217"/>
      <c r="M103" s="138"/>
      <c r="N103" s="138"/>
      <c r="O103" s="35">
        <f t="shared" ref="O103:O105" si="14">SUM(L103:N103)</f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21"/>
      <c r="AA103" s="55"/>
    </row>
    <row r="104" spans="1:27" x14ac:dyDescent="0.3">
      <c r="A104" s="54">
        <v>99</v>
      </c>
      <c r="B104" s="22"/>
      <c r="C104" s="22"/>
      <c r="D104" s="22"/>
      <c r="E104" s="62"/>
      <c r="F104" s="217"/>
      <c r="G104" s="138"/>
      <c r="H104" s="138"/>
      <c r="I104" s="138"/>
      <c r="J104" s="35">
        <f t="shared" si="13"/>
        <v>0</v>
      </c>
      <c r="K104" s="55"/>
      <c r="L104" s="217"/>
      <c r="M104" s="138"/>
      <c r="N104" s="138"/>
      <c r="O104" s="35">
        <f t="shared" si="14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21"/>
      <c r="AA104" s="55"/>
    </row>
    <row r="105" spans="1:27" ht="15" thickBot="1" x14ac:dyDescent="0.35">
      <c r="A105" s="56">
        <v>100</v>
      </c>
      <c r="B105" s="63"/>
      <c r="C105" s="63"/>
      <c r="D105" s="63"/>
      <c r="E105" s="29"/>
      <c r="F105" s="218"/>
      <c r="G105" s="180"/>
      <c r="H105" s="180"/>
      <c r="I105" s="180"/>
      <c r="J105" s="57">
        <f t="shared" si="13"/>
        <v>0</v>
      </c>
      <c r="K105" s="59"/>
      <c r="L105" s="218"/>
      <c r="M105" s="180"/>
      <c r="N105" s="180"/>
      <c r="O105" s="35">
        <f t="shared" si="14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58"/>
      <c r="AA105" s="59"/>
    </row>
    <row r="106" spans="1:27" x14ac:dyDescent="0.3">
      <c r="B106" s="2"/>
      <c r="C106" s="2"/>
      <c r="D106" s="2"/>
      <c r="E106" s="1"/>
      <c r="F106" s="219"/>
      <c r="G106" s="205"/>
      <c r="H106" s="205"/>
      <c r="I106" s="205"/>
      <c r="J106" s="10"/>
      <c r="K106" s="10"/>
    </row>
    <row r="107" spans="1:27" x14ac:dyDescent="0.3">
      <c r="B107" s="203"/>
      <c r="C107" s="199"/>
      <c r="D107" s="200"/>
      <c r="E107" s="200"/>
      <c r="F107" s="200"/>
      <c r="G107" s="205"/>
      <c r="H107" s="205"/>
      <c r="I107" s="205"/>
      <c r="J107" s="10"/>
      <c r="K107" s="10"/>
    </row>
    <row r="108" spans="1:27" x14ac:dyDescent="0.3">
      <c r="B108" s="203"/>
      <c r="C108" s="199"/>
      <c r="D108" s="200"/>
      <c r="E108" s="200"/>
      <c r="F108" s="200"/>
      <c r="G108" s="205"/>
      <c r="H108" s="205"/>
      <c r="I108" s="205"/>
      <c r="J108" s="10"/>
      <c r="K108" s="10"/>
    </row>
    <row r="109" spans="1:27" x14ac:dyDescent="0.3">
      <c r="B109" s="140"/>
      <c r="C109" s="199"/>
      <c r="D109" s="199"/>
      <c r="E109" s="200"/>
      <c r="F109" s="200"/>
      <c r="G109" s="205"/>
      <c r="H109" s="205"/>
      <c r="I109" s="205"/>
      <c r="J109" s="10"/>
      <c r="K109" s="10"/>
    </row>
    <row r="110" spans="1:27" x14ac:dyDescent="0.3">
      <c r="B110" s="200"/>
      <c r="C110" s="199"/>
      <c r="D110" s="200"/>
      <c r="E110" s="200"/>
      <c r="F110" s="200"/>
      <c r="K110" s="10"/>
    </row>
    <row r="111" spans="1:27" x14ac:dyDescent="0.3">
      <c r="B111" s="200"/>
      <c r="C111" s="199"/>
      <c r="D111" s="200"/>
      <c r="E111" s="200"/>
      <c r="F111" s="200"/>
    </row>
    <row r="112" spans="1:27" x14ac:dyDescent="0.3">
      <c r="B112" s="200"/>
      <c r="C112" s="199"/>
      <c r="D112" s="201"/>
      <c r="E112" s="200"/>
      <c r="F112" s="200"/>
    </row>
    <row r="113" spans="2:14" customFormat="1" x14ac:dyDescent="0.3">
      <c r="B113" s="202"/>
      <c r="C113" s="202"/>
      <c r="D113" s="202"/>
      <c r="E113" s="203"/>
      <c r="F113" s="200"/>
      <c r="G113" s="200"/>
      <c r="H113" s="130"/>
      <c r="I113" s="130"/>
      <c r="L113" s="130"/>
      <c r="M113" s="130"/>
      <c r="N113" s="130"/>
    </row>
    <row r="114" spans="2:14" customFormat="1" ht="15.6" x14ac:dyDescent="0.3">
      <c r="B114" s="489"/>
      <c r="C114" s="489"/>
      <c r="D114" s="489"/>
      <c r="E114" s="489"/>
      <c r="F114" s="162"/>
      <c r="G114" s="200"/>
      <c r="H114" s="130"/>
      <c r="I114" s="130"/>
      <c r="L114" s="130"/>
      <c r="M114" s="130"/>
      <c r="N114" s="130"/>
    </row>
    <row r="115" spans="2:14" customFormat="1" x14ac:dyDescent="0.3">
      <c r="B115" s="140"/>
      <c r="C115" s="199"/>
      <c r="D115" s="140"/>
      <c r="E115" s="199"/>
      <c r="F115" s="199"/>
      <c r="G115" s="290"/>
      <c r="H115" s="130"/>
      <c r="I115" s="130"/>
      <c r="L115" s="130"/>
      <c r="M115" s="130"/>
      <c r="N115" s="130"/>
    </row>
    <row r="116" spans="2:14" customFormat="1" x14ac:dyDescent="0.3">
      <c r="B116" s="200"/>
      <c r="C116" s="199"/>
      <c r="D116" s="200"/>
      <c r="E116" s="200"/>
      <c r="F116" s="199"/>
      <c r="G116" s="200"/>
      <c r="H116" s="130"/>
      <c r="I116" s="130"/>
      <c r="L116" s="130"/>
      <c r="M116" s="130"/>
      <c r="N116" s="130"/>
    </row>
    <row r="117" spans="2:14" customFormat="1" x14ac:dyDescent="0.3">
      <c r="B117" s="200"/>
      <c r="C117" s="199"/>
      <c r="D117" s="200"/>
      <c r="E117" s="200"/>
      <c r="F117" s="199"/>
      <c r="G117" s="200"/>
      <c r="H117" s="130"/>
      <c r="I117" s="130"/>
      <c r="L117" s="130"/>
      <c r="M117" s="130"/>
      <c r="N117" s="130"/>
    </row>
    <row r="118" spans="2:14" customFormat="1" x14ac:dyDescent="0.3">
      <c r="B118" s="200"/>
      <c r="C118" s="199"/>
      <c r="D118" s="200"/>
      <c r="E118" s="201"/>
      <c r="F118" s="199"/>
      <c r="G118" s="200"/>
      <c r="H118" s="130"/>
      <c r="I118" s="130"/>
      <c r="L118" s="130"/>
      <c r="M118" s="130"/>
      <c r="N118" s="130"/>
    </row>
    <row r="119" spans="2:14" customFormat="1" x14ac:dyDescent="0.3">
      <c r="B119" s="199"/>
      <c r="C119" s="199"/>
      <c r="D119" s="199"/>
      <c r="E119" s="199"/>
      <c r="F119" s="199"/>
      <c r="G119" s="199"/>
      <c r="H119" s="130"/>
      <c r="I119" s="130"/>
      <c r="L119" s="130"/>
      <c r="M119" s="130"/>
      <c r="N119" s="130"/>
    </row>
    <row r="120" spans="2:14" x14ac:dyDescent="0.3">
      <c r="B120" s="200"/>
      <c r="C120" s="200"/>
      <c r="D120" s="200"/>
      <c r="E120" s="200"/>
      <c r="F120" s="200"/>
    </row>
    <row r="121" spans="2:14" x14ac:dyDescent="0.3">
      <c r="B121" s="200"/>
      <c r="C121" s="200"/>
      <c r="D121" s="200"/>
      <c r="E121" s="200"/>
      <c r="F121" s="200"/>
    </row>
    <row r="122" spans="2:14" x14ac:dyDescent="0.3">
      <c r="B122" s="200"/>
      <c r="C122" s="200"/>
      <c r="D122" s="200"/>
      <c r="E122" s="200"/>
      <c r="F122" s="200"/>
    </row>
    <row r="173" spans="5:14" customFormat="1" x14ac:dyDescent="0.3">
      <c r="E173" s="1"/>
      <c r="F173" s="130"/>
      <c r="G173" s="130"/>
      <c r="H173" s="130"/>
      <c r="I173" s="130"/>
      <c r="L173" s="130"/>
      <c r="M173" s="130"/>
      <c r="N173" s="130"/>
    </row>
    <row r="174" spans="5:14" customFormat="1" x14ac:dyDescent="0.3">
      <c r="E174" s="1"/>
      <c r="F174" s="130"/>
      <c r="G174" s="130"/>
      <c r="H174" s="130"/>
      <c r="I174" s="130"/>
      <c r="L174" s="130"/>
      <c r="M174" s="130"/>
      <c r="N174" s="130"/>
    </row>
    <row r="175" spans="5:14" customFormat="1" x14ac:dyDescent="0.3">
      <c r="E175" s="1"/>
      <c r="F175" s="130"/>
      <c r="G175" s="130"/>
      <c r="H175" s="130"/>
      <c r="I175" s="130"/>
      <c r="L175" s="130"/>
      <c r="M175" s="130"/>
      <c r="N175" s="130"/>
    </row>
    <row r="176" spans="5:14" customFormat="1" x14ac:dyDescent="0.3">
      <c r="E176" s="1"/>
      <c r="F176" s="130"/>
      <c r="G176" s="130"/>
      <c r="H176" s="130"/>
      <c r="I176" s="130"/>
      <c r="L176" s="130"/>
      <c r="M176" s="130"/>
      <c r="N176" s="130"/>
    </row>
    <row r="177" spans="5:14" customFormat="1" x14ac:dyDescent="0.3">
      <c r="E177" s="1"/>
      <c r="F177" s="130"/>
      <c r="G177" s="130"/>
      <c r="H177" s="130"/>
      <c r="I177" s="130"/>
      <c r="L177" s="130"/>
      <c r="M177" s="130"/>
      <c r="N177" s="130"/>
    </row>
  </sheetData>
  <sortState ref="B7:B82">
    <sortCondition ref="B82"/>
  </sortState>
  <mergeCells count="9">
    <mergeCell ref="F5:I5"/>
    <mergeCell ref="L5:N5"/>
    <mergeCell ref="Q5:Y5"/>
    <mergeCell ref="B114:E114"/>
    <mergeCell ref="E1:I1"/>
    <mergeCell ref="E2:I2"/>
    <mergeCell ref="F4:K4"/>
    <mergeCell ref="L4:P4"/>
    <mergeCell ref="Q4:AA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2969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29697" r:id="rId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77"/>
  <sheetViews>
    <sheetView zoomScale="70" zoomScaleNormal="70" workbookViewId="0">
      <selection activeCell="H55" sqref="H55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1" width="6.5546875" customWidth="1"/>
    <col min="12" max="16" width="6.5546875" style="130" customWidth="1"/>
    <col min="17" max="17" width="6.5546875" customWidth="1"/>
    <col min="18" max="18" width="11" customWidth="1"/>
    <col min="19" max="19" width="11" style="1" customWidth="1"/>
    <col min="20" max="20" width="20.6640625" customWidth="1"/>
  </cols>
  <sheetData>
    <row r="1" spans="1:41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77"/>
    </row>
    <row r="2" spans="1:41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"/>
    </row>
    <row r="3" spans="1:41" ht="16.2" thickBot="1" x14ac:dyDescent="0.35">
      <c r="A3" s="77"/>
      <c r="E3" s="77"/>
      <c r="F3" s="77"/>
      <c r="G3" s="77"/>
      <c r="H3" s="77"/>
      <c r="I3" s="77"/>
      <c r="J3" s="77"/>
      <c r="K3" s="77"/>
      <c r="L3" s="160"/>
      <c r="M3" s="162"/>
      <c r="N3" s="162"/>
      <c r="O3" s="162"/>
      <c r="P3" s="162"/>
      <c r="Q3" s="77"/>
      <c r="R3" s="77"/>
    </row>
    <row r="4" spans="1:41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60"/>
      <c r="T4" s="463" t="s">
        <v>26</v>
      </c>
      <c r="U4" s="461"/>
      <c r="V4" s="461"/>
      <c r="W4" s="461"/>
      <c r="X4" s="461"/>
      <c r="Y4" s="461"/>
      <c r="Z4" s="461"/>
      <c r="AA4" s="461"/>
      <c r="AB4" s="461"/>
      <c r="AC4" s="461"/>
      <c r="AD4" s="462"/>
      <c r="AE4" s="452" t="s">
        <v>27</v>
      </c>
      <c r="AF4" s="453"/>
      <c r="AG4" s="453"/>
      <c r="AH4" s="453"/>
      <c r="AI4" s="453"/>
      <c r="AJ4" s="453"/>
      <c r="AK4" s="453"/>
      <c r="AL4" s="453"/>
      <c r="AM4" s="453"/>
      <c r="AN4" s="453"/>
      <c r="AO4" s="454"/>
    </row>
    <row r="5" spans="1:41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78"/>
      <c r="S5" s="47"/>
      <c r="T5" s="455" t="s">
        <v>25</v>
      </c>
      <c r="U5" s="456"/>
      <c r="V5" s="456"/>
      <c r="W5" s="456"/>
      <c r="X5" s="456"/>
      <c r="Y5" s="456"/>
      <c r="Z5" s="456"/>
      <c r="AA5" s="456"/>
      <c r="AB5" s="456"/>
      <c r="AC5" s="78"/>
      <c r="AD5" s="47"/>
      <c r="AE5" s="455" t="s">
        <v>25</v>
      </c>
      <c r="AF5" s="456"/>
      <c r="AG5" s="456"/>
      <c r="AH5" s="456"/>
      <c r="AI5" s="456"/>
      <c r="AJ5" s="456"/>
      <c r="AK5" s="456"/>
      <c r="AL5" s="456"/>
      <c r="AM5" s="456"/>
      <c r="AN5" s="78"/>
      <c r="AO5" s="48"/>
    </row>
    <row r="6" spans="1:41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2</v>
      </c>
      <c r="G6" s="37">
        <v>4</v>
      </c>
      <c r="H6" s="38" t="s">
        <v>199</v>
      </c>
      <c r="I6" s="38" t="s">
        <v>201</v>
      </c>
      <c r="J6" s="38" t="s">
        <v>73</v>
      </c>
      <c r="K6" s="38" t="s">
        <v>203</v>
      </c>
      <c r="L6" s="144" t="s">
        <v>204</v>
      </c>
      <c r="M6" s="145">
        <v>18</v>
      </c>
      <c r="N6" s="148">
        <v>19</v>
      </c>
      <c r="O6" s="163">
        <v>23</v>
      </c>
      <c r="P6" s="148">
        <v>25</v>
      </c>
      <c r="Q6" s="227">
        <v>26</v>
      </c>
      <c r="R6" s="41" t="s">
        <v>13</v>
      </c>
      <c r="S6" s="42" t="s">
        <v>14</v>
      </c>
      <c r="T6" s="36"/>
      <c r="U6" s="37"/>
      <c r="V6" s="38"/>
      <c r="W6" s="38"/>
      <c r="X6" s="38"/>
      <c r="Y6" s="38"/>
      <c r="Z6" s="38"/>
      <c r="AA6" s="39"/>
      <c r="AB6" s="40"/>
      <c r="AC6" s="41" t="s">
        <v>13</v>
      </c>
      <c r="AD6" s="42" t="s">
        <v>14</v>
      </c>
      <c r="AE6" s="36"/>
      <c r="AF6" s="37"/>
      <c r="AG6" s="38"/>
      <c r="AH6" s="38"/>
      <c r="AI6" s="38"/>
      <c r="AJ6" s="38"/>
      <c r="AK6" s="38"/>
      <c r="AL6" s="39"/>
      <c r="AM6" s="40"/>
      <c r="AN6" s="41" t="s">
        <v>13</v>
      </c>
      <c r="AO6" s="42" t="s">
        <v>14</v>
      </c>
    </row>
    <row r="7" spans="1:41" x14ac:dyDescent="0.3">
      <c r="A7" s="51">
        <v>1</v>
      </c>
      <c r="B7" s="3" t="s">
        <v>2700</v>
      </c>
      <c r="C7" s="45"/>
      <c r="D7" s="45"/>
      <c r="E7" s="28"/>
      <c r="F7" s="76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149">
        <v>1</v>
      </c>
      <c r="M7" s="149">
        <v>0</v>
      </c>
      <c r="N7" s="149">
        <v>0</v>
      </c>
      <c r="O7" s="149">
        <v>0</v>
      </c>
      <c r="P7" s="149">
        <v>0</v>
      </c>
      <c r="Q7" s="35">
        <v>0</v>
      </c>
      <c r="R7" s="35">
        <f t="shared" ref="R7:R37" si="0">SUM(F7:Q7)</f>
        <v>1</v>
      </c>
      <c r="S7" s="50" t="str">
        <f>IF(R7&gt;=5,"C",IF(R7=0,"-",IF(R7=1,"NI",IF(R7&gt;1,"O",IF(R7&gt;5,"O")))))</f>
        <v>NI</v>
      </c>
      <c r="T7" s="49"/>
      <c r="U7" s="35"/>
      <c r="V7" s="35"/>
      <c r="W7" s="35"/>
      <c r="X7" s="35"/>
      <c r="Y7" s="35"/>
      <c r="Z7" s="35"/>
      <c r="AA7" s="35"/>
      <c r="AB7" s="35"/>
      <c r="AC7" s="35">
        <f>SUM(T7:AB7)</f>
        <v>0</v>
      </c>
      <c r="AD7" s="50"/>
      <c r="AE7" s="49"/>
      <c r="AF7" s="35"/>
      <c r="AG7" s="35"/>
      <c r="AH7" s="35"/>
      <c r="AI7" s="35"/>
      <c r="AJ7" s="35"/>
      <c r="AK7" s="35"/>
      <c r="AL7" s="35"/>
      <c r="AM7" s="35"/>
      <c r="AN7" s="35">
        <f>SUM(AE7:AM7)</f>
        <v>0</v>
      </c>
      <c r="AO7" s="50"/>
    </row>
    <row r="8" spans="1:41" x14ac:dyDescent="0.3">
      <c r="A8" s="51">
        <f t="shared" ref="A8:A14" si="1">A7+1</f>
        <v>2</v>
      </c>
      <c r="B8" s="3" t="s">
        <v>2682</v>
      </c>
      <c r="C8" s="3"/>
      <c r="D8" s="3"/>
      <c r="E8" s="28"/>
      <c r="F8" s="51">
        <v>0</v>
      </c>
      <c r="G8" s="35">
        <v>1</v>
      </c>
      <c r="H8" s="35">
        <v>1</v>
      </c>
      <c r="I8" s="35">
        <v>1</v>
      </c>
      <c r="J8" s="35">
        <v>0</v>
      </c>
      <c r="K8" s="35">
        <v>1</v>
      </c>
      <c r="L8" s="149">
        <v>1</v>
      </c>
      <c r="M8" s="149">
        <v>1</v>
      </c>
      <c r="N8" s="149">
        <v>1</v>
      </c>
      <c r="O8" s="149">
        <v>1</v>
      </c>
      <c r="P8" s="149">
        <v>0</v>
      </c>
      <c r="Q8" s="35">
        <v>0</v>
      </c>
      <c r="R8" s="35">
        <f t="shared" si="0"/>
        <v>8</v>
      </c>
      <c r="S8" s="50" t="str">
        <f t="shared" ref="S8:S39" si="2">IF(R8&gt;=5,"C",IF(R8=0,"-",IF(R8=1,"NI",IF(R8&gt;1,"O",IF(R8&gt;5,"O")))))</f>
        <v>C</v>
      </c>
      <c r="T8" s="51"/>
      <c r="U8" s="13"/>
      <c r="V8" s="13"/>
      <c r="W8" s="13"/>
      <c r="X8" s="13"/>
      <c r="Y8" s="13"/>
      <c r="Z8" s="13"/>
      <c r="AA8" s="12"/>
      <c r="AB8" s="13"/>
      <c r="AC8" s="35">
        <f t="shared" ref="AC8:AC39" si="3">SUM(T8:AB8)</f>
        <v>0</v>
      </c>
      <c r="AD8" s="52"/>
      <c r="AE8" s="51"/>
      <c r="AF8" s="13"/>
      <c r="AG8" s="13"/>
      <c r="AH8" s="13"/>
      <c r="AI8" s="13"/>
      <c r="AJ8" s="13"/>
      <c r="AK8" s="13"/>
      <c r="AL8" s="12"/>
      <c r="AM8" s="13"/>
      <c r="AN8" s="13"/>
      <c r="AO8" s="52"/>
    </row>
    <row r="9" spans="1:41" x14ac:dyDescent="0.3">
      <c r="A9" s="51">
        <f t="shared" si="1"/>
        <v>3</v>
      </c>
      <c r="B9" s="3" t="s">
        <v>2686</v>
      </c>
      <c r="C9" s="3"/>
      <c r="D9" s="3"/>
      <c r="E9" s="28"/>
      <c r="F9" s="53">
        <v>1</v>
      </c>
      <c r="G9" s="35">
        <v>1</v>
      </c>
      <c r="H9" s="35">
        <v>1</v>
      </c>
      <c r="I9" s="35">
        <v>1</v>
      </c>
      <c r="J9" s="35">
        <v>1</v>
      </c>
      <c r="K9" s="35">
        <v>1</v>
      </c>
      <c r="L9" s="149">
        <v>0</v>
      </c>
      <c r="M9" s="149">
        <v>1</v>
      </c>
      <c r="N9" s="149">
        <v>0</v>
      </c>
      <c r="O9" s="149">
        <v>1</v>
      </c>
      <c r="P9" s="149">
        <v>0</v>
      </c>
      <c r="Q9" s="35">
        <v>0</v>
      </c>
      <c r="R9" s="35">
        <f t="shared" si="0"/>
        <v>8</v>
      </c>
      <c r="S9" s="50" t="str">
        <f t="shared" si="2"/>
        <v>C</v>
      </c>
      <c r="T9" s="51"/>
      <c r="U9" s="13"/>
      <c r="V9" s="13"/>
      <c r="W9" s="13"/>
      <c r="X9" s="13"/>
      <c r="Y9" s="13"/>
      <c r="Z9" s="13"/>
      <c r="AA9" s="13"/>
      <c r="AB9" s="13"/>
      <c r="AC9" s="35">
        <f t="shared" si="3"/>
        <v>0</v>
      </c>
      <c r="AD9" s="52"/>
      <c r="AE9" s="51"/>
      <c r="AF9" s="13"/>
      <c r="AG9" s="13"/>
      <c r="AH9" s="13"/>
      <c r="AI9" s="13"/>
      <c r="AJ9" s="13"/>
      <c r="AK9" s="13"/>
      <c r="AL9" s="13"/>
      <c r="AM9" s="13"/>
      <c r="AN9" s="13"/>
      <c r="AO9" s="52"/>
    </row>
    <row r="10" spans="1:41" x14ac:dyDescent="0.3">
      <c r="A10" s="51">
        <f t="shared" si="1"/>
        <v>4</v>
      </c>
      <c r="B10" s="3" t="s">
        <v>2673</v>
      </c>
      <c r="C10" s="3"/>
      <c r="D10" s="3"/>
      <c r="E10" s="28"/>
      <c r="F10" s="51">
        <v>1</v>
      </c>
      <c r="G10" s="35">
        <v>1</v>
      </c>
      <c r="H10" s="35">
        <v>0</v>
      </c>
      <c r="I10" s="35">
        <v>1</v>
      </c>
      <c r="J10" s="35">
        <v>0</v>
      </c>
      <c r="K10" s="35">
        <v>0</v>
      </c>
      <c r="L10" s="149">
        <v>1</v>
      </c>
      <c r="M10" s="149">
        <v>1</v>
      </c>
      <c r="N10" s="149">
        <v>1</v>
      </c>
      <c r="O10" s="149">
        <v>1</v>
      </c>
      <c r="P10" s="149">
        <v>1</v>
      </c>
      <c r="Q10" s="35">
        <v>0</v>
      </c>
      <c r="R10" s="35">
        <f t="shared" si="0"/>
        <v>8</v>
      </c>
      <c r="S10" s="50" t="str">
        <f t="shared" si="2"/>
        <v>C</v>
      </c>
      <c r="T10" s="51"/>
      <c r="U10" s="13"/>
      <c r="V10" s="13"/>
      <c r="W10" s="13"/>
      <c r="X10" s="13"/>
      <c r="Y10" s="13"/>
      <c r="Z10" s="13"/>
      <c r="AA10" s="13"/>
      <c r="AB10" s="13"/>
      <c r="AC10" s="35">
        <f t="shared" si="3"/>
        <v>0</v>
      </c>
      <c r="AD10" s="52"/>
      <c r="AE10" s="51"/>
      <c r="AF10" s="13"/>
      <c r="AG10" s="13"/>
      <c r="AH10" s="13"/>
      <c r="AI10" s="13"/>
      <c r="AJ10" s="13"/>
      <c r="AK10" s="13"/>
      <c r="AL10" s="13"/>
      <c r="AM10" s="13"/>
      <c r="AN10" s="13"/>
      <c r="AO10" s="52"/>
    </row>
    <row r="11" spans="1:41" x14ac:dyDescent="0.3">
      <c r="A11" s="51">
        <f t="shared" si="1"/>
        <v>5</v>
      </c>
      <c r="B11" s="3" t="s">
        <v>2672</v>
      </c>
      <c r="C11" s="3"/>
      <c r="D11" s="3"/>
      <c r="E11" s="28"/>
      <c r="F11" s="51">
        <v>1</v>
      </c>
      <c r="G11" s="35">
        <v>1</v>
      </c>
      <c r="H11" s="35">
        <v>1</v>
      </c>
      <c r="I11" s="35">
        <v>1</v>
      </c>
      <c r="J11" s="35">
        <v>1</v>
      </c>
      <c r="K11" s="35">
        <v>0</v>
      </c>
      <c r="L11" s="149">
        <v>1</v>
      </c>
      <c r="M11" s="149">
        <v>0</v>
      </c>
      <c r="N11" s="149">
        <v>1</v>
      </c>
      <c r="O11" s="149">
        <v>1</v>
      </c>
      <c r="P11" s="149">
        <v>0</v>
      </c>
      <c r="Q11" s="35">
        <v>0</v>
      </c>
      <c r="R11" s="35">
        <f t="shared" si="0"/>
        <v>8</v>
      </c>
      <c r="S11" s="50" t="str">
        <f t="shared" si="2"/>
        <v>C</v>
      </c>
      <c r="T11" s="53"/>
      <c r="U11" s="13"/>
      <c r="V11" s="13"/>
      <c r="W11" s="13"/>
      <c r="X11" s="13"/>
      <c r="Y11" s="13"/>
      <c r="Z11" s="12"/>
      <c r="AA11" s="12"/>
      <c r="AB11" s="12"/>
      <c r="AC11" s="35">
        <f t="shared" si="3"/>
        <v>0</v>
      </c>
      <c r="AD11" s="28"/>
      <c r="AE11" s="53"/>
      <c r="AF11" s="13"/>
      <c r="AG11" s="13"/>
      <c r="AH11" s="13"/>
      <c r="AI11" s="13"/>
      <c r="AJ11" s="13"/>
      <c r="AK11" s="12"/>
      <c r="AL11" s="12"/>
      <c r="AM11" s="12"/>
      <c r="AN11" s="12"/>
      <c r="AO11" s="28"/>
    </row>
    <row r="12" spans="1:41" x14ac:dyDescent="0.3">
      <c r="A12" s="51">
        <f t="shared" si="1"/>
        <v>6</v>
      </c>
      <c r="B12" s="3" t="s">
        <v>2684</v>
      </c>
      <c r="C12" s="3"/>
      <c r="D12" s="3"/>
      <c r="E12" s="28"/>
      <c r="F12" s="51">
        <v>0</v>
      </c>
      <c r="G12" s="35">
        <v>0</v>
      </c>
      <c r="H12" s="35">
        <v>1</v>
      </c>
      <c r="I12" s="35">
        <v>0</v>
      </c>
      <c r="J12" s="35">
        <v>0</v>
      </c>
      <c r="K12" s="35">
        <v>0</v>
      </c>
      <c r="L12" s="149">
        <v>0</v>
      </c>
      <c r="M12" s="149">
        <v>0</v>
      </c>
      <c r="N12" s="149">
        <v>0</v>
      </c>
      <c r="O12" s="149">
        <v>0</v>
      </c>
      <c r="P12" s="149">
        <v>0</v>
      </c>
      <c r="Q12" s="35">
        <v>0</v>
      </c>
      <c r="R12" s="35">
        <f t="shared" si="0"/>
        <v>1</v>
      </c>
      <c r="S12" s="50" t="str">
        <f t="shared" si="2"/>
        <v>NI</v>
      </c>
      <c r="T12" s="53"/>
      <c r="U12" s="13"/>
      <c r="V12" s="13"/>
      <c r="W12" s="13"/>
      <c r="X12" s="13"/>
      <c r="Y12" s="13"/>
      <c r="Z12" s="13"/>
      <c r="AA12" s="12"/>
      <c r="AB12" s="13"/>
      <c r="AC12" s="35">
        <f t="shared" si="3"/>
        <v>0</v>
      </c>
      <c r="AD12" s="52"/>
      <c r="AE12" s="53"/>
      <c r="AF12" s="13"/>
      <c r="AG12" s="13"/>
      <c r="AH12" s="13"/>
      <c r="AI12" s="13"/>
      <c r="AJ12" s="13"/>
      <c r="AK12" s="13"/>
      <c r="AL12" s="12"/>
      <c r="AM12" s="13"/>
      <c r="AN12" s="13"/>
      <c r="AO12" s="52"/>
    </row>
    <row r="13" spans="1:41" ht="16.95" customHeight="1" x14ac:dyDescent="0.3">
      <c r="A13" s="51">
        <f t="shared" si="1"/>
        <v>7</v>
      </c>
      <c r="B13" s="3" t="s">
        <v>2685</v>
      </c>
      <c r="C13" s="3"/>
      <c r="D13" s="3"/>
      <c r="E13" s="28"/>
      <c r="F13" s="51">
        <v>0</v>
      </c>
      <c r="G13" s="35">
        <v>0</v>
      </c>
      <c r="H13" s="35">
        <v>1</v>
      </c>
      <c r="I13" s="35">
        <v>0</v>
      </c>
      <c r="J13" s="35">
        <v>0</v>
      </c>
      <c r="K13" s="35">
        <v>0</v>
      </c>
      <c r="L13" s="149">
        <v>0</v>
      </c>
      <c r="M13" s="149">
        <v>0</v>
      </c>
      <c r="N13" s="149">
        <v>0</v>
      </c>
      <c r="O13" s="149">
        <v>0</v>
      </c>
      <c r="P13" s="149">
        <v>0</v>
      </c>
      <c r="Q13" s="35">
        <v>0</v>
      </c>
      <c r="R13" s="35">
        <f t="shared" si="0"/>
        <v>1</v>
      </c>
      <c r="S13" s="50" t="str">
        <f t="shared" si="2"/>
        <v>NI</v>
      </c>
      <c r="T13" s="51"/>
      <c r="U13" s="13"/>
      <c r="V13" s="13"/>
      <c r="W13" s="13"/>
      <c r="X13" s="13"/>
      <c r="Y13" s="13"/>
      <c r="Z13" s="13"/>
      <c r="AA13" s="12"/>
      <c r="AB13" s="13"/>
      <c r="AC13" s="35">
        <f t="shared" si="3"/>
        <v>0</v>
      </c>
      <c r="AD13" s="52"/>
      <c r="AE13" s="51"/>
      <c r="AF13" s="13"/>
      <c r="AG13" s="13"/>
      <c r="AH13" s="13"/>
      <c r="AI13" s="13"/>
      <c r="AJ13" s="13"/>
      <c r="AK13" s="13"/>
      <c r="AL13" s="12"/>
      <c r="AM13" s="13"/>
      <c r="AN13" s="13"/>
      <c r="AO13" s="52"/>
    </row>
    <row r="14" spans="1:41" x14ac:dyDescent="0.3">
      <c r="A14" s="51">
        <f t="shared" si="1"/>
        <v>8</v>
      </c>
      <c r="B14" s="3" t="s">
        <v>2676</v>
      </c>
      <c r="C14" s="3"/>
      <c r="D14" s="3"/>
      <c r="E14" s="28"/>
      <c r="F14" s="53">
        <v>1</v>
      </c>
      <c r="G14" s="35">
        <v>1</v>
      </c>
      <c r="H14" s="35">
        <v>1</v>
      </c>
      <c r="I14" s="35">
        <v>1</v>
      </c>
      <c r="J14" s="35">
        <v>0</v>
      </c>
      <c r="K14" s="35">
        <v>1</v>
      </c>
      <c r="L14" s="149">
        <v>0</v>
      </c>
      <c r="M14" s="149">
        <v>1</v>
      </c>
      <c r="N14" s="149">
        <v>1</v>
      </c>
      <c r="O14" s="149">
        <v>1</v>
      </c>
      <c r="P14" s="149">
        <v>1</v>
      </c>
      <c r="Q14" s="35">
        <v>0</v>
      </c>
      <c r="R14" s="35">
        <f t="shared" si="0"/>
        <v>9</v>
      </c>
      <c r="S14" s="50" t="str">
        <f t="shared" si="2"/>
        <v>C</v>
      </c>
      <c r="T14" s="51"/>
      <c r="U14" s="13"/>
      <c r="V14" s="13"/>
      <c r="W14" s="13"/>
      <c r="X14" s="13"/>
      <c r="Y14" s="13"/>
      <c r="Z14" s="12"/>
      <c r="AA14" s="13"/>
      <c r="AB14" s="13"/>
      <c r="AC14" s="35">
        <f t="shared" si="3"/>
        <v>0</v>
      </c>
      <c r="AD14" s="52"/>
      <c r="AE14" s="51"/>
      <c r="AF14" s="13"/>
      <c r="AG14" s="13"/>
      <c r="AH14" s="13"/>
      <c r="AI14" s="13"/>
      <c r="AJ14" s="13"/>
      <c r="AK14" s="12"/>
      <c r="AL14" s="13"/>
      <c r="AM14" s="13"/>
      <c r="AN14" s="13"/>
      <c r="AO14" s="52"/>
    </row>
    <row r="15" spans="1:41" x14ac:dyDescent="0.3">
      <c r="A15" s="51">
        <v>9</v>
      </c>
      <c r="B15" s="3" t="s">
        <v>2699</v>
      </c>
      <c r="C15" s="3"/>
      <c r="D15" s="3"/>
      <c r="E15" s="28"/>
      <c r="F15" s="51">
        <v>0</v>
      </c>
      <c r="G15" s="35">
        <v>0</v>
      </c>
      <c r="H15" s="35">
        <v>0</v>
      </c>
      <c r="I15" s="35">
        <v>0</v>
      </c>
      <c r="J15" s="35">
        <v>0</v>
      </c>
      <c r="K15" s="35">
        <v>0</v>
      </c>
      <c r="L15" s="149">
        <v>1</v>
      </c>
      <c r="M15" s="149">
        <v>0</v>
      </c>
      <c r="N15" s="149">
        <v>0</v>
      </c>
      <c r="O15" s="149">
        <v>0</v>
      </c>
      <c r="P15" s="149">
        <v>0</v>
      </c>
      <c r="Q15" s="35">
        <v>0</v>
      </c>
      <c r="R15" s="35">
        <f t="shared" si="0"/>
        <v>1</v>
      </c>
      <c r="S15" s="50" t="str">
        <f t="shared" si="2"/>
        <v>NI</v>
      </c>
      <c r="T15" s="53"/>
      <c r="U15" s="13"/>
      <c r="V15" s="13"/>
      <c r="W15" s="13"/>
      <c r="X15" s="13"/>
      <c r="Y15" s="13"/>
      <c r="Z15" s="13"/>
      <c r="AA15" s="12"/>
      <c r="AB15" s="12"/>
      <c r="AC15" s="35">
        <f t="shared" si="3"/>
        <v>0</v>
      </c>
      <c r="AD15" s="52"/>
      <c r="AE15" s="53"/>
      <c r="AF15" s="13"/>
      <c r="AG15" s="13"/>
      <c r="AH15" s="13"/>
      <c r="AI15" s="13"/>
      <c r="AJ15" s="13"/>
      <c r="AK15" s="13"/>
      <c r="AL15" s="12"/>
      <c r="AM15" s="12"/>
      <c r="AN15" s="12"/>
      <c r="AO15" s="52"/>
    </row>
    <row r="16" spans="1:41" x14ac:dyDescent="0.3">
      <c r="A16" s="51">
        <f t="shared" ref="A16:A39" si="4">A15+1</f>
        <v>10</v>
      </c>
      <c r="B16" s="3" t="s">
        <v>2688</v>
      </c>
      <c r="C16" s="3"/>
      <c r="D16" s="3"/>
      <c r="E16" s="28"/>
      <c r="F16" s="51">
        <v>0</v>
      </c>
      <c r="G16" s="35">
        <v>0</v>
      </c>
      <c r="H16" s="35">
        <v>1</v>
      </c>
      <c r="I16" s="35">
        <v>0</v>
      </c>
      <c r="J16" s="35">
        <v>0</v>
      </c>
      <c r="K16" s="35">
        <v>0</v>
      </c>
      <c r="L16" s="149">
        <v>0</v>
      </c>
      <c r="M16" s="149">
        <v>0</v>
      </c>
      <c r="N16" s="149">
        <v>0</v>
      </c>
      <c r="O16" s="149">
        <v>0</v>
      </c>
      <c r="P16" s="149">
        <v>0</v>
      </c>
      <c r="Q16" s="35">
        <v>0</v>
      </c>
      <c r="R16" s="35">
        <f t="shared" si="0"/>
        <v>1</v>
      </c>
      <c r="S16" s="50" t="str">
        <f t="shared" si="2"/>
        <v>NI</v>
      </c>
      <c r="T16" s="51"/>
      <c r="U16" s="13"/>
      <c r="V16" s="13"/>
      <c r="W16" s="13"/>
      <c r="X16" s="13"/>
      <c r="Y16" s="13"/>
      <c r="Z16" s="13"/>
      <c r="AA16" s="13"/>
      <c r="AB16" s="13"/>
      <c r="AC16" s="35">
        <f t="shared" si="3"/>
        <v>0</v>
      </c>
      <c r="AD16" s="52"/>
      <c r="AE16" s="51"/>
      <c r="AF16" s="13"/>
      <c r="AG16" s="13"/>
      <c r="AH16" s="13"/>
      <c r="AI16" s="13"/>
      <c r="AJ16" s="13"/>
      <c r="AK16" s="13"/>
      <c r="AL16" s="13"/>
      <c r="AM16" s="13"/>
      <c r="AN16" s="13"/>
      <c r="AO16" s="52"/>
    </row>
    <row r="17" spans="1:41" x14ac:dyDescent="0.3">
      <c r="A17" s="51">
        <f t="shared" si="4"/>
        <v>11</v>
      </c>
      <c r="B17" s="3" t="s">
        <v>2694</v>
      </c>
      <c r="C17" s="3"/>
      <c r="D17" s="3"/>
      <c r="E17" s="28"/>
      <c r="F17" s="53">
        <v>1</v>
      </c>
      <c r="G17" s="35">
        <v>0</v>
      </c>
      <c r="H17" s="35">
        <v>0</v>
      </c>
      <c r="I17" s="35">
        <v>0</v>
      </c>
      <c r="J17" s="35">
        <v>0</v>
      </c>
      <c r="K17" s="35">
        <v>1</v>
      </c>
      <c r="L17" s="149">
        <v>0</v>
      </c>
      <c r="M17" s="149">
        <v>0</v>
      </c>
      <c r="N17" s="149">
        <v>0</v>
      </c>
      <c r="O17" s="149">
        <v>0</v>
      </c>
      <c r="P17" s="149">
        <v>0</v>
      </c>
      <c r="Q17" s="35">
        <v>0</v>
      </c>
      <c r="R17" s="35">
        <f t="shared" si="0"/>
        <v>2</v>
      </c>
      <c r="S17" s="50" t="str">
        <f t="shared" si="2"/>
        <v>O</v>
      </c>
      <c r="T17" s="51"/>
      <c r="U17" s="13"/>
      <c r="V17" s="13"/>
      <c r="W17" s="13"/>
      <c r="X17" s="13"/>
      <c r="Y17" s="13"/>
      <c r="Z17" s="13"/>
      <c r="AA17" s="13"/>
      <c r="AB17" s="13"/>
      <c r="AC17" s="35">
        <f t="shared" si="3"/>
        <v>0</v>
      </c>
      <c r="AD17" s="52"/>
      <c r="AE17" s="51"/>
      <c r="AF17" s="13"/>
      <c r="AG17" s="13"/>
      <c r="AH17" s="13"/>
      <c r="AI17" s="13"/>
      <c r="AJ17" s="13"/>
      <c r="AK17" s="13"/>
      <c r="AL17" s="13"/>
      <c r="AM17" s="13"/>
      <c r="AN17" s="13"/>
      <c r="AO17" s="52"/>
    </row>
    <row r="18" spans="1:41" x14ac:dyDescent="0.3">
      <c r="A18" s="51">
        <f t="shared" si="4"/>
        <v>12</v>
      </c>
      <c r="B18" s="3" t="s">
        <v>2701</v>
      </c>
      <c r="C18" s="3"/>
      <c r="D18" s="3"/>
      <c r="E18" s="28"/>
      <c r="F18" s="51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149">
        <v>0</v>
      </c>
      <c r="M18" s="149">
        <v>0</v>
      </c>
      <c r="N18" s="149">
        <v>0</v>
      </c>
      <c r="O18" s="149">
        <v>1</v>
      </c>
      <c r="P18" s="149">
        <v>0</v>
      </c>
      <c r="Q18" s="35">
        <v>0</v>
      </c>
      <c r="R18" s="35">
        <f t="shared" si="0"/>
        <v>1</v>
      </c>
      <c r="S18" s="50" t="str">
        <f t="shared" si="2"/>
        <v>NI</v>
      </c>
      <c r="T18" s="51"/>
      <c r="U18" s="13"/>
      <c r="V18" s="13"/>
      <c r="W18" s="13"/>
      <c r="X18" s="13"/>
      <c r="Y18" s="13"/>
      <c r="Z18" s="13"/>
      <c r="AA18" s="13"/>
      <c r="AB18" s="13"/>
      <c r="AC18" s="35">
        <f t="shared" si="3"/>
        <v>0</v>
      </c>
      <c r="AD18" s="52"/>
      <c r="AE18" s="51"/>
      <c r="AF18" s="13"/>
      <c r="AG18" s="13"/>
      <c r="AH18" s="13"/>
      <c r="AI18" s="13"/>
      <c r="AJ18" s="13"/>
      <c r="AK18" s="13"/>
      <c r="AL18" s="13"/>
      <c r="AM18" s="13"/>
      <c r="AN18" s="13"/>
      <c r="AO18" s="52"/>
    </row>
    <row r="19" spans="1:41" x14ac:dyDescent="0.3">
      <c r="A19" s="51">
        <f t="shared" si="4"/>
        <v>13</v>
      </c>
      <c r="B19" s="3" t="s">
        <v>2691</v>
      </c>
      <c r="C19" s="3"/>
      <c r="D19" s="3"/>
      <c r="E19" s="28"/>
      <c r="F19" s="51">
        <v>0</v>
      </c>
      <c r="G19" s="35">
        <v>0</v>
      </c>
      <c r="H19" s="35">
        <v>0</v>
      </c>
      <c r="I19" s="35">
        <v>0</v>
      </c>
      <c r="J19" s="35">
        <v>1</v>
      </c>
      <c r="K19" s="35">
        <v>0</v>
      </c>
      <c r="L19" s="149">
        <v>0</v>
      </c>
      <c r="M19" s="149">
        <v>0</v>
      </c>
      <c r="N19" s="149">
        <v>0</v>
      </c>
      <c r="O19" s="149">
        <v>1</v>
      </c>
      <c r="P19" s="149">
        <v>0</v>
      </c>
      <c r="Q19" s="35">
        <v>0</v>
      </c>
      <c r="R19" s="35">
        <f t="shared" si="0"/>
        <v>2</v>
      </c>
      <c r="S19" s="50" t="str">
        <f t="shared" si="2"/>
        <v>O</v>
      </c>
      <c r="T19" s="51"/>
      <c r="U19" s="13"/>
      <c r="V19" s="13"/>
      <c r="W19" s="13"/>
      <c r="X19" s="13"/>
      <c r="Y19" s="13"/>
      <c r="Z19" s="12"/>
      <c r="AA19" s="13"/>
      <c r="AB19" s="13"/>
      <c r="AC19" s="35">
        <f t="shared" si="3"/>
        <v>0</v>
      </c>
      <c r="AD19" s="52"/>
      <c r="AE19" s="51"/>
      <c r="AF19" s="13"/>
      <c r="AG19" s="13"/>
      <c r="AH19" s="13"/>
      <c r="AI19" s="13"/>
      <c r="AJ19" s="13"/>
      <c r="AK19" s="12"/>
      <c r="AL19" s="13"/>
      <c r="AM19" s="13"/>
      <c r="AN19" s="13"/>
      <c r="AO19" s="52"/>
    </row>
    <row r="20" spans="1:41" x14ac:dyDescent="0.3">
      <c r="A20" s="51">
        <f t="shared" si="4"/>
        <v>14</v>
      </c>
      <c r="B20" s="3" t="s">
        <v>2695</v>
      </c>
      <c r="C20" s="3"/>
      <c r="D20" s="3"/>
      <c r="E20" s="28"/>
      <c r="F20" s="51">
        <v>0</v>
      </c>
      <c r="G20" s="35">
        <v>0</v>
      </c>
      <c r="H20" s="35">
        <v>0</v>
      </c>
      <c r="I20" s="35">
        <v>0</v>
      </c>
      <c r="J20" s="35">
        <v>0</v>
      </c>
      <c r="K20" s="35">
        <v>1</v>
      </c>
      <c r="L20" s="149">
        <v>0</v>
      </c>
      <c r="M20" s="149">
        <v>0</v>
      </c>
      <c r="N20" s="149">
        <v>0</v>
      </c>
      <c r="O20" s="149">
        <v>0</v>
      </c>
      <c r="P20" s="149">
        <v>0</v>
      </c>
      <c r="Q20" s="35">
        <v>0</v>
      </c>
      <c r="R20" s="35">
        <f t="shared" si="0"/>
        <v>1</v>
      </c>
      <c r="S20" s="50" t="str">
        <f t="shared" si="2"/>
        <v>NI</v>
      </c>
      <c r="T20" s="51"/>
      <c r="U20" s="13"/>
      <c r="V20" s="13"/>
      <c r="W20" s="13"/>
      <c r="X20" s="13"/>
      <c r="Y20" s="13"/>
      <c r="Z20" s="13"/>
      <c r="AA20" s="12"/>
      <c r="AB20" s="13"/>
      <c r="AC20" s="35">
        <f t="shared" si="3"/>
        <v>0</v>
      </c>
      <c r="AD20" s="52"/>
      <c r="AE20" s="51"/>
      <c r="AF20" s="13"/>
      <c r="AG20" s="13"/>
      <c r="AH20" s="13"/>
      <c r="AI20" s="13"/>
      <c r="AJ20" s="13"/>
      <c r="AK20" s="13"/>
      <c r="AL20" s="12"/>
      <c r="AM20" s="13"/>
      <c r="AN20" s="13"/>
      <c r="AO20" s="52"/>
    </row>
    <row r="21" spans="1:41" x14ac:dyDescent="0.3">
      <c r="A21" s="51">
        <f t="shared" si="4"/>
        <v>15</v>
      </c>
      <c r="B21" s="3" t="s">
        <v>2702</v>
      </c>
      <c r="C21" s="3"/>
      <c r="D21" s="3"/>
      <c r="E21" s="28"/>
      <c r="F21" s="51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149">
        <v>0</v>
      </c>
      <c r="M21" s="149">
        <v>0</v>
      </c>
      <c r="N21" s="149">
        <v>0</v>
      </c>
      <c r="O21" s="149">
        <v>1</v>
      </c>
      <c r="P21" s="149">
        <v>0</v>
      </c>
      <c r="Q21" s="35">
        <v>0</v>
      </c>
      <c r="R21" s="35">
        <f t="shared" si="0"/>
        <v>1</v>
      </c>
      <c r="S21" s="50" t="str">
        <f t="shared" si="2"/>
        <v>NI</v>
      </c>
      <c r="T21" s="53"/>
      <c r="U21" s="13"/>
      <c r="V21" s="13"/>
      <c r="W21" s="13"/>
      <c r="X21" s="13"/>
      <c r="Y21" s="13"/>
      <c r="Z21" s="13"/>
      <c r="AA21" s="13"/>
      <c r="AB21" s="13"/>
      <c r="AC21" s="35">
        <f t="shared" si="3"/>
        <v>0</v>
      </c>
      <c r="AD21" s="52"/>
      <c r="AE21" s="53"/>
      <c r="AF21" s="13"/>
      <c r="AG21" s="13"/>
      <c r="AH21" s="13"/>
      <c r="AI21" s="13"/>
      <c r="AJ21" s="13"/>
      <c r="AK21" s="13"/>
      <c r="AL21" s="13"/>
      <c r="AM21" s="13"/>
      <c r="AN21" s="13"/>
      <c r="AO21" s="52"/>
    </row>
    <row r="22" spans="1:41" x14ac:dyDescent="0.3">
      <c r="A22" s="51">
        <f t="shared" si="4"/>
        <v>16</v>
      </c>
      <c r="B22" s="3" t="s">
        <v>2698</v>
      </c>
      <c r="C22" s="3"/>
      <c r="D22" s="3"/>
      <c r="E22" s="28"/>
      <c r="F22" s="51">
        <v>1</v>
      </c>
      <c r="G22" s="35">
        <v>1</v>
      </c>
      <c r="H22" s="35">
        <v>1</v>
      </c>
      <c r="I22" s="35">
        <v>1</v>
      </c>
      <c r="J22" s="35">
        <v>0</v>
      </c>
      <c r="K22" s="35">
        <v>1</v>
      </c>
      <c r="L22" s="149">
        <v>1</v>
      </c>
      <c r="M22" s="149">
        <v>1</v>
      </c>
      <c r="N22" s="149">
        <v>1</v>
      </c>
      <c r="O22" s="149">
        <v>1</v>
      </c>
      <c r="P22" s="149">
        <v>1</v>
      </c>
      <c r="Q22" s="35">
        <v>0</v>
      </c>
      <c r="R22" s="35">
        <f t="shared" si="0"/>
        <v>10</v>
      </c>
      <c r="S22" s="50" t="str">
        <f t="shared" si="2"/>
        <v>C</v>
      </c>
      <c r="T22" s="53"/>
      <c r="U22" s="13"/>
      <c r="V22" s="13"/>
      <c r="W22" s="13"/>
      <c r="X22" s="13"/>
      <c r="Y22" s="13"/>
      <c r="Z22" s="12"/>
      <c r="AA22" s="12"/>
      <c r="AB22" s="13"/>
      <c r="AC22" s="35">
        <f t="shared" si="3"/>
        <v>0</v>
      </c>
      <c r="AD22" s="52"/>
      <c r="AE22" s="53"/>
      <c r="AF22" s="13"/>
      <c r="AG22" s="13"/>
      <c r="AH22" s="13"/>
      <c r="AI22" s="13"/>
      <c r="AJ22" s="13"/>
      <c r="AK22" s="12"/>
      <c r="AL22" s="12"/>
      <c r="AM22" s="13"/>
      <c r="AN22" s="13"/>
      <c r="AO22" s="52"/>
    </row>
    <row r="23" spans="1:41" x14ac:dyDescent="0.3">
      <c r="A23" s="51">
        <f t="shared" si="4"/>
        <v>17</v>
      </c>
      <c r="B23" s="3" t="s">
        <v>2696</v>
      </c>
      <c r="C23" s="3"/>
      <c r="D23" s="3"/>
      <c r="E23" s="28"/>
      <c r="F23" s="51">
        <v>0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149">
        <v>0</v>
      </c>
      <c r="M23" s="149">
        <v>1</v>
      </c>
      <c r="N23" s="149">
        <v>0</v>
      </c>
      <c r="O23" s="149">
        <v>0</v>
      </c>
      <c r="P23" s="149">
        <v>0</v>
      </c>
      <c r="Q23" s="35">
        <v>0</v>
      </c>
      <c r="R23" s="35">
        <f t="shared" si="0"/>
        <v>1</v>
      </c>
      <c r="S23" s="50" t="str">
        <f t="shared" si="2"/>
        <v>NI</v>
      </c>
      <c r="T23" s="53"/>
      <c r="U23" s="13"/>
      <c r="V23" s="13"/>
      <c r="W23" s="13"/>
      <c r="X23" s="13"/>
      <c r="Y23" s="13"/>
      <c r="Z23" s="12"/>
      <c r="AA23" s="12"/>
      <c r="AB23" s="13"/>
      <c r="AC23" s="35">
        <f t="shared" si="3"/>
        <v>0</v>
      </c>
      <c r="AD23" s="28"/>
      <c r="AE23" s="53"/>
      <c r="AF23" s="13"/>
      <c r="AG23" s="13"/>
      <c r="AH23" s="13"/>
      <c r="AI23" s="13"/>
      <c r="AJ23" s="13"/>
      <c r="AK23" s="12"/>
      <c r="AL23" s="12"/>
      <c r="AM23" s="13"/>
      <c r="AN23" s="13"/>
      <c r="AO23" s="28"/>
    </row>
    <row r="24" spans="1:41" x14ac:dyDescent="0.3">
      <c r="A24" s="51">
        <f t="shared" si="4"/>
        <v>18</v>
      </c>
      <c r="B24" s="3" t="s">
        <v>2693</v>
      </c>
      <c r="C24" s="3"/>
      <c r="D24" s="3"/>
      <c r="E24" s="28"/>
      <c r="F24" s="51">
        <v>0</v>
      </c>
      <c r="G24" s="35">
        <v>0</v>
      </c>
      <c r="H24" s="35">
        <v>0</v>
      </c>
      <c r="I24" s="35">
        <v>0</v>
      </c>
      <c r="J24" s="35">
        <v>1</v>
      </c>
      <c r="K24" s="35">
        <v>1</v>
      </c>
      <c r="L24" s="149">
        <v>0</v>
      </c>
      <c r="M24" s="149">
        <v>0</v>
      </c>
      <c r="N24" s="149">
        <v>0</v>
      </c>
      <c r="O24" s="149">
        <v>0</v>
      </c>
      <c r="P24" s="149">
        <v>0</v>
      </c>
      <c r="Q24" s="35">
        <v>0</v>
      </c>
      <c r="R24" s="35">
        <f t="shared" si="0"/>
        <v>2</v>
      </c>
      <c r="S24" s="50" t="str">
        <f t="shared" si="2"/>
        <v>O</v>
      </c>
      <c r="T24" s="51"/>
      <c r="U24" s="13"/>
      <c r="V24" s="13"/>
      <c r="W24" s="13"/>
      <c r="X24" s="13"/>
      <c r="Y24" s="13"/>
      <c r="Z24" s="12"/>
      <c r="AA24" s="13"/>
      <c r="AB24" s="13"/>
      <c r="AC24" s="35">
        <f t="shared" si="3"/>
        <v>0</v>
      </c>
      <c r="AD24" s="52"/>
      <c r="AE24" s="51"/>
      <c r="AF24" s="13"/>
      <c r="AG24" s="13"/>
      <c r="AH24" s="13"/>
      <c r="AI24" s="13"/>
      <c r="AJ24" s="13"/>
      <c r="AK24" s="12"/>
      <c r="AL24" s="13"/>
      <c r="AM24" s="13"/>
      <c r="AN24" s="13"/>
      <c r="AO24" s="52"/>
    </row>
    <row r="25" spans="1:41" x14ac:dyDescent="0.3">
      <c r="A25" s="51">
        <f t="shared" si="4"/>
        <v>19</v>
      </c>
      <c r="B25" s="3" t="s">
        <v>2674</v>
      </c>
      <c r="C25" s="3"/>
      <c r="D25" s="3"/>
      <c r="E25" s="28"/>
      <c r="F25" s="51">
        <v>1</v>
      </c>
      <c r="G25" s="35">
        <v>0</v>
      </c>
      <c r="H25" s="35">
        <v>1</v>
      </c>
      <c r="I25" s="35">
        <v>0</v>
      </c>
      <c r="J25" s="35">
        <v>0</v>
      </c>
      <c r="K25" s="35">
        <v>1</v>
      </c>
      <c r="L25" s="149">
        <v>0</v>
      </c>
      <c r="M25" s="149">
        <v>0</v>
      </c>
      <c r="N25" s="149">
        <v>0</v>
      </c>
      <c r="O25" s="149">
        <v>0</v>
      </c>
      <c r="P25" s="149">
        <v>0</v>
      </c>
      <c r="Q25" s="35">
        <v>0</v>
      </c>
      <c r="R25" s="35">
        <f t="shared" si="0"/>
        <v>3</v>
      </c>
      <c r="S25" s="50" t="str">
        <f t="shared" si="2"/>
        <v>O</v>
      </c>
      <c r="T25" s="53"/>
      <c r="U25" s="13"/>
      <c r="V25" s="13"/>
      <c r="W25" s="13"/>
      <c r="X25" s="13"/>
      <c r="Y25" s="13"/>
      <c r="Z25" s="12"/>
      <c r="AA25" s="13"/>
      <c r="AB25" s="13"/>
      <c r="AC25" s="35">
        <f t="shared" si="3"/>
        <v>0</v>
      </c>
      <c r="AD25" s="52"/>
      <c r="AE25" s="53"/>
      <c r="AF25" s="13"/>
      <c r="AG25" s="13"/>
      <c r="AH25" s="13"/>
      <c r="AI25" s="13"/>
      <c r="AJ25" s="13"/>
      <c r="AK25" s="12"/>
      <c r="AL25" s="13"/>
      <c r="AM25" s="13"/>
      <c r="AN25" s="13"/>
      <c r="AO25" s="52"/>
    </row>
    <row r="26" spans="1:41" x14ac:dyDescent="0.3">
      <c r="A26" s="51">
        <f t="shared" si="4"/>
        <v>20</v>
      </c>
      <c r="B26" s="3" t="s">
        <v>2678</v>
      </c>
      <c r="C26" s="3"/>
      <c r="D26" s="3"/>
      <c r="E26" s="28"/>
      <c r="F26" s="51">
        <v>1</v>
      </c>
      <c r="G26" s="35">
        <v>0</v>
      </c>
      <c r="H26" s="35">
        <v>0</v>
      </c>
      <c r="I26" s="35">
        <v>1</v>
      </c>
      <c r="J26" s="35">
        <v>1</v>
      </c>
      <c r="K26" s="35">
        <v>1</v>
      </c>
      <c r="L26" s="149">
        <v>0</v>
      </c>
      <c r="M26" s="149">
        <v>0</v>
      </c>
      <c r="N26" s="149">
        <v>0</v>
      </c>
      <c r="O26" s="149">
        <v>0</v>
      </c>
      <c r="P26" s="149">
        <v>0</v>
      </c>
      <c r="Q26" s="35">
        <v>0</v>
      </c>
      <c r="R26" s="35">
        <f t="shared" si="0"/>
        <v>4</v>
      </c>
      <c r="S26" s="50" t="str">
        <f t="shared" si="2"/>
        <v>O</v>
      </c>
      <c r="T26" s="51"/>
      <c r="U26" s="13"/>
      <c r="V26" s="13"/>
      <c r="W26" s="13"/>
      <c r="X26" s="13"/>
      <c r="Y26" s="13"/>
      <c r="Z26" s="13"/>
      <c r="AA26" s="13"/>
      <c r="AB26" s="13"/>
      <c r="AC26" s="35">
        <f t="shared" si="3"/>
        <v>0</v>
      </c>
      <c r="AD26" s="52"/>
      <c r="AE26" s="51"/>
      <c r="AF26" s="13"/>
      <c r="AG26" s="13"/>
      <c r="AH26" s="13"/>
      <c r="AI26" s="13"/>
      <c r="AJ26" s="13"/>
      <c r="AK26" s="13"/>
      <c r="AL26" s="13"/>
      <c r="AM26" s="13"/>
      <c r="AN26" s="13"/>
      <c r="AO26" s="52"/>
    </row>
    <row r="27" spans="1:41" x14ac:dyDescent="0.3">
      <c r="A27" s="51">
        <f t="shared" si="4"/>
        <v>21</v>
      </c>
      <c r="B27" s="3" t="s">
        <v>2692</v>
      </c>
      <c r="C27" s="3"/>
      <c r="D27" s="3"/>
      <c r="E27" s="28"/>
      <c r="F27" s="51">
        <v>0</v>
      </c>
      <c r="G27" s="35">
        <v>0</v>
      </c>
      <c r="H27" s="35">
        <v>0</v>
      </c>
      <c r="I27" s="35">
        <v>0</v>
      </c>
      <c r="J27" s="35">
        <v>1</v>
      </c>
      <c r="K27" s="35">
        <v>0</v>
      </c>
      <c r="L27" s="149">
        <v>0</v>
      </c>
      <c r="M27" s="149">
        <v>0</v>
      </c>
      <c r="N27" s="149">
        <v>0</v>
      </c>
      <c r="O27" s="149">
        <v>0</v>
      </c>
      <c r="P27" s="149">
        <v>0</v>
      </c>
      <c r="Q27" s="35">
        <v>0</v>
      </c>
      <c r="R27" s="35">
        <f t="shared" si="0"/>
        <v>1</v>
      </c>
      <c r="S27" s="50" t="str">
        <f t="shared" si="2"/>
        <v>NI</v>
      </c>
      <c r="T27" s="51"/>
      <c r="U27" s="13"/>
      <c r="V27" s="13"/>
      <c r="W27" s="13"/>
      <c r="X27" s="13"/>
      <c r="Y27" s="13"/>
      <c r="Z27" s="13"/>
      <c r="AA27" s="13"/>
      <c r="AB27" s="13"/>
      <c r="AC27" s="35">
        <f t="shared" si="3"/>
        <v>0</v>
      </c>
      <c r="AD27" s="52"/>
      <c r="AE27" s="51"/>
      <c r="AF27" s="13"/>
      <c r="AG27" s="13"/>
      <c r="AH27" s="13"/>
      <c r="AI27" s="13"/>
      <c r="AJ27" s="13"/>
      <c r="AK27" s="13"/>
      <c r="AL27" s="13"/>
      <c r="AM27" s="13"/>
      <c r="AN27" s="13"/>
      <c r="AO27" s="52"/>
    </row>
    <row r="28" spans="1:41" x14ac:dyDescent="0.3">
      <c r="A28" s="51">
        <f t="shared" si="4"/>
        <v>22</v>
      </c>
      <c r="B28" s="3" t="s">
        <v>2675</v>
      </c>
      <c r="C28" s="3"/>
      <c r="D28" s="3"/>
      <c r="E28" s="28"/>
      <c r="F28" s="53">
        <v>1</v>
      </c>
      <c r="G28" s="35">
        <v>0</v>
      </c>
      <c r="H28" s="35">
        <v>0</v>
      </c>
      <c r="I28" s="35">
        <v>1</v>
      </c>
      <c r="J28" s="35">
        <v>0</v>
      </c>
      <c r="K28" s="35">
        <v>0</v>
      </c>
      <c r="L28" s="149">
        <v>1</v>
      </c>
      <c r="M28" s="149">
        <v>0</v>
      </c>
      <c r="N28" s="149">
        <v>0</v>
      </c>
      <c r="O28" s="149">
        <v>1</v>
      </c>
      <c r="P28" s="149">
        <v>1</v>
      </c>
      <c r="Q28" s="35">
        <v>0</v>
      </c>
      <c r="R28" s="35">
        <f t="shared" si="0"/>
        <v>5</v>
      </c>
      <c r="S28" s="50" t="str">
        <f t="shared" si="2"/>
        <v>C</v>
      </c>
      <c r="T28" s="53"/>
      <c r="U28" s="13"/>
      <c r="V28" s="13"/>
      <c r="W28" s="13"/>
      <c r="X28" s="13"/>
      <c r="Y28" s="13"/>
      <c r="Z28" s="13"/>
      <c r="AA28" s="12"/>
      <c r="AB28" s="12"/>
      <c r="AC28" s="35">
        <f t="shared" si="3"/>
        <v>0</v>
      </c>
      <c r="AD28" s="28"/>
      <c r="AE28" s="53"/>
      <c r="AF28" s="13"/>
      <c r="AG28" s="13"/>
      <c r="AH28" s="13"/>
      <c r="AI28" s="13"/>
      <c r="AJ28" s="13"/>
      <c r="AK28" s="13"/>
      <c r="AL28" s="12"/>
      <c r="AM28" s="12"/>
      <c r="AN28" s="12"/>
      <c r="AO28" s="28"/>
    </row>
    <row r="29" spans="1:41" x14ac:dyDescent="0.3">
      <c r="A29" s="51">
        <f t="shared" si="4"/>
        <v>23</v>
      </c>
      <c r="B29" s="3" t="s">
        <v>2689</v>
      </c>
      <c r="C29" s="3"/>
      <c r="D29" s="3"/>
      <c r="E29" s="28"/>
      <c r="F29" s="51">
        <v>0</v>
      </c>
      <c r="G29" s="35">
        <v>0</v>
      </c>
      <c r="H29" s="35">
        <v>0</v>
      </c>
      <c r="I29" s="35">
        <v>1</v>
      </c>
      <c r="J29" s="35">
        <v>0</v>
      </c>
      <c r="K29" s="35">
        <v>0</v>
      </c>
      <c r="L29" s="149">
        <v>0</v>
      </c>
      <c r="M29" s="149">
        <v>0</v>
      </c>
      <c r="N29" s="149">
        <v>0</v>
      </c>
      <c r="O29" s="149">
        <v>0</v>
      </c>
      <c r="P29" s="149">
        <v>0</v>
      </c>
      <c r="Q29" s="35">
        <v>0</v>
      </c>
      <c r="R29" s="35">
        <f t="shared" si="0"/>
        <v>1</v>
      </c>
      <c r="S29" s="50" t="str">
        <f t="shared" si="2"/>
        <v>NI</v>
      </c>
      <c r="T29" s="53"/>
      <c r="U29" s="13"/>
      <c r="V29" s="13"/>
      <c r="W29" s="13"/>
      <c r="X29" s="13"/>
      <c r="Y29" s="13"/>
      <c r="Z29" s="13"/>
      <c r="AA29" s="13"/>
      <c r="AB29" s="12"/>
      <c r="AC29" s="35">
        <f t="shared" si="3"/>
        <v>0</v>
      </c>
      <c r="AD29" s="52"/>
      <c r="AE29" s="53"/>
      <c r="AF29" s="13"/>
      <c r="AG29" s="13"/>
      <c r="AH29" s="13"/>
      <c r="AI29" s="13"/>
      <c r="AJ29" s="13"/>
      <c r="AK29" s="13"/>
      <c r="AL29" s="13"/>
      <c r="AM29" s="12"/>
      <c r="AN29" s="12"/>
      <c r="AO29" s="52"/>
    </row>
    <row r="30" spans="1:41" x14ac:dyDescent="0.3">
      <c r="A30" s="51">
        <f t="shared" si="4"/>
        <v>24</v>
      </c>
      <c r="B30" s="3" t="s">
        <v>2697</v>
      </c>
      <c r="C30" s="3"/>
      <c r="D30" s="3"/>
      <c r="E30" s="28"/>
      <c r="F30" s="51">
        <v>0</v>
      </c>
      <c r="G30" s="35">
        <v>0</v>
      </c>
      <c r="H30" s="35">
        <v>0</v>
      </c>
      <c r="I30" s="35">
        <v>0</v>
      </c>
      <c r="J30" s="35">
        <v>0</v>
      </c>
      <c r="K30" s="35">
        <v>0</v>
      </c>
      <c r="L30" s="149">
        <v>0</v>
      </c>
      <c r="M30" s="149">
        <v>0</v>
      </c>
      <c r="N30" s="149">
        <v>0</v>
      </c>
      <c r="O30" s="149">
        <v>0</v>
      </c>
      <c r="P30" s="149">
        <v>0</v>
      </c>
      <c r="Q30" s="35">
        <v>0</v>
      </c>
      <c r="R30" s="35">
        <f t="shared" si="0"/>
        <v>0</v>
      </c>
      <c r="S30" s="50" t="str">
        <f t="shared" si="2"/>
        <v>-</v>
      </c>
      <c r="T30" s="51"/>
      <c r="U30" s="13"/>
      <c r="V30" s="13"/>
      <c r="W30" s="13"/>
      <c r="X30" s="13"/>
      <c r="Y30" s="13"/>
      <c r="Z30" s="13"/>
      <c r="AA30" s="13"/>
      <c r="AB30" s="13"/>
      <c r="AC30" s="35">
        <f t="shared" si="3"/>
        <v>0</v>
      </c>
      <c r="AD30" s="52"/>
      <c r="AE30" s="51"/>
      <c r="AF30" s="13"/>
      <c r="AG30" s="13"/>
      <c r="AH30" s="13"/>
      <c r="AI30" s="13"/>
      <c r="AJ30" s="13"/>
      <c r="AK30" s="13"/>
      <c r="AL30" s="13"/>
      <c r="AM30" s="13"/>
      <c r="AN30" s="13"/>
      <c r="AO30" s="52"/>
    </row>
    <row r="31" spans="1:41" x14ac:dyDescent="0.3">
      <c r="A31" s="51">
        <f t="shared" si="4"/>
        <v>25</v>
      </c>
      <c r="B31" s="3" t="s">
        <v>2681</v>
      </c>
      <c r="C31" s="3"/>
      <c r="D31" s="3"/>
      <c r="E31" s="28"/>
      <c r="F31" s="51">
        <v>0</v>
      </c>
      <c r="G31" s="35">
        <v>1</v>
      </c>
      <c r="H31" s="35">
        <v>1</v>
      </c>
      <c r="I31" s="35">
        <v>0</v>
      </c>
      <c r="J31" s="35">
        <v>1</v>
      </c>
      <c r="K31" s="35">
        <v>0</v>
      </c>
      <c r="L31" s="149">
        <v>0</v>
      </c>
      <c r="M31" s="149">
        <v>0</v>
      </c>
      <c r="N31" s="149">
        <v>0</v>
      </c>
      <c r="O31" s="149">
        <v>0</v>
      </c>
      <c r="P31" s="149">
        <v>0</v>
      </c>
      <c r="Q31" s="35">
        <v>0</v>
      </c>
      <c r="R31" s="35">
        <f t="shared" si="0"/>
        <v>3</v>
      </c>
      <c r="S31" s="50" t="str">
        <f t="shared" si="2"/>
        <v>O</v>
      </c>
      <c r="T31" s="51"/>
      <c r="U31" s="13"/>
      <c r="V31" s="13"/>
      <c r="W31" s="13"/>
      <c r="X31" s="13"/>
      <c r="Y31" s="13"/>
      <c r="Z31" s="13"/>
      <c r="AA31" s="13"/>
      <c r="AB31" s="13"/>
      <c r="AC31" s="35">
        <f t="shared" si="3"/>
        <v>0</v>
      </c>
      <c r="AD31" s="52"/>
      <c r="AE31" s="51"/>
      <c r="AF31" s="13"/>
      <c r="AG31" s="13"/>
      <c r="AH31" s="13"/>
      <c r="AI31" s="13"/>
      <c r="AJ31" s="13"/>
      <c r="AK31" s="13"/>
      <c r="AL31" s="13"/>
      <c r="AM31" s="13"/>
      <c r="AN31" s="13"/>
      <c r="AO31" s="52"/>
    </row>
    <row r="32" spans="1:41" x14ac:dyDescent="0.3">
      <c r="A32" s="51">
        <f t="shared" si="4"/>
        <v>26</v>
      </c>
      <c r="B32" s="3" t="s">
        <v>2677</v>
      </c>
      <c r="C32" s="3"/>
      <c r="D32" s="3"/>
      <c r="E32" s="28"/>
      <c r="F32" s="51">
        <v>1</v>
      </c>
      <c r="G32" s="35">
        <v>0</v>
      </c>
      <c r="H32" s="35">
        <v>0</v>
      </c>
      <c r="I32" s="35">
        <v>0</v>
      </c>
      <c r="J32" s="35">
        <v>0</v>
      </c>
      <c r="K32" s="35">
        <v>0</v>
      </c>
      <c r="L32" s="149">
        <v>0</v>
      </c>
      <c r="M32" s="149">
        <v>0</v>
      </c>
      <c r="N32" s="149">
        <v>0</v>
      </c>
      <c r="O32" s="149">
        <v>0</v>
      </c>
      <c r="P32" s="149">
        <v>0</v>
      </c>
      <c r="Q32" s="35">
        <v>0</v>
      </c>
      <c r="R32" s="35">
        <f t="shared" si="0"/>
        <v>1</v>
      </c>
      <c r="S32" s="50" t="str">
        <f t="shared" si="2"/>
        <v>NI</v>
      </c>
      <c r="T32" s="51"/>
      <c r="U32" s="13"/>
      <c r="V32" s="13"/>
      <c r="W32" s="13"/>
      <c r="X32" s="13"/>
      <c r="Y32" s="13"/>
      <c r="Z32" s="13"/>
      <c r="AA32" s="13"/>
      <c r="AB32" s="13"/>
      <c r="AC32" s="35">
        <f t="shared" si="3"/>
        <v>0</v>
      </c>
      <c r="AD32" s="52"/>
      <c r="AE32" s="51"/>
      <c r="AF32" s="13"/>
      <c r="AG32" s="13"/>
      <c r="AH32" s="13"/>
      <c r="AI32" s="13"/>
      <c r="AJ32" s="13"/>
      <c r="AK32" s="13"/>
      <c r="AL32" s="13"/>
      <c r="AM32" s="13"/>
      <c r="AN32" s="13"/>
      <c r="AO32" s="52"/>
    </row>
    <row r="33" spans="1:41" x14ac:dyDescent="0.3">
      <c r="A33" s="51">
        <f t="shared" si="4"/>
        <v>27</v>
      </c>
      <c r="B33" s="3" t="s">
        <v>2690</v>
      </c>
      <c r="C33" s="3"/>
      <c r="D33" s="3"/>
      <c r="E33" s="28"/>
      <c r="F33" s="51">
        <v>0</v>
      </c>
      <c r="G33" s="35">
        <v>0</v>
      </c>
      <c r="H33" s="35">
        <v>0</v>
      </c>
      <c r="I33" s="35">
        <v>1</v>
      </c>
      <c r="J33" s="35">
        <v>0</v>
      </c>
      <c r="K33" s="35">
        <v>0</v>
      </c>
      <c r="L33" s="149">
        <v>0</v>
      </c>
      <c r="M33" s="149">
        <v>0</v>
      </c>
      <c r="N33" s="149">
        <v>0</v>
      </c>
      <c r="O33" s="149">
        <v>0</v>
      </c>
      <c r="P33" s="149">
        <v>0</v>
      </c>
      <c r="Q33" s="35">
        <v>0</v>
      </c>
      <c r="R33" s="35">
        <f t="shared" si="0"/>
        <v>1</v>
      </c>
      <c r="S33" s="50" t="str">
        <f t="shared" si="2"/>
        <v>NI</v>
      </c>
      <c r="T33" s="53"/>
      <c r="U33" s="13"/>
      <c r="V33" s="13"/>
      <c r="W33" s="13"/>
      <c r="X33" s="13"/>
      <c r="Y33" s="13"/>
      <c r="Z33" s="13"/>
      <c r="AA33" s="13"/>
      <c r="AB33" s="13"/>
      <c r="AC33" s="35">
        <f t="shared" si="3"/>
        <v>0</v>
      </c>
      <c r="AD33" s="52"/>
      <c r="AE33" s="53"/>
      <c r="AF33" s="13"/>
      <c r="AG33" s="13"/>
      <c r="AH33" s="13"/>
      <c r="AI33" s="13"/>
      <c r="AJ33" s="13"/>
      <c r="AK33" s="13"/>
      <c r="AL33" s="13"/>
      <c r="AM33" s="13"/>
      <c r="AN33" s="13"/>
      <c r="AO33" s="52"/>
    </row>
    <row r="34" spans="1:41" x14ac:dyDescent="0.3">
      <c r="A34" s="51">
        <f t="shared" si="4"/>
        <v>28</v>
      </c>
      <c r="B34" s="3" t="s">
        <v>2679</v>
      </c>
      <c r="C34" s="3"/>
      <c r="D34" s="3"/>
      <c r="E34" s="28"/>
      <c r="F34" s="51">
        <v>1</v>
      </c>
      <c r="G34" s="35">
        <v>0</v>
      </c>
      <c r="H34" s="35">
        <v>1</v>
      </c>
      <c r="I34" s="35">
        <v>1</v>
      </c>
      <c r="J34" s="35">
        <v>0</v>
      </c>
      <c r="K34" s="35">
        <v>1</v>
      </c>
      <c r="L34" s="149">
        <v>1</v>
      </c>
      <c r="M34" s="149">
        <v>0</v>
      </c>
      <c r="N34" s="149">
        <v>0</v>
      </c>
      <c r="O34" s="149">
        <v>1</v>
      </c>
      <c r="P34" s="149">
        <v>0</v>
      </c>
      <c r="Q34" s="35">
        <v>1</v>
      </c>
      <c r="R34" s="35">
        <f t="shared" si="0"/>
        <v>7</v>
      </c>
      <c r="S34" s="50" t="str">
        <f t="shared" si="2"/>
        <v>C</v>
      </c>
      <c r="T34" s="53"/>
      <c r="U34" s="13"/>
      <c r="V34" s="13"/>
      <c r="W34" s="13"/>
      <c r="X34" s="13"/>
      <c r="Y34" s="13"/>
      <c r="Z34" s="12"/>
      <c r="AA34" s="12"/>
      <c r="AB34" s="12"/>
      <c r="AC34" s="35">
        <f t="shared" si="3"/>
        <v>0</v>
      </c>
      <c r="AD34" s="28"/>
      <c r="AE34" s="53"/>
      <c r="AF34" s="13"/>
      <c r="AG34" s="13"/>
      <c r="AH34" s="13"/>
      <c r="AI34" s="13"/>
      <c r="AJ34" s="13"/>
      <c r="AK34" s="12"/>
      <c r="AL34" s="12"/>
      <c r="AM34" s="12"/>
      <c r="AN34" s="12"/>
      <c r="AO34" s="28"/>
    </row>
    <row r="35" spans="1:41" x14ac:dyDescent="0.3">
      <c r="A35" s="51">
        <f t="shared" si="4"/>
        <v>29</v>
      </c>
      <c r="B35" s="3" t="s">
        <v>2680</v>
      </c>
      <c r="C35" s="3"/>
      <c r="D35" s="3"/>
      <c r="E35" s="28"/>
      <c r="F35" s="51">
        <v>1</v>
      </c>
      <c r="G35" s="35">
        <v>0</v>
      </c>
      <c r="H35" s="35">
        <v>0</v>
      </c>
      <c r="I35" s="35">
        <v>0</v>
      </c>
      <c r="J35" s="35">
        <v>1</v>
      </c>
      <c r="K35" s="35">
        <v>0</v>
      </c>
      <c r="L35" s="149">
        <v>0</v>
      </c>
      <c r="M35" s="149">
        <v>0</v>
      </c>
      <c r="N35" s="149">
        <v>0</v>
      </c>
      <c r="O35" s="149">
        <v>0</v>
      </c>
      <c r="P35" s="149">
        <v>0</v>
      </c>
      <c r="Q35" s="35">
        <v>0</v>
      </c>
      <c r="R35" s="35">
        <f t="shared" si="0"/>
        <v>2</v>
      </c>
      <c r="S35" s="50" t="str">
        <f t="shared" si="2"/>
        <v>O</v>
      </c>
      <c r="T35" s="51"/>
      <c r="U35" s="13"/>
      <c r="V35" s="13"/>
      <c r="W35" s="13"/>
      <c r="X35" s="13"/>
      <c r="Y35" s="13"/>
      <c r="Z35" s="12"/>
      <c r="AA35" s="13"/>
      <c r="AB35" s="13"/>
      <c r="AC35" s="35">
        <f t="shared" si="3"/>
        <v>0</v>
      </c>
      <c r="AD35" s="52"/>
      <c r="AE35" s="51"/>
      <c r="AF35" s="13"/>
      <c r="AG35" s="13"/>
      <c r="AH35" s="13"/>
      <c r="AI35" s="13"/>
      <c r="AJ35" s="13"/>
      <c r="AK35" s="12"/>
      <c r="AL35" s="13"/>
      <c r="AM35" s="13"/>
      <c r="AN35" s="13"/>
      <c r="AO35" s="52"/>
    </row>
    <row r="36" spans="1:41" x14ac:dyDescent="0.3">
      <c r="A36" s="51">
        <f t="shared" si="4"/>
        <v>30</v>
      </c>
      <c r="B36" s="3" t="s">
        <v>2687</v>
      </c>
      <c r="C36" s="3"/>
      <c r="D36" s="3"/>
      <c r="E36" s="28"/>
      <c r="F36" s="51">
        <v>0</v>
      </c>
      <c r="G36" s="35">
        <v>0</v>
      </c>
      <c r="H36" s="35">
        <v>1</v>
      </c>
      <c r="I36" s="35">
        <v>0</v>
      </c>
      <c r="J36" s="35">
        <v>0</v>
      </c>
      <c r="K36" s="35">
        <v>0</v>
      </c>
      <c r="L36" s="149">
        <v>0</v>
      </c>
      <c r="M36" s="149">
        <v>0</v>
      </c>
      <c r="N36" s="149">
        <v>0</v>
      </c>
      <c r="O36" s="149">
        <v>0</v>
      </c>
      <c r="P36" s="149">
        <v>0</v>
      </c>
      <c r="Q36" s="35">
        <v>0</v>
      </c>
      <c r="R36" s="35">
        <f t="shared" si="0"/>
        <v>1</v>
      </c>
      <c r="S36" s="50" t="str">
        <f t="shared" si="2"/>
        <v>NI</v>
      </c>
      <c r="T36" s="51"/>
      <c r="U36" s="13"/>
      <c r="V36" s="13"/>
      <c r="W36" s="13"/>
      <c r="X36" s="13"/>
      <c r="Y36" s="13"/>
      <c r="Z36" s="13"/>
      <c r="AA36" s="13"/>
      <c r="AB36" s="13"/>
      <c r="AC36" s="35">
        <f t="shared" si="3"/>
        <v>0</v>
      </c>
      <c r="AD36" s="52"/>
      <c r="AE36" s="51"/>
      <c r="AF36" s="13"/>
      <c r="AG36" s="13"/>
      <c r="AH36" s="13"/>
      <c r="AI36" s="13"/>
      <c r="AJ36" s="13"/>
      <c r="AK36" s="13"/>
      <c r="AL36" s="13"/>
      <c r="AM36" s="13"/>
      <c r="AN36" s="13"/>
      <c r="AO36" s="52"/>
    </row>
    <row r="37" spans="1:41" x14ac:dyDescent="0.3">
      <c r="A37" s="51">
        <f t="shared" si="4"/>
        <v>31</v>
      </c>
      <c r="B37" s="3" t="s">
        <v>2683</v>
      </c>
      <c r="C37" s="3"/>
      <c r="D37" s="3"/>
      <c r="E37" s="28"/>
      <c r="F37" s="51">
        <v>0</v>
      </c>
      <c r="G37" s="35">
        <v>1</v>
      </c>
      <c r="H37" s="35">
        <v>1</v>
      </c>
      <c r="I37" s="35">
        <v>1</v>
      </c>
      <c r="J37" s="35">
        <v>0</v>
      </c>
      <c r="K37" s="35">
        <v>0</v>
      </c>
      <c r="L37" s="149">
        <v>0</v>
      </c>
      <c r="M37" s="149">
        <v>0</v>
      </c>
      <c r="N37" s="149">
        <v>0</v>
      </c>
      <c r="O37" s="149">
        <v>0</v>
      </c>
      <c r="P37" s="149">
        <v>0</v>
      </c>
      <c r="Q37" s="35">
        <v>0</v>
      </c>
      <c r="R37" s="35">
        <f t="shared" si="0"/>
        <v>3</v>
      </c>
      <c r="S37" s="50" t="str">
        <f t="shared" si="2"/>
        <v>O</v>
      </c>
      <c r="T37" s="51"/>
      <c r="U37" s="13"/>
      <c r="V37" s="13"/>
      <c r="W37" s="13"/>
      <c r="X37" s="13"/>
      <c r="Y37" s="13"/>
      <c r="Z37" s="13"/>
      <c r="AA37" s="12"/>
      <c r="AB37" s="13"/>
      <c r="AC37" s="35">
        <f t="shared" si="3"/>
        <v>0</v>
      </c>
      <c r="AD37" s="52"/>
      <c r="AE37" s="51"/>
      <c r="AF37" s="13"/>
      <c r="AG37" s="13"/>
      <c r="AH37" s="13"/>
      <c r="AI37" s="13"/>
      <c r="AJ37" s="13"/>
      <c r="AK37" s="13"/>
      <c r="AL37" s="12"/>
      <c r="AM37" s="13"/>
      <c r="AN37" s="13"/>
      <c r="AO37" s="52"/>
    </row>
    <row r="38" spans="1:41" x14ac:dyDescent="0.3">
      <c r="A38" s="51">
        <f t="shared" si="4"/>
        <v>32</v>
      </c>
      <c r="B38" s="3" t="s">
        <v>2703</v>
      </c>
      <c r="C38" s="3"/>
      <c r="D38" s="3"/>
      <c r="E38" s="28"/>
      <c r="F38" s="51">
        <v>0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149">
        <v>0</v>
      </c>
      <c r="M38" s="149">
        <v>0</v>
      </c>
      <c r="N38" s="149">
        <v>0</v>
      </c>
      <c r="O38" s="149">
        <v>1</v>
      </c>
      <c r="P38" s="149">
        <v>0</v>
      </c>
      <c r="Q38" s="35">
        <v>0</v>
      </c>
      <c r="R38" s="35">
        <f t="shared" ref="R38:R39" si="5">SUM(F38:Q38)</f>
        <v>1</v>
      </c>
      <c r="S38" s="50" t="str">
        <f t="shared" si="2"/>
        <v>NI</v>
      </c>
      <c r="T38" s="51"/>
      <c r="U38" s="13"/>
      <c r="V38" s="13"/>
      <c r="W38" s="13"/>
      <c r="X38" s="13"/>
      <c r="Y38" s="13"/>
      <c r="Z38" s="12"/>
      <c r="AA38" s="12"/>
      <c r="AB38" s="13"/>
      <c r="AC38" s="35">
        <f t="shared" si="3"/>
        <v>0</v>
      </c>
      <c r="AD38" s="52"/>
      <c r="AE38" s="51"/>
      <c r="AF38" s="13"/>
      <c r="AG38" s="13"/>
      <c r="AH38" s="13"/>
      <c r="AI38" s="13"/>
      <c r="AJ38" s="13"/>
      <c r="AK38" s="12"/>
      <c r="AL38" s="12"/>
      <c r="AM38" s="13"/>
      <c r="AN38" s="13"/>
      <c r="AO38" s="52"/>
    </row>
    <row r="39" spans="1:41" x14ac:dyDescent="0.3">
      <c r="A39" s="12">
        <f t="shared" si="4"/>
        <v>33</v>
      </c>
      <c r="B39" s="3" t="s">
        <v>2704</v>
      </c>
      <c r="C39" s="3"/>
      <c r="D39" s="3"/>
      <c r="E39" s="28"/>
      <c r="F39" s="51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6">
        <v>0</v>
      </c>
      <c r="M39" s="136">
        <v>0</v>
      </c>
      <c r="N39" s="136">
        <v>0</v>
      </c>
      <c r="O39" s="136">
        <v>1</v>
      </c>
      <c r="P39" s="136">
        <v>0</v>
      </c>
      <c r="Q39" s="13">
        <v>0</v>
      </c>
      <c r="R39" s="13">
        <f t="shared" si="5"/>
        <v>1</v>
      </c>
      <c r="S39" s="52" t="str">
        <f t="shared" si="2"/>
        <v>NI</v>
      </c>
      <c r="T39" s="51"/>
      <c r="U39" s="13"/>
      <c r="V39" s="13"/>
      <c r="W39" s="13"/>
      <c r="X39" s="13"/>
      <c r="Y39" s="13"/>
      <c r="Z39" s="13"/>
      <c r="AA39" s="13"/>
      <c r="AB39" s="12"/>
      <c r="AC39" s="13">
        <f t="shared" si="3"/>
        <v>0</v>
      </c>
      <c r="AD39" s="52"/>
      <c r="AE39" s="51"/>
      <c r="AF39" s="13"/>
      <c r="AG39" s="13"/>
      <c r="AH39" s="13"/>
      <c r="AI39" s="13"/>
      <c r="AJ39" s="13"/>
      <c r="AK39" s="13"/>
      <c r="AL39" s="13"/>
      <c r="AM39" s="12"/>
      <c r="AN39" s="12"/>
      <c r="AO39" s="13"/>
    </row>
    <row r="40" spans="1:41" x14ac:dyDescent="0.3">
      <c r="A40" s="15"/>
      <c r="B40" s="16"/>
      <c r="C40" s="16"/>
      <c r="D40" s="16"/>
      <c r="E40" s="15"/>
      <c r="F40" s="15"/>
      <c r="G40" s="228"/>
      <c r="H40" s="228"/>
      <c r="I40" s="228"/>
      <c r="J40" s="228"/>
      <c r="K40" s="228"/>
      <c r="L40" s="233"/>
      <c r="M40" s="233"/>
      <c r="N40" s="233"/>
      <c r="O40" s="233"/>
      <c r="P40" s="233"/>
      <c r="Q40" s="228"/>
      <c r="R40" s="228"/>
      <c r="S40" s="228"/>
      <c r="T40" s="15"/>
      <c r="U40" s="228"/>
      <c r="V40" s="228"/>
      <c r="W40" s="228"/>
      <c r="X40" s="228"/>
      <c r="Y40" s="228"/>
      <c r="Z40" s="228"/>
      <c r="AA40" s="228"/>
      <c r="AB40" s="228"/>
      <c r="AC40" s="228"/>
      <c r="AD40" s="228"/>
      <c r="AE40" s="15"/>
      <c r="AF40" s="228"/>
      <c r="AG40" s="228"/>
      <c r="AH40" s="228"/>
      <c r="AI40" s="228"/>
      <c r="AJ40" s="228"/>
      <c r="AK40" s="228"/>
      <c r="AL40" s="228"/>
      <c r="AM40" s="228"/>
      <c r="AN40" s="228"/>
      <c r="AO40" s="228"/>
    </row>
    <row r="41" spans="1:41" x14ac:dyDescent="0.3">
      <c r="A41" s="15"/>
      <c r="B41" s="16"/>
      <c r="C41" s="16"/>
      <c r="D41" s="16"/>
      <c r="E41" s="15"/>
      <c r="F41" s="15"/>
      <c r="G41" s="228"/>
      <c r="H41" s="228"/>
      <c r="I41" s="228"/>
      <c r="J41" s="228"/>
      <c r="K41" s="228"/>
      <c r="L41" s="233"/>
      <c r="M41" s="233"/>
      <c r="N41" s="233"/>
      <c r="O41" s="233"/>
      <c r="P41" s="233"/>
      <c r="Q41" s="228"/>
      <c r="R41" s="228"/>
      <c r="S41" s="228"/>
      <c r="T41" s="228"/>
      <c r="U41" s="228"/>
      <c r="V41" s="228"/>
      <c r="W41" s="228"/>
      <c r="X41" s="228"/>
      <c r="Y41" s="228"/>
      <c r="Z41" s="15"/>
      <c r="AA41" s="15"/>
      <c r="AB41" s="228"/>
      <c r="AC41" s="228"/>
      <c r="AD41" s="228"/>
      <c r="AE41" s="228"/>
      <c r="AF41" s="228"/>
      <c r="AG41" s="228"/>
      <c r="AH41" s="228"/>
      <c r="AI41" s="228"/>
      <c r="AJ41" s="228"/>
      <c r="AK41" s="15"/>
      <c r="AL41" s="15"/>
      <c r="AM41" s="228"/>
      <c r="AN41" s="228"/>
      <c r="AO41" s="228"/>
    </row>
    <row r="42" spans="1:41" x14ac:dyDescent="0.3">
      <c r="A42" s="15"/>
      <c r="B42" s="16"/>
      <c r="C42" s="16"/>
      <c r="D42" s="16"/>
      <c r="E42" s="15"/>
      <c r="F42" s="15"/>
      <c r="G42" s="228"/>
      <c r="H42" s="228"/>
      <c r="I42" s="228"/>
      <c r="J42" s="228"/>
      <c r="K42" s="228"/>
      <c r="L42" s="233"/>
      <c r="M42" s="233"/>
      <c r="N42" s="233"/>
      <c r="O42" s="233"/>
      <c r="P42" s="233"/>
      <c r="Q42" s="228"/>
      <c r="R42" s="228"/>
      <c r="S42" s="228"/>
      <c r="T42" s="15"/>
      <c r="U42" s="228"/>
      <c r="V42" s="228"/>
      <c r="W42" s="228"/>
      <c r="X42" s="228"/>
      <c r="Y42" s="228"/>
      <c r="Z42" s="228"/>
      <c r="AA42" s="15"/>
      <c r="AB42" s="228"/>
      <c r="AC42" s="228"/>
      <c r="AD42" s="228"/>
      <c r="AE42" s="15"/>
      <c r="AF42" s="228"/>
      <c r="AG42" s="228"/>
      <c r="AH42" s="228"/>
      <c r="AI42" s="228"/>
      <c r="AJ42" s="228"/>
      <c r="AK42" s="228"/>
      <c r="AL42" s="15"/>
      <c r="AM42" s="228"/>
      <c r="AN42" s="228"/>
      <c r="AO42" s="228"/>
    </row>
    <row r="43" spans="1:41" ht="15" thickBot="1" x14ac:dyDescent="0.35">
      <c r="A43" s="15"/>
      <c r="B43" s="16"/>
      <c r="C43" s="16"/>
      <c r="D43" s="16"/>
      <c r="E43" s="15"/>
      <c r="F43" s="15"/>
      <c r="G43" s="228"/>
      <c r="H43" s="228"/>
      <c r="I43" s="228"/>
      <c r="J43" s="228"/>
      <c r="K43" s="228"/>
      <c r="L43" s="233"/>
      <c r="M43" s="233"/>
      <c r="N43" s="233"/>
      <c r="O43" s="233"/>
      <c r="P43" s="233"/>
      <c r="Q43" s="228"/>
      <c r="R43" s="228"/>
      <c r="S43" s="228"/>
      <c r="T43" s="228"/>
      <c r="U43" s="228"/>
      <c r="V43" s="228"/>
      <c r="W43" s="228"/>
      <c r="X43" s="228"/>
      <c r="Y43" s="228"/>
      <c r="Z43" s="228"/>
      <c r="AA43" s="15"/>
      <c r="AB43" s="15"/>
      <c r="AC43" s="228"/>
      <c r="AD43" s="228"/>
      <c r="AE43" s="228"/>
      <c r="AF43" s="228"/>
      <c r="AG43" s="228"/>
      <c r="AH43" s="228"/>
      <c r="AI43" s="228"/>
      <c r="AJ43" s="228"/>
      <c r="AK43" s="228"/>
      <c r="AL43" s="15"/>
      <c r="AM43" s="15"/>
      <c r="AN43" s="15"/>
      <c r="AO43" s="228"/>
    </row>
    <row r="44" spans="1:41" x14ac:dyDescent="0.3">
      <c r="A44" s="15"/>
      <c r="B44" s="68" t="s">
        <v>10</v>
      </c>
      <c r="C44" s="33">
        <v>1</v>
      </c>
      <c r="F44" s="15"/>
      <c r="G44" s="228"/>
      <c r="H44" s="228"/>
      <c r="I44" s="228"/>
      <c r="J44" s="228"/>
      <c r="K44" s="228"/>
      <c r="L44" s="233"/>
      <c r="M44" s="233"/>
      <c r="N44" s="233"/>
      <c r="O44" s="233"/>
      <c r="P44" s="233"/>
      <c r="Q44" s="228"/>
      <c r="R44" s="228"/>
      <c r="S44" s="228"/>
      <c r="T44" s="15"/>
      <c r="U44" s="228"/>
      <c r="V44" s="228"/>
      <c r="W44" s="228"/>
      <c r="X44" s="228"/>
      <c r="Y44" s="228"/>
      <c r="Z44" s="228"/>
      <c r="AA44" s="228"/>
      <c r="AB44" s="228"/>
      <c r="AC44" s="228"/>
      <c r="AD44" s="228"/>
      <c r="AE44" s="15"/>
      <c r="AF44" s="228"/>
      <c r="AG44" s="228"/>
      <c r="AH44" s="228"/>
      <c r="AI44" s="228"/>
      <c r="AJ44" s="228"/>
      <c r="AK44" s="228"/>
      <c r="AL44" s="228"/>
      <c r="AM44" s="228"/>
      <c r="AN44" s="228"/>
      <c r="AO44" s="228"/>
    </row>
    <row r="45" spans="1:41" ht="15" thickBot="1" x14ac:dyDescent="0.35">
      <c r="A45" s="15"/>
      <c r="B45" s="56" t="s">
        <v>28</v>
      </c>
      <c r="C45" s="31">
        <v>0</v>
      </c>
      <c r="F45" s="15"/>
      <c r="G45" s="228"/>
      <c r="H45" s="228"/>
      <c r="I45" s="228"/>
      <c r="J45" s="228"/>
      <c r="K45" s="228"/>
      <c r="L45" s="233"/>
      <c r="M45" s="233"/>
      <c r="N45" s="233"/>
      <c r="O45" s="233"/>
      <c r="P45" s="233"/>
      <c r="Q45" s="228"/>
      <c r="R45" s="228"/>
      <c r="S45" s="15"/>
      <c r="T45" s="228"/>
      <c r="U45" s="228"/>
      <c r="V45" s="228"/>
      <c r="W45" s="228"/>
      <c r="X45" s="228"/>
      <c r="Y45" s="228"/>
      <c r="Z45" s="228"/>
      <c r="AA45" s="15"/>
      <c r="AB45" s="15"/>
      <c r="AC45" s="228"/>
      <c r="AD45" s="15"/>
      <c r="AE45" s="228"/>
      <c r="AF45" s="228"/>
      <c r="AG45" s="228"/>
      <c r="AH45" s="228"/>
      <c r="AI45" s="228"/>
      <c r="AJ45" s="228"/>
      <c r="AK45" s="228"/>
      <c r="AL45" s="15"/>
      <c r="AM45" s="15"/>
      <c r="AN45" s="15"/>
      <c r="AO45" s="15"/>
    </row>
    <row r="46" spans="1:41" x14ac:dyDescent="0.3">
      <c r="A46" s="15"/>
      <c r="B46" s="65" t="s">
        <v>15</v>
      </c>
      <c r="C46" s="67" t="s">
        <v>19</v>
      </c>
      <c r="D46" s="66" t="s">
        <v>16</v>
      </c>
      <c r="F46" s="15"/>
      <c r="G46" s="228"/>
      <c r="H46" s="228"/>
      <c r="I46" s="228"/>
      <c r="J46" s="228"/>
      <c r="K46" s="228"/>
      <c r="L46" s="233"/>
      <c r="M46" s="233"/>
      <c r="N46" s="233"/>
      <c r="O46" s="233"/>
      <c r="P46" s="233"/>
      <c r="Q46" s="228"/>
      <c r="R46" s="228"/>
      <c r="S46" s="228"/>
      <c r="T46" s="15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15"/>
      <c r="AF46" s="228"/>
      <c r="AG46" s="228"/>
      <c r="AH46" s="228"/>
      <c r="AI46" s="228"/>
      <c r="AJ46" s="228"/>
      <c r="AK46" s="228"/>
      <c r="AL46" s="228"/>
      <c r="AM46" s="228"/>
      <c r="AN46" s="228"/>
      <c r="AO46" s="228"/>
    </row>
    <row r="47" spans="1:41" x14ac:dyDescent="0.3">
      <c r="A47" s="15"/>
      <c r="B47" s="25" t="s">
        <v>4</v>
      </c>
      <c r="C47" s="30" t="s">
        <v>7</v>
      </c>
      <c r="D47" s="7" t="s">
        <v>17</v>
      </c>
      <c r="F47" s="15"/>
      <c r="G47" s="228"/>
      <c r="H47" s="228"/>
      <c r="I47" s="228"/>
      <c r="J47" s="228"/>
      <c r="K47" s="228"/>
      <c r="L47" s="233"/>
      <c r="M47" s="233"/>
      <c r="N47" s="233"/>
      <c r="O47" s="233"/>
      <c r="P47" s="233"/>
      <c r="Q47" s="228"/>
      <c r="R47" s="228"/>
      <c r="S47" s="228"/>
      <c r="T47" s="15"/>
      <c r="U47" s="228"/>
      <c r="V47" s="228"/>
      <c r="W47" s="228"/>
      <c r="X47" s="228"/>
      <c r="Y47" s="228"/>
      <c r="Z47" s="228"/>
      <c r="AA47" s="15"/>
      <c r="AB47" s="228"/>
      <c r="AC47" s="228"/>
      <c r="AD47" s="228"/>
      <c r="AE47" s="15"/>
      <c r="AF47" s="228"/>
      <c r="AG47" s="228"/>
      <c r="AH47" s="228"/>
      <c r="AI47" s="228"/>
      <c r="AJ47" s="228"/>
      <c r="AK47" s="228"/>
      <c r="AL47" s="15"/>
      <c r="AM47" s="228"/>
      <c r="AN47" s="228"/>
      <c r="AO47" s="228"/>
    </row>
    <row r="48" spans="1:41" x14ac:dyDescent="0.3">
      <c r="A48" s="15"/>
      <c r="B48" s="25" t="s">
        <v>5</v>
      </c>
      <c r="C48" s="30" t="s">
        <v>8</v>
      </c>
      <c r="D48" s="7" t="s">
        <v>3</v>
      </c>
      <c r="F48" s="15"/>
      <c r="G48" s="228"/>
      <c r="H48" s="228"/>
      <c r="I48" s="228"/>
      <c r="J48" s="228"/>
      <c r="K48" s="228"/>
      <c r="L48" s="233"/>
      <c r="M48" s="233"/>
      <c r="N48" s="233"/>
      <c r="O48" s="233"/>
      <c r="P48" s="233"/>
      <c r="Q48" s="228"/>
      <c r="R48" s="228"/>
      <c r="S48" s="228"/>
      <c r="T48" s="15"/>
      <c r="U48" s="228"/>
      <c r="V48" s="228"/>
      <c r="W48" s="228"/>
      <c r="X48" s="228"/>
      <c r="Y48" s="228"/>
      <c r="Z48" s="15"/>
      <c r="AA48" s="228"/>
      <c r="AB48" s="228"/>
      <c r="AC48" s="228"/>
      <c r="AD48" s="228"/>
      <c r="AE48" s="15"/>
      <c r="AF48" s="228"/>
      <c r="AG48" s="228"/>
      <c r="AH48" s="228"/>
      <c r="AI48" s="228"/>
      <c r="AJ48" s="228"/>
      <c r="AK48" s="15"/>
      <c r="AL48" s="228"/>
      <c r="AM48" s="228"/>
      <c r="AN48" s="228"/>
      <c r="AO48" s="228"/>
    </row>
    <row r="49" spans="1:41" ht="15" thickBot="1" x14ac:dyDescent="0.35">
      <c r="A49" s="15"/>
      <c r="B49" s="26" t="s">
        <v>6</v>
      </c>
      <c r="C49" s="31" t="s">
        <v>20</v>
      </c>
      <c r="D49" s="32" t="s">
        <v>18</v>
      </c>
      <c r="F49" s="15"/>
      <c r="G49" s="228"/>
      <c r="H49" s="228"/>
      <c r="I49" s="228"/>
      <c r="J49" s="228"/>
      <c r="K49" s="228"/>
      <c r="L49" s="233"/>
      <c r="M49" s="233"/>
      <c r="N49" s="233"/>
      <c r="O49" s="233"/>
      <c r="P49" s="233"/>
      <c r="Q49" s="228"/>
      <c r="R49" s="228"/>
      <c r="S49" s="228"/>
      <c r="T49" s="15"/>
      <c r="U49" s="228"/>
      <c r="V49" s="228"/>
      <c r="W49" s="228"/>
      <c r="X49" s="228"/>
      <c r="Y49" s="228"/>
      <c r="Z49" s="228"/>
      <c r="AA49" s="228"/>
      <c r="AB49" s="15"/>
      <c r="AC49" s="228"/>
      <c r="AD49" s="228"/>
      <c r="AE49" s="15"/>
      <c r="AF49" s="228"/>
      <c r="AG49" s="228"/>
      <c r="AH49" s="228"/>
      <c r="AI49" s="228"/>
      <c r="AJ49" s="228"/>
      <c r="AK49" s="228"/>
      <c r="AL49" s="228"/>
      <c r="AM49" s="15"/>
      <c r="AN49" s="15"/>
      <c r="AO49" s="228"/>
    </row>
    <row r="50" spans="1:41" ht="15" thickBot="1" x14ac:dyDescent="0.35">
      <c r="A50" s="15"/>
      <c r="B50" s="16"/>
      <c r="C50" s="16"/>
      <c r="D50" s="16"/>
      <c r="E50" s="15"/>
      <c r="F50" s="15"/>
      <c r="G50" s="228"/>
      <c r="H50" s="228"/>
      <c r="I50" s="228"/>
      <c r="J50" s="228"/>
      <c r="K50" s="228"/>
      <c r="L50" s="233"/>
      <c r="M50" s="233"/>
      <c r="N50" s="233"/>
      <c r="O50" s="233"/>
      <c r="P50" s="233"/>
      <c r="Q50" s="228"/>
      <c r="R50" s="228"/>
      <c r="S50" s="228"/>
      <c r="T50" s="15"/>
      <c r="U50" s="228"/>
      <c r="V50" s="228"/>
      <c r="W50" s="228"/>
      <c r="X50" s="228"/>
      <c r="Y50" s="228"/>
      <c r="Z50" s="228"/>
      <c r="AA50" s="15"/>
      <c r="AB50" s="228"/>
      <c r="AC50" s="228"/>
      <c r="AD50" s="228"/>
      <c r="AE50" s="15"/>
      <c r="AF50" s="228"/>
      <c r="AG50" s="228"/>
      <c r="AH50" s="228"/>
      <c r="AI50" s="228"/>
      <c r="AJ50" s="228"/>
      <c r="AK50" s="228"/>
      <c r="AL50" s="15"/>
      <c r="AM50" s="228"/>
      <c r="AN50" s="228"/>
      <c r="AO50" s="228"/>
    </row>
    <row r="51" spans="1:41" ht="16.2" thickBot="1" x14ac:dyDescent="0.35">
      <c r="A51" s="15"/>
      <c r="B51" s="153" t="s">
        <v>943</v>
      </c>
      <c r="C51" s="154"/>
      <c r="D51" s="154"/>
      <c r="E51" s="155"/>
      <c r="F51" s="15"/>
      <c r="G51" s="228"/>
      <c r="H51" s="228"/>
      <c r="I51" s="228"/>
      <c r="J51" s="228"/>
      <c r="K51" s="228"/>
      <c r="L51" s="233"/>
      <c r="M51" s="233"/>
      <c r="N51" s="233"/>
      <c r="O51" s="233"/>
      <c r="P51" s="233"/>
      <c r="Q51" s="228"/>
      <c r="R51" s="228"/>
      <c r="S51" s="228"/>
      <c r="T51" s="15"/>
      <c r="U51" s="228"/>
      <c r="V51" s="228"/>
      <c r="W51" s="228"/>
      <c r="X51" s="228"/>
      <c r="Y51" s="228"/>
      <c r="Z51" s="228"/>
      <c r="AA51" s="228"/>
      <c r="AB51" s="228"/>
      <c r="AC51" s="228"/>
      <c r="AD51" s="228"/>
      <c r="AE51" s="15"/>
      <c r="AF51" s="228"/>
      <c r="AG51" s="228"/>
      <c r="AH51" s="228"/>
      <c r="AI51" s="228"/>
      <c r="AJ51" s="228"/>
      <c r="AK51" s="228"/>
      <c r="AL51" s="228"/>
      <c r="AM51" s="228"/>
      <c r="AN51" s="228"/>
      <c r="AO51" s="228"/>
    </row>
    <row r="52" spans="1:41" x14ac:dyDescent="0.3">
      <c r="A52" s="15"/>
      <c r="B52" s="64" t="s">
        <v>15</v>
      </c>
      <c r="C52" s="9" t="s">
        <v>19</v>
      </c>
      <c r="D52" s="20" t="s">
        <v>22</v>
      </c>
      <c r="E52" s="74" t="s">
        <v>16</v>
      </c>
      <c r="F52" s="15"/>
      <c r="G52" s="228"/>
      <c r="H52" s="228"/>
      <c r="I52" s="228"/>
      <c r="J52" s="228"/>
      <c r="K52" s="228"/>
      <c r="L52" s="233"/>
      <c r="M52" s="233"/>
      <c r="N52" s="233"/>
      <c r="O52" s="233"/>
      <c r="P52" s="233"/>
      <c r="Q52" s="228"/>
      <c r="R52" s="228"/>
      <c r="S52" s="228"/>
      <c r="T52" s="228"/>
      <c r="U52" s="228"/>
      <c r="V52" s="228"/>
      <c r="W52" s="228"/>
      <c r="X52" s="228"/>
      <c r="Y52" s="228"/>
      <c r="Z52" s="15"/>
      <c r="AA52" s="15"/>
      <c r="AB52" s="15"/>
      <c r="AC52" s="228"/>
      <c r="AD52" s="228"/>
      <c r="AE52" s="228"/>
      <c r="AF52" s="228"/>
      <c r="AG52" s="228"/>
      <c r="AH52" s="228"/>
      <c r="AI52" s="228"/>
      <c r="AJ52" s="228"/>
      <c r="AK52" s="15"/>
      <c r="AL52" s="15"/>
      <c r="AM52" s="15"/>
      <c r="AN52" s="15"/>
      <c r="AO52" s="228"/>
    </row>
    <row r="53" spans="1:41" x14ac:dyDescent="0.3">
      <c r="A53" s="15"/>
      <c r="B53" s="25" t="s">
        <v>4</v>
      </c>
      <c r="C53" s="11" t="s">
        <v>7</v>
      </c>
      <c r="D53" s="43">
        <f>COUNTIF(S7:S39,"C")</f>
        <v>8</v>
      </c>
      <c r="E53" s="27" t="s">
        <v>17</v>
      </c>
      <c r="F53" s="15"/>
      <c r="G53" s="228"/>
      <c r="H53" s="228"/>
      <c r="I53" s="228"/>
      <c r="J53" s="228"/>
      <c r="K53" s="228"/>
      <c r="L53" s="233"/>
      <c r="M53" s="233"/>
      <c r="N53" s="233"/>
      <c r="O53" s="233"/>
      <c r="P53" s="233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15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15"/>
      <c r="AM53" s="228"/>
      <c r="AN53" s="228"/>
      <c r="AO53" s="228"/>
    </row>
    <row r="54" spans="1:41" x14ac:dyDescent="0.3">
      <c r="A54" s="15"/>
      <c r="B54" s="25" t="s">
        <v>5</v>
      </c>
      <c r="C54" s="11" t="s">
        <v>8</v>
      </c>
      <c r="D54" s="43">
        <f>COUNTIF(S7:S39,"O")</f>
        <v>8</v>
      </c>
      <c r="E54" s="27" t="s">
        <v>3</v>
      </c>
      <c r="F54" s="15"/>
      <c r="G54" s="228"/>
      <c r="H54" s="228"/>
      <c r="I54" s="228"/>
      <c r="J54" s="228"/>
      <c r="K54" s="228"/>
      <c r="L54" s="233"/>
      <c r="M54" s="233"/>
      <c r="N54" s="233"/>
      <c r="O54" s="233"/>
      <c r="P54" s="233"/>
      <c r="Q54" s="228"/>
      <c r="R54" s="228"/>
      <c r="S54" s="228"/>
      <c r="T54" s="15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15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</row>
    <row r="55" spans="1:41" ht="15" thickBot="1" x14ac:dyDescent="0.35">
      <c r="A55" s="15"/>
      <c r="B55" s="75" t="s">
        <v>6</v>
      </c>
      <c r="C55" s="8" t="s">
        <v>20</v>
      </c>
      <c r="D55" s="44">
        <f>COUNTIF(S7:S39,"NI")</f>
        <v>16</v>
      </c>
      <c r="E55" s="73" t="s">
        <v>18</v>
      </c>
      <c r="F55" s="15"/>
      <c r="G55" s="228"/>
      <c r="H55" s="228"/>
      <c r="I55" s="228"/>
      <c r="J55" s="228"/>
      <c r="K55" s="228"/>
      <c r="L55" s="233"/>
      <c r="M55" s="233"/>
      <c r="N55" s="233"/>
      <c r="O55" s="233"/>
      <c r="P55" s="233"/>
      <c r="Q55" s="228"/>
      <c r="R55" s="228"/>
      <c r="S55" s="228"/>
      <c r="T55" s="15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15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</row>
    <row r="56" spans="1:41" ht="15" thickBot="1" x14ac:dyDescent="0.35">
      <c r="A56" s="15"/>
      <c r="B56" s="69" t="s">
        <v>22</v>
      </c>
      <c r="C56" s="71"/>
      <c r="D56" s="70">
        <f>SUM(D53:D55)</f>
        <v>32</v>
      </c>
      <c r="E56" s="71"/>
      <c r="F56" s="15"/>
      <c r="G56" s="228"/>
      <c r="H56" s="228"/>
      <c r="I56" s="228"/>
      <c r="J56" s="228"/>
      <c r="K56" s="228"/>
      <c r="L56" s="233"/>
      <c r="M56" s="233"/>
      <c r="N56" s="233"/>
      <c r="O56" s="233"/>
      <c r="P56" s="233"/>
      <c r="Q56" s="228"/>
      <c r="R56" s="228"/>
      <c r="S56" s="228"/>
      <c r="T56" s="15"/>
      <c r="U56" s="228"/>
      <c r="V56" s="228"/>
      <c r="W56" s="228"/>
      <c r="X56" s="228"/>
      <c r="Y56" s="228"/>
      <c r="Z56" s="15"/>
      <c r="AA56" s="228"/>
      <c r="AB56" s="228"/>
      <c r="AC56" s="228"/>
      <c r="AD56" s="228"/>
      <c r="AE56" s="15"/>
      <c r="AF56" s="228"/>
      <c r="AG56" s="228"/>
      <c r="AH56" s="228"/>
      <c r="AI56" s="228"/>
      <c r="AJ56" s="228"/>
      <c r="AK56" s="15"/>
      <c r="AL56" s="228"/>
      <c r="AM56" s="228"/>
      <c r="AN56" s="228"/>
      <c r="AO56" s="228"/>
    </row>
    <row r="57" spans="1:41" x14ac:dyDescent="0.3">
      <c r="A57" s="15"/>
      <c r="B57" s="16"/>
      <c r="C57" s="16"/>
      <c r="D57" s="16"/>
      <c r="E57" s="15"/>
      <c r="F57" s="15"/>
      <c r="G57" s="228"/>
      <c r="H57" s="228"/>
      <c r="I57" s="228"/>
      <c r="J57" s="228"/>
      <c r="K57" s="228"/>
      <c r="L57" s="233"/>
      <c r="M57" s="233"/>
      <c r="N57" s="233"/>
      <c r="O57" s="233"/>
      <c r="P57" s="233"/>
      <c r="Q57" s="228"/>
      <c r="R57" s="228"/>
      <c r="S57" s="228"/>
      <c r="T57" s="15"/>
      <c r="U57" s="228"/>
      <c r="V57" s="228"/>
      <c r="W57" s="228"/>
      <c r="X57" s="228"/>
      <c r="Y57" s="228"/>
      <c r="Z57" s="228"/>
      <c r="AA57" s="228"/>
      <c r="AB57" s="228"/>
      <c r="AC57" s="228"/>
      <c r="AD57" s="228"/>
      <c r="AE57" s="15"/>
      <c r="AF57" s="228"/>
      <c r="AG57" s="228"/>
      <c r="AH57" s="228"/>
      <c r="AI57" s="228"/>
      <c r="AJ57" s="228"/>
      <c r="AK57" s="228"/>
      <c r="AL57" s="228"/>
      <c r="AM57" s="228"/>
      <c r="AN57" s="228"/>
      <c r="AO57" s="228"/>
    </row>
    <row r="58" spans="1:41" x14ac:dyDescent="0.3">
      <c r="A58" s="15"/>
      <c r="B58" s="16"/>
      <c r="C58" s="16"/>
      <c r="D58" s="16"/>
      <c r="E58" s="15"/>
      <c r="F58" s="15"/>
      <c r="G58" s="228"/>
      <c r="H58" s="228"/>
      <c r="I58" s="228"/>
      <c r="J58" s="228"/>
      <c r="K58" s="228"/>
      <c r="L58" s="233"/>
      <c r="M58" s="233"/>
      <c r="N58" s="233"/>
      <c r="O58" s="233"/>
      <c r="P58" s="233"/>
      <c r="Q58" s="228"/>
      <c r="R58" s="228"/>
      <c r="S58" s="228"/>
      <c r="T58" s="15"/>
      <c r="U58" s="228"/>
      <c r="V58" s="228"/>
      <c r="W58" s="228"/>
      <c r="X58" s="228"/>
      <c r="Y58" s="228"/>
      <c r="Z58" s="228"/>
      <c r="AA58" s="228"/>
      <c r="AB58" s="228"/>
      <c r="AC58" s="228"/>
      <c r="AD58" s="228"/>
      <c r="AE58" s="15"/>
      <c r="AF58" s="228"/>
      <c r="AG58" s="228"/>
      <c r="AH58" s="228"/>
      <c r="AI58" s="228"/>
      <c r="AJ58" s="228"/>
      <c r="AK58" s="228"/>
      <c r="AL58" s="228"/>
      <c r="AM58" s="228"/>
      <c r="AN58" s="228"/>
      <c r="AO58" s="228"/>
    </row>
    <row r="59" spans="1:41" x14ac:dyDescent="0.3">
      <c r="A59" s="15"/>
      <c r="B59" s="16"/>
      <c r="C59" s="16"/>
      <c r="D59" s="16"/>
      <c r="E59" s="15"/>
      <c r="F59" s="15"/>
      <c r="G59" s="228"/>
      <c r="H59" s="228"/>
      <c r="I59" s="228"/>
      <c r="J59" s="228"/>
      <c r="K59" s="228"/>
      <c r="L59" s="233"/>
      <c r="M59" s="233"/>
      <c r="N59" s="233"/>
      <c r="O59" s="233"/>
      <c r="P59" s="233"/>
      <c r="Q59" s="228"/>
      <c r="R59" s="228"/>
      <c r="S59" s="228"/>
      <c r="T59" s="15"/>
      <c r="U59" s="228"/>
      <c r="V59" s="228"/>
      <c r="W59" s="228"/>
      <c r="X59" s="228"/>
      <c r="Y59" s="228"/>
      <c r="Z59" s="15"/>
      <c r="AA59" s="228"/>
      <c r="AB59" s="228"/>
      <c r="AC59" s="228"/>
      <c r="AD59" s="228"/>
      <c r="AE59" s="15"/>
      <c r="AF59" s="228"/>
      <c r="AG59" s="228"/>
      <c r="AH59" s="228"/>
      <c r="AI59" s="228"/>
      <c r="AJ59" s="228"/>
      <c r="AK59" s="15"/>
      <c r="AL59" s="228"/>
      <c r="AM59" s="228"/>
      <c r="AN59" s="228"/>
      <c r="AO59" s="228"/>
    </row>
    <row r="60" spans="1:41" x14ac:dyDescent="0.3">
      <c r="A60" s="15"/>
      <c r="B60" s="16"/>
      <c r="C60" s="16"/>
      <c r="D60" s="16"/>
      <c r="E60" s="15"/>
      <c r="F60" s="15"/>
      <c r="G60" s="228"/>
      <c r="H60" s="228"/>
      <c r="I60" s="228"/>
      <c r="J60" s="228"/>
      <c r="K60" s="228"/>
      <c r="L60" s="233"/>
      <c r="M60" s="233"/>
      <c r="N60" s="233"/>
      <c r="O60" s="233"/>
      <c r="P60" s="233"/>
      <c r="Q60" s="228"/>
      <c r="R60" s="228"/>
      <c r="S60" s="228"/>
      <c r="T60" s="228"/>
      <c r="U60" s="228"/>
      <c r="V60" s="228"/>
      <c r="W60" s="228"/>
      <c r="X60" s="228"/>
      <c r="Y60" s="228"/>
      <c r="Z60" s="228"/>
      <c r="AA60" s="15"/>
      <c r="AB60" s="228"/>
      <c r="AC60" s="228"/>
      <c r="AD60" s="228"/>
      <c r="AE60" s="228"/>
      <c r="AF60" s="228"/>
      <c r="AG60" s="228"/>
      <c r="AH60" s="228"/>
      <c r="AI60" s="228"/>
      <c r="AJ60" s="228"/>
      <c r="AK60" s="228"/>
      <c r="AL60" s="15"/>
      <c r="AM60" s="228"/>
      <c r="AN60" s="228"/>
      <c r="AO60" s="228"/>
    </row>
    <row r="61" spans="1:41" x14ac:dyDescent="0.3">
      <c r="A61" s="15"/>
      <c r="B61" s="16"/>
      <c r="C61" s="16"/>
      <c r="D61" s="16"/>
      <c r="E61" s="15"/>
      <c r="F61" s="15"/>
      <c r="G61" s="228"/>
      <c r="H61" s="228"/>
      <c r="I61" s="228"/>
      <c r="J61" s="228"/>
      <c r="K61" s="228"/>
      <c r="L61" s="233"/>
      <c r="M61" s="233"/>
      <c r="N61" s="233"/>
      <c r="O61" s="233"/>
      <c r="P61" s="233"/>
      <c r="Q61" s="228"/>
      <c r="R61" s="228"/>
      <c r="S61" s="228"/>
      <c r="T61" s="15"/>
      <c r="U61" s="228"/>
      <c r="V61" s="228"/>
      <c r="W61" s="228"/>
      <c r="X61" s="228"/>
      <c r="Y61" s="228"/>
      <c r="Z61" s="228"/>
      <c r="AA61" s="228"/>
      <c r="AB61" s="228"/>
      <c r="AC61" s="228"/>
      <c r="AD61" s="228"/>
      <c r="AE61" s="15"/>
      <c r="AF61" s="228"/>
      <c r="AG61" s="228"/>
      <c r="AH61" s="228"/>
      <c r="AI61" s="228"/>
      <c r="AJ61" s="228"/>
      <c r="AK61" s="228"/>
      <c r="AL61" s="228"/>
      <c r="AM61" s="228"/>
      <c r="AN61" s="228"/>
      <c r="AO61" s="228"/>
    </row>
    <row r="62" spans="1:41" x14ac:dyDescent="0.3">
      <c r="A62" s="15"/>
      <c r="B62" s="16"/>
      <c r="C62" s="16"/>
      <c r="D62" s="16"/>
      <c r="E62" s="15"/>
      <c r="F62" s="15"/>
      <c r="G62" s="228"/>
      <c r="H62" s="228"/>
      <c r="I62" s="228"/>
      <c r="J62" s="228"/>
      <c r="K62" s="228"/>
      <c r="L62" s="233"/>
      <c r="M62" s="233"/>
      <c r="N62" s="233"/>
      <c r="O62" s="233"/>
      <c r="P62" s="233"/>
      <c r="Q62" s="228"/>
      <c r="R62" s="228"/>
      <c r="S62" s="228"/>
      <c r="T62" s="228"/>
      <c r="U62" s="228"/>
      <c r="V62" s="228"/>
      <c r="W62" s="228"/>
      <c r="X62" s="228"/>
      <c r="Y62" s="228"/>
      <c r="Z62" s="15"/>
      <c r="AA62" s="15"/>
      <c r="AB62" s="228"/>
      <c r="AC62" s="228"/>
      <c r="AD62" s="228"/>
      <c r="AE62" s="228"/>
      <c r="AF62" s="228"/>
      <c r="AG62" s="228"/>
      <c r="AH62" s="228"/>
      <c r="AI62" s="228"/>
      <c r="AJ62" s="228"/>
      <c r="AK62" s="15"/>
      <c r="AL62" s="15"/>
      <c r="AM62" s="228"/>
      <c r="AN62" s="228"/>
      <c r="AO62" s="228"/>
    </row>
    <row r="63" spans="1:41" x14ac:dyDescent="0.3">
      <c r="A63" s="15"/>
      <c r="B63" s="16"/>
      <c r="C63" s="16"/>
      <c r="D63" s="16"/>
      <c r="E63" s="15"/>
      <c r="F63" s="15"/>
      <c r="G63" s="228"/>
      <c r="H63" s="228"/>
      <c r="I63" s="228"/>
      <c r="J63" s="228"/>
      <c r="K63" s="228"/>
      <c r="L63" s="233"/>
      <c r="M63" s="233"/>
      <c r="N63" s="233"/>
      <c r="O63" s="233"/>
      <c r="P63" s="233"/>
      <c r="Q63" s="228"/>
      <c r="R63" s="228"/>
      <c r="S63" s="228"/>
      <c r="T63" s="15"/>
      <c r="U63" s="228"/>
      <c r="V63" s="228"/>
      <c r="W63" s="228"/>
      <c r="X63" s="228"/>
      <c r="Y63" s="228"/>
      <c r="Z63" s="228"/>
      <c r="AA63" s="228"/>
      <c r="AB63" s="228"/>
      <c r="AC63" s="228"/>
      <c r="AD63" s="228"/>
      <c r="AE63" s="15"/>
      <c r="AF63" s="228"/>
      <c r="AG63" s="228"/>
      <c r="AH63" s="228"/>
      <c r="AI63" s="228"/>
      <c r="AJ63" s="228"/>
      <c r="AK63" s="228"/>
      <c r="AL63" s="228"/>
      <c r="AM63" s="228"/>
      <c r="AN63" s="228"/>
      <c r="AO63" s="228"/>
    </row>
    <row r="64" spans="1:41" x14ac:dyDescent="0.3">
      <c r="A64" s="15"/>
      <c r="B64" s="16"/>
      <c r="C64" s="16"/>
      <c r="D64" s="16"/>
      <c r="E64" s="15"/>
      <c r="F64" s="15"/>
      <c r="G64" s="228"/>
      <c r="H64" s="228"/>
      <c r="I64" s="228"/>
      <c r="J64" s="228"/>
      <c r="K64" s="228"/>
      <c r="L64" s="233"/>
      <c r="M64" s="233"/>
      <c r="N64" s="233"/>
      <c r="O64" s="233"/>
      <c r="P64" s="233"/>
      <c r="Q64" s="228"/>
      <c r="R64" s="228"/>
      <c r="S64" s="228"/>
      <c r="T64" s="15"/>
      <c r="U64" s="228"/>
      <c r="V64" s="228"/>
      <c r="W64" s="228"/>
      <c r="X64" s="228"/>
      <c r="Y64" s="228"/>
      <c r="Z64" s="228"/>
      <c r="AA64" s="228"/>
      <c r="AB64" s="15"/>
      <c r="AC64" s="228"/>
      <c r="AD64" s="228"/>
      <c r="AE64" s="15"/>
      <c r="AF64" s="228"/>
      <c r="AG64" s="228"/>
      <c r="AH64" s="228"/>
      <c r="AI64" s="228"/>
      <c r="AJ64" s="228"/>
      <c r="AK64" s="228"/>
      <c r="AL64" s="228"/>
      <c r="AM64" s="15"/>
      <c r="AN64" s="15"/>
      <c r="AO64" s="228"/>
    </row>
    <row r="65" spans="1:41" x14ac:dyDescent="0.3">
      <c r="A65" s="15"/>
      <c r="B65" s="16"/>
      <c r="C65" s="16"/>
      <c r="D65" s="16"/>
      <c r="E65" s="15"/>
      <c r="F65" s="15"/>
      <c r="G65" s="228"/>
      <c r="H65" s="228"/>
      <c r="I65" s="228"/>
      <c r="J65" s="228"/>
      <c r="K65" s="228"/>
      <c r="L65" s="233"/>
      <c r="M65" s="233"/>
      <c r="N65" s="233"/>
      <c r="O65" s="233"/>
      <c r="P65" s="233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15"/>
      <c r="AB65" s="228"/>
      <c r="AC65" s="228"/>
      <c r="AD65" s="228"/>
      <c r="AE65" s="228"/>
      <c r="AF65" s="228"/>
      <c r="AG65" s="228"/>
      <c r="AH65" s="228"/>
      <c r="AI65" s="228"/>
      <c r="AJ65" s="228"/>
      <c r="AK65" s="228"/>
      <c r="AL65" s="15"/>
      <c r="AM65" s="228"/>
      <c r="AN65" s="228"/>
      <c r="AO65" s="228"/>
    </row>
    <row r="66" spans="1:41" x14ac:dyDescent="0.3">
      <c r="A66" s="15"/>
      <c r="B66" s="16"/>
      <c r="C66" s="16"/>
      <c r="D66" s="16"/>
      <c r="E66" s="15"/>
      <c r="F66" s="15"/>
      <c r="G66" s="228"/>
      <c r="H66" s="228"/>
      <c r="I66" s="228"/>
      <c r="J66" s="228"/>
      <c r="K66" s="228"/>
      <c r="L66" s="233"/>
      <c r="M66" s="233"/>
      <c r="N66" s="233"/>
      <c r="O66" s="233"/>
      <c r="P66" s="233"/>
      <c r="Q66" s="228"/>
      <c r="R66" s="228"/>
      <c r="S66" s="228"/>
      <c r="T66" s="228"/>
      <c r="U66" s="228"/>
      <c r="V66" s="228"/>
      <c r="W66" s="228"/>
      <c r="X66" s="228"/>
      <c r="Y66" s="228"/>
      <c r="Z66" s="15"/>
      <c r="AA66" s="15"/>
      <c r="AB66" s="228"/>
      <c r="AC66" s="228"/>
      <c r="AD66" s="228"/>
      <c r="AE66" s="228"/>
      <c r="AF66" s="228"/>
      <c r="AG66" s="228"/>
      <c r="AH66" s="228"/>
      <c r="AI66" s="228"/>
      <c r="AJ66" s="228"/>
      <c r="AK66" s="15"/>
      <c r="AL66" s="15"/>
      <c r="AM66" s="228"/>
      <c r="AN66" s="228"/>
      <c r="AO66" s="228"/>
    </row>
    <row r="67" spans="1:41" x14ac:dyDescent="0.3">
      <c r="A67" s="15"/>
      <c r="B67" s="16"/>
      <c r="C67" s="16"/>
      <c r="D67" s="16"/>
      <c r="E67" s="15"/>
      <c r="F67" s="15"/>
      <c r="G67" s="228"/>
      <c r="H67" s="228"/>
      <c r="I67" s="228"/>
      <c r="J67" s="228"/>
      <c r="K67" s="228"/>
      <c r="L67" s="233"/>
      <c r="M67" s="233"/>
      <c r="N67" s="233"/>
      <c r="O67" s="233"/>
      <c r="P67" s="233"/>
      <c r="Q67" s="228"/>
      <c r="R67" s="228"/>
      <c r="S67" s="228"/>
      <c r="T67" s="15"/>
      <c r="U67" s="228"/>
      <c r="V67" s="228"/>
      <c r="W67" s="228"/>
      <c r="X67" s="228"/>
      <c r="Y67" s="228"/>
      <c r="Z67" s="228"/>
      <c r="AA67" s="15"/>
      <c r="AB67" s="228"/>
      <c r="AC67" s="228"/>
      <c r="AD67" s="228"/>
      <c r="AE67" s="15"/>
      <c r="AF67" s="228"/>
      <c r="AG67" s="228"/>
      <c r="AH67" s="228"/>
      <c r="AI67" s="228"/>
      <c r="AJ67" s="228"/>
      <c r="AK67" s="228"/>
      <c r="AL67" s="15"/>
      <c r="AM67" s="228"/>
      <c r="AN67" s="228"/>
      <c r="AO67" s="228"/>
    </row>
    <row r="68" spans="1:41" x14ac:dyDescent="0.3">
      <c r="A68" s="15"/>
      <c r="B68" s="16"/>
      <c r="C68" s="16"/>
      <c r="D68" s="16"/>
      <c r="E68" s="15"/>
      <c r="F68" s="15"/>
      <c r="G68" s="228"/>
      <c r="H68" s="228"/>
      <c r="I68" s="228"/>
      <c r="J68" s="228"/>
      <c r="K68" s="228"/>
      <c r="L68" s="233"/>
      <c r="M68" s="233"/>
      <c r="N68" s="233"/>
      <c r="O68" s="233"/>
      <c r="P68" s="233"/>
      <c r="Q68" s="228"/>
      <c r="R68" s="228"/>
      <c r="S68" s="228"/>
      <c r="T68" s="15"/>
      <c r="U68" s="228"/>
      <c r="V68" s="228"/>
      <c r="W68" s="228"/>
      <c r="X68" s="228"/>
      <c r="Y68" s="228"/>
      <c r="Z68" s="228"/>
      <c r="AA68" s="228"/>
      <c r="AB68" s="228"/>
      <c r="AC68" s="228"/>
      <c r="AD68" s="228"/>
      <c r="AE68" s="15"/>
      <c r="AF68" s="228"/>
      <c r="AG68" s="228"/>
      <c r="AH68" s="228"/>
      <c r="AI68" s="228"/>
      <c r="AJ68" s="228"/>
      <c r="AK68" s="228"/>
      <c r="AL68" s="228"/>
      <c r="AM68" s="228"/>
      <c r="AN68" s="228"/>
      <c r="AO68" s="228"/>
    </row>
    <row r="69" spans="1:41" x14ac:dyDescent="0.3">
      <c r="A69" s="15"/>
      <c r="B69" s="16"/>
      <c r="C69" s="16"/>
      <c r="D69" s="16"/>
      <c r="E69" s="15"/>
      <c r="F69" s="15"/>
      <c r="G69" s="228"/>
      <c r="H69" s="228"/>
      <c r="I69" s="228"/>
      <c r="J69" s="228"/>
      <c r="K69" s="228"/>
      <c r="L69" s="233"/>
      <c r="M69" s="233"/>
      <c r="N69" s="233"/>
      <c r="O69" s="233"/>
      <c r="P69" s="233"/>
      <c r="Q69" s="228"/>
      <c r="R69" s="228"/>
      <c r="S69" s="15"/>
      <c r="T69" s="228"/>
      <c r="U69" s="228"/>
      <c r="V69" s="228"/>
      <c r="W69" s="228"/>
      <c r="X69" s="228"/>
      <c r="Y69" s="228"/>
      <c r="Z69" s="228"/>
      <c r="AA69" s="15"/>
      <c r="AB69" s="15"/>
      <c r="AC69" s="228"/>
      <c r="AD69" s="15"/>
      <c r="AE69" s="228"/>
      <c r="AF69" s="228"/>
      <c r="AG69" s="228"/>
      <c r="AH69" s="228"/>
      <c r="AI69" s="228"/>
      <c r="AJ69" s="228"/>
      <c r="AK69" s="228"/>
      <c r="AL69" s="15"/>
      <c r="AM69" s="15"/>
      <c r="AN69" s="15"/>
      <c r="AO69" s="15"/>
    </row>
    <row r="70" spans="1:41" x14ac:dyDescent="0.3">
      <c r="A70" s="15"/>
      <c r="B70" s="16"/>
      <c r="C70" s="16"/>
      <c r="D70" s="16"/>
      <c r="E70" s="15"/>
      <c r="F70" s="15"/>
      <c r="G70" s="228"/>
      <c r="H70" s="228"/>
      <c r="I70" s="228"/>
      <c r="J70" s="228"/>
      <c r="K70" s="228"/>
      <c r="L70" s="233"/>
      <c r="M70" s="233"/>
      <c r="N70" s="233"/>
      <c r="O70" s="233"/>
      <c r="P70" s="233"/>
      <c r="Q70" s="228"/>
      <c r="R70" s="228"/>
      <c r="S70" s="228"/>
      <c r="T70" s="228"/>
      <c r="U70" s="228"/>
      <c r="V70" s="228"/>
      <c r="W70" s="228"/>
      <c r="X70" s="228"/>
      <c r="Y70" s="228"/>
      <c r="Z70" s="228"/>
      <c r="AA70" s="228"/>
      <c r="AB70" s="228"/>
      <c r="AC70" s="228"/>
      <c r="AD70" s="228"/>
      <c r="AE70" s="228"/>
      <c r="AF70" s="228"/>
      <c r="AG70" s="228"/>
      <c r="AH70" s="228"/>
      <c r="AI70" s="228"/>
      <c r="AJ70" s="228"/>
      <c r="AK70" s="228"/>
      <c r="AL70" s="228"/>
      <c r="AM70" s="228"/>
      <c r="AN70" s="228"/>
      <c r="AO70" s="228"/>
    </row>
    <row r="71" spans="1:41" x14ac:dyDescent="0.3">
      <c r="A71" s="15"/>
      <c r="B71" s="16"/>
      <c r="C71" s="16"/>
      <c r="D71" s="16"/>
      <c r="E71" s="15"/>
      <c r="F71" s="15"/>
      <c r="G71" s="228"/>
      <c r="H71" s="228"/>
      <c r="I71" s="228"/>
      <c r="J71" s="228"/>
      <c r="K71" s="228"/>
      <c r="L71" s="233"/>
      <c r="M71" s="233"/>
      <c r="N71" s="233"/>
      <c r="O71" s="233"/>
      <c r="P71" s="233"/>
      <c r="Q71" s="228"/>
      <c r="R71" s="228"/>
      <c r="S71" s="228"/>
      <c r="T71" s="15"/>
      <c r="U71" s="228"/>
      <c r="V71" s="228"/>
      <c r="W71" s="228"/>
      <c r="X71" s="228"/>
      <c r="Y71" s="228"/>
      <c r="Z71" s="228"/>
      <c r="AA71" s="228"/>
      <c r="AB71" s="15"/>
      <c r="AC71" s="228"/>
      <c r="AD71" s="228"/>
      <c r="AE71" s="15"/>
      <c r="AF71" s="228"/>
      <c r="AG71" s="228"/>
      <c r="AH71" s="228"/>
      <c r="AI71" s="228"/>
      <c r="AJ71" s="228"/>
      <c r="AK71" s="228"/>
      <c r="AL71" s="228"/>
      <c r="AM71" s="15"/>
      <c r="AN71" s="15"/>
      <c r="AO71" s="228"/>
    </row>
    <row r="72" spans="1:41" x14ac:dyDescent="0.3">
      <c r="A72" s="15"/>
      <c r="B72" s="16"/>
      <c r="C72" s="16"/>
      <c r="D72" s="16"/>
      <c r="E72" s="15"/>
      <c r="F72" s="15"/>
      <c r="G72" s="228"/>
      <c r="H72" s="228"/>
      <c r="I72" s="228"/>
      <c r="J72" s="228"/>
      <c r="K72" s="228"/>
      <c r="L72" s="233"/>
      <c r="M72" s="233"/>
      <c r="N72" s="233"/>
      <c r="O72" s="233"/>
      <c r="P72" s="233"/>
      <c r="Q72" s="228"/>
      <c r="R72" s="228"/>
      <c r="S72" s="228"/>
      <c r="T72" s="15"/>
      <c r="U72" s="228"/>
      <c r="V72" s="228"/>
      <c r="W72" s="228"/>
      <c r="X72" s="228"/>
      <c r="Y72" s="228"/>
      <c r="Z72" s="228"/>
      <c r="AA72" s="15"/>
      <c r="AB72" s="228"/>
      <c r="AC72" s="228"/>
      <c r="AD72" s="228"/>
      <c r="AE72" s="15"/>
      <c r="AF72" s="228"/>
      <c r="AG72" s="228"/>
      <c r="AH72" s="228"/>
      <c r="AI72" s="228"/>
      <c r="AJ72" s="228"/>
      <c r="AK72" s="228"/>
      <c r="AL72" s="15"/>
      <c r="AM72" s="228"/>
      <c r="AN72" s="228"/>
      <c r="AO72" s="228"/>
    </row>
    <row r="73" spans="1:41" x14ac:dyDescent="0.3">
      <c r="A73" s="15"/>
      <c r="B73" s="16"/>
      <c r="C73" s="16"/>
      <c r="D73" s="16"/>
      <c r="E73" s="15"/>
      <c r="F73" s="15"/>
      <c r="G73" s="228"/>
      <c r="H73" s="228"/>
      <c r="I73" s="228"/>
      <c r="J73" s="228"/>
      <c r="K73" s="228"/>
      <c r="L73" s="233"/>
      <c r="M73" s="233"/>
      <c r="N73" s="233"/>
      <c r="O73" s="233"/>
      <c r="P73" s="233"/>
      <c r="Q73" s="228"/>
      <c r="R73" s="228"/>
      <c r="S73" s="228"/>
      <c r="T73" s="15"/>
      <c r="U73" s="228"/>
      <c r="V73" s="228"/>
      <c r="W73" s="228"/>
      <c r="X73" s="228"/>
      <c r="Y73" s="228"/>
      <c r="Z73" s="228"/>
      <c r="AA73" s="228"/>
      <c r="AB73" s="228"/>
      <c r="AC73" s="228"/>
      <c r="AD73" s="228"/>
      <c r="AE73" s="15"/>
      <c r="AF73" s="228"/>
      <c r="AG73" s="228"/>
      <c r="AH73" s="228"/>
      <c r="AI73" s="228"/>
      <c r="AJ73" s="228"/>
      <c r="AK73" s="228"/>
      <c r="AL73" s="228"/>
      <c r="AM73" s="228"/>
      <c r="AN73" s="228"/>
      <c r="AO73" s="228"/>
    </row>
    <row r="74" spans="1:41" x14ac:dyDescent="0.3">
      <c r="A74" s="15"/>
      <c r="B74" s="16"/>
      <c r="C74" s="16"/>
      <c r="D74" s="16"/>
      <c r="E74" s="15"/>
      <c r="F74" s="15"/>
      <c r="G74" s="228"/>
      <c r="H74" s="228"/>
      <c r="I74" s="228"/>
      <c r="J74" s="228"/>
      <c r="K74" s="228"/>
      <c r="L74" s="233"/>
      <c r="M74" s="233"/>
      <c r="N74" s="233"/>
      <c r="O74" s="233"/>
      <c r="P74" s="233"/>
      <c r="Q74" s="228"/>
      <c r="R74" s="228"/>
      <c r="S74" s="228"/>
      <c r="T74" s="228"/>
      <c r="U74" s="228"/>
      <c r="V74" s="228"/>
      <c r="W74" s="228"/>
      <c r="X74" s="228"/>
      <c r="Y74" s="228"/>
      <c r="Z74" s="228"/>
      <c r="AA74" s="228"/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228"/>
      <c r="AN74" s="228"/>
      <c r="AO74" s="228"/>
    </row>
    <row r="75" spans="1:41" x14ac:dyDescent="0.3">
      <c r="A75" s="15"/>
      <c r="B75" s="16"/>
      <c r="C75" s="16"/>
      <c r="D75" s="16"/>
      <c r="E75" s="15"/>
      <c r="F75" s="15"/>
      <c r="G75" s="228"/>
      <c r="H75" s="228"/>
      <c r="I75" s="228"/>
      <c r="J75" s="228"/>
      <c r="K75" s="228"/>
      <c r="L75" s="233"/>
      <c r="M75" s="233"/>
      <c r="N75" s="233"/>
      <c r="O75" s="233"/>
      <c r="P75" s="233"/>
      <c r="Q75" s="228"/>
      <c r="R75" s="228"/>
      <c r="S75" s="15"/>
      <c r="T75" s="228"/>
      <c r="U75" s="228"/>
      <c r="V75" s="228"/>
      <c r="W75" s="228"/>
      <c r="X75" s="228"/>
      <c r="Y75" s="228"/>
      <c r="Z75" s="228"/>
      <c r="AA75" s="15"/>
      <c r="AB75" s="15"/>
      <c r="AC75" s="228"/>
      <c r="AD75" s="15"/>
      <c r="AE75" s="228"/>
      <c r="AF75" s="228"/>
      <c r="AG75" s="228"/>
      <c r="AH75" s="228"/>
      <c r="AI75" s="228"/>
      <c r="AJ75" s="228"/>
      <c r="AK75" s="228"/>
      <c r="AL75" s="15"/>
      <c r="AM75" s="15"/>
      <c r="AN75" s="15"/>
      <c r="AO75" s="15"/>
    </row>
    <row r="76" spans="1:41" x14ac:dyDescent="0.3">
      <c r="A76" s="15"/>
      <c r="B76" s="16"/>
      <c r="C76" s="16"/>
      <c r="D76" s="16"/>
      <c r="E76" s="15"/>
      <c r="F76" s="15"/>
      <c r="G76" s="228"/>
      <c r="H76" s="228"/>
      <c r="I76" s="228"/>
      <c r="J76" s="228"/>
      <c r="K76" s="228"/>
      <c r="L76" s="233"/>
      <c r="M76" s="233"/>
      <c r="N76" s="233"/>
      <c r="O76" s="233"/>
      <c r="P76" s="233"/>
      <c r="Q76" s="228"/>
      <c r="R76" s="228"/>
      <c r="S76" s="228"/>
      <c r="T76" s="15"/>
      <c r="U76" s="228"/>
      <c r="V76" s="228"/>
      <c r="W76" s="228"/>
      <c r="X76" s="228"/>
      <c r="Y76" s="228"/>
      <c r="Z76" s="228"/>
      <c r="AA76" s="15"/>
      <c r="AB76" s="228"/>
      <c r="AC76" s="228"/>
      <c r="AD76" s="228"/>
      <c r="AE76" s="15"/>
      <c r="AF76" s="228"/>
      <c r="AG76" s="228"/>
      <c r="AH76" s="228"/>
      <c r="AI76" s="228"/>
      <c r="AJ76" s="228"/>
      <c r="AK76" s="228"/>
      <c r="AL76" s="15"/>
      <c r="AM76" s="228"/>
      <c r="AN76" s="228"/>
      <c r="AO76" s="228"/>
    </row>
    <row r="77" spans="1:41" x14ac:dyDescent="0.3">
      <c r="A77" s="15"/>
      <c r="B77" s="16"/>
      <c r="C77" s="16"/>
      <c r="D77" s="16"/>
      <c r="E77" s="15"/>
      <c r="F77" s="15"/>
      <c r="G77" s="228"/>
      <c r="H77" s="228"/>
      <c r="I77" s="228"/>
      <c r="J77" s="228"/>
      <c r="K77" s="228"/>
      <c r="L77" s="233"/>
      <c r="M77" s="233"/>
      <c r="N77" s="233"/>
      <c r="O77" s="233"/>
      <c r="P77" s="233"/>
      <c r="Q77" s="228"/>
      <c r="R77" s="228"/>
      <c r="S77" s="228"/>
      <c r="T77" s="228"/>
      <c r="U77" s="228"/>
      <c r="V77" s="228"/>
      <c r="W77" s="228"/>
      <c r="X77" s="228"/>
      <c r="Y77" s="228"/>
      <c r="Z77" s="15"/>
      <c r="AA77" s="15"/>
      <c r="AB77" s="228"/>
      <c r="AC77" s="228"/>
      <c r="AD77" s="228"/>
      <c r="AE77" s="228"/>
      <c r="AF77" s="228"/>
      <c r="AG77" s="228"/>
      <c r="AH77" s="228"/>
      <c r="AI77" s="228"/>
      <c r="AJ77" s="228"/>
      <c r="AK77" s="15"/>
      <c r="AL77" s="15"/>
      <c r="AM77" s="228"/>
      <c r="AN77" s="228"/>
      <c r="AO77" s="228"/>
    </row>
    <row r="78" spans="1:41" x14ac:dyDescent="0.3">
      <c r="A78" s="15"/>
      <c r="B78" s="16"/>
      <c r="C78" s="16"/>
      <c r="D78" s="16"/>
      <c r="E78" s="15"/>
      <c r="F78" s="15"/>
      <c r="G78" s="228"/>
      <c r="H78" s="228"/>
      <c r="I78" s="228"/>
      <c r="J78" s="228"/>
      <c r="K78" s="228"/>
      <c r="L78" s="233"/>
      <c r="M78" s="233"/>
      <c r="N78" s="233"/>
      <c r="O78" s="233"/>
      <c r="P78" s="233"/>
      <c r="Q78" s="228"/>
      <c r="R78" s="228"/>
      <c r="S78" s="228"/>
      <c r="T78" s="15"/>
      <c r="U78" s="228"/>
      <c r="V78" s="228"/>
      <c r="W78" s="228"/>
      <c r="X78" s="228"/>
      <c r="Y78" s="228"/>
      <c r="Z78" s="228"/>
      <c r="AA78" s="228"/>
      <c r="AB78" s="228"/>
      <c r="AC78" s="228"/>
      <c r="AD78" s="228"/>
      <c r="AE78" s="15"/>
      <c r="AF78" s="228"/>
      <c r="AG78" s="228"/>
      <c r="AH78" s="228"/>
      <c r="AI78" s="228"/>
      <c r="AJ78" s="228"/>
      <c r="AK78" s="228"/>
      <c r="AL78" s="228"/>
      <c r="AM78" s="228"/>
      <c r="AN78" s="228"/>
      <c r="AO78" s="228"/>
    </row>
    <row r="79" spans="1:41" x14ac:dyDescent="0.3">
      <c r="A79" s="15"/>
      <c r="B79" s="16"/>
      <c r="C79" s="16"/>
      <c r="D79" s="16"/>
      <c r="E79" s="15"/>
      <c r="F79" s="15"/>
      <c r="G79" s="228"/>
      <c r="H79" s="228"/>
      <c r="I79" s="228"/>
      <c r="J79" s="228"/>
      <c r="K79" s="228"/>
      <c r="L79" s="233"/>
      <c r="M79" s="233"/>
      <c r="N79" s="233"/>
      <c r="O79" s="233"/>
      <c r="P79" s="233"/>
      <c r="Q79" s="228"/>
      <c r="R79" s="228"/>
      <c r="S79" s="228"/>
      <c r="T79" s="15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15"/>
      <c r="AF79" s="228"/>
      <c r="AG79" s="228"/>
      <c r="AH79" s="228"/>
      <c r="AI79" s="228"/>
      <c r="AJ79" s="228"/>
      <c r="AK79" s="228"/>
      <c r="AL79" s="228"/>
      <c r="AM79" s="228"/>
      <c r="AN79" s="228"/>
      <c r="AO79" s="228"/>
    </row>
    <row r="80" spans="1:41" x14ac:dyDescent="0.3">
      <c r="A80" s="15"/>
      <c r="B80" s="16"/>
      <c r="C80" s="16"/>
      <c r="D80" s="16"/>
      <c r="E80" s="15"/>
      <c r="F80" s="15"/>
      <c r="G80" s="228"/>
      <c r="H80" s="228"/>
      <c r="I80" s="228"/>
      <c r="J80" s="228"/>
      <c r="K80" s="228"/>
      <c r="L80" s="233"/>
      <c r="M80" s="233"/>
      <c r="N80" s="233"/>
      <c r="O80" s="233"/>
      <c r="P80" s="233"/>
      <c r="Q80" s="228"/>
      <c r="R80" s="228"/>
      <c r="S80" s="228"/>
      <c r="T80" s="15"/>
      <c r="U80" s="228"/>
      <c r="V80" s="228"/>
      <c r="W80" s="228"/>
      <c r="X80" s="228"/>
      <c r="Y80" s="228"/>
      <c r="Z80" s="228"/>
      <c r="AA80" s="228"/>
      <c r="AB80" s="228"/>
      <c r="AC80" s="228"/>
      <c r="AD80" s="228"/>
      <c r="AE80" s="15"/>
      <c r="AF80" s="228"/>
      <c r="AG80" s="228"/>
      <c r="AH80" s="228"/>
      <c r="AI80" s="228"/>
      <c r="AJ80" s="228"/>
      <c r="AK80" s="228"/>
      <c r="AL80" s="228"/>
      <c r="AM80" s="228"/>
      <c r="AN80" s="228"/>
      <c r="AO80" s="228"/>
    </row>
    <row r="81" spans="1:41" x14ac:dyDescent="0.3">
      <c r="A81" s="15"/>
      <c r="B81" s="16"/>
      <c r="C81" s="16"/>
      <c r="D81" s="16"/>
      <c r="E81" s="15"/>
      <c r="F81" s="15"/>
      <c r="G81" s="228"/>
      <c r="H81" s="228"/>
      <c r="I81" s="228"/>
      <c r="J81" s="228"/>
      <c r="K81" s="228"/>
      <c r="L81" s="233"/>
      <c r="M81" s="233"/>
      <c r="N81" s="233"/>
      <c r="O81" s="233"/>
      <c r="P81" s="233"/>
      <c r="Q81" s="228"/>
      <c r="R81" s="228"/>
      <c r="S81" s="228"/>
      <c r="T81" s="228"/>
      <c r="U81" s="228"/>
      <c r="V81" s="228"/>
      <c r="W81" s="228"/>
      <c r="X81" s="228"/>
      <c r="Y81" s="228"/>
      <c r="Z81" s="228"/>
      <c r="AA81" s="228"/>
      <c r="AB81" s="228"/>
      <c r="AC81" s="228"/>
      <c r="AD81" s="228"/>
      <c r="AE81" s="228"/>
      <c r="AF81" s="228"/>
      <c r="AG81" s="228"/>
      <c r="AH81" s="228"/>
      <c r="AI81" s="228"/>
      <c r="AJ81" s="228"/>
      <c r="AK81" s="228"/>
      <c r="AL81" s="228"/>
      <c r="AM81" s="228"/>
      <c r="AN81" s="228"/>
      <c r="AO81" s="228"/>
    </row>
    <row r="82" spans="1:41" x14ac:dyDescent="0.3">
      <c r="A82" s="15"/>
      <c r="B82" s="16"/>
      <c r="C82" s="16"/>
      <c r="D82" s="16"/>
      <c r="E82" s="15"/>
      <c r="F82" s="15"/>
      <c r="G82" s="228"/>
      <c r="H82" s="228"/>
      <c r="I82" s="228"/>
      <c r="J82" s="228"/>
      <c r="K82" s="228"/>
      <c r="L82" s="233"/>
      <c r="M82" s="233"/>
      <c r="N82" s="233"/>
      <c r="O82" s="233"/>
      <c r="P82" s="233"/>
      <c r="Q82" s="228"/>
      <c r="R82" s="228"/>
      <c r="S82" s="228"/>
      <c r="T82" s="15"/>
      <c r="U82" s="228"/>
      <c r="V82" s="228"/>
      <c r="W82" s="228"/>
      <c r="X82" s="228"/>
      <c r="Y82" s="228"/>
      <c r="Z82" s="228"/>
      <c r="AA82" s="228"/>
      <c r="AB82" s="228"/>
      <c r="AC82" s="228"/>
      <c r="AD82" s="228"/>
      <c r="AE82" s="15"/>
      <c r="AF82" s="228"/>
      <c r="AG82" s="228"/>
      <c r="AH82" s="228"/>
      <c r="AI82" s="228"/>
      <c r="AJ82" s="228"/>
      <c r="AK82" s="228"/>
      <c r="AL82" s="228"/>
      <c r="AM82" s="228"/>
      <c r="AN82" s="228"/>
      <c r="AO82" s="228"/>
    </row>
    <row r="83" spans="1:41" x14ac:dyDescent="0.3">
      <c r="A83" s="15"/>
      <c r="B83" s="16"/>
      <c r="C83" s="16"/>
      <c r="D83" s="16"/>
      <c r="E83" s="15"/>
      <c r="F83" s="15"/>
      <c r="G83" s="228"/>
      <c r="H83" s="228"/>
      <c r="I83" s="228"/>
      <c r="J83" s="228"/>
      <c r="K83" s="228"/>
      <c r="L83" s="233"/>
      <c r="M83" s="233"/>
      <c r="N83" s="233"/>
      <c r="O83" s="233"/>
      <c r="P83" s="233"/>
      <c r="Q83" s="228"/>
      <c r="R83" s="228"/>
      <c r="S83" s="228"/>
      <c r="T83" s="15"/>
      <c r="U83" s="228"/>
      <c r="V83" s="228"/>
      <c r="W83" s="228"/>
      <c r="X83" s="228"/>
      <c r="Y83" s="228"/>
      <c r="Z83" s="228"/>
      <c r="AA83" s="228"/>
      <c r="AB83" s="228"/>
      <c r="AC83" s="228"/>
      <c r="AD83" s="228"/>
      <c r="AE83" s="15"/>
      <c r="AF83" s="228"/>
      <c r="AG83" s="228"/>
      <c r="AH83" s="228"/>
      <c r="AI83" s="228"/>
      <c r="AJ83" s="228"/>
      <c r="AK83" s="228"/>
      <c r="AL83" s="228"/>
      <c r="AM83" s="228"/>
      <c r="AN83" s="228"/>
      <c r="AO83" s="228"/>
    </row>
    <row r="84" spans="1:41" x14ac:dyDescent="0.3">
      <c r="A84" s="15"/>
      <c r="B84" s="16"/>
      <c r="C84" s="16"/>
      <c r="D84" s="16"/>
      <c r="E84" s="15"/>
      <c r="F84" s="15"/>
      <c r="G84" s="228"/>
      <c r="H84" s="228"/>
      <c r="I84" s="228"/>
      <c r="J84" s="228"/>
      <c r="K84" s="228"/>
      <c r="L84" s="233"/>
      <c r="M84" s="233"/>
      <c r="N84" s="233"/>
      <c r="O84" s="233"/>
      <c r="P84" s="233"/>
      <c r="Q84" s="228"/>
      <c r="R84" s="228"/>
      <c r="S84" s="228"/>
      <c r="T84" s="15"/>
      <c r="U84" s="228"/>
      <c r="V84" s="228"/>
      <c r="W84" s="228"/>
      <c r="X84" s="228"/>
      <c r="Y84" s="228"/>
      <c r="Z84" s="15"/>
      <c r="AA84" s="228"/>
      <c r="AB84" s="228"/>
      <c r="AC84" s="228"/>
      <c r="AD84" s="228"/>
      <c r="AE84" s="15"/>
      <c r="AF84" s="228"/>
      <c r="AG84" s="228"/>
      <c r="AH84" s="228"/>
      <c r="AI84" s="228"/>
      <c r="AJ84" s="228"/>
      <c r="AK84" s="15"/>
      <c r="AL84" s="228"/>
      <c r="AM84" s="228"/>
      <c r="AN84" s="228"/>
      <c r="AO84" s="228"/>
    </row>
    <row r="85" spans="1:41" x14ac:dyDescent="0.3">
      <c r="A85" s="15"/>
      <c r="B85" s="16"/>
      <c r="C85" s="16"/>
      <c r="D85" s="16"/>
      <c r="E85" s="15"/>
      <c r="F85" s="15"/>
      <c r="G85" s="228"/>
      <c r="H85" s="228"/>
      <c r="I85" s="228"/>
      <c r="J85" s="228"/>
      <c r="K85" s="228"/>
      <c r="L85" s="233"/>
      <c r="M85" s="233"/>
      <c r="N85" s="233"/>
      <c r="O85" s="233"/>
      <c r="P85" s="233"/>
      <c r="Q85" s="228"/>
      <c r="R85" s="228"/>
      <c r="S85" s="228"/>
      <c r="T85" s="228"/>
      <c r="U85" s="228"/>
      <c r="V85" s="228"/>
      <c r="W85" s="228"/>
      <c r="X85" s="228"/>
      <c r="Y85" s="228"/>
      <c r="Z85" s="15"/>
      <c r="AA85" s="15"/>
      <c r="AB85" s="228"/>
      <c r="AC85" s="228"/>
      <c r="AD85" s="228"/>
      <c r="AE85" s="228"/>
      <c r="AF85" s="228"/>
      <c r="AG85" s="228"/>
      <c r="AH85" s="228"/>
      <c r="AI85" s="228"/>
      <c r="AJ85" s="228"/>
      <c r="AK85" s="15"/>
      <c r="AL85" s="15"/>
      <c r="AM85" s="228"/>
      <c r="AN85" s="228"/>
      <c r="AO85" s="228"/>
    </row>
    <row r="86" spans="1:41" x14ac:dyDescent="0.3">
      <c r="A86" s="15"/>
      <c r="B86" s="16"/>
      <c r="C86" s="16"/>
      <c r="D86" s="16"/>
      <c r="E86" s="15"/>
      <c r="F86" s="15"/>
      <c r="G86" s="228"/>
      <c r="H86" s="228"/>
      <c r="I86" s="228"/>
      <c r="J86" s="228"/>
      <c r="K86" s="228"/>
      <c r="L86" s="233"/>
      <c r="M86" s="233"/>
      <c r="N86" s="233"/>
      <c r="O86" s="233"/>
      <c r="P86" s="233"/>
      <c r="Q86" s="228"/>
      <c r="R86" s="228"/>
      <c r="S86" s="228"/>
      <c r="T86" s="15"/>
      <c r="U86" s="228"/>
      <c r="V86" s="228"/>
      <c r="W86" s="228"/>
      <c r="X86" s="228"/>
      <c r="Y86" s="228"/>
      <c r="Z86" s="228"/>
      <c r="AA86" s="228"/>
      <c r="AB86" s="228"/>
      <c r="AC86" s="228"/>
      <c r="AD86" s="228"/>
      <c r="AE86" s="15"/>
      <c r="AF86" s="228"/>
      <c r="AG86" s="228"/>
      <c r="AH86" s="228"/>
      <c r="AI86" s="228"/>
      <c r="AJ86" s="228"/>
      <c r="AK86" s="228"/>
      <c r="AL86" s="228"/>
      <c r="AM86" s="228"/>
      <c r="AN86" s="228"/>
      <c r="AO86" s="228"/>
    </row>
    <row r="87" spans="1:41" x14ac:dyDescent="0.3">
      <c r="A87" s="15"/>
      <c r="B87" s="16"/>
      <c r="C87" s="16"/>
      <c r="D87" s="16"/>
      <c r="E87" s="15"/>
      <c r="F87" s="15"/>
      <c r="G87" s="228"/>
      <c r="H87" s="228"/>
      <c r="I87" s="228"/>
      <c r="J87" s="228"/>
      <c r="K87" s="228"/>
      <c r="L87" s="233"/>
      <c r="M87" s="233"/>
      <c r="N87" s="233"/>
      <c r="O87" s="233"/>
      <c r="P87" s="233"/>
      <c r="Q87" s="228"/>
      <c r="R87" s="228"/>
      <c r="S87" s="228"/>
      <c r="T87" s="15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15"/>
      <c r="AF87" s="228"/>
      <c r="AG87" s="228"/>
      <c r="AH87" s="228"/>
      <c r="AI87" s="228"/>
      <c r="AJ87" s="228"/>
      <c r="AK87" s="228"/>
      <c r="AL87" s="228"/>
      <c r="AM87" s="228"/>
      <c r="AN87" s="228"/>
      <c r="AO87" s="228"/>
    </row>
    <row r="88" spans="1:41" x14ac:dyDescent="0.3">
      <c r="A88" s="15"/>
      <c r="B88" s="16"/>
      <c r="C88" s="16"/>
      <c r="D88" s="16"/>
      <c r="E88" s="15"/>
      <c r="F88" s="15"/>
      <c r="G88" s="228"/>
      <c r="H88" s="228"/>
      <c r="I88" s="228"/>
      <c r="J88" s="228"/>
      <c r="K88" s="228"/>
      <c r="L88" s="233"/>
      <c r="M88" s="233"/>
      <c r="N88" s="233"/>
      <c r="O88" s="233"/>
      <c r="P88" s="233"/>
      <c r="Q88" s="228"/>
      <c r="R88" s="228"/>
      <c r="S88" s="228"/>
      <c r="T88" s="15"/>
      <c r="U88" s="228"/>
      <c r="V88" s="228"/>
      <c r="W88" s="228"/>
      <c r="X88" s="228"/>
      <c r="Y88" s="228"/>
      <c r="Z88" s="228"/>
      <c r="AA88" s="15"/>
      <c r="AB88" s="15"/>
      <c r="AC88" s="228"/>
      <c r="AD88" s="228"/>
      <c r="AE88" s="15"/>
      <c r="AF88" s="228"/>
      <c r="AG88" s="228"/>
      <c r="AH88" s="228"/>
      <c r="AI88" s="228"/>
      <c r="AJ88" s="228"/>
      <c r="AK88" s="228"/>
      <c r="AL88" s="15"/>
      <c r="AM88" s="15"/>
      <c r="AN88" s="15"/>
      <c r="AO88" s="228"/>
    </row>
    <row r="89" spans="1:41" x14ac:dyDescent="0.3">
      <c r="A89" s="15"/>
      <c r="B89" s="16"/>
      <c r="C89" s="16"/>
      <c r="D89" s="16"/>
      <c r="E89" s="15"/>
      <c r="F89" s="15"/>
      <c r="G89" s="228"/>
      <c r="H89" s="228"/>
      <c r="I89" s="228"/>
      <c r="J89" s="228"/>
      <c r="K89" s="228"/>
      <c r="L89" s="233"/>
      <c r="M89" s="233"/>
      <c r="N89" s="233"/>
      <c r="O89" s="233"/>
      <c r="P89" s="233"/>
      <c r="Q89" s="228"/>
      <c r="R89" s="228"/>
      <c r="S89" s="228"/>
      <c r="T89" s="15"/>
      <c r="U89" s="228"/>
      <c r="V89" s="228"/>
      <c r="W89" s="228"/>
      <c r="X89" s="228"/>
      <c r="Y89" s="228"/>
      <c r="Z89" s="228"/>
      <c r="AA89" s="15"/>
      <c r="AB89" s="228"/>
      <c r="AC89" s="228"/>
      <c r="AD89" s="228"/>
      <c r="AE89" s="15"/>
      <c r="AF89" s="228"/>
      <c r="AG89" s="228"/>
      <c r="AH89" s="228"/>
      <c r="AI89" s="228"/>
      <c r="AJ89" s="228"/>
      <c r="AK89" s="228"/>
      <c r="AL89" s="15"/>
      <c r="AM89" s="228"/>
      <c r="AN89" s="228"/>
      <c r="AO89" s="228"/>
    </row>
    <row r="90" spans="1:41" x14ac:dyDescent="0.3">
      <c r="A90" s="15"/>
      <c r="B90" s="16"/>
      <c r="C90" s="16"/>
      <c r="D90" s="16"/>
      <c r="E90" s="15"/>
      <c r="F90" s="15"/>
      <c r="G90" s="228"/>
      <c r="H90" s="228"/>
      <c r="I90" s="228"/>
      <c r="J90" s="228"/>
      <c r="K90" s="228"/>
      <c r="L90" s="233"/>
      <c r="M90" s="233"/>
      <c r="N90" s="233"/>
      <c r="O90" s="233"/>
      <c r="P90" s="233"/>
      <c r="Q90" s="228"/>
      <c r="R90" s="228"/>
      <c r="S90" s="228"/>
      <c r="T90" s="15"/>
      <c r="U90" s="228"/>
      <c r="V90" s="228"/>
      <c r="W90" s="228"/>
      <c r="X90" s="228"/>
      <c r="Y90" s="228"/>
      <c r="Z90" s="15"/>
      <c r="AA90" s="228"/>
      <c r="AB90" s="228"/>
      <c r="AC90" s="228"/>
      <c r="AD90" s="228"/>
      <c r="AE90" s="15"/>
      <c r="AF90" s="228"/>
      <c r="AG90" s="228"/>
      <c r="AH90" s="228"/>
      <c r="AI90" s="228"/>
      <c r="AJ90" s="228"/>
      <c r="AK90" s="15"/>
      <c r="AL90" s="228"/>
      <c r="AM90" s="228"/>
      <c r="AN90" s="228"/>
      <c r="AO90" s="228"/>
    </row>
    <row r="91" spans="1:41" x14ac:dyDescent="0.3">
      <c r="A91" s="15"/>
      <c r="B91" s="16"/>
      <c r="C91" s="16"/>
      <c r="D91" s="16"/>
      <c r="E91" s="15"/>
      <c r="F91" s="15"/>
      <c r="G91" s="228"/>
      <c r="H91" s="228"/>
      <c r="I91" s="228"/>
      <c r="J91" s="228"/>
      <c r="K91" s="228"/>
      <c r="L91" s="233"/>
      <c r="M91" s="233"/>
      <c r="N91" s="233"/>
      <c r="O91" s="233"/>
      <c r="P91" s="233"/>
      <c r="Q91" s="228"/>
      <c r="R91" s="228"/>
      <c r="S91" s="228"/>
      <c r="T91" s="15"/>
      <c r="U91" s="228"/>
      <c r="V91" s="228"/>
      <c r="W91" s="228"/>
      <c r="X91" s="228"/>
      <c r="Y91" s="228"/>
      <c r="Z91" s="15"/>
      <c r="AA91" s="228"/>
      <c r="AB91" s="228"/>
      <c r="AC91" s="228"/>
      <c r="AD91" s="228"/>
      <c r="AE91" s="15"/>
      <c r="AF91" s="228"/>
      <c r="AG91" s="228"/>
      <c r="AH91" s="228"/>
      <c r="AI91" s="228"/>
      <c r="AJ91" s="228"/>
      <c r="AK91" s="15"/>
      <c r="AL91" s="228"/>
      <c r="AM91" s="228"/>
      <c r="AN91" s="228"/>
      <c r="AO91" s="228"/>
    </row>
    <row r="92" spans="1:41" x14ac:dyDescent="0.3">
      <c r="A92" s="15"/>
      <c r="B92" s="16"/>
      <c r="C92" s="16"/>
      <c r="D92" s="16"/>
      <c r="E92" s="15"/>
      <c r="F92" s="15"/>
      <c r="G92" s="228"/>
      <c r="H92" s="228"/>
      <c r="I92" s="228"/>
      <c r="J92" s="228"/>
      <c r="K92" s="228"/>
      <c r="L92" s="233"/>
      <c r="M92" s="233"/>
      <c r="N92" s="233"/>
      <c r="O92" s="233"/>
      <c r="P92" s="233"/>
      <c r="Q92" s="228"/>
      <c r="R92" s="228"/>
      <c r="S92" s="228"/>
      <c r="T92" s="15"/>
      <c r="U92" s="228"/>
      <c r="V92" s="228"/>
      <c r="W92" s="228"/>
      <c r="X92" s="228"/>
      <c r="Y92" s="228"/>
      <c r="Z92" s="15"/>
      <c r="AA92" s="228"/>
      <c r="AB92" s="228"/>
      <c r="AC92" s="228"/>
      <c r="AD92" s="228"/>
      <c r="AE92" s="15"/>
      <c r="AF92" s="228"/>
      <c r="AG92" s="228"/>
      <c r="AH92" s="228"/>
      <c r="AI92" s="228"/>
      <c r="AJ92" s="228"/>
      <c r="AK92" s="15"/>
      <c r="AL92" s="228"/>
      <c r="AM92" s="228"/>
      <c r="AN92" s="228"/>
      <c r="AO92" s="228"/>
    </row>
    <row r="93" spans="1:41" x14ac:dyDescent="0.3">
      <c r="A93" s="15"/>
      <c r="B93" s="16"/>
      <c r="C93" s="16"/>
      <c r="D93" s="16"/>
      <c r="E93" s="15"/>
      <c r="F93" s="15"/>
      <c r="G93" s="228"/>
      <c r="H93" s="228"/>
      <c r="I93" s="228"/>
      <c r="J93" s="228"/>
      <c r="K93" s="228"/>
      <c r="L93" s="233"/>
      <c r="M93" s="233"/>
      <c r="N93" s="233"/>
      <c r="O93" s="233"/>
      <c r="P93" s="233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15"/>
      <c r="AB93" s="228"/>
      <c r="AC93" s="228"/>
      <c r="AD93" s="228"/>
      <c r="AE93" s="228"/>
      <c r="AF93" s="228"/>
      <c r="AG93" s="228"/>
      <c r="AH93" s="228"/>
      <c r="AI93" s="228"/>
      <c r="AJ93" s="228"/>
      <c r="AK93" s="228"/>
      <c r="AL93" s="15"/>
      <c r="AM93" s="228"/>
      <c r="AN93" s="228"/>
      <c r="AO93" s="228"/>
    </row>
    <row r="94" spans="1:41" x14ac:dyDescent="0.3">
      <c r="A94" s="15"/>
      <c r="B94" s="16"/>
      <c r="C94" s="16"/>
      <c r="D94" s="16"/>
      <c r="E94" s="15"/>
      <c r="F94" s="15"/>
      <c r="G94" s="228"/>
      <c r="H94" s="228"/>
      <c r="I94" s="228"/>
      <c r="J94" s="228"/>
      <c r="K94" s="228"/>
      <c r="L94" s="233"/>
      <c r="M94" s="233"/>
      <c r="N94" s="233"/>
      <c r="O94" s="233"/>
      <c r="P94" s="233"/>
      <c r="Q94" s="228"/>
      <c r="R94" s="228"/>
      <c r="S94" s="228"/>
      <c r="T94" s="15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15"/>
      <c r="AF94" s="228"/>
      <c r="AG94" s="228"/>
      <c r="AH94" s="228"/>
      <c r="AI94" s="228"/>
      <c r="AJ94" s="228"/>
      <c r="AK94" s="228"/>
      <c r="AL94" s="228"/>
      <c r="AM94" s="228"/>
      <c r="AN94" s="228"/>
      <c r="AO94" s="228"/>
    </row>
    <row r="95" spans="1:41" x14ac:dyDescent="0.3">
      <c r="A95" s="15"/>
      <c r="B95" s="16"/>
      <c r="C95" s="16"/>
      <c r="D95" s="16"/>
      <c r="E95" s="15"/>
      <c r="F95" s="15"/>
      <c r="G95" s="228"/>
      <c r="H95" s="228"/>
      <c r="I95" s="228"/>
      <c r="J95" s="228"/>
      <c r="K95" s="228"/>
      <c r="L95" s="233"/>
      <c r="M95" s="233"/>
      <c r="N95" s="233"/>
      <c r="O95" s="233"/>
      <c r="P95" s="233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8"/>
      <c r="AI95" s="228"/>
      <c r="AJ95" s="228"/>
      <c r="AK95" s="228"/>
      <c r="AL95" s="228"/>
      <c r="AM95" s="228"/>
      <c r="AN95" s="228"/>
      <c r="AO95" s="228"/>
    </row>
    <row r="96" spans="1:41" x14ac:dyDescent="0.3">
      <c r="A96" s="15"/>
      <c r="B96" s="16"/>
      <c r="C96" s="16"/>
      <c r="D96" s="16"/>
      <c r="E96" s="15"/>
      <c r="F96" s="15"/>
      <c r="G96" s="228"/>
      <c r="H96" s="228"/>
      <c r="I96" s="228"/>
      <c r="J96" s="228"/>
      <c r="K96" s="228"/>
      <c r="L96" s="233"/>
      <c r="M96" s="233"/>
      <c r="N96" s="233"/>
      <c r="O96" s="233"/>
      <c r="P96" s="233"/>
      <c r="Q96" s="228"/>
      <c r="R96" s="228"/>
      <c r="S96" s="228"/>
      <c r="T96" s="15"/>
      <c r="U96" s="228"/>
      <c r="V96" s="228"/>
      <c r="W96" s="228"/>
      <c r="X96" s="228"/>
      <c r="Y96" s="228"/>
      <c r="Z96" s="228"/>
      <c r="AA96" s="15"/>
      <c r="AB96" s="228"/>
      <c r="AC96" s="228"/>
      <c r="AD96" s="228"/>
      <c r="AE96" s="15"/>
      <c r="AF96" s="228"/>
      <c r="AG96" s="228"/>
      <c r="AH96" s="228"/>
      <c r="AI96" s="228"/>
      <c r="AJ96" s="228"/>
      <c r="AK96" s="228"/>
      <c r="AL96" s="15"/>
      <c r="AM96" s="228"/>
      <c r="AN96" s="228"/>
      <c r="AO96" s="228"/>
    </row>
    <row r="97" spans="1:41" x14ac:dyDescent="0.3">
      <c r="A97" s="15"/>
      <c r="B97" s="16"/>
      <c r="C97" s="16"/>
      <c r="D97" s="16"/>
      <c r="E97" s="15"/>
      <c r="F97" s="15"/>
      <c r="G97" s="228"/>
      <c r="H97" s="228"/>
      <c r="I97" s="228"/>
      <c r="J97" s="228"/>
      <c r="K97" s="228"/>
      <c r="L97" s="233"/>
      <c r="M97" s="233"/>
      <c r="N97" s="233"/>
      <c r="O97" s="233"/>
      <c r="P97" s="233"/>
      <c r="Q97" s="228"/>
      <c r="R97" s="228"/>
      <c r="S97" s="228"/>
      <c r="T97" s="15"/>
      <c r="U97" s="228"/>
      <c r="V97" s="228"/>
      <c r="W97" s="228"/>
      <c r="X97" s="228"/>
      <c r="Y97" s="228"/>
      <c r="Z97" s="15"/>
      <c r="AA97" s="15"/>
      <c r="AB97" s="15"/>
      <c r="AC97" s="228"/>
      <c r="AD97" s="228"/>
      <c r="AE97" s="15"/>
      <c r="AF97" s="228"/>
      <c r="AG97" s="228"/>
      <c r="AH97" s="228"/>
      <c r="AI97" s="228"/>
      <c r="AJ97" s="228"/>
      <c r="AK97" s="15"/>
      <c r="AL97" s="15"/>
      <c r="AM97" s="15"/>
      <c r="AN97" s="15"/>
      <c r="AO97" s="228"/>
    </row>
    <row r="98" spans="1:41" x14ac:dyDescent="0.3">
      <c r="A98" s="15"/>
      <c r="B98" s="16"/>
      <c r="C98" s="16"/>
      <c r="D98" s="16"/>
      <c r="E98" s="15"/>
      <c r="F98" s="15"/>
      <c r="G98" s="228"/>
      <c r="H98" s="228"/>
      <c r="I98" s="228"/>
      <c r="J98" s="228"/>
      <c r="K98" s="228"/>
      <c r="L98" s="233"/>
      <c r="M98" s="233"/>
      <c r="N98" s="233"/>
      <c r="O98" s="233"/>
      <c r="P98" s="233"/>
      <c r="Q98" s="228"/>
      <c r="R98" s="228"/>
      <c r="S98" s="228"/>
      <c r="T98" s="15"/>
      <c r="U98" s="228"/>
      <c r="V98" s="228"/>
      <c r="W98" s="228"/>
      <c r="X98" s="228"/>
      <c r="Y98" s="228"/>
      <c r="Z98" s="228"/>
      <c r="AA98" s="228"/>
      <c r="AB98" s="228"/>
      <c r="AC98" s="228"/>
      <c r="AD98" s="228"/>
      <c r="AE98" s="15"/>
      <c r="AF98" s="228"/>
      <c r="AG98" s="228"/>
      <c r="AH98" s="228"/>
      <c r="AI98" s="228"/>
      <c r="AJ98" s="228"/>
      <c r="AK98" s="228"/>
      <c r="AL98" s="228"/>
      <c r="AM98" s="228"/>
      <c r="AN98" s="228"/>
      <c r="AO98" s="228"/>
    </row>
    <row r="99" spans="1:41" x14ac:dyDescent="0.3">
      <c r="A99" s="15"/>
      <c r="B99" s="16"/>
      <c r="C99" s="16"/>
      <c r="D99" s="16"/>
      <c r="E99" s="15"/>
      <c r="F99" s="15"/>
      <c r="G99" s="228"/>
      <c r="H99" s="228"/>
      <c r="I99" s="228"/>
      <c r="J99" s="228"/>
      <c r="K99" s="228"/>
      <c r="L99" s="233"/>
      <c r="M99" s="233"/>
      <c r="N99" s="233"/>
      <c r="O99" s="233"/>
      <c r="P99" s="233"/>
      <c r="Q99" s="228"/>
      <c r="R99" s="228"/>
      <c r="S99" s="228"/>
      <c r="T99" s="228"/>
      <c r="U99" s="228"/>
      <c r="V99" s="228"/>
      <c r="W99" s="228"/>
      <c r="X99" s="228"/>
      <c r="Y99" s="228"/>
      <c r="Z99" s="228"/>
      <c r="AA99" s="15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15"/>
      <c r="AM99" s="228"/>
      <c r="AN99" s="228"/>
      <c r="AO99" s="228"/>
    </row>
    <row r="100" spans="1:41" x14ac:dyDescent="0.3">
      <c r="A100" s="15"/>
      <c r="B100" s="16"/>
      <c r="C100" s="16"/>
      <c r="D100" s="16"/>
      <c r="E100" s="15"/>
      <c r="F100" s="15"/>
      <c r="G100" s="228"/>
      <c r="H100" s="228"/>
      <c r="I100" s="228"/>
      <c r="J100" s="228"/>
      <c r="K100" s="228"/>
      <c r="L100" s="233"/>
      <c r="M100" s="233"/>
      <c r="N100" s="233"/>
      <c r="O100" s="233"/>
      <c r="P100" s="233"/>
      <c r="Q100" s="228"/>
      <c r="R100" s="228"/>
      <c r="S100" s="228"/>
      <c r="T100" s="15"/>
      <c r="U100" s="228"/>
      <c r="V100" s="228"/>
      <c r="W100" s="228"/>
      <c r="X100" s="228"/>
      <c r="Y100" s="228"/>
      <c r="Z100" s="15"/>
      <c r="AA100" s="228"/>
      <c r="AB100" s="15"/>
      <c r="AC100" s="228"/>
      <c r="AD100" s="228"/>
      <c r="AE100" s="15"/>
      <c r="AF100" s="228"/>
      <c r="AG100" s="228"/>
      <c r="AH100" s="228"/>
      <c r="AI100" s="228"/>
      <c r="AJ100" s="228"/>
      <c r="AK100" s="15"/>
      <c r="AL100" s="228"/>
      <c r="AM100" s="15"/>
      <c r="AN100" s="15"/>
      <c r="AO100" s="228"/>
    </row>
    <row r="101" spans="1:41" x14ac:dyDescent="0.3">
      <c r="A101" s="15"/>
      <c r="B101" s="16"/>
      <c r="C101" s="16"/>
      <c r="D101" s="16"/>
      <c r="E101" s="15"/>
      <c r="F101" s="15"/>
      <c r="G101" s="228"/>
      <c r="H101" s="228"/>
      <c r="I101" s="228"/>
      <c r="J101" s="228"/>
      <c r="K101" s="228"/>
      <c r="L101" s="233"/>
      <c r="M101" s="233"/>
      <c r="N101" s="233"/>
      <c r="O101" s="233"/>
      <c r="P101" s="233"/>
      <c r="Q101" s="228"/>
      <c r="R101" s="228"/>
      <c r="S101" s="228"/>
      <c r="T101" s="15"/>
      <c r="U101" s="228"/>
      <c r="V101" s="228"/>
      <c r="W101" s="228"/>
      <c r="X101" s="228"/>
      <c r="Y101" s="228"/>
      <c r="Z101" s="15"/>
      <c r="AA101" s="228"/>
      <c r="AB101" s="15"/>
      <c r="AC101" s="228"/>
      <c r="AD101" s="228"/>
      <c r="AE101" s="15"/>
      <c r="AF101" s="228"/>
      <c r="AG101" s="228"/>
      <c r="AH101" s="228"/>
      <c r="AI101" s="228"/>
      <c r="AJ101" s="228"/>
      <c r="AK101" s="15"/>
      <c r="AL101" s="228"/>
      <c r="AM101" s="15"/>
      <c r="AN101" s="15"/>
      <c r="AO101" s="228"/>
    </row>
    <row r="102" spans="1:41" x14ac:dyDescent="0.3">
      <c r="A102" s="15"/>
      <c r="B102" s="16"/>
      <c r="C102" s="16"/>
      <c r="D102" s="16"/>
      <c r="E102" s="15"/>
      <c r="F102" s="15"/>
      <c r="G102" s="228"/>
      <c r="H102" s="228"/>
      <c r="I102" s="228"/>
      <c r="J102" s="228"/>
      <c r="K102" s="228"/>
      <c r="L102" s="233"/>
      <c r="M102" s="233"/>
      <c r="N102" s="233"/>
      <c r="O102" s="233"/>
      <c r="P102" s="233"/>
      <c r="Q102" s="228"/>
      <c r="R102" s="228"/>
      <c r="S102" s="228"/>
      <c r="T102" s="15"/>
      <c r="U102" s="228"/>
      <c r="V102" s="228"/>
      <c r="W102" s="228"/>
      <c r="X102" s="228"/>
      <c r="Y102" s="228"/>
      <c r="Z102" s="15"/>
      <c r="AA102" s="228"/>
      <c r="AB102" s="15"/>
      <c r="AC102" s="228"/>
      <c r="AD102" s="228"/>
      <c r="AE102" s="15"/>
      <c r="AF102" s="228"/>
      <c r="AG102" s="228"/>
      <c r="AH102" s="228"/>
      <c r="AI102" s="228"/>
      <c r="AJ102" s="228"/>
      <c r="AK102" s="15"/>
      <c r="AL102" s="228"/>
      <c r="AM102" s="15"/>
      <c r="AN102" s="15"/>
      <c r="AO102" s="228"/>
    </row>
    <row r="103" spans="1:41" x14ac:dyDescent="0.3">
      <c r="A103" s="15"/>
      <c r="B103" s="16"/>
      <c r="C103" s="16"/>
      <c r="D103" s="16"/>
      <c r="E103" s="15"/>
      <c r="F103" s="15"/>
      <c r="G103" s="228"/>
      <c r="H103" s="228"/>
      <c r="I103" s="228"/>
      <c r="J103" s="228"/>
      <c r="K103" s="228"/>
      <c r="L103" s="233"/>
      <c r="M103" s="233"/>
      <c r="N103" s="233"/>
      <c r="O103" s="233"/>
      <c r="P103" s="233"/>
      <c r="Q103" s="228"/>
      <c r="R103" s="228"/>
      <c r="S103" s="228"/>
      <c r="T103" s="15"/>
      <c r="U103" s="228"/>
      <c r="V103" s="228"/>
      <c r="W103" s="228"/>
      <c r="X103" s="228"/>
      <c r="Y103" s="228"/>
      <c r="Z103" s="15"/>
      <c r="AA103" s="228"/>
      <c r="AB103" s="15"/>
      <c r="AC103" s="228"/>
      <c r="AD103" s="228"/>
      <c r="AE103" s="15"/>
      <c r="AF103" s="228"/>
      <c r="AG103" s="228"/>
      <c r="AH103" s="228"/>
      <c r="AI103" s="228"/>
      <c r="AJ103" s="228"/>
      <c r="AK103" s="15"/>
      <c r="AL103" s="228"/>
      <c r="AM103" s="15"/>
      <c r="AN103" s="15"/>
      <c r="AO103" s="228"/>
    </row>
    <row r="104" spans="1:41" x14ac:dyDescent="0.3">
      <c r="A104" s="15"/>
      <c r="B104" s="16"/>
      <c r="C104" s="16"/>
      <c r="D104" s="16"/>
      <c r="E104" s="15"/>
      <c r="F104" s="15"/>
      <c r="G104" s="228"/>
      <c r="H104" s="228"/>
      <c r="I104" s="228"/>
      <c r="J104" s="228"/>
      <c r="K104" s="228"/>
      <c r="L104" s="233"/>
      <c r="M104" s="233"/>
      <c r="N104" s="233"/>
      <c r="O104" s="233"/>
      <c r="P104" s="233"/>
      <c r="Q104" s="228"/>
      <c r="R104" s="228"/>
      <c r="S104" s="228"/>
      <c r="T104" s="15"/>
      <c r="U104" s="228"/>
      <c r="V104" s="228"/>
      <c r="W104" s="228"/>
      <c r="X104" s="228"/>
      <c r="Y104" s="228"/>
      <c r="Z104" s="15"/>
      <c r="AA104" s="228"/>
      <c r="AB104" s="15"/>
      <c r="AC104" s="228"/>
      <c r="AD104" s="228"/>
      <c r="AE104" s="15"/>
      <c r="AF104" s="228"/>
      <c r="AG104" s="228"/>
      <c r="AH104" s="228"/>
      <c r="AI104" s="228"/>
      <c r="AJ104" s="228"/>
      <c r="AK104" s="15"/>
      <c r="AL104" s="228"/>
      <c r="AM104" s="15"/>
      <c r="AN104" s="15"/>
      <c r="AO104" s="228"/>
    </row>
    <row r="105" spans="1:41" x14ac:dyDescent="0.3">
      <c r="A105" s="15"/>
      <c r="B105" s="16"/>
      <c r="C105" s="16"/>
      <c r="D105" s="16"/>
      <c r="E105" s="15"/>
      <c r="F105" s="15"/>
      <c r="G105" s="228"/>
      <c r="H105" s="228"/>
      <c r="I105" s="228"/>
      <c r="J105" s="228"/>
      <c r="K105" s="228"/>
      <c r="L105" s="233"/>
      <c r="M105" s="233"/>
      <c r="N105" s="233"/>
      <c r="O105" s="233"/>
      <c r="P105" s="233"/>
      <c r="Q105" s="228"/>
      <c r="R105" s="228"/>
      <c r="S105" s="228"/>
      <c r="T105" s="15"/>
      <c r="U105" s="228"/>
      <c r="V105" s="228"/>
      <c r="W105" s="228"/>
      <c r="X105" s="228"/>
      <c r="Y105" s="228"/>
      <c r="Z105" s="15"/>
      <c r="AA105" s="228"/>
      <c r="AB105" s="15"/>
      <c r="AC105" s="228"/>
      <c r="AD105" s="228"/>
      <c r="AE105" s="15"/>
      <c r="AF105" s="228"/>
      <c r="AG105" s="228"/>
      <c r="AH105" s="228"/>
      <c r="AI105" s="228"/>
      <c r="AJ105" s="228"/>
      <c r="AK105" s="15"/>
      <c r="AL105" s="228"/>
      <c r="AM105" s="15"/>
      <c r="AN105" s="15"/>
      <c r="AO105" s="228"/>
    </row>
    <row r="106" spans="1:41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205"/>
      <c r="M106" s="219"/>
      <c r="N106" s="219"/>
      <c r="O106" s="219"/>
      <c r="P106" s="219"/>
      <c r="Q106" s="10"/>
      <c r="R106" s="10"/>
      <c r="S106" s="10"/>
    </row>
    <row r="107" spans="1:41" x14ac:dyDescent="0.3">
      <c r="B107" s="68" t="s">
        <v>10</v>
      </c>
      <c r="C107" s="33">
        <v>1</v>
      </c>
      <c r="G107" s="10"/>
      <c r="H107" s="10"/>
      <c r="I107" s="10"/>
      <c r="J107" s="10"/>
      <c r="Q107" s="10"/>
      <c r="R107" s="10"/>
      <c r="S107" s="10"/>
    </row>
    <row r="108" spans="1:41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Q108" s="10"/>
      <c r="R108" s="10"/>
      <c r="S108" s="10"/>
    </row>
    <row r="109" spans="1:41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Q109" s="10"/>
      <c r="R109" s="10"/>
      <c r="S109" s="10"/>
    </row>
    <row r="110" spans="1:41" x14ac:dyDescent="0.3">
      <c r="B110" s="25" t="s">
        <v>4</v>
      </c>
      <c r="C110" s="30" t="s">
        <v>7</v>
      </c>
      <c r="D110" s="7" t="s">
        <v>17</v>
      </c>
      <c r="S110" s="10"/>
    </row>
    <row r="111" spans="1:41" x14ac:dyDescent="0.3">
      <c r="B111" s="25" t="s">
        <v>5</v>
      </c>
      <c r="C111" s="30" t="s">
        <v>8</v>
      </c>
      <c r="D111" s="7" t="s">
        <v>3</v>
      </c>
    </row>
    <row r="112" spans="1:41" ht="15" thickBot="1" x14ac:dyDescent="0.35">
      <c r="B112" s="26" t="s">
        <v>6</v>
      </c>
      <c r="C112" s="31" t="s">
        <v>20</v>
      </c>
      <c r="D112" s="32" t="s">
        <v>18</v>
      </c>
    </row>
    <row r="113" spans="2:16" customFormat="1" ht="15" thickBot="1" x14ac:dyDescent="0.35">
      <c r="B113" s="16"/>
      <c r="C113" s="16"/>
      <c r="D113" s="16"/>
      <c r="E113" s="15"/>
      <c r="F113" s="24"/>
      <c r="G113" s="24"/>
      <c r="L113" s="130"/>
      <c r="M113" s="130"/>
      <c r="N113" s="130"/>
      <c r="O113" s="130"/>
      <c r="P113" s="130"/>
    </row>
    <row r="114" spans="2:16" customFormat="1" ht="16.2" thickBot="1" x14ac:dyDescent="0.35">
      <c r="B114" s="482" t="s">
        <v>21</v>
      </c>
      <c r="C114" s="483"/>
      <c r="D114" s="483"/>
      <c r="E114" s="484"/>
      <c r="F114" s="5"/>
      <c r="G114" s="24"/>
      <c r="L114" s="130"/>
      <c r="M114" s="130"/>
      <c r="N114" s="130"/>
      <c r="O114" s="130"/>
      <c r="P114" s="130"/>
    </row>
    <row r="115" spans="2:16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  <c r="L115" s="130"/>
      <c r="M115" s="130"/>
      <c r="N115" s="130"/>
      <c r="O115" s="130"/>
      <c r="P115" s="130"/>
    </row>
    <row r="116" spans="2:16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  <c r="L116" s="130"/>
      <c r="M116" s="130"/>
      <c r="N116" s="130"/>
      <c r="O116" s="130"/>
      <c r="P116" s="130"/>
    </row>
    <row r="117" spans="2:16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  <c r="L117" s="130"/>
      <c r="M117" s="130"/>
      <c r="N117" s="130"/>
      <c r="O117" s="130"/>
      <c r="P117" s="130"/>
    </row>
    <row r="118" spans="2:16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  <c r="L118" s="130"/>
      <c r="M118" s="130"/>
      <c r="N118" s="130"/>
      <c r="O118" s="130"/>
      <c r="P118" s="130"/>
    </row>
    <row r="119" spans="2:16" customFormat="1" ht="15" thickBot="1" x14ac:dyDescent="0.35">
      <c r="B119" s="69" t="s">
        <v>22</v>
      </c>
      <c r="C119" s="71"/>
      <c r="D119" s="70"/>
      <c r="E119" s="71"/>
      <c r="F119" s="18"/>
      <c r="G119" s="18"/>
      <c r="L119" s="130"/>
      <c r="M119" s="130"/>
      <c r="N119" s="130"/>
      <c r="O119" s="130"/>
      <c r="P119" s="130"/>
    </row>
    <row r="173" spans="5:16" customFormat="1" x14ac:dyDescent="0.3">
      <c r="E173" s="1"/>
      <c r="L173" s="130"/>
      <c r="M173" s="130"/>
      <c r="N173" s="130"/>
      <c r="O173" s="130"/>
      <c r="P173" s="130"/>
    </row>
    <row r="174" spans="5:16" customFormat="1" x14ac:dyDescent="0.3">
      <c r="E174" s="1"/>
      <c r="L174" s="130"/>
      <c r="M174" s="130"/>
      <c r="N174" s="130"/>
      <c r="O174" s="130"/>
      <c r="P174" s="130"/>
    </row>
    <row r="175" spans="5:16" customFormat="1" x14ac:dyDescent="0.3">
      <c r="E175" s="1"/>
      <c r="L175" s="130"/>
      <c r="M175" s="130"/>
      <c r="N175" s="130"/>
      <c r="O175" s="130"/>
      <c r="P175" s="130"/>
    </row>
    <row r="176" spans="5:16" customFormat="1" x14ac:dyDescent="0.3">
      <c r="E176" s="1"/>
      <c r="L176" s="130"/>
      <c r="M176" s="130"/>
      <c r="N176" s="130"/>
      <c r="O176" s="130"/>
      <c r="P176" s="130"/>
    </row>
    <row r="177" spans="5:16" customFormat="1" x14ac:dyDescent="0.3">
      <c r="E177" s="1"/>
      <c r="L177" s="130"/>
      <c r="M177" s="130"/>
      <c r="N177" s="130"/>
      <c r="O177" s="130"/>
      <c r="P177" s="130"/>
    </row>
  </sheetData>
  <sortState ref="B7:R37">
    <sortCondition ref="B7:B37"/>
  </sortState>
  <mergeCells count="9">
    <mergeCell ref="F5:Q5"/>
    <mergeCell ref="T5:AB5"/>
    <mergeCell ref="AE5:AM5"/>
    <mergeCell ref="B114:E114"/>
    <mergeCell ref="E1:Q1"/>
    <mergeCell ref="E2:Q2"/>
    <mergeCell ref="F4:S4"/>
    <mergeCell ref="T4:AD4"/>
    <mergeCell ref="AE4:AO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072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0721" r:id="rId4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192"/>
  <sheetViews>
    <sheetView zoomScale="70" zoomScaleNormal="70" workbookViewId="0">
      <selection activeCell="U7" sqref="U7:U10"/>
    </sheetView>
  </sheetViews>
  <sheetFormatPr baseColWidth="10" defaultRowHeight="14.4" x14ac:dyDescent="0.3"/>
  <cols>
    <col min="1" max="1" width="6.33203125" style="1" customWidth="1"/>
    <col min="2" max="2" width="31.5546875" customWidth="1"/>
    <col min="3" max="3" width="11.88671875" customWidth="1"/>
    <col min="4" max="5" width="9.44140625" customWidth="1"/>
    <col min="6" max="6" width="13.21875" customWidth="1"/>
    <col min="7" max="7" width="5.21875" customWidth="1"/>
    <col min="8" max="8" width="5.44140625" customWidth="1"/>
    <col min="9" max="9" width="5.77734375" style="130" customWidth="1"/>
    <col min="10" max="10" width="5" style="130" customWidth="1"/>
    <col min="11" max="11" width="5.33203125" style="130" customWidth="1"/>
    <col min="12" max="13" width="5.6640625" style="130" customWidth="1"/>
    <col min="14" max="14" width="5.77734375" style="130" customWidth="1"/>
    <col min="15" max="15" width="5.6640625" style="130" customWidth="1"/>
    <col min="16" max="16" width="6.109375" style="130" customWidth="1"/>
    <col min="17" max="17" width="6.33203125" style="130" customWidth="1"/>
    <col min="18" max="18" width="5.21875" style="130" customWidth="1"/>
    <col min="19" max="19" width="6.5546875" style="130" customWidth="1"/>
    <col min="20" max="20" width="10.77734375" customWidth="1"/>
    <col min="21" max="21" width="7.21875" style="1" customWidth="1"/>
    <col min="22" max="22" width="5.77734375" style="130" customWidth="1"/>
    <col min="23" max="23" width="5.44140625" style="130" customWidth="1"/>
    <col min="24" max="24" width="5.77734375" style="130" customWidth="1"/>
    <col min="25" max="25" width="6.109375" style="130" customWidth="1"/>
    <col min="26" max="26" width="5.77734375" style="130" customWidth="1"/>
    <col min="27" max="27" width="6.21875" style="130" customWidth="1"/>
    <col min="28" max="30" width="5.88671875" style="130" customWidth="1"/>
    <col min="31" max="35" width="5.88671875" style="208" customWidth="1"/>
    <col min="36" max="38" width="6.109375" style="130" customWidth="1"/>
    <col min="39" max="39" width="6.33203125" customWidth="1"/>
  </cols>
  <sheetData>
    <row r="1" spans="1:52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77"/>
    </row>
    <row r="2" spans="1:52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"/>
    </row>
    <row r="3" spans="1:52" ht="16.2" thickBot="1" x14ac:dyDescent="0.35">
      <c r="A3" s="77"/>
      <c r="E3" s="77"/>
      <c r="F3" s="77"/>
      <c r="G3" s="77"/>
      <c r="H3" s="77"/>
      <c r="I3" s="139"/>
      <c r="J3" s="139"/>
      <c r="K3" s="139"/>
      <c r="L3" s="160"/>
      <c r="M3" s="162"/>
      <c r="N3" s="162"/>
      <c r="O3" s="139"/>
      <c r="P3" s="139"/>
      <c r="Q3" s="139"/>
      <c r="R3" s="139"/>
      <c r="S3" s="139"/>
      <c r="T3" s="77"/>
    </row>
    <row r="4" spans="1:52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59"/>
      <c r="T4" s="459"/>
      <c r="U4" s="460"/>
      <c r="V4" s="463" t="s">
        <v>26</v>
      </c>
      <c r="W4" s="461"/>
      <c r="X4" s="461"/>
      <c r="Y4" s="461"/>
      <c r="Z4" s="461"/>
      <c r="AA4" s="461"/>
      <c r="AB4" s="461"/>
      <c r="AC4" s="461"/>
      <c r="AD4" s="461"/>
      <c r="AE4" s="461"/>
      <c r="AF4" s="461"/>
      <c r="AG4" s="461"/>
      <c r="AH4" s="461"/>
      <c r="AI4" s="461"/>
      <c r="AJ4" s="461"/>
      <c r="AK4" s="461"/>
      <c r="AL4" s="461"/>
      <c r="AM4" s="461"/>
      <c r="AN4" s="461"/>
      <c r="AO4" s="462"/>
      <c r="AP4" s="452" t="s">
        <v>27</v>
      </c>
      <c r="AQ4" s="453"/>
      <c r="AR4" s="453"/>
      <c r="AS4" s="453"/>
      <c r="AT4" s="453"/>
      <c r="AU4" s="453"/>
      <c r="AV4" s="453"/>
      <c r="AW4" s="453"/>
      <c r="AX4" s="453"/>
      <c r="AY4" s="453"/>
      <c r="AZ4" s="454"/>
    </row>
    <row r="5" spans="1:52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78"/>
      <c r="U5" s="47"/>
      <c r="V5" s="455" t="s">
        <v>25</v>
      </c>
      <c r="W5" s="456"/>
      <c r="X5" s="456"/>
      <c r="Y5" s="456"/>
      <c r="Z5" s="456"/>
      <c r="AA5" s="456"/>
      <c r="AB5" s="456"/>
      <c r="AC5" s="456"/>
      <c r="AD5" s="456"/>
      <c r="AE5" s="456"/>
      <c r="AF5" s="456"/>
      <c r="AG5" s="456"/>
      <c r="AH5" s="456"/>
      <c r="AI5" s="456"/>
      <c r="AJ5" s="456"/>
      <c r="AK5" s="456"/>
      <c r="AL5" s="456"/>
      <c r="AM5" s="456"/>
      <c r="AN5" s="78"/>
      <c r="AO5" s="47"/>
      <c r="AP5" s="455" t="s">
        <v>25</v>
      </c>
      <c r="AQ5" s="456"/>
      <c r="AR5" s="456"/>
      <c r="AS5" s="456"/>
      <c r="AT5" s="456"/>
      <c r="AU5" s="456"/>
      <c r="AV5" s="456"/>
      <c r="AW5" s="456"/>
      <c r="AX5" s="456"/>
      <c r="AY5" s="78"/>
      <c r="AZ5" s="48"/>
    </row>
    <row r="6" spans="1:52" ht="42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371" t="s">
        <v>9</v>
      </c>
      <c r="F6" s="36">
        <v>1</v>
      </c>
      <c r="G6" s="37">
        <v>2</v>
      </c>
      <c r="H6" s="38" t="s">
        <v>206</v>
      </c>
      <c r="I6" s="144" t="s">
        <v>198</v>
      </c>
      <c r="J6" s="144" t="s">
        <v>199</v>
      </c>
      <c r="K6" s="144" t="s">
        <v>951</v>
      </c>
      <c r="L6" s="144" t="s">
        <v>201</v>
      </c>
      <c r="M6" s="145">
        <v>10</v>
      </c>
      <c r="N6" s="148">
        <v>11</v>
      </c>
      <c r="O6" s="163">
        <v>12</v>
      </c>
      <c r="P6" s="163">
        <v>15</v>
      </c>
      <c r="Q6" s="148">
        <v>16</v>
      </c>
      <c r="R6" s="163">
        <v>17</v>
      </c>
      <c r="S6" s="148">
        <v>18</v>
      </c>
      <c r="T6" s="41" t="s">
        <v>13</v>
      </c>
      <c r="U6" s="42" t="s">
        <v>14</v>
      </c>
      <c r="V6" s="176">
        <v>2</v>
      </c>
      <c r="W6" s="143">
        <v>3</v>
      </c>
      <c r="X6" s="144" t="s">
        <v>1567</v>
      </c>
      <c r="Y6" s="144" t="s">
        <v>951</v>
      </c>
      <c r="Z6" s="144" t="s">
        <v>201</v>
      </c>
      <c r="AA6" s="144" t="s">
        <v>202</v>
      </c>
      <c r="AB6" s="144" t="s">
        <v>236</v>
      </c>
      <c r="AC6" s="144" t="s">
        <v>239</v>
      </c>
      <c r="AD6" s="144" t="s">
        <v>204</v>
      </c>
      <c r="AE6" s="144" t="s">
        <v>80</v>
      </c>
      <c r="AF6" s="144" t="s">
        <v>957</v>
      </c>
      <c r="AG6" s="144" t="s">
        <v>246</v>
      </c>
      <c r="AH6" s="144" t="s">
        <v>209</v>
      </c>
      <c r="AI6" s="144" t="s">
        <v>81</v>
      </c>
      <c r="AJ6" s="145">
        <v>28</v>
      </c>
      <c r="AK6" s="148">
        <v>29</v>
      </c>
      <c r="AL6" s="163">
        <v>30</v>
      </c>
      <c r="AM6" s="40">
        <v>31</v>
      </c>
      <c r="AN6" s="41" t="s">
        <v>13</v>
      </c>
      <c r="AO6" s="42" t="s">
        <v>14</v>
      </c>
      <c r="AP6" s="36"/>
      <c r="AQ6" s="37"/>
      <c r="AR6" s="38"/>
      <c r="AS6" s="38"/>
      <c r="AT6" s="38"/>
      <c r="AU6" s="38"/>
      <c r="AV6" s="38"/>
      <c r="AW6" s="39"/>
      <c r="AX6" s="40"/>
      <c r="AY6" s="41" t="s">
        <v>13</v>
      </c>
      <c r="AZ6" s="42" t="s">
        <v>14</v>
      </c>
    </row>
    <row r="7" spans="1:52" x14ac:dyDescent="0.3">
      <c r="A7" s="51">
        <v>1</v>
      </c>
      <c r="B7" s="3" t="s">
        <v>2774</v>
      </c>
      <c r="C7" s="45"/>
      <c r="D7" s="45"/>
      <c r="E7" s="194"/>
      <c r="F7" s="49">
        <v>0</v>
      </c>
      <c r="G7" s="35">
        <v>0</v>
      </c>
      <c r="H7" s="35">
        <v>0</v>
      </c>
      <c r="I7" s="149">
        <v>0</v>
      </c>
      <c r="J7" s="149">
        <v>0</v>
      </c>
      <c r="K7" s="149">
        <v>0</v>
      </c>
      <c r="L7" s="149">
        <v>0</v>
      </c>
      <c r="M7" s="149">
        <v>0</v>
      </c>
      <c r="N7" s="149">
        <v>0</v>
      </c>
      <c r="O7" s="149">
        <v>0</v>
      </c>
      <c r="P7" s="149">
        <v>0</v>
      </c>
      <c r="Q7" s="149">
        <v>0</v>
      </c>
      <c r="R7" s="149">
        <v>0</v>
      </c>
      <c r="S7" s="149">
        <v>1</v>
      </c>
      <c r="T7" s="35">
        <f t="shared" ref="T7:T38" si="0">SUM(F7:S7)</f>
        <v>1</v>
      </c>
      <c r="U7" s="50" t="str">
        <f>IF(T7&gt;=5,"C",IF(T7=0,"-",IF(T7=1,"NI",IF(T7&gt;1,"O",IF(T7&gt;5,"O")))))</f>
        <v>NI</v>
      </c>
      <c r="V7" s="186">
        <v>0</v>
      </c>
      <c r="W7" s="149">
        <v>1</v>
      </c>
      <c r="X7" s="149">
        <v>0</v>
      </c>
      <c r="Y7" s="149">
        <v>0</v>
      </c>
      <c r="Z7" s="149">
        <v>0</v>
      </c>
      <c r="AA7" s="149">
        <v>0</v>
      </c>
      <c r="AB7" s="149">
        <v>0</v>
      </c>
      <c r="AC7" s="149">
        <v>0</v>
      </c>
      <c r="AD7" s="149">
        <v>0</v>
      </c>
      <c r="AE7" s="206">
        <v>0</v>
      </c>
      <c r="AF7" s="206">
        <v>0</v>
      </c>
      <c r="AG7" s="206">
        <v>0</v>
      </c>
      <c r="AH7" s="206">
        <v>0</v>
      </c>
      <c r="AI7" s="206">
        <v>0</v>
      </c>
      <c r="AJ7" s="149">
        <v>0</v>
      </c>
      <c r="AK7" s="149">
        <v>0</v>
      </c>
      <c r="AL7" s="149">
        <v>0</v>
      </c>
      <c r="AM7" s="35">
        <v>0</v>
      </c>
      <c r="AN7" s="35">
        <f t="shared" ref="AN7:AN38" si="1">SUM(V7:AM7)</f>
        <v>1</v>
      </c>
      <c r="AO7" s="50" t="str">
        <f t="shared" ref="AO7:AO38" si="2">IF(AN7&gt;=5,"C",IF(AN7=0,"-",IF(AN7=1,"NI",IF(AN7&gt;1,"O",IF(AN7&gt;5,"O")))))</f>
        <v>NI</v>
      </c>
      <c r="AP7" s="49"/>
      <c r="AQ7" s="35"/>
      <c r="AR7" s="35"/>
      <c r="AS7" s="35"/>
      <c r="AT7" s="35"/>
      <c r="AU7" s="35"/>
      <c r="AV7" s="35"/>
      <c r="AW7" s="35"/>
      <c r="AX7" s="35"/>
      <c r="AY7" s="35">
        <f>SUM(AP7:AX7)</f>
        <v>0</v>
      </c>
      <c r="AZ7" s="50"/>
    </row>
    <row r="8" spans="1:52" x14ac:dyDescent="0.3">
      <c r="A8" s="51">
        <f t="shared" ref="A8:A14" si="3">A7+1</f>
        <v>2</v>
      </c>
      <c r="B8" s="3" t="s">
        <v>2795</v>
      </c>
      <c r="C8" s="3"/>
      <c r="D8" s="3"/>
      <c r="E8" s="28"/>
      <c r="F8" s="49">
        <v>0</v>
      </c>
      <c r="G8" s="35">
        <v>0</v>
      </c>
      <c r="H8" s="35">
        <v>0</v>
      </c>
      <c r="I8" s="149">
        <v>0</v>
      </c>
      <c r="J8" s="149">
        <v>0</v>
      </c>
      <c r="K8" s="149">
        <v>0</v>
      </c>
      <c r="L8" s="149">
        <v>0</v>
      </c>
      <c r="M8" s="149">
        <v>0</v>
      </c>
      <c r="N8" s="149">
        <v>0</v>
      </c>
      <c r="O8" s="149">
        <v>0</v>
      </c>
      <c r="P8" s="149">
        <v>0</v>
      </c>
      <c r="Q8" s="149">
        <v>0</v>
      </c>
      <c r="R8" s="149">
        <v>0</v>
      </c>
      <c r="S8" s="149">
        <v>0</v>
      </c>
      <c r="T8" s="35">
        <f t="shared" si="0"/>
        <v>0</v>
      </c>
      <c r="U8" s="50" t="str">
        <f t="shared" ref="U8:U10" si="4">IF(T8&gt;=5,"C",IF(T8=0,"-",IF(T8=1,"NI",IF(T8&gt;1,"O",IF(T8&gt;5,"O")))))</f>
        <v>-</v>
      </c>
      <c r="V8" s="186">
        <v>0</v>
      </c>
      <c r="W8" s="149">
        <v>0</v>
      </c>
      <c r="X8" s="149">
        <v>0</v>
      </c>
      <c r="Y8" s="149">
        <v>0</v>
      </c>
      <c r="Z8" s="149">
        <v>0</v>
      </c>
      <c r="AA8" s="149">
        <v>0</v>
      </c>
      <c r="AB8" s="149">
        <v>1</v>
      </c>
      <c r="AC8" s="149">
        <v>0</v>
      </c>
      <c r="AD8" s="149">
        <v>0</v>
      </c>
      <c r="AE8" s="206">
        <v>0</v>
      </c>
      <c r="AF8" s="206">
        <v>0</v>
      </c>
      <c r="AG8" s="206">
        <v>0</v>
      </c>
      <c r="AH8" s="206">
        <v>0</v>
      </c>
      <c r="AI8" s="206">
        <v>0</v>
      </c>
      <c r="AJ8" s="149">
        <v>0</v>
      </c>
      <c r="AK8" s="149">
        <v>0</v>
      </c>
      <c r="AL8" s="149">
        <v>0</v>
      </c>
      <c r="AM8" s="35">
        <v>0</v>
      </c>
      <c r="AN8" s="35">
        <f t="shared" si="1"/>
        <v>1</v>
      </c>
      <c r="AO8" s="50" t="str">
        <f t="shared" si="2"/>
        <v>NI</v>
      </c>
      <c r="AP8" s="51"/>
      <c r="AQ8" s="13"/>
      <c r="AR8" s="13"/>
      <c r="AS8" s="13"/>
      <c r="AT8" s="13"/>
      <c r="AU8" s="13"/>
      <c r="AV8" s="13"/>
      <c r="AW8" s="12"/>
      <c r="AX8" s="13"/>
      <c r="AY8" s="13"/>
      <c r="AZ8" s="52"/>
    </row>
    <row r="9" spans="1:52" x14ac:dyDescent="0.3">
      <c r="A9" s="51">
        <f t="shared" si="3"/>
        <v>3</v>
      </c>
      <c r="B9" s="3" t="s">
        <v>2777</v>
      </c>
      <c r="C9" s="3"/>
      <c r="D9" s="3"/>
      <c r="E9" s="28"/>
      <c r="F9" s="49">
        <v>0</v>
      </c>
      <c r="G9" s="35">
        <v>0</v>
      </c>
      <c r="H9" s="35">
        <v>0</v>
      </c>
      <c r="I9" s="149">
        <v>0</v>
      </c>
      <c r="J9" s="149">
        <v>0</v>
      </c>
      <c r="K9" s="149">
        <v>0</v>
      </c>
      <c r="L9" s="149">
        <v>0</v>
      </c>
      <c r="M9" s="149">
        <v>0</v>
      </c>
      <c r="N9" s="149">
        <v>0</v>
      </c>
      <c r="O9" s="149">
        <v>0</v>
      </c>
      <c r="P9" s="149">
        <v>0</v>
      </c>
      <c r="Q9" s="149">
        <v>0</v>
      </c>
      <c r="R9" s="149">
        <v>0</v>
      </c>
      <c r="S9" s="149">
        <v>0</v>
      </c>
      <c r="T9" s="35">
        <f t="shared" si="0"/>
        <v>0</v>
      </c>
      <c r="U9" s="50" t="str">
        <f t="shared" si="4"/>
        <v>-</v>
      </c>
      <c r="V9" s="186">
        <v>1</v>
      </c>
      <c r="W9" s="149">
        <v>0</v>
      </c>
      <c r="X9" s="149">
        <v>0</v>
      </c>
      <c r="Y9" s="149">
        <v>0</v>
      </c>
      <c r="Z9" s="149">
        <v>0</v>
      </c>
      <c r="AA9" s="149">
        <v>0</v>
      </c>
      <c r="AB9" s="149">
        <v>0</v>
      </c>
      <c r="AC9" s="149">
        <v>0</v>
      </c>
      <c r="AD9" s="149">
        <v>0</v>
      </c>
      <c r="AE9" s="206">
        <v>0</v>
      </c>
      <c r="AF9" s="206">
        <v>0</v>
      </c>
      <c r="AG9" s="206">
        <v>0</v>
      </c>
      <c r="AH9" s="206">
        <v>0</v>
      </c>
      <c r="AI9" s="206">
        <v>1</v>
      </c>
      <c r="AJ9" s="149">
        <v>0</v>
      </c>
      <c r="AK9" s="149">
        <v>0</v>
      </c>
      <c r="AL9" s="149">
        <v>0</v>
      </c>
      <c r="AM9" s="35">
        <v>0</v>
      </c>
      <c r="AN9" s="35">
        <f t="shared" si="1"/>
        <v>2</v>
      </c>
      <c r="AO9" s="50" t="str">
        <f t="shared" si="2"/>
        <v>O</v>
      </c>
      <c r="AP9" s="51"/>
      <c r="AQ9" s="13"/>
      <c r="AR9" s="13"/>
      <c r="AS9" s="13"/>
      <c r="AT9" s="13"/>
      <c r="AU9" s="13"/>
      <c r="AV9" s="13"/>
      <c r="AW9" s="13"/>
      <c r="AX9" s="13"/>
      <c r="AY9" s="13"/>
      <c r="AZ9" s="52"/>
    </row>
    <row r="10" spans="1:52" x14ac:dyDescent="0.3">
      <c r="A10" s="51">
        <f t="shared" si="3"/>
        <v>4</v>
      </c>
      <c r="B10" s="3" t="s">
        <v>2735</v>
      </c>
      <c r="C10" s="3"/>
      <c r="D10" s="3"/>
      <c r="E10" s="28"/>
      <c r="F10" s="49">
        <v>0</v>
      </c>
      <c r="G10" s="35">
        <v>0</v>
      </c>
      <c r="H10" s="35">
        <v>0</v>
      </c>
      <c r="I10" s="149">
        <v>0</v>
      </c>
      <c r="J10" s="149">
        <v>1</v>
      </c>
      <c r="K10" s="149">
        <v>0</v>
      </c>
      <c r="L10" s="149">
        <v>1</v>
      </c>
      <c r="M10" s="149">
        <v>1</v>
      </c>
      <c r="N10" s="149">
        <v>0</v>
      </c>
      <c r="O10" s="149">
        <v>1</v>
      </c>
      <c r="P10" s="149">
        <v>0</v>
      </c>
      <c r="Q10" s="149">
        <v>0</v>
      </c>
      <c r="R10" s="149">
        <v>0</v>
      </c>
      <c r="S10" s="149">
        <v>1</v>
      </c>
      <c r="T10" s="35">
        <f t="shared" si="0"/>
        <v>5</v>
      </c>
      <c r="U10" s="50" t="str">
        <f t="shared" si="4"/>
        <v>C</v>
      </c>
      <c r="V10" s="186">
        <v>1</v>
      </c>
      <c r="W10" s="149">
        <v>1</v>
      </c>
      <c r="X10" s="149">
        <v>0</v>
      </c>
      <c r="Y10" s="149">
        <v>1</v>
      </c>
      <c r="Z10" s="149">
        <v>1</v>
      </c>
      <c r="AA10" s="149">
        <v>0</v>
      </c>
      <c r="AB10" s="149">
        <v>1</v>
      </c>
      <c r="AC10" s="149">
        <v>1</v>
      </c>
      <c r="AD10" s="149">
        <v>0</v>
      </c>
      <c r="AE10" s="206">
        <v>0</v>
      </c>
      <c r="AF10" s="206">
        <v>1</v>
      </c>
      <c r="AG10" s="206">
        <v>1</v>
      </c>
      <c r="AH10" s="206">
        <v>0</v>
      </c>
      <c r="AI10" s="206">
        <v>1</v>
      </c>
      <c r="AJ10" s="149">
        <v>1</v>
      </c>
      <c r="AK10" s="149">
        <v>0</v>
      </c>
      <c r="AL10" s="149">
        <v>1</v>
      </c>
      <c r="AM10" s="35">
        <v>1</v>
      </c>
      <c r="AN10" s="35">
        <f t="shared" si="1"/>
        <v>12</v>
      </c>
      <c r="AO10" s="50" t="str">
        <f t="shared" si="2"/>
        <v>C</v>
      </c>
      <c r="AP10" s="51"/>
      <c r="AQ10" s="13"/>
      <c r="AR10" s="13"/>
      <c r="AS10" s="13"/>
      <c r="AT10" s="13"/>
      <c r="AU10" s="13"/>
      <c r="AV10" s="13"/>
      <c r="AW10" s="13"/>
      <c r="AX10" s="13"/>
      <c r="AY10" s="13"/>
      <c r="AZ10" s="52"/>
    </row>
    <row r="11" spans="1:52" x14ac:dyDescent="0.3">
      <c r="A11" s="51">
        <f t="shared" si="3"/>
        <v>5</v>
      </c>
      <c r="B11" s="3" t="s">
        <v>2773</v>
      </c>
      <c r="C11" s="3"/>
      <c r="D11" s="3"/>
      <c r="E11" s="28"/>
      <c r="F11" s="49">
        <v>0</v>
      </c>
      <c r="G11" s="35">
        <v>0</v>
      </c>
      <c r="H11" s="35">
        <v>0</v>
      </c>
      <c r="I11" s="149">
        <v>0</v>
      </c>
      <c r="J11" s="149">
        <v>0</v>
      </c>
      <c r="K11" s="149">
        <v>0</v>
      </c>
      <c r="L11" s="149">
        <v>0</v>
      </c>
      <c r="M11" s="149">
        <v>0</v>
      </c>
      <c r="N11" s="149">
        <v>0</v>
      </c>
      <c r="O11" s="149">
        <v>0</v>
      </c>
      <c r="P11" s="149">
        <v>0</v>
      </c>
      <c r="Q11" s="149">
        <v>0</v>
      </c>
      <c r="R11" s="149">
        <v>0</v>
      </c>
      <c r="S11" s="149">
        <v>1</v>
      </c>
      <c r="T11" s="35">
        <f t="shared" si="0"/>
        <v>1</v>
      </c>
      <c r="U11" s="50" t="str">
        <f t="shared" ref="U11:U40" si="5">IF(T11&gt;=5,"C",IF(T11=0,"-",IF(T11=1,"NI",IF(T11&gt;1,"O",IF(T11&gt;5,"O")))))</f>
        <v>NI</v>
      </c>
      <c r="V11" s="186">
        <v>0</v>
      </c>
      <c r="W11" s="149">
        <v>0</v>
      </c>
      <c r="X11" s="149">
        <v>0</v>
      </c>
      <c r="Y11" s="149">
        <v>1</v>
      </c>
      <c r="Z11" s="149">
        <v>0</v>
      </c>
      <c r="AA11" s="149">
        <v>1</v>
      </c>
      <c r="AB11" s="149">
        <v>0</v>
      </c>
      <c r="AC11" s="149">
        <v>0</v>
      </c>
      <c r="AD11" s="149">
        <v>0</v>
      </c>
      <c r="AE11" s="206">
        <v>1</v>
      </c>
      <c r="AF11" s="206">
        <v>1</v>
      </c>
      <c r="AG11" s="206">
        <v>0</v>
      </c>
      <c r="AH11" s="206">
        <v>0</v>
      </c>
      <c r="AI11" s="206">
        <v>0</v>
      </c>
      <c r="AJ11" s="149">
        <v>0</v>
      </c>
      <c r="AK11" s="149">
        <v>1</v>
      </c>
      <c r="AL11" s="149">
        <v>0</v>
      </c>
      <c r="AM11" s="35">
        <v>0</v>
      </c>
      <c r="AN11" s="35">
        <f t="shared" si="1"/>
        <v>5</v>
      </c>
      <c r="AO11" s="50" t="str">
        <f t="shared" si="2"/>
        <v>C</v>
      </c>
      <c r="AP11" s="53"/>
      <c r="AQ11" s="13"/>
      <c r="AR11" s="13"/>
      <c r="AS11" s="13"/>
      <c r="AT11" s="13"/>
      <c r="AU11" s="13"/>
      <c r="AV11" s="12"/>
      <c r="AW11" s="12"/>
      <c r="AX11" s="12"/>
      <c r="AY11" s="12"/>
      <c r="AZ11" s="28"/>
    </row>
    <row r="12" spans="1:52" x14ac:dyDescent="0.3">
      <c r="A12" s="51">
        <f t="shared" si="3"/>
        <v>6</v>
      </c>
      <c r="B12" s="3" t="s">
        <v>2736</v>
      </c>
      <c r="C12" s="3"/>
      <c r="D12" s="3"/>
      <c r="E12" s="28"/>
      <c r="F12" s="49">
        <v>0</v>
      </c>
      <c r="G12" s="35">
        <v>0</v>
      </c>
      <c r="H12" s="35">
        <v>0</v>
      </c>
      <c r="I12" s="149">
        <v>0</v>
      </c>
      <c r="J12" s="149">
        <v>1</v>
      </c>
      <c r="K12" s="149">
        <v>0</v>
      </c>
      <c r="L12" s="149">
        <v>0</v>
      </c>
      <c r="M12" s="149">
        <v>1</v>
      </c>
      <c r="N12" s="149">
        <v>0</v>
      </c>
      <c r="O12" s="149">
        <v>0</v>
      </c>
      <c r="P12" s="149">
        <v>0</v>
      </c>
      <c r="Q12" s="149">
        <v>0</v>
      </c>
      <c r="R12" s="149">
        <v>0</v>
      </c>
      <c r="S12" s="149">
        <v>0</v>
      </c>
      <c r="T12" s="35">
        <f t="shared" si="0"/>
        <v>2</v>
      </c>
      <c r="U12" s="50" t="str">
        <f t="shared" si="5"/>
        <v>O</v>
      </c>
      <c r="V12" s="186">
        <v>0</v>
      </c>
      <c r="W12" s="149">
        <v>0</v>
      </c>
      <c r="X12" s="149">
        <v>0</v>
      </c>
      <c r="Y12" s="149">
        <v>0</v>
      </c>
      <c r="Z12" s="149">
        <v>0</v>
      </c>
      <c r="AA12" s="149">
        <v>0</v>
      </c>
      <c r="AB12" s="149">
        <v>0</v>
      </c>
      <c r="AC12" s="149">
        <v>0</v>
      </c>
      <c r="AD12" s="149">
        <v>0</v>
      </c>
      <c r="AE12" s="206">
        <v>0</v>
      </c>
      <c r="AF12" s="206">
        <v>1</v>
      </c>
      <c r="AG12" s="206">
        <v>0</v>
      </c>
      <c r="AH12" s="206">
        <v>0</v>
      </c>
      <c r="AI12" s="206">
        <v>1</v>
      </c>
      <c r="AJ12" s="149">
        <v>1</v>
      </c>
      <c r="AK12" s="149">
        <v>0</v>
      </c>
      <c r="AL12" s="149">
        <v>0</v>
      </c>
      <c r="AM12" s="35">
        <v>0</v>
      </c>
      <c r="AN12" s="35">
        <f t="shared" si="1"/>
        <v>3</v>
      </c>
      <c r="AO12" s="50" t="str">
        <f t="shared" si="2"/>
        <v>O</v>
      </c>
      <c r="AP12" s="53"/>
      <c r="AQ12" s="13"/>
      <c r="AR12" s="13"/>
      <c r="AS12" s="13"/>
      <c r="AT12" s="13"/>
      <c r="AU12" s="13"/>
      <c r="AV12" s="13"/>
      <c r="AW12" s="12"/>
      <c r="AX12" s="13"/>
      <c r="AY12" s="13"/>
      <c r="AZ12" s="52"/>
    </row>
    <row r="13" spans="1:52" ht="16.95" customHeight="1" x14ac:dyDescent="0.3">
      <c r="A13" s="51">
        <f t="shared" si="3"/>
        <v>7</v>
      </c>
      <c r="B13" s="3" t="s">
        <v>2711</v>
      </c>
      <c r="C13" s="3"/>
      <c r="D13" s="3"/>
      <c r="E13" s="28"/>
      <c r="F13" s="49">
        <v>1</v>
      </c>
      <c r="G13" s="35">
        <v>0</v>
      </c>
      <c r="H13" s="35">
        <v>1</v>
      </c>
      <c r="I13" s="149">
        <v>0</v>
      </c>
      <c r="J13" s="149">
        <v>0</v>
      </c>
      <c r="K13" s="149">
        <v>0</v>
      </c>
      <c r="L13" s="149">
        <v>0</v>
      </c>
      <c r="M13" s="149">
        <v>1</v>
      </c>
      <c r="N13" s="149">
        <v>1</v>
      </c>
      <c r="O13" s="149">
        <v>0</v>
      </c>
      <c r="P13" s="149">
        <v>0</v>
      </c>
      <c r="Q13" s="149">
        <v>0</v>
      </c>
      <c r="R13" s="149">
        <v>0</v>
      </c>
      <c r="S13" s="149">
        <v>1</v>
      </c>
      <c r="T13" s="35">
        <f t="shared" si="0"/>
        <v>5</v>
      </c>
      <c r="U13" s="50" t="str">
        <f t="shared" si="5"/>
        <v>C</v>
      </c>
      <c r="V13" s="186">
        <v>0</v>
      </c>
      <c r="W13" s="149">
        <v>0</v>
      </c>
      <c r="X13" s="149">
        <v>0</v>
      </c>
      <c r="Y13" s="149">
        <v>0</v>
      </c>
      <c r="Z13" s="149">
        <v>0</v>
      </c>
      <c r="AA13" s="149">
        <v>0</v>
      </c>
      <c r="AB13" s="149">
        <v>0</v>
      </c>
      <c r="AC13" s="149">
        <v>0</v>
      </c>
      <c r="AD13" s="149">
        <v>0</v>
      </c>
      <c r="AE13" s="206">
        <v>1</v>
      </c>
      <c r="AF13" s="206">
        <v>0</v>
      </c>
      <c r="AG13" s="206">
        <v>0</v>
      </c>
      <c r="AH13" s="206">
        <v>0</v>
      </c>
      <c r="AI13" s="206">
        <v>0</v>
      </c>
      <c r="AJ13" s="149">
        <v>0</v>
      </c>
      <c r="AK13" s="149">
        <v>1</v>
      </c>
      <c r="AL13" s="149">
        <v>0</v>
      </c>
      <c r="AM13" s="35">
        <v>0</v>
      </c>
      <c r="AN13" s="35">
        <f t="shared" si="1"/>
        <v>2</v>
      </c>
      <c r="AO13" s="50" t="str">
        <f t="shared" si="2"/>
        <v>O</v>
      </c>
      <c r="AP13" s="51"/>
      <c r="AQ13" s="13"/>
      <c r="AR13" s="13"/>
      <c r="AS13" s="13"/>
      <c r="AT13" s="13"/>
      <c r="AU13" s="13"/>
      <c r="AV13" s="13"/>
      <c r="AW13" s="12"/>
      <c r="AX13" s="13"/>
      <c r="AY13" s="13"/>
      <c r="AZ13" s="52"/>
    </row>
    <row r="14" spans="1:52" x14ac:dyDescent="0.3">
      <c r="A14" s="51">
        <f t="shared" si="3"/>
        <v>8</v>
      </c>
      <c r="B14" s="3" t="s">
        <v>2771</v>
      </c>
      <c r="C14" s="3"/>
      <c r="D14" s="3"/>
      <c r="E14" s="28"/>
      <c r="F14" s="49">
        <v>0</v>
      </c>
      <c r="G14" s="35">
        <v>0</v>
      </c>
      <c r="H14" s="35">
        <v>0</v>
      </c>
      <c r="I14" s="149">
        <v>0</v>
      </c>
      <c r="J14" s="149">
        <v>0</v>
      </c>
      <c r="K14" s="149">
        <v>1</v>
      </c>
      <c r="L14" s="149">
        <v>0</v>
      </c>
      <c r="M14" s="149">
        <v>0</v>
      </c>
      <c r="N14" s="149">
        <v>0</v>
      </c>
      <c r="O14" s="149">
        <v>0</v>
      </c>
      <c r="P14" s="149">
        <v>0</v>
      </c>
      <c r="Q14" s="149">
        <v>0</v>
      </c>
      <c r="R14" s="149">
        <v>0</v>
      </c>
      <c r="S14" s="149">
        <v>1</v>
      </c>
      <c r="T14" s="35">
        <f t="shared" si="0"/>
        <v>2</v>
      </c>
      <c r="U14" s="50" t="str">
        <f t="shared" si="5"/>
        <v>O</v>
      </c>
      <c r="V14" s="186">
        <v>0</v>
      </c>
      <c r="W14" s="149">
        <v>0</v>
      </c>
      <c r="X14" s="149">
        <v>0</v>
      </c>
      <c r="Y14" s="149">
        <v>0</v>
      </c>
      <c r="Z14" s="149">
        <v>0</v>
      </c>
      <c r="AA14" s="149">
        <v>0</v>
      </c>
      <c r="AB14" s="149">
        <v>0</v>
      </c>
      <c r="AC14" s="149">
        <v>0</v>
      </c>
      <c r="AD14" s="149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149">
        <v>0</v>
      </c>
      <c r="AK14" s="149">
        <v>0</v>
      </c>
      <c r="AL14" s="149">
        <v>0</v>
      </c>
      <c r="AM14" s="35">
        <v>0</v>
      </c>
      <c r="AN14" s="35">
        <f t="shared" si="1"/>
        <v>0</v>
      </c>
      <c r="AO14" s="50" t="str">
        <f t="shared" si="2"/>
        <v>-</v>
      </c>
      <c r="AP14" s="51"/>
      <c r="AQ14" s="13"/>
      <c r="AR14" s="13"/>
      <c r="AS14" s="13"/>
      <c r="AT14" s="13"/>
      <c r="AU14" s="13"/>
      <c r="AV14" s="12"/>
      <c r="AW14" s="13"/>
      <c r="AX14" s="13"/>
      <c r="AY14" s="13"/>
      <c r="AZ14" s="52"/>
    </row>
    <row r="15" spans="1:52" x14ac:dyDescent="0.3">
      <c r="A15" s="51">
        <v>9</v>
      </c>
      <c r="B15" s="3" t="s">
        <v>2766</v>
      </c>
      <c r="C15" s="3"/>
      <c r="D15" s="3"/>
      <c r="E15" s="28"/>
      <c r="F15" s="49">
        <v>0</v>
      </c>
      <c r="G15" s="35">
        <v>0</v>
      </c>
      <c r="H15" s="35">
        <v>0</v>
      </c>
      <c r="I15" s="149">
        <v>0</v>
      </c>
      <c r="J15" s="149">
        <v>0</v>
      </c>
      <c r="K15" s="149">
        <v>0</v>
      </c>
      <c r="L15" s="149">
        <v>0</v>
      </c>
      <c r="M15" s="149">
        <v>0</v>
      </c>
      <c r="N15" s="149">
        <v>0</v>
      </c>
      <c r="O15" s="149">
        <v>0</v>
      </c>
      <c r="P15" s="149">
        <v>0</v>
      </c>
      <c r="Q15" s="149">
        <v>1</v>
      </c>
      <c r="R15" s="149">
        <v>1</v>
      </c>
      <c r="S15" s="149">
        <v>0</v>
      </c>
      <c r="T15" s="35">
        <f t="shared" si="0"/>
        <v>2</v>
      </c>
      <c r="U15" s="50" t="str">
        <f t="shared" si="5"/>
        <v>O</v>
      </c>
      <c r="V15" s="186">
        <v>0</v>
      </c>
      <c r="W15" s="149">
        <v>1</v>
      </c>
      <c r="X15" s="149">
        <v>0</v>
      </c>
      <c r="Y15" s="149">
        <v>0</v>
      </c>
      <c r="Z15" s="149">
        <v>0</v>
      </c>
      <c r="AA15" s="149">
        <v>0</v>
      </c>
      <c r="AB15" s="149">
        <v>1</v>
      </c>
      <c r="AC15" s="149">
        <v>0</v>
      </c>
      <c r="AD15" s="149">
        <v>0</v>
      </c>
      <c r="AE15" s="206">
        <v>0</v>
      </c>
      <c r="AF15" s="206">
        <v>0</v>
      </c>
      <c r="AG15" s="206">
        <v>0</v>
      </c>
      <c r="AH15" s="206">
        <v>1</v>
      </c>
      <c r="AI15" s="206">
        <v>0</v>
      </c>
      <c r="AJ15" s="149">
        <v>0</v>
      </c>
      <c r="AK15" s="149">
        <v>0</v>
      </c>
      <c r="AL15" s="149">
        <v>0</v>
      </c>
      <c r="AM15" s="35">
        <v>0</v>
      </c>
      <c r="AN15" s="35">
        <f t="shared" si="1"/>
        <v>3</v>
      </c>
      <c r="AO15" s="50" t="str">
        <f t="shared" si="2"/>
        <v>O</v>
      </c>
      <c r="AP15" s="53"/>
      <c r="AQ15" s="13"/>
      <c r="AR15" s="13"/>
      <c r="AS15" s="13"/>
      <c r="AT15" s="13"/>
      <c r="AU15" s="13"/>
      <c r="AV15" s="13"/>
      <c r="AW15" s="12"/>
      <c r="AX15" s="12"/>
      <c r="AY15" s="12"/>
      <c r="AZ15" s="52"/>
    </row>
    <row r="16" spans="1:52" x14ac:dyDescent="0.3">
      <c r="A16" s="51">
        <f t="shared" ref="A16:A51" si="6">A15+1</f>
        <v>10</v>
      </c>
      <c r="B16" s="3" t="s">
        <v>2962</v>
      </c>
      <c r="C16" s="3"/>
      <c r="D16" s="3"/>
      <c r="E16" s="28"/>
      <c r="F16" s="49">
        <v>0</v>
      </c>
      <c r="G16" s="35">
        <v>0</v>
      </c>
      <c r="H16" s="35">
        <v>0</v>
      </c>
      <c r="I16" s="149">
        <v>0</v>
      </c>
      <c r="J16" s="149">
        <v>0</v>
      </c>
      <c r="K16" s="149">
        <v>0</v>
      </c>
      <c r="L16" s="149">
        <v>0</v>
      </c>
      <c r="M16" s="149">
        <v>0</v>
      </c>
      <c r="N16" s="149">
        <v>0</v>
      </c>
      <c r="O16" s="149">
        <v>0</v>
      </c>
      <c r="P16" s="149">
        <v>0</v>
      </c>
      <c r="Q16" s="149">
        <v>0</v>
      </c>
      <c r="R16" s="149">
        <v>0</v>
      </c>
      <c r="S16" s="149">
        <v>0</v>
      </c>
      <c r="T16" s="35">
        <f t="shared" si="0"/>
        <v>0</v>
      </c>
      <c r="U16" s="50" t="str">
        <f t="shared" si="5"/>
        <v>-</v>
      </c>
      <c r="V16" s="186">
        <v>0</v>
      </c>
      <c r="W16" s="149">
        <v>0</v>
      </c>
      <c r="X16" s="149">
        <v>0</v>
      </c>
      <c r="Y16" s="149">
        <v>0</v>
      </c>
      <c r="Z16" s="149">
        <v>0</v>
      </c>
      <c r="AA16" s="149">
        <v>0</v>
      </c>
      <c r="AB16" s="149">
        <v>0</v>
      </c>
      <c r="AC16" s="149">
        <v>0</v>
      </c>
      <c r="AD16" s="149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149">
        <v>0</v>
      </c>
      <c r="AK16" s="149">
        <v>0</v>
      </c>
      <c r="AL16" s="149">
        <v>0</v>
      </c>
      <c r="AM16" s="35">
        <v>1</v>
      </c>
      <c r="AN16" s="35">
        <f t="shared" si="1"/>
        <v>1</v>
      </c>
      <c r="AO16" s="50" t="str">
        <f t="shared" si="2"/>
        <v>NI</v>
      </c>
      <c r="AP16" s="51"/>
      <c r="AQ16" s="13"/>
      <c r="AR16" s="13"/>
      <c r="AS16" s="13"/>
      <c r="AT16" s="13"/>
      <c r="AU16" s="13"/>
      <c r="AV16" s="13"/>
      <c r="AW16" s="13"/>
      <c r="AX16" s="13"/>
      <c r="AY16" s="13"/>
      <c r="AZ16" s="52"/>
    </row>
    <row r="17" spans="1:52" x14ac:dyDescent="0.3">
      <c r="A17" s="51">
        <f t="shared" si="6"/>
        <v>11</v>
      </c>
      <c r="B17" s="3" t="s">
        <v>2798</v>
      </c>
      <c r="C17" s="3"/>
      <c r="D17" s="3"/>
      <c r="E17" s="28"/>
      <c r="F17" s="49">
        <v>0</v>
      </c>
      <c r="G17" s="35">
        <v>0</v>
      </c>
      <c r="H17" s="35">
        <v>0</v>
      </c>
      <c r="I17" s="149">
        <v>0</v>
      </c>
      <c r="J17" s="149">
        <v>0</v>
      </c>
      <c r="K17" s="149">
        <v>0</v>
      </c>
      <c r="L17" s="149">
        <v>0</v>
      </c>
      <c r="M17" s="149">
        <v>0</v>
      </c>
      <c r="N17" s="149">
        <v>0</v>
      </c>
      <c r="O17" s="149">
        <v>0</v>
      </c>
      <c r="P17" s="149">
        <v>0</v>
      </c>
      <c r="Q17" s="149">
        <v>0</v>
      </c>
      <c r="R17" s="149">
        <v>0</v>
      </c>
      <c r="S17" s="149">
        <v>0</v>
      </c>
      <c r="T17" s="35">
        <f t="shared" si="0"/>
        <v>0</v>
      </c>
      <c r="U17" s="50" t="str">
        <f t="shared" si="5"/>
        <v>-</v>
      </c>
      <c r="V17" s="186">
        <v>0</v>
      </c>
      <c r="W17" s="149">
        <v>0</v>
      </c>
      <c r="X17" s="149">
        <v>0</v>
      </c>
      <c r="Y17" s="149">
        <v>0</v>
      </c>
      <c r="Z17" s="149">
        <v>0</v>
      </c>
      <c r="AA17" s="149">
        <v>0</v>
      </c>
      <c r="AB17" s="149">
        <v>0</v>
      </c>
      <c r="AC17" s="149">
        <v>1</v>
      </c>
      <c r="AD17" s="149">
        <v>0</v>
      </c>
      <c r="AE17" s="206">
        <v>0</v>
      </c>
      <c r="AF17" s="206">
        <v>0</v>
      </c>
      <c r="AG17" s="206">
        <v>0</v>
      </c>
      <c r="AH17" s="206">
        <v>0</v>
      </c>
      <c r="AI17" s="206">
        <v>0</v>
      </c>
      <c r="AJ17" s="149">
        <v>0</v>
      </c>
      <c r="AK17" s="149">
        <v>0</v>
      </c>
      <c r="AL17" s="149">
        <v>0</v>
      </c>
      <c r="AM17" s="35">
        <v>0</v>
      </c>
      <c r="AN17" s="35">
        <f t="shared" si="1"/>
        <v>1</v>
      </c>
      <c r="AO17" s="50" t="str">
        <f t="shared" si="2"/>
        <v>NI</v>
      </c>
      <c r="AP17" s="51"/>
      <c r="AQ17" s="13"/>
      <c r="AR17" s="13"/>
      <c r="AS17" s="13"/>
      <c r="AT17" s="13"/>
      <c r="AU17" s="13"/>
      <c r="AV17" s="13"/>
      <c r="AW17" s="13"/>
      <c r="AX17" s="13"/>
      <c r="AY17" s="13"/>
      <c r="AZ17" s="52"/>
    </row>
    <row r="18" spans="1:52" x14ac:dyDescent="0.3">
      <c r="A18" s="51">
        <f t="shared" si="6"/>
        <v>12</v>
      </c>
      <c r="B18" s="3" t="s">
        <v>2769</v>
      </c>
      <c r="C18" s="3"/>
      <c r="D18" s="3"/>
      <c r="E18" s="28"/>
      <c r="F18" s="49">
        <v>0</v>
      </c>
      <c r="G18" s="35">
        <v>0</v>
      </c>
      <c r="H18" s="35">
        <v>0</v>
      </c>
      <c r="I18" s="149">
        <v>0</v>
      </c>
      <c r="J18" s="149">
        <v>0</v>
      </c>
      <c r="K18" s="149">
        <v>0</v>
      </c>
      <c r="L18" s="149">
        <v>0</v>
      </c>
      <c r="M18" s="149">
        <v>0</v>
      </c>
      <c r="N18" s="149">
        <v>0</v>
      </c>
      <c r="O18" s="149">
        <v>0</v>
      </c>
      <c r="P18" s="149">
        <v>1</v>
      </c>
      <c r="Q18" s="149">
        <v>1</v>
      </c>
      <c r="R18" s="149">
        <v>1</v>
      </c>
      <c r="S18" s="149">
        <v>0</v>
      </c>
      <c r="T18" s="35">
        <f t="shared" si="0"/>
        <v>3</v>
      </c>
      <c r="U18" s="50" t="str">
        <f t="shared" si="5"/>
        <v>O</v>
      </c>
      <c r="V18" s="186">
        <v>0</v>
      </c>
      <c r="W18" s="149">
        <v>0</v>
      </c>
      <c r="X18" s="149">
        <v>0</v>
      </c>
      <c r="Y18" s="149">
        <v>0</v>
      </c>
      <c r="Z18" s="149">
        <v>0</v>
      </c>
      <c r="AA18" s="149">
        <v>0</v>
      </c>
      <c r="AB18" s="149">
        <v>0</v>
      </c>
      <c r="AC18" s="149">
        <v>0</v>
      </c>
      <c r="AD18" s="149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149">
        <v>0</v>
      </c>
      <c r="AK18" s="149">
        <v>0</v>
      </c>
      <c r="AL18" s="149">
        <v>0</v>
      </c>
      <c r="AM18" s="35">
        <v>0</v>
      </c>
      <c r="AN18" s="35">
        <f t="shared" si="1"/>
        <v>0</v>
      </c>
      <c r="AO18" s="50" t="str">
        <f t="shared" si="2"/>
        <v>-</v>
      </c>
      <c r="AP18" s="51"/>
      <c r="AQ18" s="13"/>
      <c r="AR18" s="13"/>
      <c r="AS18" s="13"/>
      <c r="AT18" s="13"/>
      <c r="AU18" s="13"/>
      <c r="AV18" s="13"/>
      <c r="AW18" s="13"/>
      <c r="AX18" s="13"/>
      <c r="AY18" s="13"/>
      <c r="AZ18" s="52"/>
    </row>
    <row r="19" spans="1:52" x14ac:dyDescent="0.3">
      <c r="A19" s="51">
        <f t="shared" si="6"/>
        <v>13</v>
      </c>
      <c r="B19" s="3" t="s">
        <v>2744</v>
      </c>
      <c r="C19" s="3"/>
      <c r="D19" s="3"/>
      <c r="E19" s="28"/>
      <c r="F19" s="49">
        <v>0</v>
      </c>
      <c r="G19" s="35">
        <v>0</v>
      </c>
      <c r="H19" s="35">
        <v>0</v>
      </c>
      <c r="I19" s="149">
        <v>0</v>
      </c>
      <c r="J19" s="149">
        <v>0</v>
      </c>
      <c r="K19" s="149">
        <v>0</v>
      </c>
      <c r="L19" s="149">
        <v>1</v>
      </c>
      <c r="M19" s="149">
        <v>1</v>
      </c>
      <c r="N19" s="149">
        <v>1</v>
      </c>
      <c r="O19" s="149">
        <v>0</v>
      </c>
      <c r="P19" s="149">
        <v>0</v>
      </c>
      <c r="Q19" s="149">
        <v>0</v>
      </c>
      <c r="R19" s="149">
        <v>0</v>
      </c>
      <c r="S19" s="149">
        <v>0</v>
      </c>
      <c r="T19" s="35">
        <f t="shared" si="0"/>
        <v>3</v>
      </c>
      <c r="U19" s="50" t="str">
        <f t="shared" si="5"/>
        <v>O</v>
      </c>
      <c r="V19" s="186">
        <v>0</v>
      </c>
      <c r="W19" s="149">
        <v>0</v>
      </c>
      <c r="X19" s="149">
        <v>1</v>
      </c>
      <c r="Y19" s="149">
        <v>0</v>
      </c>
      <c r="Z19" s="149">
        <v>0</v>
      </c>
      <c r="AA19" s="149">
        <v>0</v>
      </c>
      <c r="AB19" s="149">
        <v>0</v>
      </c>
      <c r="AC19" s="149">
        <v>0</v>
      </c>
      <c r="AD19" s="149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149">
        <v>0</v>
      </c>
      <c r="AK19" s="149">
        <v>0</v>
      </c>
      <c r="AL19" s="149">
        <v>0</v>
      </c>
      <c r="AM19" s="35">
        <v>0</v>
      </c>
      <c r="AN19" s="35">
        <f t="shared" si="1"/>
        <v>1</v>
      </c>
      <c r="AO19" s="50" t="str">
        <f t="shared" si="2"/>
        <v>NI</v>
      </c>
      <c r="AP19" s="51"/>
      <c r="AQ19" s="13"/>
      <c r="AR19" s="13"/>
      <c r="AS19" s="13"/>
      <c r="AT19" s="13"/>
      <c r="AU19" s="13"/>
      <c r="AV19" s="12"/>
      <c r="AW19" s="13"/>
      <c r="AX19" s="13"/>
      <c r="AY19" s="13"/>
      <c r="AZ19" s="52"/>
    </row>
    <row r="20" spans="1:52" x14ac:dyDescent="0.3">
      <c r="A20" s="51">
        <f t="shared" si="6"/>
        <v>14</v>
      </c>
      <c r="B20" s="3" t="s">
        <v>2804</v>
      </c>
      <c r="C20" s="3"/>
      <c r="D20" s="3"/>
      <c r="E20" s="28"/>
      <c r="F20" s="49">
        <v>0</v>
      </c>
      <c r="G20" s="35">
        <v>0</v>
      </c>
      <c r="H20" s="35">
        <v>0</v>
      </c>
      <c r="I20" s="149">
        <v>0</v>
      </c>
      <c r="J20" s="149">
        <v>0</v>
      </c>
      <c r="K20" s="149">
        <v>0</v>
      </c>
      <c r="L20" s="149">
        <v>0</v>
      </c>
      <c r="M20" s="149">
        <v>0</v>
      </c>
      <c r="N20" s="149">
        <v>0</v>
      </c>
      <c r="O20" s="149">
        <v>0</v>
      </c>
      <c r="P20" s="149">
        <v>0</v>
      </c>
      <c r="Q20" s="149">
        <v>0</v>
      </c>
      <c r="R20" s="149">
        <v>0</v>
      </c>
      <c r="S20" s="149">
        <v>0</v>
      </c>
      <c r="T20" s="35">
        <f t="shared" si="0"/>
        <v>0</v>
      </c>
      <c r="U20" s="50" t="str">
        <f t="shared" si="5"/>
        <v>-</v>
      </c>
      <c r="V20" s="186">
        <v>0</v>
      </c>
      <c r="W20" s="149">
        <v>0</v>
      </c>
      <c r="X20" s="149">
        <v>0</v>
      </c>
      <c r="Y20" s="149">
        <v>0</v>
      </c>
      <c r="Z20" s="149">
        <v>0</v>
      </c>
      <c r="AA20" s="149">
        <v>0</v>
      </c>
      <c r="AB20" s="149">
        <v>0</v>
      </c>
      <c r="AC20" s="149">
        <v>0</v>
      </c>
      <c r="AD20" s="149">
        <v>0</v>
      </c>
      <c r="AE20" s="206">
        <v>0</v>
      </c>
      <c r="AF20" s="206">
        <v>0</v>
      </c>
      <c r="AG20" s="206">
        <v>1</v>
      </c>
      <c r="AH20" s="206">
        <v>0</v>
      </c>
      <c r="AI20" s="206">
        <v>0</v>
      </c>
      <c r="AJ20" s="149">
        <v>0</v>
      </c>
      <c r="AK20" s="149">
        <v>0</v>
      </c>
      <c r="AL20" s="149">
        <v>0</v>
      </c>
      <c r="AM20" s="35">
        <v>0</v>
      </c>
      <c r="AN20" s="35">
        <f t="shared" si="1"/>
        <v>1</v>
      </c>
      <c r="AO20" s="50" t="str">
        <f t="shared" si="2"/>
        <v>NI</v>
      </c>
      <c r="AP20" s="51"/>
      <c r="AQ20" s="13"/>
      <c r="AR20" s="13"/>
      <c r="AS20" s="13"/>
      <c r="AT20" s="13"/>
      <c r="AU20" s="13"/>
      <c r="AV20" s="13"/>
      <c r="AW20" s="12"/>
      <c r="AX20" s="13"/>
      <c r="AY20" s="13"/>
      <c r="AZ20" s="52"/>
    </row>
    <row r="21" spans="1:52" x14ac:dyDescent="0.3">
      <c r="A21" s="51">
        <f t="shared" si="6"/>
        <v>15</v>
      </c>
      <c r="B21" s="3" t="s">
        <v>2707</v>
      </c>
      <c r="C21" s="122">
        <v>58</v>
      </c>
      <c r="D21" s="3"/>
      <c r="E21" s="28"/>
      <c r="F21" s="49">
        <v>1</v>
      </c>
      <c r="G21" s="35">
        <v>1</v>
      </c>
      <c r="H21" s="35">
        <v>1</v>
      </c>
      <c r="I21" s="149">
        <v>1</v>
      </c>
      <c r="J21" s="149">
        <v>1</v>
      </c>
      <c r="K21" s="149">
        <v>1</v>
      </c>
      <c r="L21" s="149">
        <v>0</v>
      </c>
      <c r="M21" s="149">
        <v>0</v>
      </c>
      <c r="N21" s="149">
        <v>1</v>
      </c>
      <c r="O21" s="149">
        <v>1</v>
      </c>
      <c r="P21" s="149">
        <v>0</v>
      </c>
      <c r="Q21" s="149">
        <v>1</v>
      </c>
      <c r="R21" s="149">
        <v>1</v>
      </c>
      <c r="S21" s="149">
        <v>0</v>
      </c>
      <c r="T21" s="35">
        <f t="shared" si="0"/>
        <v>10</v>
      </c>
      <c r="U21" s="50" t="str">
        <f t="shared" si="5"/>
        <v>C</v>
      </c>
      <c r="V21" s="186">
        <v>1</v>
      </c>
      <c r="W21" s="149">
        <v>1</v>
      </c>
      <c r="X21" s="149">
        <v>1</v>
      </c>
      <c r="Y21" s="149">
        <v>0</v>
      </c>
      <c r="Z21" s="149">
        <v>0</v>
      </c>
      <c r="AA21" s="149">
        <v>1</v>
      </c>
      <c r="AB21" s="149">
        <v>0</v>
      </c>
      <c r="AC21" s="149">
        <v>1</v>
      </c>
      <c r="AD21" s="149">
        <v>1</v>
      </c>
      <c r="AE21" s="206">
        <v>1</v>
      </c>
      <c r="AF21" s="206">
        <v>1</v>
      </c>
      <c r="AG21" s="206">
        <v>1</v>
      </c>
      <c r="AH21" s="206">
        <v>1</v>
      </c>
      <c r="AI21" s="206">
        <v>1</v>
      </c>
      <c r="AJ21" s="149">
        <v>0</v>
      </c>
      <c r="AK21" s="149">
        <v>0</v>
      </c>
      <c r="AL21" s="149">
        <v>1</v>
      </c>
      <c r="AM21" s="35">
        <v>1</v>
      </c>
      <c r="AN21" s="35">
        <f t="shared" si="1"/>
        <v>13</v>
      </c>
      <c r="AO21" s="50" t="str">
        <f t="shared" si="2"/>
        <v>C</v>
      </c>
      <c r="AP21" s="53"/>
      <c r="AQ21" s="13"/>
      <c r="AR21" s="13"/>
      <c r="AS21" s="13"/>
      <c r="AT21" s="13"/>
      <c r="AU21" s="13"/>
      <c r="AV21" s="13"/>
      <c r="AW21" s="13"/>
      <c r="AX21" s="13"/>
      <c r="AY21" s="13"/>
      <c r="AZ21" s="52"/>
    </row>
    <row r="22" spans="1:52" x14ac:dyDescent="0.3">
      <c r="A22" s="51">
        <f t="shared" si="6"/>
        <v>16</v>
      </c>
      <c r="B22" s="3" t="s">
        <v>2754</v>
      </c>
      <c r="C22" s="3"/>
      <c r="D22" s="3"/>
      <c r="E22" s="28"/>
      <c r="F22" s="49">
        <v>0</v>
      </c>
      <c r="G22" s="35">
        <v>0</v>
      </c>
      <c r="H22" s="35">
        <v>0</v>
      </c>
      <c r="I22" s="149">
        <v>0</v>
      </c>
      <c r="J22" s="149">
        <v>0</v>
      </c>
      <c r="K22" s="149">
        <v>0</v>
      </c>
      <c r="L22" s="149">
        <v>0</v>
      </c>
      <c r="M22" s="149">
        <v>0</v>
      </c>
      <c r="N22" s="149">
        <v>0</v>
      </c>
      <c r="O22" s="149">
        <v>0</v>
      </c>
      <c r="P22" s="149">
        <v>0</v>
      </c>
      <c r="Q22" s="149">
        <v>0</v>
      </c>
      <c r="R22" s="149">
        <v>0</v>
      </c>
      <c r="S22" s="149">
        <v>0</v>
      </c>
      <c r="T22" s="35">
        <f t="shared" si="0"/>
        <v>0</v>
      </c>
      <c r="U22" s="50" t="str">
        <f t="shared" si="5"/>
        <v>-</v>
      </c>
      <c r="V22" s="186">
        <v>0</v>
      </c>
      <c r="W22" s="149">
        <v>0</v>
      </c>
      <c r="X22" s="149">
        <v>0</v>
      </c>
      <c r="Y22" s="149">
        <v>0</v>
      </c>
      <c r="Z22" s="149">
        <v>0</v>
      </c>
      <c r="AA22" s="149">
        <v>0</v>
      </c>
      <c r="AB22" s="149">
        <v>0</v>
      </c>
      <c r="AC22" s="149">
        <v>0</v>
      </c>
      <c r="AD22" s="149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149">
        <v>0</v>
      </c>
      <c r="AK22" s="149">
        <v>0</v>
      </c>
      <c r="AL22" s="149">
        <v>0</v>
      </c>
      <c r="AM22" s="35">
        <v>0</v>
      </c>
      <c r="AN22" s="35">
        <f t="shared" si="1"/>
        <v>0</v>
      </c>
      <c r="AO22" s="50" t="str">
        <f t="shared" si="2"/>
        <v>-</v>
      </c>
      <c r="AP22" s="53"/>
      <c r="AQ22" s="13"/>
      <c r="AR22" s="13"/>
      <c r="AS22" s="13"/>
      <c r="AT22" s="13"/>
      <c r="AU22" s="13"/>
      <c r="AV22" s="12"/>
      <c r="AW22" s="12"/>
      <c r="AX22" s="13"/>
      <c r="AY22" s="13"/>
      <c r="AZ22" s="52"/>
    </row>
    <row r="23" spans="1:52" x14ac:dyDescent="0.3">
      <c r="A23" s="51">
        <f t="shared" si="6"/>
        <v>17</v>
      </c>
      <c r="B23" s="3" t="s">
        <v>2730</v>
      </c>
      <c r="C23" s="3"/>
      <c r="D23" s="3"/>
      <c r="E23" s="28"/>
      <c r="F23" s="49">
        <v>1</v>
      </c>
      <c r="G23" s="35">
        <v>1</v>
      </c>
      <c r="H23" s="35">
        <v>1</v>
      </c>
      <c r="I23" s="149">
        <v>1</v>
      </c>
      <c r="J23" s="149">
        <v>0</v>
      </c>
      <c r="K23" s="149">
        <v>0</v>
      </c>
      <c r="L23" s="149">
        <v>0</v>
      </c>
      <c r="M23" s="149">
        <v>0</v>
      </c>
      <c r="N23" s="149">
        <v>1</v>
      </c>
      <c r="O23" s="149">
        <v>0</v>
      </c>
      <c r="P23" s="149">
        <v>0</v>
      </c>
      <c r="Q23" s="149">
        <v>0</v>
      </c>
      <c r="R23" s="149">
        <v>0</v>
      </c>
      <c r="S23" s="149">
        <v>0</v>
      </c>
      <c r="T23" s="35">
        <f t="shared" si="0"/>
        <v>5</v>
      </c>
      <c r="U23" s="50" t="str">
        <f t="shared" si="5"/>
        <v>C</v>
      </c>
      <c r="V23" s="186">
        <v>1</v>
      </c>
      <c r="W23" s="149">
        <v>1</v>
      </c>
      <c r="X23" s="149">
        <v>0</v>
      </c>
      <c r="Y23" s="149">
        <v>1</v>
      </c>
      <c r="Z23" s="149">
        <v>1</v>
      </c>
      <c r="AA23" s="149">
        <v>0</v>
      </c>
      <c r="AB23" s="149">
        <v>1</v>
      </c>
      <c r="AC23" s="149">
        <v>1</v>
      </c>
      <c r="AD23" s="149">
        <v>0</v>
      </c>
      <c r="AE23" s="206">
        <v>0</v>
      </c>
      <c r="AF23" s="206">
        <v>0</v>
      </c>
      <c r="AG23" s="206">
        <v>0</v>
      </c>
      <c r="AH23" s="206">
        <v>1</v>
      </c>
      <c r="AI23" s="206">
        <v>0</v>
      </c>
      <c r="AJ23" s="149">
        <v>0</v>
      </c>
      <c r="AK23" s="149">
        <v>0</v>
      </c>
      <c r="AL23" s="149">
        <v>0</v>
      </c>
      <c r="AM23" s="35">
        <v>0</v>
      </c>
      <c r="AN23" s="35">
        <f t="shared" si="1"/>
        <v>7</v>
      </c>
      <c r="AO23" s="50" t="str">
        <f t="shared" si="2"/>
        <v>C</v>
      </c>
      <c r="AP23" s="53"/>
      <c r="AQ23" s="13"/>
      <c r="AR23" s="13"/>
      <c r="AS23" s="13"/>
      <c r="AT23" s="13"/>
      <c r="AU23" s="13"/>
      <c r="AV23" s="12"/>
      <c r="AW23" s="12"/>
      <c r="AX23" s="13"/>
      <c r="AY23" s="13"/>
      <c r="AZ23" s="28"/>
    </row>
    <row r="24" spans="1:52" x14ac:dyDescent="0.3">
      <c r="A24" s="51">
        <f t="shared" si="6"/>
        <v>18</v>
      </c>
      <c r="B24" s="3" t="s">
        <v>2723</v>
      </c>
      <c r="C24" s="3"/>
      <c r="D24" s="3"/>
      <c r="E24" s="28"/>
      <c r="F24" s="49">
        <v>0</v>
      </c>
      <c r="G24" s="35">
        <v>0</v>
      </c>
      <c r="H24" s="35">
        <v>1</v>
      </c>
      <c r="I24" s="149">
        <v>1</v>
      </c>
      <c r="J24" s="149">
        <v>0</v>
      </c>
      <c r="K24" s="149">
        <v>0</v>
      </c>
      <c r="L24" s="149">
        <v>0</v>
      </c>
      <c r="M24" s="149">
        <v>0</v>
      </c>
      <c r="N24" s="149">
        <v>0</v>
      </c>
      <c r="O24" s="149">
        <v>0</v>
      </c>
      <c r="P24" s="149">
        <v>0</v>
      </c>
      <c r="Q24" s="149">
        <v>0</v>
      </c>
      <c r="R24" s="149">
        <v>0</v>
      </c>
      <c r="S24" s="149">
        <v>0</v>
      </c>
      <c r="T24" s="35">
        <f t="shared" si="0"/>
        <v>2</v>
      </c>
      <c r="U24" s="50" t="str">
        <f t="shared" si="5"/>
        <v>O</v>
      </c>
      <c r="V24" s="186">
        <v>0</v>
      </c>
      <c r="W24" s="149">
        <v>0</v>
      </c>
      <c r="X24" s="149">
        <v>0</v>
      </c>
      <c r="Y24" s="149">
        <v>0</v>
      </c>
      <c r="Z24" s="149">
        <v>0</v>
      </c>
      <c r="AA24" s="149">
        <v>0</v>
      </c>
      <c r="AB24" s="149">
        <v>0</v>
      </c>
      <c r="AC24" s="149">
        <v>0</v>
      </c>
      <c r="AD24" s="149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149">
        <v>0</v>
      </c>
      <c r="AK24" s="149">
        <v>0</v>
      </c>
      <c r="AL24" s="149">
        <v>0</v>
      </c>
      <c r="AM24" s="35">
        <v>0</v>
      </c>
      <c r="AN24" s="35">
        <f t="shared" si="1"/>
        <v>0</v>
      </c>
      <c r="AO24" s="50" t="str">
        <f t="shared" si="2"/>
        <v>-</v>
      </c>
      <c r="AP24" s="51"/>
      <c r="AQ24" s="13"/>
      <c r="AR24" s="13"/>
      <c r="AS24" s="13"/>
      <c r="AT24" s="13"/>
      <c r="AU24" s="13"/>
      <c r="AV24" s="12"/>
      <c r="AW24" s="13"/>
      <c r="AX24" s="13"/>
      <c r="AY24" s="13"/>
      <c r="AZ24" s="52"/>
    </row>
    <row r="25" spans="1:52" x14ac:dyDescent="0.3">
      <c r="A25" s="51">
        <f t="shared" si="6"/>
        <v>19</v>
      </c>
      <c r="B25" s="3" t="s">
        <v>2780</v>
      </c>
      <c r="C25" s="3"/>
      <c r="D25" s="3"/>
      <c r="E25" s="28"/>
      <c r="F25" s="49">
        <v>0</v>
      </c>
      <c r="G25" s="35">
        <v>0</v>
      </c>
      <c r="H25" s="35">
        <v>0</v>
      </c>
      <c r="I25" s="149">
        <v>0</v>
      </c>
      <c r="J25" s="149">
        <v>0</v>
      </c>
      <c r="K25" s="149">
        <v>0</v>
      </c>
      <c r="L25" s="149">
        <v>0</v>
      </c>
      <c r="M25" s="149">
        <v>0</v>
      </c>
      <c r="N25" s="149">
        <v>0</v>
      </c>
      <c r="O25" s="149">
        <v>0</v>
      </c>
      <c r="P25" s="149">
        <v>0</v>
      </c>
      <c r="Q25" s="149">
        <v>0</v>
      </c>
      <c r="R25" s="149">
        <v>0</v>
      </c>
      <c r="S25" s="149">
        <v>0</v>
      </c>
      <c r="T25" s="35">
        <f t="shared" si="0"/>
        <v>0</v>
      </c>
      <c r="U25" s="50" t="str">
        <f t="shared" si="5"/>
        <v>-</v>
      </c>
      <c r="V25" s="186">
        <v>1</v>
      </c>
      <c r="W25" s="149">
        <v>0</v>
      </c>
      <c r="X25" s="149">
        <v>0</v>
      </c>
      <c r="Y25" s="149">
        <v>0</v>
      </c>
      <c r="Z25" s="149">
        <v>0</v>
      </c>
      <c r="AA25" s="149">
        <v>0</v>
      </c>
      <c r="AB25" s="149">
        <v>0</v>
      </c>
      <c r="AC25" s="149">
        <v>0</v>
      </c>
      <c r="AD25" s="149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149">
        <v>0</v>
      </c>
      <c r="AK25" s="149">
        <v>0</v>
      </c>
      <c r="AL25" s="149">
        <v>0</v>
      </c>
      <c r="AM25" s="35">
        <v>0</v>
      </c>
      <c r="AN25" s="35">
        <f t="shared" si="1"/>
        <v>1</v>
      </c>
      <c r="AO25" s="50" t="str">
        <f t="shared" si="2"/>
        <v>NI</v>
      </c>
      <c r="AP25" s="53"/>
      <c r="AQ25" s="13"/>
      <c r="AR25" s="13"/>
      <c r="AS25" s="13"/>
      <c r="AT25" s="13"/>
      <c r="AU25" s="13"/>
      <c r="AV25" s="12"/>
      <c r="AW25" s="13"/>
      <c r="AX25" s="13"/>
      <c r="AY25" s="13"/>
      <c r="AZ25" s="52"/>
    </row>
    <row r="26" spans="1:52" x14ac:dyDescent="0.3">
      <c r="A26" s="51">
        <f t="shared" si="6"/>
        <v>20</v>
      </c>
      <c r="B26" s="3" t="s">
        <v>2768</v>
      </c>
      <c r="C26" s="3"/>
      <c r="D26" s="3"/>
      <c r="E26" s="28"/>
      <c r="F26" s="49">
        <v>0</v>
      </c>
      <c r="G26" s="35">
        <v>0</v>
      </c>
      <c r="H26" s="35">
        <v>0</v>
      </c>
      <c r="I26" s="149">
        <v>0</v>
      </c>
      <c r="J26" s="149">
        <v>0</v>
      </c>
      <c r="K26" s="149">
        <v>0</v>
      </c>
      <c r="L26" s="149">
        <v>0</v>
      </c>
      <c r="M26" s="149">
        <v>0</v>
      </c>
      <c r="N26" s="149">
        <v>0</v>
      </c>
      <c r="O26" s="149">
        <v>0</v>
      </c>
      <c r="P26" s="149">
        <v>0</v>
      </c>
      <c r="Q26" s="149">
        <v>0</v>
      </c>
      <c r="R26" s="149">
        <v>1</v>
      </c>
      <c r="S26" s="149">
        <v>0</v>
      </c>
      <c r="T26" s="35">
        <f t="shared" si="0"/>
        <v>1</v>
      </c>
      <c r="U26" s="50" t="str">
        <f t="shared" si="5"/>
        <v>NI</v>
      </c>
      <c r="V26" s="186">
        <v>0</v>
      </c>
      <c r="W26" s="149">
        <v>0</v>
      </c>
      <c r="X26" s="149">
        <v>0</v>
      </c>
      <c r="Y26" s="149">
        <v>0</v>
      </c>
      <c r="Z26" s="149">
        <v>0</v>
      </c>
      <c r="AA26" s="149">
        <v>0</v>
      </c>
      <c r="AB26" s="149">
        <v>0</v>
      </c>
      <c r="AC26" s="149">
        <v>0</v>
      </c>
      <c r="AD26" s="149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149">
        <v>0</v>
      </c>
      <c r="AK26" s="149">
        <v>0</v>
      </c>
      <c r="AL26" s="149">
        <v>0</v>
      </c>
      <c r="AM26" s="35">
        <v>0</v>
      </c>
      <c r="AN26" s="35">
        <f t="shared" si="1"/>
        <v>0</v>
      </c>
      <c r="AO26" s="50" t="str">
        <f t="shared" si="2"/>
        <v>-</v>
      </c>
      <c r="AP26" s="51"/>
      <c r="AQ26" s="13"/>
      <c r="AR26" s="13"/>
      <c r="AS26" s="13"/>
      <c r="AT26" s="13"/>
      <c r="AU26" s="13"/>
      <c r="AV26" s="13"/>
      <c r="AW26" s="13"/>
      <c r="AX26" s="13"/>
      <c r="AY26" s="13"/>
      <c r="AZ26" s="52"/>
    </row>
    <row r="27" spans="1:52" x14ac:dyDescent="0.3">
      <c r="A27" s="51">
        <f t="shared" si="6"/>
        <v>21</v>
      </c>
      <c r="B27" s="3" t="s">
        <v>2781</v>
      </c>
      <c r="C27" s="3"/>
      <c r="D27" s="3"/>
      <c r="E27" s="28"/>
      <c r="F27" s="49">
        <v>0</v>
      </c>
      <c r="G27" s="35">
        <v>0</v>
      </c>
      <c r="H27" s="35">
        <v>0</v>
      </c>
      <c r="I27" s="149">
        <v>0</v>
      </c>
      <c r="J27" s="149">
        <v>0</v>
      </c>
      <c r="K27" s="149">
        <v>0</v>
      </c>
      <c r="L27" s="149">
        <v>0</v>
      </c>
      <c r="M27" s="149">
        <v>0</v>
      </c>
      <c r="N27" s="149">
        <v>0</v>
      </c>
      <c r="O27" s="149">
        <v>0</v>
      </c>
      <c r="P27" s="149">
        <v>0</v>
      </c>
      <c r="Q27" s="149">
        <v>0</v>
      </c>
      <c r="R27" s="149">
        <v>0</v>
      </c>
      <c r="S27" s="149">
        <v>0</v>
      </c>
      <c r="T27" s="35">
        <f t="shared" si="0"/>
        <v>0</v>
      </c>
      <c r="U27" s="50" t="str">
        <f t="shared" si="5"/>
        <v>-</v>
      </c>
      <c r="V27" s="186">
        <v>1</v>
      </c>
      <c r="W27" s="149">
        <v>0</v>
      </c>
      <c r="X27" s="149">
        <v>0</v>
      </c>
      <c r="Y27" s="149">
        <v>0</v>
      </c>
      <c r="Z27" s="149">
        <v>0</v>
      </c>
      <c r="AA27" s="149">
        <v>0</v>
      </c>
      <c r="AB27" s="149">
        <v>0</v>
      </c>
      <c r="AC27" s="149">
        <v>0</v>
      </c>
      <c r="AD27" s="149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149">
        <v>0</v>
      </c>
      <c r="AK27" s="149">
        <v>0</v>
      </c>
      <c r="AL27" s="149">
        <v>0</v>
      </c>
      <c r="AM27" s="35">
        <v>0</v>
      </c>
      <c r="AN27" s="35">
        <f t="shared" si="1"/>
        <v>1</v>
      </c>
      <c r="AO27" s="50" t="str">
        <f t="shared" si="2"/>
        <v>NI</v>
      </c>
      <c r="AP27" s="51"/>
      <c r="AQ27" s="13"/>
      <c r="AR27" s="13"/>
      <c r="AS27" s="13"/>
      <c r="AT27" s="13"/>
      <c r="AU27" s="13"/>
      <c r="AV27" s="13"/>
      <c r="AW27" s="13"/>
      <c r="AX27" s="13"/>
      <c r="AY27" s="13"/>
      <c r="AZ27" s="52"/>
    </row>
    <row r="28" spans="1:52" x14ac:dyDescent="0.3">
      <c r="A28" s="51">
        <f t="shared" si="6"/>
        <v>22</v>
      </c>
      <c r="B28" s="3" t="s">
        <v>2760</v>
      </c>
      <c r="C28" s="3"/>
      <c r="D28" s="3"/>
      <c r="E28" s="28"/>
      <c r="F28" s="49">
        <v>0</v>
      </c>
      <c r="G28" s="35">
        <v>0</v>
      </c>
      <c r="H28" s="35">
        <v>0</v>
      </c>
      <c r="I28" s="149">
        <v>0</v>
      </c>
      <c r="J28" s="149">
        <v>0</v>
      </c>
      <c r="K28" s="149">
        <v>0</v>
      </c>
      <c r="L28" s="149">
        <v>0</v>
      </c>
      <c r="M28" s="149">
        <v>0</v>
      </c>
      <c r="N28" s="149">
        <v>0</v>
      </c>
      <c r="O28" s="149">
        <v>1</v>
      </c>
      <c r="P28" s="149">
        <v>0</v>
      </c>
      <c r="Q28" s="149">
        <v>0</v>
      </c>
      <c r="R28" s="149">
        <v>0</v>
      </c>
      <c r="S28" s="149">
        <v>0</v>
      </c>
      <c r="T28" s="35">
        <f t="shared" si="0"/>
        <v>1</v>
      </c>
      <c r="U28" s="50" t="str">
        <f t="shared" si="5"/>
        <v>NI</v>
      </c>
      <c r="V28" s="186">
        <v>1</v>
      </c>
      <c r="W28" s="149">
        <v>0</v>
      </c>
      <c r="X28" s="149">
        <v>1</v>
      </c>
      <c r="Y28" s="149">
        <v>0</v>
      </c>
      <c r="Z28" s="149">
        <v>0</v>
      </c>
      <c r="AA28" s="149">
        <v>1</v>
      </c>
      <c r="AB28" s="149">
        <v>0</v>
      </c>
      <c r="AC28" s="149">
        <v>0</v>
      </c>
      <c r="AD28" s="149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149">
        <v>0</v>
      </c>
      <c r="AK28" s="149">
        <v>0</v>
      </c>
      <c r="AL28" s="149">
        <v>0</v>
      </c>
      <c r="AM28" s="35">
        <v>1</v>
      </c>
      <c r="AN28" s="35">
        <f t="shared" si="1"/>
        <v>4</v>
      </c>
      <c r="AO28" s="50" t="str">
        <f t="shared" si="2"/>
        <v>O</v>
      </c>
      <c r="AP28" s="53"/>
      <c r="AQ28" s="13"/>
      <c r="AR28" s="13"/>
      <c r="AS28" s="13"/>
      <c r="AT28" s="13"/>
      <c r="AU28" s="13"/>
      <c r="AV28" s="13"/>
      <c r="AW28" s="12"/>
      <c r="AX28" s="12"/>
      <c r="AY28" s="12"/>
      <c r="AZ28" s="28"/>
    </row>
    <row r="29" spans="1:52" x14ac:dyDescent="0.3">
      <c r="A29" s="51">
        <f t="shared" si="6"/>
        <v>23</v>
      </c>
      <c r="B29" s="3" t="s">
        <v>2721</v>
      </c>
      <c r="C29" s="3"/>
      <c r="D29" s="3"/>
      <c r="E29" s="28"/>
      <c r="F29" s="49">
        <v>0</v>
      </c>
      <c r="G29" s="35">
        <v>1</v>
      </c>
      <c r="H29" s="35">
        <v>1</v>
      </c>
      <c r="I29" s="149">
        <v>1</v>
      </c>
      <c r="J29" s="149">
        <v>0</v>
      </c>
      <c r="K29" s="149">
        <v>1</v>
      </c>
      <c r="L29" s="149">
        <v>0</v>
      </c>
      <c r="M29" s="149">
        <v>0</v>
      </c>
      <c r="N29" s="149">
        <v>0</v>
      </c>
      <c r="O29" s="149">
        <v>0</v>
      </c>
      <c r="P29" s="149">
        <v>0</v>
      </c>
      <c r="Q29" s="149">
        <v>0</v>
      </c>
      <c r="R29" s="149">
        <v>0</v>
      </c>
      <c r="S29" s="149">
        <v>0</v>
      </c>
      <c r="T29" s="35">
        <f t="shared" si="0"/>
        <v>4</v>
      </c>
      <c r="U29" s="50" t="str">
        <f t="shared" si="5"/>
        <v>O</v>
      </c>
      <c r="V29" s="186">
        <v>0</v>
      </c>
      <c r="W29" s="149">
        <v>0</v>
      </c>
      <c r="X29" s="149">
        <v>0</v>
      </c>
      <c r="Y29" s="149">
        <v>0</v>
      </c>
      <c r="Z29" s="149">
        <v>0</v>
      </c>
      <c r="AA29" s="149">
        <v>0</v>
      </c>
      <c r="AB29" s="149">
        <v>0</v>
      </c>
      <c r="AC29" s="149">
        <v>0</v>
      </c>
      <c r="AD29" s="149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149">
        <v>0</v>
      </c>
      <c r="AK29" s="149">
        <v>0</v>
      </c>
      <c r="AL29" s="149">
        <v>0</v>
      </c>
      <c r="AM29" s="35">
        <v>0</v>
      </c>
      <c r="AN29" s="35">
        <f t="shared" si="1"/>
        <v>0</v>
      </c>
      <c r="AO29" s="50" t="str">
        <f t="shared" si="2"/>
        <v>-</v>
      </c>
      <c r="AP29" s="53"/>
      <c r="AQ29" s="13"/>
      <c r="AR29" s="13"/>
      <c r="AS29" s="13"/>
      <c r="AT29" s="13"/>
      <c r="AU29" s="13"/>
      <c r="AV29" s="13"/>
      <c r="AW29" s="13"/>
      <c r="AX29" s="12"/>
      <c r="AY29" s="12"/>
      <c r="AZ29" s="52"/>
    </row>
    <row r="30" spans="1:52" x14ac:dyDescent="0.3">
      <c r="A30" s="51">
        <f t="shared" si="6"/>
        <v>24</v>
      </c>
      <c r="B30" s="3" t="s">
        <v>2789</v>
      </c>
      <c r="C30" s="3"/>
      <c r="D30" s="3"/>
      <c r="E30" s="28"/>
      <c r="F30" s="49">
        <v>0</v>
      </c>
      <c r="G30" s="35">
        <v>0</v>
      </c>
      <c r="H30" s="35">
        <v>0</v>
      </c>
      <c r="I30" s="149">
        <v>0</v>
      </c>
      <c r="J30" s="149">
        <v>0</v>
      </c>
      <c r="K30" s="149">
        <v>0</v>
      </c>
      <c r="L30" s="149">
        <v>0</v>
      </c>
      <c r="M30" s="149">
        <v>0</v>
      </c>
      <c r="N30" s="149">
        <v>0</v>
      </c>
      <c r="O30" s="149">
        <v>0</v>
      </c>
      <c r="P30" s="149">
        <v>0</v>
      </c>
      <c r="Q30" s="149">
        <v>0</v>
      </c>
      <c r="R30" s="149">
        <v>0</v>
      </c>
      <c r="S30" s="149">
        <v>0</v>
      </c>
      <c r="T30" s="35">
        <f t="shared" si="0"/>
        <v>0</v>
      </c>
      <c r="U30" s="50" t="str">
        <f t="shared" si="5"/>
        <v>-</v>
      </c>
      <c r="V30" s="186">
        <v>0</v>
      </c>
      <c r="W30" s="149">
        <v>0</v>
      </c>
      <c r="X30" s="149">
        <v>0</v>
      </c>
      <c r="Y30" s="149">
        <v>1</v>
      </c>
      <c r="Z30" s="149">
        <v>1</v>
      </c>
      <c r="AA30" s="149">
        <v>0</v>
      </c>
      <c r="AB30" s="149">
        <v>1</v>
      </c>
      <c r="AC30" s="149">
        <v>0</v>
      </c>
      <c r="AD30" s="149">
        <v>0</v>
      </c>
      <c r="AE30" s="206">
        <v>1</v>
      </c>
      <c r="AF30" s="206">
        <v>0</v>
      </c>
      <c r="AG30" s="206">
        <v>0</v>
      </c>
      <c r="AH30" s="206">
        <v>0</v>
      </c>
      <c r="AI30" s="206">
        <v>0</v>
      </c>
      <c r="AJ30" s="149">
        <v>0</v>
      </c>
      <c r="AK30" s="149">
        <v>0</v>
      </c>
      <c r="AL30" s="149">
        <v>0</v>
      </c>
      <c r="AM30" s="35">
        <v>0</v>
      </c>
      <c r="AN30" s="35">
        <f t="shared" si="1"/>
        <v>4</v>
      </c>
      <c r="AO30" s="50" t="str">
        <f t="shared" si="2"/>
        <v>O</v>
      </c>
      <c r="AP30" s="51"/>
      <c r="AQ30" s="13"/>
      <c r="AR30" s="13"/>
      <c r="AS30" s="13"/>
      <c r="AT30" s="13"/>
      <c r="AU30" s="13"/>
      <c r="AV30" s="13"/>
      <c r="AW30" s="13"/>
      <c r="AX30" s="13"/>
      <c r="AY30" s="13"/>
      <c r="AZ30" s="52"/>
    </row>
    <row r="31" spans="1:52" x14ac:dyDescent="0.3">
      <c r="A31" s="51">
        <f t="shared" si="6"/>
        <v>25</v>
      </c>
      <c r="B31" s="3" t="s">
        <v>2762</v>
      </c>
      <c r="C31" s="3"/>
      <c r="D31" s="3"/>
      <c r="E31" s="28"/>
      <c r="F31" s="49">
        <v>0</v>
      </c>
      <c r="G31" s="35">
        <v>0</v>
      </c>
      <c r="H31" s="35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>
        <v>1</v>
      </c>
      <c r="P31" s="149">
        <v>0</v>
      </c>
      <c r="Q31" s="149">
        <v>0</v>
      </c>
      <c r="R31" s="149">
        <v>0</v>
      </c>
      <c r="S31" s="149">
        <v>1</v>
      </c>
      <c r="T31" s="35">
        <f t="shared" si="0"/>
        <v>2</v>
      </c>
      <c r="U31" s="50" t="str">
        <f t="shared" si="5"/>
        <v>O</v>
      </c>
      <c r="V31" s="186">
        <v>0</v>
      </c>
      <c r="W31" s="149">
        <v>0</v>
      </c>
      <c r="X31" s="149">
        <v>0</v>
      </c>
      <c r="Y31" s="149">
        <v>0</v>
      </c>
      <c r="Z31" s="149">
        <v>0</v>
      </c>
      <c r="AA31" s="149">
        <v>0</v>
      </c>
      <c r="AB31" s="149">
        <v>0</v>
      </c>
      <c r="AC31" s="149">
        <v>0</v>
      </c>
      <c r="AD31" s="149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149">
        <v>0</v>
      </c>
      <c r="AK31" s="149">
        <v>0</v>
      </c>
      <c r="AL31" s="149">
        <v>0</v>
      </c>
      <c r="AM31" s="35">
        <v>0</v>
      </c>
      <c r="AN31" s="35">
        <f t="shared" si="1"/>
        <v>0</v>
      </c>
      <c r="AO31" s="50" t="str">
        <f t="shared" si="2"/>
        <v>-</v>
      </c>
      <c r="AP31" s="51"/>
      <c r="AQ31" s="13"/>
      <c r="AR31" s="13"/>
      <c r="AS31" s="13"/>
      <c r="AT31" s="13"/>
      <c r="AU31" s="13"/>
      <c r="AV31" s="13"/>
      <c r="AW31" s="13"/>
      <c r="AX31" s="13"/>
      <c r="AY31" s="13"/>
      <c r="AZ31" s="52"/>
    </row>
    <row r="32" spans="1:52" x14ac:dyDescent="0.3">
      <c r="A32" s="51">
        <f t="shared" si="6"/>
        <v>26</v>
      </c>
      <c r="B32" s="3" t="s">
        <v>2779</v>
      </c>
      <c r="C32" s="3"/>
      <c r="D32" s="3"/>
      <c r="E32" s="28"/>
      <c r="F32" s="49">
        <v>0</v>
      </c>
      <c r="G32" s="35">
        <v>0</v>
      </c>
      <c r="H32" s="35">
        <v>0</v>
      </c>
      <c r="I32" s="149">
        <v>0</v>
      </c>
      <c r="J32" s="149">
        <v>0</v>
      </c>
      <c r="K32" s="149">
        <v>0</v>
      </c>
      <c r="L32" s="149">
        <v>0</v>
      </c>
      <c r="M32" s="149">
        <v>0</v>
      </c>
      <c r="N32" s="149">
        <v>0</v>
      </c>
      <c r="O32" s="149">
        <v>0</v>
      </c>
      <c r="P32" s="149">
        <v>0</v>
      </c>
      <c r="Q32" s="149">
        <v>0</v>
      </c>
      <c r="R32" s="149">
        <v>0</v>
      </c>
      <c r="S32" s="149">
        <v>0</v>
      </c>
      <c r="T32" s="35">
        <f t="shared" si="0"/>
        <v>0</v>
      </c>
      <c r="U32" s="50" t="str">
        <f t="shared" si="5"/>
        <v>-</v>
      </c>
      <c r="V32" s="186">
        <v>1</v>
      </c>
      <c r="W32" s="149">
        <v>0</v>
      </c>
      <c r="X32" s="149">
        <v>0</v>
      </c>
      <c r="Y32" s="149">
        <v>0</v>
      </c>
      <c r="Z32" s="149">
        <v>0</v>
      </c>
      <c r="AA32" s="149">
        <v>0</v>
      </c>
      <c r="AB32" s="149">
        <v>0</v>
      </c>
      <c r="AC32" s="149">
        <v>0</v>
      </c>
      <c r="AD32" s="149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149">
        <v>0</v>
      </c>
      <c r="AK32" s="149">
        <v>0</v>
      </c>
      <c r="AL32" s="149">
        <v>0</v>
      </c>
      <c r="AM32" s="35">
        <v>0</v>
      </c>
      <c r="AN32" s="35">
        <f t="shared" si="1"/>
        <v>1</v>
      </c>
      <c r="AO32" s="50" t="str">
        <f t="shared" si="2"/>
        <v>NI</v>
      </c>
      <c r="AP32" s="51"/>
      <c r="AQ32" s="13"/>
      <c r="AR32" s="13"/>
      <c r="AS32" s="13"/>
      <c r="AT32" s="13"/>
      <c r="AU32" s="13"/>
      <c r="AV32" s="13"/>
      <c r="AW32" s="13"/>
      <c r="AX32" s="13"/>
      <c r="AY32" s="13"/>
      <c r="AZ32" s="52"/>
    </row>
    <row r="33" spans="1:52" x14ac:dyDescent="0.3">
      <c r="A33" s="51">
        <v>27</v>
      </c>
      <c r="B33" s="3" t="s">
        <v>2808</v>
      </c>
      <c r="C33" s="3"/>
      <c r="D33" s="3"/>
      <c r="E33" s="28"/>
      <c r="F33" s="49">
        <v>0</v>
      </c>
      <c r="G33" s="35">
        <v>0</v>
      </c>
      <c r="H33" s="35">
        <v>0</v>
      </c>
      <c r="I33" s="149">
        <v>0</v>
      </c>
      <c r="J33" s="149">
        <v>0</v>
      </c>
      <c r="K33" s="149">
        <v>0</v>
      </c>
      <c r="L33" s="149">
        <v>0</v>
      </c>
      <c r="M33" s="149">
        <v>0</v>
      </c>
      <c r="N33" s="149">
        <v>0</v>
      </c>
      <c r="O33" s="149">
        <v>0</v>
      </c>
      <c r="P33" s="149">
        <v>0</v>
      </c>
      <c r="Q33" s="149">
        <v>0</v>
      </c>
      <c r="R33" s="149">
        <v>0</v>
      </c>
      <c r="S33" s="149">
        <v>0</v>
      </c>
      <c r="T33" s="35">
        <f t="shared" si="0"/>
        <v>0</v>
      </c>
      <c r="U33" s="50" t="str">
        <f t="shared" si="5"/>
        <v>-</v>
      </c>
      <c r="V33" s="186">
        <v>0</v>
      </c>
      <c r="W33" s="149">
        <v>0</v>
      </c>
      <c r="X33" s="149">
        <v>0</v>
      </c>
      <c r="Y33" s="149">
        <v>0</v>
      </c>
      <c r="Z33" s="149">
        <v>0</v>
      </c>
      <c r="AA33" s="149">
        <v>0</v>
      </c>
      <c r="AB33" s="149">
        <v>0</v>
      </c>
      <c r="AC33" s="149">
        <v>0</v>
      </c>
      <c r="AD33" s="149">
        <v>0</v>
      </c>
      <c r="AE33" s="206">
        <v>0</v>
      </c>
      <c r="AF33" s="206">
        <v>0</v>
      </c>
      <c r="AG33" s="206">
        <v>0</v>
      </c>
      <c r="AH33" s="206">
        <v>1</v>
      </c>
      <c r="AI33" s="206">
        <v>0</v>
      </c>
      <c r="AJ33" s="149">
        <v>0</v>
      </c>
      <c r="AK33" s="149">
        <v>0</v>
      </c>
      <c r="AL33" s="149">
        <v>0</v>
      </c>
      <c r="AM33" s="35">
        <v>1</v>
      </c>
      <c r="AN33" s="35">
        <f t="shared" si="1"/>
        <v>2</v>
      </c>
      <c r="AO33" s="50" t="str">
        <f t="shared" si="2"/>
        <v>O</v>
      </c>
      <c r="AP33" s="53"/>
      <c r="AQ33" s="13"/>
      <c r="AR33" s="13"/>
      <c r="AS33" s="13"/>
      <c r="AT33" s="13"/>
      <c r="AU33" s="13"/>
      <c r="AV33" s="12"/>
      <c r="AW33" s="12"/>
      <c r="AX33" s="12"/>
      <c r="AY33" s="12"/>
      <c r="AZ33" s="28"/>
    </row>
    <row r="34" spans="1:52" x14ac:dyDescent="0.3">
      <c r="A34" s="51">
        <f t="shared" si="6"/>
        <v>28</v>
      </c>
      <c r="B34" s="3" t="s">
        <v>2717</v>
      </c>
      <c r="C34" s="3"/>
      <c r="D34" s="3"/>
      <c r="E34" s="28"/>
      <c r="F34" s="49">
        <v>0</v>
      </c>
      <c r="G34" s="35">
        <v>1</v>
      </c>
      <c r="H34" s="35">
        <v>0</v>
      </c>
      <c r="I34" s="149">
        <v>0</v>
      </c>
      <c r="J34" s="149">
        <v>0</v>
      </c>
      <c r="K34" s="149">
        <v>0</v>
      </c>
      <c r="L34" s="149">
        <v>0</v>
      </c>
      <c r="M34" s="149">
        <v>0</v>
      </c>
      <c r="N34" s="149">
        <v>0</v>
      </c>
      <c r="O34" s="149">
        <v>0</v>
      </c>
      <c r="P34" s="149">
        <v>0</v>
      </c>
      <c r="Q34" s="149">
        <v>0</v>
      </c>
      <c r="R34" s="149">
        <v>0</v>
      </c>
      <c r="S34" s="149">
        <v>0</v>
      </c>
      <c r="T34" s="35">
        <f t="shared" si="0"/>
        <v>1</v>
      </c>
      <c r="U34" s="50" t="str">
        <f t="shared" si="5"/>
        <v>NI</v>
      </c>
      <c r="V34" s="186">
        <v>0</v>
      </c>
      <c r="W34" s="149">
        <v>0</v>
      </c>
      <c r="X34" s="149">
        <v>0</v>
      </c>
      <c r="Y34" s="149">
        <v>0</v>
      </c>
      <c r="Z34" s="149">
        <v>0</v>
      </c>
      <c r="AA34" s="149">
        <v>0</v>
      </c>
      <c r="AB34" s="149">
        <v>0</v>
      </c>
      <c r="AC34" s="149">
        <v>0</v>
      </c>
      <c r="AD34" s="149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149">
        <v>0</v>
      </c>
      <c r="AK34" s="149">
        <v>0</v>
      </c>
      <c r="AL34" s="149">
        <v>0</v>
      </c>
      <c r="AM34" s="35">
        <v>0</v>
      </c>
      <c r="AN34" s="35">
        <f t="shared" si="1"/>
        <v>0</v>
      </c>
      <c r="AO34" s="50" t="str">
        <f t="shared" si="2"/>
        <v>-</v>
      </c>
      <c r="AP34" s="51"/>
      <c r="AQ34" s="13"/>
      <c r="AR34" s="13"/>
      <c r="AS34" s="13"/>
      <c r="AT34" s="13"/>
      <c r="AU34" s="13"/>
      <c r="AV34" s="12"/>
      <c r="AW34" s="13"/>
      <c r="AX34" s="13"/>
      <c r="AY34" s="13"/>
      <c r="AZ34" s="52"/>
    </row>
    <row r="35" spans="1:52" x14ac:dyDescent="0.3">
      <c r="A35" s="51">
        <f t="shared" si="6"/>
        <v>29</v>
      </c>
      <c r="B35" s="3" t="s">
        <v>2757</v>
      </c>
      <c r="C35" s="3"/>
      <c r="D35" s="3"/>
      <c r="E35" s="28"/>
      <c r="F35" s="49">
        <v>0</v>
      </c>
      <c r="G35" s="35">
        <v>0</v>
      </c>
      <c r="H35" s="35">
        <v>0</v>
      </c>
      <c r="I35" s="149">
        <v>0</v>
      </c>
      <c r="J35" s="149">
        <v>0</v>
      </c>
      <c r="K35" s="149">
        <v>0</v>
      </c>
      <c r="L35" s="149">
        <v>0</v>
      </c>
      <c r="M35" s="149">
        <v>0</v>
      </c>
      <c r="N35" s="149">
        <v>0</v>
      </c>
      <c r="O35" s="149">
        <v>0</v>
      </c>
      <c r="P35" s="149">
        <v>0</v>
      </c>
      <c r="Q35" s="149">
        <v>0</v>
      </c>
      <c r="R35" s="149">
        <v>0</v>
      </c>
      <c r="S35" s="149">
        <v>0</v>
      </c>
      <c r="T35" s="35">
        <f t="shared" si="0"/>
        <v>0</v>
      </c>
      <c r="U35" s="50" t="str">
        <f t="shared" si="5"/>
        <v>-</v>
      </c>
      <c r="V35" s="186">
        <v>0</v>
      </c>
      <c r="W35" s="149">
        <v>0</v>
      </c>
      <c r="X35" s="149">
        <v>0</v>
      </c>
      <c r="Y35" s="149">
        <v>0</v>
      </c>
      <c r="Z35" s="149">
        <v>0</v>
      </c>
      <c r="AA35" s="149">
        <v>0</v>
      </c>
      <c r="AB35" s="149">
        <v>0</v>
      </c>
      <c r="AC35" s="149">
        <v>0</v>
      </c>
      <c r="AD35" s="149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149">
        <v>0</v>
      </c>
      <c r="AK35" s="149">
        <v>0</v>
      </c>
      <c r="AL35" s="149">
        <v>0</v>
      </c>
      <c r="AM35" s="35">
        <v>0</v>
      </c>
      <c r="AN35" s="35">
        <f t="shared" si="1"/>
        <v>0</v>
      </c>
      <c r="AO35" s="50" t="str">
        <f t="shared" si="2"/>
        <v>-</v>
      </c>
      <c r="AP35" s="51"/>
      <c r="AQ35" s="13"/>
      <c r="AR35" s="13"/>
      <c r="AS35" s="13"/>
      <c r="AT35" s="13"/>
      <c r="AU35" s="13"/>
      <c r="AV35" s="13"/>
      <c r="AW35" s="13"/>
      <c r="AX35" s="13"/>
      <c r="AY35" s="13"/>
      <c r="AZ35" s="52"/>
    </row>
    <row r="36" spans="1:52" x14ac:dyDescent="0.3">
      <c r="A36" s="51">
        <f t="shared" si="6"/>
        <v>30</v>
      </c>
      <c r="B36" s="3" t="s">
        <v>2728</v>
      </c>
      <c r="C36" s="3"/>
      <c r="D36" s="3"/>
      <c r="E36" s="28"/>
      <c r="F36" s="49">
        <v>0</v>
      </c>
      <c r="G36" s="35">
        <v>1</v>
      </c>
      <c r="H36" s="35">
        <v>1</v>
      </c>
      <c r="I36" s="149">
        <v>1</v>
      </c>
      <c r="J36" s="149">
        <v>0</v>
      </c>
      <c r="K36" s="149">
        <v>1</v>
      </c>
      <c r="L36" s="149">
        <v>1</v>
      </c>
      <c r="M36" s="149">
        <v>0</v>
      </c>
      <c r="N36" s="149">
        <v>0</v>
      </c>
      <c r="O36" s="149">
        <v>0</v>
      </c>
      <c r="P36" s="149">
        <v>1</v>
      </c>
      <c r="Q36" s="149">
        <v>1</v>
      </c>
      <c r="R36" s="149">
        <v>1</v>
      </c>
      <c r="S36" s="149">
        <v>0</v>
      </c>
      <c r="T36" s="35">
        <f t="shared" si="0"/>
        <v>8</v>
      </c>
      <c r="U36" s="50" t="str">
        <f t="shared" si="5"/>
        <v>C</v>
      </c>
      <c r="V36" s="186">
        <v>0</v>
      </c>
      <c r="W36" s="149">
        <v>1</v>
      </c>
      <c r="X36" s="149">
        <v>1</v>
      </c>
      <c r="Y36" s="149">
        <v>0</v>
      </c>
      <c r="Z36" s="149">
        <v>0</v>
      </c>
      <c r="AA36" s="149">
        <v>0</v>
      </c>
      <c r="AB36" s="149">
        <v>0</v>
      </c>
      <c r="AC36" s="149">
        <v>0</v>
      </c>
      <c r="AD36" s="149">
        <v>0</v>
      </c>
      <c r="AE36" s="206">
        <v>0</v>
      </c>
      <c r="AF36" s="206">
        <v>0</v>
      </c>
      <c r="AG36" s="206">
        <v>0</v>
      </c>
      <c r="AH36" s="206">
        <v>1</v>
      </c>
      <c r="AI36" s="206">
        <v>0</v>
      </c>
      <c r="AJ36" s="149">
        <v>1</v>
      </c>
      <c r="AK36" s="149">
        <v>0</v>
      </c>
      <c r="AL36" s="149">
        <v>1</v>
      </c>
      <c r="AM36" s="35">
        <v>0</v>
      </c>
      <c r="AN36" s="35">
        <f t="shared" si="1"/>
        <v>5</v>
      </c>
      <c r="AO36" s="50" t="str">
        <f t="shared" si="2"/>
        <v>C</v>
      </c>
      <c r="AP36" s="51"/>
      <c r="AQ36" s="13"/>
      <c r="AR36" s="13"/>
      <c r="AS36" s="13"/>
      <c r="AT36" s="13"/>
      <c r="AU36" s="13"/>
      <c r="AV36" s="13"/>
      <c r="AW36" s="12"/>
      <c r="AX36" s="13"/>
      <c r="AY36" s="13"/>
      <c r="AZ36" s="52"/>
    </row>
    <row r="37" spans="1:52" x14ac:dyDescent="0.3">
      <c r="A37" s="51">
        <f t="shared" si="6"/>
        <v>31</v>
      </c>
      <c r="B37" s="3" t="s">
        <v>2714</v>
      </c>
      <c r="C37" s="3"/>
      <c r="D37" s="3"/>
      <c r="E37" s="28"/>
      <c r="F37" s="49">
        <v>1</v>
      </c>
      <c r="G37" s="35">
        <v>0</v>
      </c>
      <c r="H37" s="35">
        <v>0</v>
      </c>
      <c r="I37" s="149">
        <v>0</v>
      </c>
      <c r="J37" s="149">
        <v>0</v>
      </c>
      <c r="K37" s="149">
        <v>1</v>
      </c>
      <c r="L37" s="149">
        <v>0</v>
      </c>
      <c r="M37" s="149">
        <v>0</v>
      </c>
      <c r="N37" s="149">
        <v>0</v>
      </c>
      <c r="O37" s="149">
        <v>0</v>
      </c>
      <c r="P37" s="149">
        <v>1</v>
      </c>
      <c r="Q37" s="149">
        <v>0</v>
      </c>
      <c r="R37" s="149">
        <v>0</v>
      </c>
      <c r="S37" s="149">
        <v>0</v>
      </c>
      <c r="T37" s="35">
        <f t="shared" si="0"/>
        <v>3</v>
      </c>
      <c r="U37" s="50" t="str">
        <f t="shared" si="5"/>
        <v>O</v>
      </c>
      <c r="V37" s="186">
        <v>0</v>
      </c>
      <c r="W37" s="149">
        <v>1</v>
      </c>
      <c r="X37" s="149">
        <v>1</v>
      </c>
      <c r="Y37" s="149">
        <v>0</v>
      </c>
      <c r="Z37" s="149">
        <v>1</v>
      </c>
      <c r="AA37" s="149">
        <v>0</v>
      </c>
      <c r="AB37" s="149">
        <v>0</v>
      </c>
      <c r="AC37" s="149">
        <v>0</v>
      </c>
      <c r="AD37" s="149">
        <v>1</v>
      </c>
      <c r="AE37" s="206">
        <v>0</v>
      </c>
      <c r="AF37" s="206">
        <v>0</v>
      </c>
      <c r="AG37" s="206">
        <v>1</v>
      </c>
      <c r="AH37" s="206">
        <v>1</v>
      </c>
      <c r="AI37" s="206">
        <v>0</v>
      </c>
      <c r="AJ37" s="149">
        <v>0</v>
      </c>
      <c r="AK37" s="149">
        <v>0</v>
      </c>
      <c r="AL37" s="149">
        <v>1</v>
      </c>
      <c r="AM37" s="35">
        <v>0</v>
      </c>
      <c r="AN37" s="35">
        <f t="shared" si="1"/>
        <v>7</v>
      </c>
      <c r="AO37" s="50" t="str">
        <f t="shared" si="2"/>
        <v>C</v>
      </c>
      <c r="AP37" s="51"/>
      <c r="AQ37" s="13"/>
      <c r="AR37" s="13"/>
      <c r="AS37" s="13"/>
      <c r="AT37" s="13"/>
      <c r="AU37" s="13"/>
      <c r="AV37" s="12"/>
      <c r="AW37" s="12"/>
      <c r="AX37" s="13"/>
      <c r="AY37" s="13"/>
      <c r="AZ37" s="52"/>
    </row>
    <row r="38" spans="1:52" x14ac:dyDescent="0.3">
      <c r="A38" s="51">
        <f t="shared" si="6"/>
        <v>32</v>
      </c>
      <c r="B38" s="3" t="s">
        <v>2734</v>
      </c>
      <c r="C38" s="3"/>
      <c r="D38" s="3"/>
      <c r="E38" s="28"/>
      <c r="F38" s="49">
        <v>1</v>
      </c>
      <c r="G38" s="35">
        <v>1</v>
      </c>
      <c r="H38" s="35">
        <v>0</v>
      </c>
      <c r="I38" s="149">
        <v>1</v>
      </c>
      <c r="J38" s="149">
        <v>1</v>
      </c>
      <c r="K38" s="149">
        <v>1</v>
      </c>
      <c r="L38" s="149">
        <v>0</v>
      </c>
      <c r="M38" s="149">
        <v>1</v>
      </c>
      <c r="N38" s="149">
        <v>1</v>
      </c>
      <c r="O38" s="149">
        <v>0</v>
      </c>
      <c r="P38" s="149">
        <v>0</v>
      </c>
      <c r="Q38" s="149">
        <v>1</v>
      </c>
      <c r="R38" s="149">
        <v>1</v>
      </c>
      <c r="S38" s="149">
        <v>0</v>
      </c>
      <c r="T38" s="35">
        <f t="shared" si="0"/>
        <v>9</v>
      </c>
      <c r="U38" s="50" t="str">
        <f t="shared" si="5"/>
        <v>C</v>
      </c>
      <c r="V38" s="186">
        <v>0</v>
      </c>
      <c r="W38" s="149">
        <v>0</v>
      </c>
      <c r="X38" s="149">
        <v>0</v>
      </c>
      <c r="Y38" s="149">
        <v>0</v>
      </c>
      <c r="Z38" s="149">
        <v>1</v>
      </c>
      <c r="AA38" s="149">
        <v>0</v>
      </c>
      <c r="AB38" s="149">
        <v>0</v>
      </c>
      <c r="AC38" s="149">
        <v>0</v>
      </c>
      <c r="AD38" s="149">
        <v>0</v>
      </c>
      <c r="AE38" s="206">
        <v>0</v>
      </c>
      <c r="AF38" s="206">
        <v>1</v>
      </c>
      <c r="AG38" s="206">
        <v>1</v>
      </c>
      <c r="AH38" s="206">
        <v>1</v>
      </c>
      <c r="AI38" s="206">
        <v>0</v>
      </c>
      <c r="AJ38" s="149">
        <v>1</v>
      </c>
      <c r="AK38" s="149">
        <v>1</v>
      </c>
      <c r="AL38" s="149">
        <v>0</v>
      </c>
      <c r="AM38" s="35">
        <v>0</v>
      </c>
      <c r="AN38" s="35">
        <f t="shared" si="1"/>
        <v>6</v>
      </c>
      <c r="AO38" s="50" t="str">
        <f t="shared" si="2"/>
        <v>C</v>
      </c>
      <c r="AP38" s="51"/>
      <c r="AQ38" s="13"/>
      <c r="AR38" s="13"/>
      <c r="AS38" s="13"/>
      <c r="AT38" s="13"/>
      <c r="AU38" s="13"/>
      <c r="AV38" s="13"/>
      <c r="AW38" s="13"/>
      <c r="AX38" s="12"/>
      <c r="AY38" s="12"/>
      <c r="AZ38" s="52"/>
    </row>
    <row r="39" spans="1:52" x14ac:dyDescent="0.3">
      <c r="A39" s="51">
        <f t="shared" si="6"/>
        <v>33</v>
      </c>
      <c r="B39" s="3" t="s">
        <v>2783</v>
      </c>
      <c r="C39" s="3"/>
      <c r="D39" s="3"/>
      <c r="E39" s="28"/>
      <c r="F39" s="49">
        <v>0</v>
      </c>
      <c r="G39" s="35">
        <v>0</v>
      </c>
      <c r="H39" s="35">
        <v>0</v>
      </c>
      <c r="I39" s="149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0</v>
      </c>
      <c r="O39" s="149">
        <v>0</v>
      </c>
      <c r="P39" s="149">
        <v>0</v>
      </c>
      <c r="Q39" s="149">
        <v>0</v>
      </c>
      <c r="R39" s="149">
        <v>0</v>
      </c>
      <c r="S39" s="149">
        <v>0</v>
      </c>
      <c r="T39" s="35">
        <f t="shared" ref="T39:T70" si="7">SUM(F39:S39)</f>
        <v>0</v>
      </c>
      <c r="U39" s="50" t="str">
        <f t="shared" si="5"/>
        <v>-</v>
      </c>
      <c r="V39" s="186">
        <v>1</v>
      </c>
      <c r="W39" s="149">
        <v>0</v>
      </c>
      <c r="X39" s="149">
        <v>0</v>
      </c>
      <c r="Y39" s="149">
        <v>1</v>
      </c>
      <c r="Z39" s="149">
        <v>0</v>
      </c>
      <c r="AA39" s="149">
        <v>0</v>
      </c>
      <c r="AB39" s="149">
        <v>0</v>
      </c>
      <c r="AC39" s="149">
        <v>0</v>
      </c>
      <c r="AD39" s="149">
        <v>0</v>
      </c>
      <c r="AE39" s="206">
        <v>0</v>
      </c>
      <c r="AF39" s="206">
        <v>0</v>
      </c>
      <c r="AG39" s="206">
        <v>0</v>
      </c>
      <c r="AH39" s="206">
        <v>0</v>
      </c>
      <c r="AI39" s="206">
        <v>0</v>
      </c>
      <c r="AJ39" s="149">
        <v>0</v>
      </c>
      <c r="AK39" s="149">
        <v>0</v>
      </c>
      <c r="AL39" s="149">
        <v>0</v>
      </c>
      <c r="AM39" s="35">
        <v>0</v>
      </c>
      <c r="AN39" s="35">
        <f t="shared" ref="AN39:AN70" si="8">SUM(V39:AM39)</f>
        <v>2</v>
      </c>
      <c r="AO39" s="50" t="str">
        <f t="shared" ref="AO39:AO70" si="9">IF(AN39&gt;=5,"C",IF(AN39=0,"-",IF(AN39=1,"NI",IF(AN39&gt;1,"O",IF(AN39&gt;5,"O")))))</f>
        <v>O</v>
      </c>
      <c r="AP39" s="51"/>
      <c r="AQ39" s="13"/>
      <c r="AR39" s="13"/>
      <c r="AS39" s="13"/>
      <c r="AT39" s="13"/>
      <c r="AU39" s="13"/>
      <c r="AV39" s="13"/>
      <c r="AW39" s="13"/>
      <c r="AX39" s="13"/>
      <c r="AY39" s="13"/>
      <c r="AZ39" s="52"/>
    </row>
    <row r="40" spans="1:52" x14ac:dyDescent="0.3">
      <c r="A40" s="51">
        <f t="shared" si="6"/>
        <v>34</v>
      </c>
      <c r="B40" s="3" t="s">
        <v>2794</v>
      </c>
      <c r="C40" s="3"/>
      <c r="D40" s="3"/>
      <c r="E40" s="28"/>
      <c r="F40" s="49">
        <v>0</v>
      </c>
      <c r="G40" s="35">
        <v>0</v>
      </c>
      <c r="H40" s="35">
        <v>0</v>
      </c>
      <c r="I40" s="149">
        <v>0</v>
      </c>
      <c r="J40" s="149">
        <v>0</v>
      </c>
      <c r="K40" s="149">
        <v>0</v>
      </c>
      <c r="L40" s="149">
        <v>0</v>
      </c>
      <c r="M40" s="149">
        <v>0</v>
      </c>
      <c r="N40" s="149">
        <v>0</v>
      </c>
      <c r="O40" s="149">
        <v>0</v>
      </c>
      <c r="P40" s="149">
        <v>0</v>
      </c>
      <c r="Q40" s="149">
        <v>0</v>
      </c>
      <c r="R40" s="149">
        <v>0</v>
      </c>
      <c r="S40" s="149">
        <v>0</v>
      </c>
      <c r="T40" s="35">
        <f t="shared" si="7"/>
        <v>0</v>
      </c>
      <c r="U40" s="50" t="str">
        <f t="shared" si="5"/>
        <v>-</v>
      </c>
      <c r="V40" s="186">
        <v>0</v>
      </c>
      <c r="W40" s="149">
        <v>0</v>
      </c>
      <c r="X40" s="149">
        <v>0</v>
      </c>
      <c r="Y40" s="149">
        <v>0</v>
      </c>
      <c r="Z40" s="149">
        <v>0</v>
      </c>
      <c r="AA40" s="149">
        <v>1</v>
      </c>
      <c r="AB40" s="149">
        <v>0</v>
      </c>
      <c r="AC40" s="149">
        <v>0</v>
      </c>
      <c r="AD40" s="149">
        <v>0</v>
      </c>
      <c r="AE40" s="206">
        <v>0</v>
      </c>
      <c r="AF40" s="206">
        <v>0</v>
      </c>
      <c r="AG40" s="206">
        <v>0</v>
      </c>
      <c r="AH40" s="206">
        <v>0</v>
      </c>
      <c r="AI40" s="206">
        <v>0</v>
      </c>
      <c r="AJ40" s="149">
        <v>0</v>
      </c>
      <c r="AK40" s="149">
        <v>0</v>
      </c>
      <c r="AL40" s="149">
        <v>0</v>
      </c>
      <c r="AM40" s="35">
        <v>0</v>
      </c>
      <c r="AN40" s="35">
        <f t="shared" si="8"/>
        <v>1</v>
      </c>
      <c r="AO40" s="50" t="str">
        <f t="shared" si="9"/>
        <v>NI</v>
      </c>
      <c r="AP40" s="53"/>
      <c r="AQ40" s="13"/>
      <c r="AR40" s="13"/>
      <c r="AS40" s="13"/>
      <c r="AT40" s="13"/>
      <c r="AU40" s="13"/>
      <c r="AV40" s="12"/>
      <c r="AW40" s="12"/>
      <c r="AX40" s="13"/>
      <c r="AY40" s="13"/>
      <c r="AZ40" s="52"/>
    </row>
    <row r="41" spans="1:52" x14ac:dyDescent="0.3">
      <c r="A41" s="51">
        <f t="shared" si="6"/>
        <v>35</v>
      </c>
      <c r="B41" s="3" t="s">
        <v>2706</v>
      </c>
      <c r="C41" s="3"/>
      <c r="D41" s="3"/>
      <c r="E41" s="28"/>
      <c r="F41" s="49">
        <v>1</v>
      </c>
      <c r="G41" s="35">
        <v>0</v>
      </c>
      <c r="H41" s="35">
        <v>1</v>
      </c>
      <c r="I41" s="149">
        <v>0</v>
      </c>
      <c r="J41" s="149">
        <v>0</v>
      </c>
      <c r="K41" s="149">
        <v>0</v>
      </c>
      <c r="L41" s="149">
        <v>1</v>
      </c>
      <c r="M41" s="149">
        <v>1</v>
      </c>
      <c r="N41" s="149">
        <v>1</v>
      </c>
      <c r="O41" s="149">
        <v>0</v>
      </c>
      <c r="P41" s="149">
        <v>0</v>
      </c>
      <c r="Q41" s="149">
        <v>1</v>
      </c>
      <c r="R41" s="149">
        <v>1</v>
      </c>
      <c r="S41" s="149">
        <v>1</v>
      </c>
      <c r="T41" s="35">
        <f t="shared" si="7"/>
        <v>8</v>
      </c>
      <c r="U41" s="50" t="str">
        <f t="shared" ref="U41:U72" si="10">IF(T41&gt;=5,"C",IF(T41=0,"-",IF(T41=1,"NI",IF(T41&gt;1,"O",IF(T41&gt;5,"O")))))</f>
        <v>C</v>
      </c>
      <c r="V41" s="186">
        <v>1</v>
      </c>
      <c r="W41" s="149">
        <v>0</v>
      </c>
      <c r="X41" s="149">
        <v>1</v>
      </c>
      <c r="Y41" s="149">
        <v>0</v>
      </c>
      <c r="Z41" s="149">
        <v>1</v>
      </c>
      <c r="AA41" s="149">
        <v>0</v>
      </c>
      <c r="AB41" s="149">
        <v>1</v>
      </c>
      <c r="AC41" s="149">
        <v>1</v>
      </c>
      <c r="AD41" s="149">
        <v>0</v>
      </c>
      <c r="AE41" s="206">
        <v>0</v>
      </c>
      <c r="AF41" s="206">
        <v>0</v>
      </c>
      <c r="AG41" s="206">
        <v>1</v>
      </c>
      <c r="AH41" s="206">
        <v>1</v>
      </c>
      <c r="AI41" s="206">
        <v>1</v>
      </c>
      <c r="AJ41" s="149">
        <v>1</v>
      </c>
      <c r="AK41" s="149">
        <v>1</v>
      </c>
      <c r="AL41" s="149">
        <v>0</v>
      </c>
      <c r="AM41" s="35">
        <v>1</v>
      </c>
      <c r="AN41" s="35">
        <f t="shared" si="8"/>
        <v>11</v>
      </c>
      <c r="AO41" s="50" t="str">
        <f t="shared" si="9"/>
        <v>C</v>
      </c>
      <c r="AP41" s="51"/>
      <c r="AQ41" s="13"/>
      <c r="AR41" s="13"/>
      <c r="AS41" s="13"/>
      <c r="AT41" s="13"/>
      <c r="AU41" s="13"/>
      <c r="AV41" s="13"/>
      <c r="AW41" s="12"/>
      <c r="AX41" s="13"/>
      <c r="AY41" s="13"/>
      <c r="AZ41" s="52"/>
    </row>
    <row r="42" spans="1:52" x14ac:dyDescent="0.3">
      <c r="A42" s="51">
        <f t="shared" si="6"/>
        <v>36</v>
      </c>
      <c r="B42" s="93" t="s">
        <v>2963</v>
      </c>
      <c r="C42" s="93"/>
      <c r="D42" s="93"/>
      <c r="E42" s="204"/>
      <c r="F42" s="49">
        <v>0</v>
      </c>
      <c r="G42" s="35">
        <v>0</v>
      </c>
      <c r="H42" s="35">
        <v>0</v>
      </c>
      <c r="I42" s="149">
        <v>0</v>
      </c>
      <c r="J42" s="149">
        <v>0</v>
      </c>
      <c r="K42" s="149">
        <v>0</v>
      </c>
      <c r="L42" s="149">
        <v>0</v>
      </c>
      <c r="M42" s="149">
        <v>0</v>
      </c>
      <c r="N42" s="149">
        <v>0</v>
      </c>
      <c r="O42" s="149">
        <v>0</v>
      </c>
      <c r="P42" s="149">
        <v>0</v>
      </c>
      <c r="Q42" s="149">
        <v>0</v>
      </c>
      <c r="R42" s="149">
        <v>0</v>
      </c>
      <c r="S42" s="149">
        <v>0</v>
      </c>
      <c r="T42" s="35">
        <f t="shared" si="7"/>
        <v>0</v>
      </c>
      <c r="U42" s="50" t="str">
        <f t="shared" si="10"/>
        <v>-</v>
      </c>
      <c r="V42" s="186">
        <v>0</v>
      </c>
      <c r="W42" s="149">
        <v>0</v>
      </c>
      <c r="X42" s="149">
        <v>0</v>
      </c>
      <c r="Y42" s="149">
        <v>0</v>
      </c>
      <c r="Z42" s="149">
        <v>0</v>
      </c>
      <c r="AA42" s="149">
        <v>0</v>
      </c>
      <c r="AB42" s="149">
        <v>0</v>
      </c>
      <c r="AC42" s="149">
        <v>0</v>
      </c>
      <c r="AD42" s="149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149">
        <v>0</v>
      </c>
      <c r="AK42" s="149">
        <v>0</v>
      </c>
      <c r="AL42" s="149">
        <v>0</v>
      </c>
      <c r="AM42" s="35">
        <v>1</v>
      </c>
      <c r="AN42" s="35">
        <f t="shared" si="8"/>
        <v>1</v>
      </c>
      <c r="AO42" s="50" t="str">
        <f t="shared" si="9"/>
        <v>NI</v>
      </c>
      <c r="AP42" s="53"/>
      <c r="AQ42" s="13"/>
      <c r="AR42" s="13"/>
      <c r="AS42" s="13"/>
      <c r="AT42" s="13"/>
      <c r="AU42" s="13"/>
      <c r="AV42" s="13"/>
      <c r="AW42" s="12"/>
      <c r="AX42" s="12"/>
      <c r="AY42" s="12"/>
      <c r="AZ42" s="52"/>
    </row>
    <row r="43" spans="1:52" x14ac:dyDescent="0.3">
      <c r="A43" s="51">
        <f t="shared" si="6"/>
        <v>37</v>
      </c>
      <c r="B43" s="3" t="s">
        <v>2747</v>
      </c>
      <c r="C43" s="3"/>
      <c r="D43" s="3"/>
      <c r="E43" s="28"/>
      <c r="F43" s="49">
        <v>0</v>
      </c>
      <c r="G43" s="35">
        <v>0</v>
      </c>
      <c r="H43" s="35">
        <v>0</v>
      </c>
      <c r="I43" s="149">
        <v>0</v>
      </c>
      <c r="J43" s="149">
        <v>0</v>
      </c>
      <c r="K43" s="149">
        <v>0</v>
      </c>
      <c r="L43" s="149">
        <v>0</v>
      </c>
      <c r="M43" s="149">
        <v>1</v>
      </c>
      <c r="N43" s="149">
        <v>0</v>
      </c>
      <c r="O43" s="149">
        <v>0</v>
      </c>
      <c r="P43" s="149">
        <v>0</v>
      </c>
      <c r="Q43" s="149">
        <v>0</v>
      </c>
      <c r="R43" s="149">
        <v>0</v>
      </c>
      <c r="S43" s="149">
        <v>1</v>
      </c>
      <c r="T43" s="35">
        <f t="shared" si="7"/>
        <v>2</v>
      </c>
      <c r="U43" s="50" t="str">
        <f t="shared" si="10"/>
        <v>O</v>
      </c>
      <c r="V43" s="186">
        <v>0</v>
      </c>
      <c r="W43" s="149">
        <v>0</v>
      </c>
      <c r="X43" s="149">
        <v>0</v>
      </c>
      <c r="Y43" s="149">
        <v>0</v>
      </c>
      <c r="Z43" s="149">
        <v>0</v>
      </c>
      <c r="AA43" s="149">
        <v>0</v>
      </c>
      <c r="AB43" s="149">
        <v>0</v>
      </c>
      <c r="AC43" s="149">
        <v>0</v>
      </c>
      <c r="AD43" s="149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149">
        <v>0</v>
      </c>
      <c r="AK43" s="149">
        <v>0</v>
      </c>
      <c r="AL43" s="149">
        <v>0</v>
      </c>
      <c r="AM43" s="35">
        <v>0</v>
      </c>
      <c r="AN43" s="35">
        <f t="shared" si="8"/>
        <v>0</v>
      </c>
      <c r="AO43" s="50" t="str">
        <f t="shared" si="9"/>
        <v>-</v>
      </c>
      <c r="AP43" s="51"/>
      <c r="AQ43" s="13"/>
      <c r="AR43" s="13"/>
      <c r="AS43" s="13"/>
      <c r="AT43" s="13"/>
      <c r="AU43" s="13"/>
      <c r="AV43" s="13"/>
      <c r="AW43" s="13"/>
      <c r="AX43" s="13"/>
      <c r="AY43" s="13"/>
      <c r="AZ43" s="52"/>
    </row>
    <row r="44" spans="1:52" x14ac:dyDescent="0.3">
      <c r="A44" s="51">
        <f t="shared" si="6"/>
        <v>38</v>
      </c>
      <c r="B44" s="3" t="s">
        <v>2776</v>
      </c>
      <c r="C44" s="3"/>
      <c r="D44" s="3"/>
      <c r="E44" s="28"/>
      <c r="F44" s="49">
        <v>0</v>
      </c>
      <c r="G44" s="35">
        <v>0</v>
      </c>
      <c r="H44" s="35">
        <v>0</v>
      </c>
      <c r="I44" s="149">
        <v>0</v>
      </c>
      <c r="J44" s="149">
        <v>0</v>
      </c>
      <c r="K44" s="149">
        <v>0</v>
      </c>
      <c r="L44" s="149">
        <v>0</v>
      </c>
      <c r="M44" s="149">
        <v>0</v>
      </c>
      <c r="N44" s="149">
        <v>0</v>
      </c>
      <c r="O44" s="149">
        <v>0</v>
      </c>
      <c r="P44" s="149">
        <v>0</v>
      </c>
      <c r="Q44" s="149">
        <v>0</v>
      </c>
      <c r="R44" s="149">
        <v>0</v>
      </c>
      <c r="S44" s="149">
        <v>1</v>
      </c>
      <c r="T44" s="35">
        <f t="shared" si="7"/>
        <v>1</v>
      </c>
      <c r="U44" s="50" t="str">
        <f t="shared" si="10"/>
        <v>NI</v>
      </c>
      <c r="V44" s="186">
        <v>0</v>
      </c>
      <c r="W44" s="149">
        <v>0</v>
      </c>
      <c r="X44" s="149">
        <v>0</v>
      </c>
      <c r="Y44" s="149">
        <v>0</v>
      </c>
      <c r="Z44" s="149">
        <v>0</v>
      </c>
      <c r="AA44" s="149">
        <v>0</v>
      </c>
      <c r="AB44" s="149">
        <v>0</v>
      </c>
      <c r="AC44" s="149">
        <v>0</v>
      </c>
      <c r="AD44" s="149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149">
        <v>0</v>
      </c>
      <c r="AK44" s="149">
        <v>0</v>
      </c>
      <c r="AL44" s="149">
        <v>0</v>
      </c>
      <c r="AM44" s="35">
        <v>0</v>
      </c>
      <c r="AN44" s="35">
        <f t="shared" si="8"/>
        <v>0</v>
      </c>
      <c r="AO44" s="50" t="str">
        <f t="shared" si="9"/>
        <v>-</v>
      </c>
      <c r="AP44" s="53"/>
      <c r="AQ44" s="13"/>
      <c r="AR44" s="13"/>
      <c r="AS44" s="13"/>
      <c r="AT44" s="13"/>
      <c r="AU44" s="13"/>
      <c r="AV44" s="13"/>
      <c r="AW44" s="12"/>
      <c r="AX44" s="12"/>
      <c r="AY44" s="12"/>
      <c r="AZ44" s="28"/>
    </row>
    <row r="45" spans="1:52" x14ac:dyDescent="0.3">
      <c r="A45" s="51">
        <f t="shared" si="6"/>
        <v>39</v>
      </c>
      <c r="B45" s="3" t="s">
        <v>2722</v>
      </c>
      <c r="C45" s="3"/>
      <c r="D45" s="3"/>
      <c r="E45" s="28"/>
      <c r="F45" s="49">
        <v>0</v>
      </c>
      <c r="G45" s="35">
        <v>1</v>
      </c>
      <c r="H45" s="35">
        <v>0</v>
      </c>
      <c r="I45" s="149">
        <v>0</v>
      </c>
      <c r="J45" s="149">
        <v>0</v>
      </c>
      <c r="K45" s="149">
        <v>1</v>
      </c>
      <c r="L45" s="149">
        <v>0</v>
      </c>
      <c r="M45" s="149">
        <v>0</v>
      </c>
      <c r="N45" s="149">
        <v>0</v>
      </c>
      <c r="O45" s="149">
        <v>0</v>
      </c>
      <c r="P45" s="149">
        <v>0</v>
      </c>
      <c r="Q45" s="149">
        <v>1</v>
      </c>
      <c r="R45" s="149">
        <v>0</v>
      </c>
      <c r="S45" s="149">
        <v>1</v>
      </c>
      <c r="T45" s="35">
        <f t="shared" si="7"/>
        <v>4</v>
      </c>
      <c r="U45" s="50" t="str">
        <f t="shared" si="10"/>
        <v>O</v>
      </c>
      <c r="V45" s="186">
        <v>0</v>
      </c>
      <c r="W45" s="149">
        <v>0</v>
      </c>
      <c r="X45" s="149">
        <v>0</v>
      </c>
      <c r="Y45" s="149">
        <v>0</v>
      </c>
      <c r="Z45" s="149">
        <v>0</v>
      </c>
      <c r="AA45" s="149">
        <v>0</v>
      </c>
      <c r="AB45" s="149">
        <v>0</v>
      </c>
      <c r="AC45" s="149">
        <v>0</v>
      </c>
      <c r="AD45" s="149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149">
        <v>0</v>
      </c>
      <c r="AK45" s="149">
        <v>0</v>
      </c>
      <c r="AL45" s="149">
        <v>0</v>
      </c>
      <c r="AM45" s="35">
        <v>0</v>
      </c>
      <c r="AN45" s="35">
        <f t="shared" si="8"/>
        <v>0</v>
      </c>
      <c r="AO45" s="50" t="str">
        <f t="shared" si="9"/>
        <v>-</v>
      </c>
      <c r="AP45" s="51"/>
      <c r="AQ45" s="13"/>
      <c r="AR45" s="13"/>
      <c r="AS45" s="13"/>
      <c r="AT45" s="13"/>
      <c r="AU45" s="13"/>
      <c r="AV45" s="13"/>
      <c r="AW45" s="13"/>
      <c r="AX45" s="13"/>
      <c r="AY45" s="13"/>
      <c r="AZ45" s="52"/>
    </row>
    <row r="46" spans="1:52" x14ac:dyDescent="0.3">
      <c r="A46" s="51">
        <f t="shared" si="6"/>
        <v>40</v>
      </c>
      <c r="B46" s="3" t="s">
        <v>2785</v>
      </c>
      <c r="C46" s="3"/>
      <c r="D46" s="3"/>
      <c r="E46" s="28"/>
      <c r="F46" s="49">
        <v>0</v>
      </c>
      <c r="G46" s="35">
        <v>0</v>
      </c>
      <c r="H46" s="35">
        <v>0</v>
      </c>
      <c r="I46" s="149">
        <v>0</v>
      </c>
      <c r="J46" s="149">
        <v>0</v>
      </c>
      <c r="K46" s="149">
        <v>0</v>
      </c>
      <c r="L46" s="149">
        <v>0</v>
      </c>
      <c r="M46" s="149">
        <v>0</v>
      </c>
      <c r="N46" s="149">
        <v>0</v>
      </c>
      <c r="O46" s="149">
        <v>0</v>
      </c>
      <c r="P46" s="149">
        <v>0</v>
      </c>
      <c r="Q46" s="149">
        <v>0</v>
      </c>
      <c r="R46" s="149">
        <v>0</v>
      </c>
      <c r="S46" s="149">
        <v>0</v>
      </c>
      <c r="T46" s="35">
        <f t="shared" si="7"/>
        <v>0</v>
      </c>
      <c r="U46" s="50" t="str">
        <f t="shared" si="10"/>
        <v>-</v>
      </c>
      <c r="V46" s="186">
        <v>0</v>
      </c>
      <c r="W46" s="149">
        <v>1</v>
      </c>
      <c r="X46" s="149">
        <v>0</v>
      </c>
      <c r="Y46" s="149">
        <v>0</v>
      </c>
      <c r="Z46" s="149">
        <v>0</v>
      </c>
      <c r="AA46" s="149">
        <v>0</v>
      </c>
      <c r="AB46" s="149">
        <v>0</v>
      </c>
      <c r="AC46" s="149">
        <v>0</v>
      </c>
      <c r="AD46" s="149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149">
        <v>0</v>
      </c>
      <c r="AK46" s="149">
        <v>0</v>
      </c>
      <c r="AL46" s="149">
        <v>0</v>
      </c>
      <c r="AM46" s="35">
        <v>0</v>
      </c>
      <c r="AN46" s="35">
        <f t="shared" si="8"/>
        <v>1</v>
      </c>
      <c r="AO46" s="50" t="str">
        <f t="shared" si="9"/>
        <v>NI</v>
      </c>
      <c r="AP46" s="51"/>
      <c r="AQ46" s="13"/>
      <c r="AR46" s="13"/>
      <c r="AS46" s="13"/>
      <c r="AT46" s="13"/>
      <c r="AU46" s="13"/>
      <c r="AV46" s="13"/>
      <c r="AW46" s="12"/>
      <c r="AX46" s="13"/>
      <c r="AY46" s="13"/>
      <c r="AZ46" s="52"/>
    </row>
    <row r="47" spans="1:52" x14ac:dyDescent="0.3">
      <c r="A47" s="51">
        <f t="shared" si="6"/>
        <v>41</v>
      </c>
      <c r="B47" s="3" t="s">
        <v>2961</v>
      </c>
      <c r="C47" s="3"/>
      <c r="D47" s="3"/>
      <c r="E47" s="28"/>
      <c r="F47" s="49">
        <v>0</v>
      </c>
      <c r="G47" s="35">
        <v>0</v>
      </c>
      <c r="H47" s="35">
        <v>0</v>
      </c>
      <c r="I47" s="149">
        <v>0</v>
      </c>
      <c r="J47" s="149">
        <v>0</v>
      </c>
      <c r="K47" s="149">
        <v>0</v>
      </c>
      <c r="L47" s="149">
        <v>0</v>
      </c>
      <c r="M47" s="149">
        <v>0</v>
      </c>
      <c r="N47" s="149">
        <v>0</v>
      </c>
      <c r="O47" s="149">
        <v>0</v>
      </c>
      <c r="P47" s="149">
        <v>0</v>
      </c>
      <c r="Q47" s="149">
        <v>0</v>
      </c>
      <c r="R47" s="149">
        <v>0</v>
      </c>
      <c r="S47" s="149">
        <v>0</v>
      </c>
      <c r="T47" s="35">
        <f t="shared" si="7"/>
        <v>0</v>
      </c>
      <c r="U47" s="50" t="str">
        <f t="shared" si="10"/>
        <v>-</v>
      </c>
      <c r="V47" s="186">
        <v>0</v>
      </c>
      <c r="W47" s="149">
        <v>0</v>
      </c>
      <c r="X47" s="149">
        <v>0</v>
      </c>
      <c r="Y47" s="149">
        <v>0</v>
      </c>
      <c r="Z47" s="149">
        <v>0</v>
      </c>
      <c r="AA47" s="149">
        <v>0</v>
      </c>
      <c r="AB47" s="149">
        <v>0</v>
      </c>
      <c r="AC47" s="149">
        <v>0</v>
      </c>
      <c r="AD47" s="149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149">
        <v>0</v>
      </c>
      <c r="AK47" s="149">
        <v>0</v>
      </c>
      <c r="AL47" s="149">
        <v>0</v>
      </c>
      <c r="AM47" s="35">
        <v>1</v>
      </c>
      <c r="AN47" s="35">
        <f t="shared" si="8"/>
        <v>1</v>
      </c>
      <c r="AO47" s="50" t="str">
        <f t="shared" si="9"/>
        <v>NI</v>
      </c>
      <c r="AP47" s="51"/>
      <c r="AQ47" s="13"/>
      <c r="AR47" s="13"/>
      <c r="AS47" s="13"/>
      <c r="AT47" s="13"/>
      <c r="AU47" s="13"/>
      <c r="AV47" s="12"/>
      <c r="AW47" s="13"/>
      <c r="AX47" s="13"/>
      <c r="AY47" s="13"/>
      <c r="AZ47" s="52"/>
    </row>
    <row r="48" spans="1:52" x14ac:dyDescent="0.3">
      <c r="A48" s="51">
        <f t="shared" si="6"/>
        <v>42</v>
      </c>
      <c r="B48" s="3" t="s">
        <v>2791</v>
      </c>
      <c r="C48" s="3"/>
      <c r="D48" s="3"/>
      <c r="E48" s="28"/>
      <c r="F48" s="49">
        <v>0</v>
      </c>
      <c r="G48" s="35">
        <v>0</v>
      </c>
      <c r="H48" s="35">
        <v>0</v>
      </c>
      <c r="I48" s="149">
        <v>0</v>
      </c>
      <c r="J48" s="149">
        <v>0</v>
      </c>
      <c r="K48" s="149">
        <v>0</v>
      </c>
      <c r="L48" s="149">
        <v>1</v>
      </c>
      <c r="M48" s="149">
        <v>0</v>
      </c>
      <c r="N48" s="149">
        <v>0</v>
      </c>
      <c r="O48" s="149">
        <v>0</v>
      </c>
      <c r="P48" s="149">
        <v>0</v>
      </c>
      <c r="Q48" s="149">
        <v>0</v>
      </c>
      <c r="R48" s="149">
        <v>0</v>
      </c>
      <c r="S48" s="149">
        <v>1</v>
      </c>
      <c r="T48" s="35">
        <f t="shared" si="7"/>
        <v>2</v>
      </c>
      <c r="U48" s="50" t="str">
        <f t="shared" si="10"/>
        <v>O</v>
      </c>
      <c r="V48" s="186">
        <v>0</v>
      </c>
      <c r="W48" s="149">
        <v>0</v>
      </c>
      <c r="X48" s="149">
        <v>0</v>
      </c>
      <c r="Y48" s="149">
        <v>1</v>
      </c>
      <c r="Z48" s="149">
        <v>0</v>
      </c>
      <c r="AA48" s="149">
        <v>0</v>
      </c>
      <c r="AB48" s="149">
        <v>0</v>
      </c>
      <c r="AC48" s="149">
        <v>0</v>
      </c>
      <c r="AD48" s="149">
        <v>0</v>
      </c>
      <c r="AE48" s="206">
        <v>1</v>
      </c>
      <c r="AF48" s="206">
        <v>0</v>
      </c>
      <c r="AG48" s="206">
        <v>0</v>
      </c>
      <c r="AH48" s="206">
        <v>0</v>
      </c>
      <c r="AI48" s="206">
        <v>0</v>
      </c>
      <c r="AJ48" s="149">
        <v>0</v>
      </c>
      <c r="AK48" s="149">
        <v>0</v>
      </c>
      <c r="AL48" s="149">
        <v>0</v>
      </c>
      <c r="AM48" s="35">
        <v>0</v>
      </c>
      <c r="AN48" s="35">
        <f t="shared" si="8"/>
        <v>2</v>
      </c>
      <c r="AO48" s="50" t="str">
        <f t="shared" si="9"/>
        <v>O</v>
      </c>
      <c r="AP48" s="51"/>
      <c r="AQ48" s="13"/>
      <c r="AR48" s="13"/>
      <c r="AS48" s="13"/>
      <c r="AT48" s="13"/>
      <c r="AU48" s="13"/>
      <c r="AV48" s="13"/>
      <c r="AW48" s="13"/>
      <c r="AX48" s="12"/>
      <c r="AY48" s="12"/>
      <c r="AZ48" s="52"/>
    </row>
    <row r="49" spans="1:52" x14ac:dyDescent="0.3">
      <c r="A49" s="51">
        <f t="shared" si="6"/>
        <v>43</v>
      </c>
      <c r="B49" s="3" t="s">
        <v>2775</v>
      </c>
      <c r="C49" s="3"/>
      <c r="D49" s="3"/>
      <c r="E49" s="28"/>
      <c r="F49" s="49">
        <v>0</v>
      </c>
      <c r="G49" s="35">
        <v>0</v>
      </c>
      <c r="H49" s="35">
        <v>0</v>
      </c>
      <c r="I49" s="149">
        <v>0</v>
      </c>
      <c r="J49" s="149">
        <v>0</v>
      </c>
      <c r="K49" s="149">
        <v>0</v>
      </c>
      <c r="L49" s="149">
        <v>0</v>
      </c>
      <c r="M49" s="149">
        <v>0</v>
      </c>
      <c r="N49" s="149">
        <v>0</v>
      </c>
      <c r="O49" s="149">
        <v>0</v>
      </c>
      <c r="P49" s="149">
        <v>0</v>
      </c>
      <c r="Q49" s="149">
        <v>0</v>
      </c>
      <c r="R49" s="149">
        <v>0</v>
      </c>
      <c r="S49" s="149">
        <v>1</v>
      </c>
      <c r="T49" s="35">
        <f t="shared" si="7"/>
        <v>1</v>
      </c>
      <c r="U49" s="50" t="str">
        <f t="shared" si="10"/>
        <v>NI</v>
      </c>
      <c r="V49" s="186">
        <v>0</v>
      </c>
      <c r="W49" s="149">
        <v>0</v>
      </c>
      <c r="X49" s="149">
        <v>0</v>
      </c>
      <c r="Y49" s="149">
        <v>0</v>
      </c>
      <c r="Z49" s="149">
        <v>0</v>
      </c>
      <c r="AA49" s="149">
        <v>0</v>
      </c>
      <c r="AB49" s="149">
        <v>0</v>
      </c>
      <c r="AC49" s="149">
        <v>0</v>
      </c>
      <c r="AD49" s="149">
        <v>0</v>
      </c>
      <c r="AE49" s="206">
        <v>0</v>
      </c>
      <c r="AF49" s="206">
        <v>0</v>
      </c>
      <c r="AG49" s="206">
        <v>0</v>
      </c>
      <c r="AH49" s="206">
        <v>0</v>
      </c>
      <c r="AI49" s="206">
        <v>0</v>
      </c>
      <c r="AJ49" s="149">
        <v>0</v>
      </c>
      <c r="AK49" s="149">
        <v>0</v>
      </c>
      <c r="AL49" s="149">
        <v>0</v>
      </c>
      <c r="AM49" s="35">
        <v>0</v>
      </c>
      <c r="AN49" s="35">
        <f t="shared" si="8"/>
        <v>0</v>
      </c>
      <c r="AO49" s="50" t="str">
        <f t="shared" si="9"/>
        <v>-</v>
      </c>
      <c r="AP49" s="51"/>
      <c r="AQ49" s="13"/>
      <c r="AR49" s="13"/>
      <c r="AS49" s="13"/>
      <c r="AT49" s="13"/>
      <c r="AU49" s="13"/>
      <c r="AV49" s="13"/>
      <c r="AW49" s="12"/>
      <c r="AX49" s="13"/>
      <c r="AY49" s="13"/>
      <c r="AZ49" s="52"/>
    </row>
    <row r="50" spans="1:52" x14ac:dyDescent="0.3">
      <c r="A50" s="51">
        <f t="shared" si="6"/>
        <v>44</v>
      </c>
      <c r="B50" s="3" t="s">
        <v>2778</v>
      </c>
      <c r="C50" s="3"/>
      <c r="D50" s="3"/>
      <c r="E50" s="28"/>
      <c r="F50" s="49">
        <v>0</v>
      </c>
      <c r="G50" s="35">
        <v>0</v>
      </c>
      <c r="H50" s="35">
        <v>0</v>
      </c>
      <c r="I50" s="149">
        <v>0</v>
      </c>
      <c r="J50" s="149">
        <v>0</v>
      </c>
      <c r="K50" s="149">
        <v>0</v>
      </c>
      <c r="L50" s="149">
        <v>0</v>
      </c>
      <c r="M50" s="149">
        <v>0</v>
      </c>
      <c r="N50" s="149">
        <v>0</v>
      </c>
      <c r="O50" s="149">
        <v>0</v>
      </c>
      <c r="P50" s="149">
        <v>0</v>
      </c>
      <c r="Q50" s="149">
        <v>0</v>
      </c>
      <c r="R50" s="149">
        <v>0</v>
      </c>
      <c r="S50" s="149">
        <v>0</v>
      </c>
      <c r="T50" s="35">
        <f t="shared" si="7"/>
        <v>0</v>
      </c>
      <c r="U50" s="50" t="str">
        <f t="shared" si="10"/>
        <v>-</v>
      </c>
      <c r="V50" s="186">
        <v>1</v>
      </c>
      <c r="W50" s="149">
        <v>0</v>
      </c>
      <c r="X50" s="149">
        <v>0</v>
      </c>
      <c r="Y50" s="149">
        <v>0</v>
      </c>
      <c r="Z50" s="149">
        <v>0</v>
      </c>
      <c r="AA50" s="149">
        <v>0</v>
      </c>
      <c r="AB50" s="149">
        <v>0</v>
      </c>
      <c r="AC50" s="149">
        <v>0</v>
      </c>
      <c r="AD50" s="149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149">
        <v>0</v>
      </c>
      <c r="AK50" s="149">
        <v>0</v>
      </c>
      <c r="AL50" s="149">
        <v>0</v>
      </c>
      <c r="AM50" s="35">
        <v>0</v>
      </c>
      <c r="AN50" s="35">
        <f t="shared" si="8"/>
        <v>1</v>
      </c>
      <c r="AO50" s="50" t="str">
        <f t="shared" si="9"/>
        <v>NI</v>
      </c>
      <c r="AP50" s="51"/>
      <c r="AQ50" s="13"/>
      <c r="AR50" s="13"/>
      <c r="AS50" s="13"/>
      <c r="AT50" s="13"/>
      <c r="AU50" s="13"/>
      <c r="AV50" s="13"/>
      <c r="AW50" s="13"/>
      <c r="AX50" s="13"/>
      <c r="AY50" s="13"/>
      <c r="AZ50" s="52"/>
    </row>
    <row r="51" spans="1:52" x14ac:dyDescent="0.3">
      <c r="A51" s="51">
        <f t="shared" si="6"/>
        <v>45</v>
      </c>
      <c r="B51" s="3" t="s">
        <v>2710</v>
      </c>
      <c r="C51" s="3"/>
      <c r="D51" s="3"/>
      <c r="E51" s="28"/>
      <c r="F51" s="49">
        <v>1</v>
      </c>
      <c r="G51" s="35">
        <v>0</v>
      </c>
      <c r="H51" s="35">
        <v>0</v>
      </c>
      <c r="I51" s="149">
        <v>0</v>
      </c>
      <c r="J51" s="149">
        <v>1</v>
      </c>
      <c r="K51" s="149">
        <v>0</v>
      </c>
      <c r="L51" s="149">
        <v>1</v>
      </c>
      <c r="M51" s="149">
        <v>1</v>
      </c>
      <c r="N51" s="149">
        <v>1</v>
      </c>
      <c r="O51" s="149">
        <v>0</v>
      </c>
      <c r="P51" s="149">
        <v>1</v>
      </c>
      <c r="Q51" s="149">
        <v>0</v>
      </c>
      <c r="R51" s="149">
        <v>0</v>
      </c>
      <c r="S51" s="149">
        <v>0</v>
      </c>
      <c r="T51" s="35">
        <f t="shared" si="7"/>
        <v>6</v>
      </c>
      <c r="U51" s="50" t="str">
        <f t="shared" si="10"/>
        <v>C</v>
      </c>
      <c r="V51" s="186">
        <v>0</v>
      </c>
      <c r="W51" s="149">
        <v>0</v>
      </c>
      <c r="X51" s="149">
        <v>0</v>
      </c>
      <c r="Y51" s="149">
        <v>0</v>
      </c>
      <c r="Z51" s="149">
        <v>0</v>
      </c>
      <c r="AA51" s="149">
        <v>0</v>
      </c>
      <c r="AB51" s="149">
        <v>0</v>
      </c>
      <c r="AC51" s="149">
        <v>0</v>
      </c>
      <c r="AD51" s="149">
        <v>0</v>
      </c>
      <c r="AE51" s="206">
        <v>0</v>
      </c>
      <c r="AF51" s="206">
        <v>0</v>
      </c>
      <c r="AG51" s="206">
        <v>1</v>
      </c>
      <c r="AH51" s="206">
        <v>0</v>
      </c>
      <c r="AI51" s="206">
        <v>0</v>
      </c>
      <c r="AJ51" s="149">
        <v>0</v>
      </c>
      <c r="AK51" s="149">
        <v>0</v>
      </c>
      <c r="AL51" s="149">
        <v>0</v>
      </c>
      <c r="AM51" s="35">
        <v>0</v>
      </c>
      <c r="AN51" s="35">
        <f t="shared" si="8"/>
        <v>1</v>
      </c>
      <c r="AO51" s="50" t="str">
        <f t="shared" si="9"/>
        <v>NI</v>
      </c>
      <c r="AP51" s="53"/>
      <c r="AQ51" s="13"/>
      <c r="AR51" s="13"/>
      <c r="AS51" s="13"/>
      <c r="AT51" s="13"/>
      <c r="AU51" s="13"/>
      <c r="AV51" s="12"/>
      <c r="AW51" s="12"/>
      <c r="AX51" s="12"/>
      <c r="AY51" s="12"/>
      <c r="AZ51" s="52"/>
    </row>
    <row r="52" spans="1:52" x14ac:dyDescent="0.3">
      <c r="A52" s="51">
        <f>A51+1</f>
        <v>46</v>
      </c>
      <c r="B52" s="3" t="s">
        <v>2750</v>
      </c>
      <c r="C52" s="3"/>
      <c r="D52" s="3"/>
      <c r="E52" s="28"/>
      <c r="F52" s="49">
        <v>0</v>
      </c>
      <c r="G52" s="35">
        <v>0</v>
      </c>
      <c r="H52" s="35">
        <v>0</v>
      </c>
      <c r="I52" s="149">
        <v>0</v>
      </c>
      <c r="J52" s="149">
        <v>0</v>
      </c>
      <c r="K52" s="149">
        <v>0</v>
      </c>
      <c r="L52" s="149">
        <v>0</v>
      </c>
      <c r="M52" s="149">
        <v>0</v>
      </c>
      <c r="N52" s="149">
        <v>1</v>
      </c>
      <c r="O52" s="149">
        <v>0</v>
      </c>
      <c r="P52" s="149">
        <v>0</v>
      </c>
      <c r="Q52" s="149">
        <v>0</v>
      </c>
      <c r="R52" s="149">
        <v>0</v>
      </c>
      <c r="S52" s="149">
        <v>0</v>
      </c>
      <c r="T52" s="35">
        <f t="shared" si="7"/>
        <v>1</v>
      </c>
      <c r="U52" s="50" t="str">
        <f t="shared" si="10"/>
        <v>NI</v>
      </c>
      <c r="V52" s="186">
        <v>0</v>
      </c>
      <c r="W52" s="149">
        <v>0</v>
      </c>
      <c r="X52" s="149">
        <v>0</v>
      </c>
      <c r="Y52" s="149">
        <v>0</v>
      </c>
      <c r="Z52" s="149">
        <v>0</v>
      </c>
      <c r="AA52" s="149">
        <v>0</v>
      </c>
      <c r="AB52" s="149">
        <v>0</v>
      </c>
      <c r="AC52" s="149">
        <v>0</v>
      </c>
      <c r="AD52" s="149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149">
        <v>0</v>
      </c>
      <c r="AK52" s="149">
        <v>0</v>
      </c>
      <c r="AL52" s="149">
        <v>0</v>
      </c>
      <c r="AM52" s="35">
        <v>0</v>
      </c>
      <c r="AN52" s="35">
        <f t="shared" si="8"/>
        <v>0</v>
      </c>
      <c r="AO52" s="50" t="str">
        <f t="shared" si="9"/>
        <v>-</v>
      </c>
      <c r="AP52" s="53"/>
      <c r="AQ52" s="13"/>
      <c r="AR52" s="13"/>
      <c r="AS52" s="13"/>
      <c r="AT52" s="13"/>
      <c r="AU52" s="13"/>
      <c r="AV52" s="13"/>
      <c r="AW52" s="12"/>
      <c r="AX52" s="13"/>
      <c r="AY52" s="13"/>
      <c r="AZ52" s="52"/>
    </row>
    <row r="53" spans="1:52" x14ac:dyDescent="0.3">
      <c r="A53" s="51">
        <v>49</v>
      </c>
      <c r="B53" s="3" t="s">
        <v>1685</v>
      </c>
      <c r="C53" s="3"/>
      <c r="D53" s="3"/>
      <c r="E53" s="28"/>
      <c r="F53" s="49">
        <v>1</v>
      </c>
      <c r="G53" s="35">
        <v>0</v>
      </c>
      <c r="H53" s="35">
        <v>0</v>
      </c>
      <c r="I53" s="149">
        <v>0</v>
      </c>
      <c r="J53" s="149">
        <v>0</v>
      </c>
      <c r="K53" s="149">
        <v>0</v>
      </c>
      <c r="L53" s="149">
        <v>0</v>
      </c>
      <c r="M53" s="149">
        <v>0</v>
      </c>
      <c r="N53" s="149">
        <v>0</v>
      </c>
      <c r="O53" s="149">
        <v>0</v>
      </c>
      <c r="P53" s="149">
        <v>0</v>
      </c>
      <c r="Q53" s="149">
        <v>0</v>
      </c>
      <c r="R53" s="149">
        <v>0</v>
      </c>
      <c r="S53" s="149">
        <v>0</v>
      </c>
      <c r="T53" s="35">
        <f t="shared" si="7"/>
        <v>1</v>
      </c>
      <c r="U53" s="50" t="str">
        <f t="shared" si="10"/>
        <v>NI</v>
      </c>
      <c r="V53" s="186">
        <v>0</v>
      </c>
      <c r="W53" s="149">
        <v>0</v>
      </c>
      <c r="X53" s="149">
        <v>0</v>
      </c>
      <c r="Y53" s="149">
        <v>0</v>
      </c>
      <c r="Z53" s="149">
        <v>0</v>
      </c>
      <c r="AA53" s="149">
        <v>0</v>
      </c>
      <c r="AB53" s="149">
        <v>0</v>
      </c>
      <c r="AC53" s="149">
        <v>0</v>
      </c>
      <c r="AD53" s="149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149">
        <v>0</v>
      </c>
      <c r="AK53" s="149">
        <v>0</v>
      </c>
      <c r="AL53" s="149">
        <v>0</v>
      </c>
      <c r="AM53" s="35">
        <v>0</v>
      </c>
      <c r="AN53" s="35">
        <f t="shared" si="8"/>
        <v>0</v>
      </c>
      <c r="AO53" s="50" t="str">
        <f t="shared" si="9"/>
        <v>-</v>
      </c>
      <c r="AP53" s="51"/>
      <c r="AQ53" s="13"/>
      <c r="AR53" s="13"/>
      <c r="AS53" s="13"/>
      <c r="AT53" s="13"/>
      <c r="AU53" s="13"/>
      <c r="AV53" s="13"/>
      <c r="AW53" s="13"/>
      <c r="AX53" s="13"/>
      <c r="AY53" s="13"/>
      <c r="AZ53" s="52"/>
    </row>
    <row r="54" spans="1:52" x14ac:dyDescent="0.3">
      <c r="A54" s="51">
        <f t="shared" ref="A54:A99" si="11">A53+1</f>
        <v>50</v>
      </c>
      <c r="B54" s="3" t="s">
        <v>2800</v>
      </c>
      <c r="C54" s="3"/>
      <c r="D54" s="3"/>
      <c r="E54" s="28"/>
      <c r="F54" s="49">
        <v>0</v>
      </c>
      <c r="G54" s="35">
        <v>0</v>
      </c>
      <c r="H54" s="35">
        <v>0</v>
      </c>
      <c r="I54" s="149">
        <v>0</v>
      </c>
      <c r="J54" s="149">
        <v>0</v>
      </c>
      <c r="K54" s="149">
        <v>0</v>
      </c>
      <c r="L54" s="149">
        <v>0</v>
      </c>
      <c r="M54" s="149">
        <v>0</v>
      </c>
      <c r="N54" s="149">
        <v>0</v>
      </c>
      <c r="O54" s="149">
        <v>0</v>
      </c>
      <c r="P54" s="149">
        <v>0</v>
      </c>
      <c r="Q54" s="149">
        <v>0</v>
      </c>
      <c r="R54" s="149">
        <v>0</v>
      </c>
      <c r="S54" s="149">
        <v>0</v>
      </c>
      <c r="T54" s="35">
        <f t="shared" si="7"/>
        <v>0</v>
      </c>
      <c r="U54" s="50" t="str">
        <f t="shared" si="10"/>
        <v>-</v>
      </c>
      <c r="V54" s="186">
        <v>0</v>
      </c>
      <c r="W54" s="149">
        <v>0</v>
      </c>
      <c r="X54" s="149">
        <v>0</v>
      </c>
      <c r="Y54" s="149">
        <v>0</v>
      </c>
      <c r="Z54" s="149">
        <v>0</v>
      </c>
      <c r="AA54" s="149">
        <v>0</v>
      </c>
      <c r="AB54" s="149">
        <v>0</v>
      </c>
      <c r="AC54" s="149">
        <v>0</v>
      </c>
      <c r="AD54" s="149">
        <v>1</v>
      </c>
      <c r="AE54" s="206">
        <v>1</v>
      </c>
      <c r="AF54" s="206">
        <v>0</v>
      </c>
      <c r="AG54" s="206">
        <v>0</v>
      </c>
      <c r="AH54" s="206">
        <v>0</v>
      </c>
      <c r="AI54" s="206">
        <v>0</v>
      </c>
      <c r="AJ54" s="149">
        <v>0</v>
      </c>
      <c r="AK54" s="149">
        <v>0</v>
      </c>
      <c r="AL54" s="149">
        <v>0</v>
      </c>
      <c r="AM54" s="35">
        <v>0</v>
      </c>
      <c r="AN54" s="35">
        <f t="shared" si="8"/>
        <v>2</v>
      </c>
      <c r="AO54" s="50" t="str">
        <f t="shared" si="9"/>
        <v>O</v>
      </c>
      <c r="AP54" s="51"/>
      <c r="AQ54" s="13"/>
      <c r="AR54" s="13"/>
      <c r="AS54" s="13"/>
      <c r="AT54" s="13"/>
      <c r="AU54" s="13"/>
      <c r="AV54" s="13"/>
      <c r="AW54" s="13"/>
      <c r="AX54" s="13"/>
      <c r="AY54" s="13"/>
      <c r="AZ54" s="52"/>
    </row>
    <row r="55" spans="1:52" x14ac:dyDescent="0.3">
      <c r="A55" s="51">
        <f t="shared" si="11"/>
        <v>51</v>
      </c>
      <c r="B55" s="3" t="s">
        <v>2727</v>
      </c>
      <c r="C55" s="3"/>
      <c r="D55" s="3"/>
      <c r="E55" s="28"/>
      <c r="F55" s="49">
        <v>0</v>
      </c>
      <c r="G55" s="35">
        <v>1</v>
      </c>
      <c r="H55" s="35">
        <v>1</v>
      </c>
      <c r="I55" s="149">
        <v>1</v>
      </c>
      <c r="J55" s="149">
        <v>1</v>
      </c>
      <c r="K55" s="149">
        <v>1</v>
      </c>
      <c r="L55" s="149">
        <v>1</v>
      </c>
      <c r="M55" s="149">
        <v>1</v>
      </c>
      <c r="N55" s="149">
        <v>1</v>
      </c>
      <c r="O55" s="149">
        <v>1</v>
      </c>
      <c r="P55" s="149">
        <v>1</v>
      </c>
      <c r="Q55" s="149">
        <v>1</v>
      </c>
      <c r="R55" s="149">
        <v>1</v>
      </c>
      <c r="S55" s="149">
        <v>1</v>
      </c>
      <c r="T55" s="35">
        <f t="shared" si="7"/>
        <v>13</v>
      </c>
      <c r="U55" s="50" t="str">
        <f t="shared" si="10"/>
        <v>C</v>
      </c>
      <c r="V55" s="186">
        <v>1</v>
      </c>
      <c r="W55" s="149">
        <v>1</v>
      </c>
      <c r="X55" s="149">
        <v>1</v>
      </c>
      <c r="Y55" s="149">
        <v>1</v>
      </c>
      <c r="Z55" s="149">
        <v>1</v>
      </c>
      <c r="AA55" s="149">
        <v>1</v>
      </c>
      <c r="AB55" s="149">
        <v>1</v>
      </c>
      <c r="AC55" s="149">
        <v>1</v>
      </c>
      <c r="AD55" s="149">
        <v>1</v>
      </c>
      <c r="AE55" s="206">
        <v>1</v>
      </c>
      <c r="AF55" s="206">
        <v>1</v>
      </c>
      <c r="AG55" s="206">
        <v>1</v>
      </c>
      <c r="AH55" s="206">
        <v>1</v>
      </c>
      <c r="AI55" s="206">
        <v>1</v>
      </c>
      <c r="AJ55" s="149">
        <v>1</v>
      </c>
      <c r="AK55" s="149">
        <v>1</v>
      </c>
      <c r="AL55" s="149">
        <v>1</v>
      </c>
      <c r="AM55" s="35">
        <v>1</v>
      </c>
      <c r="AN55" s="35">
        <f t="shared" si="8"/>
        <v>18</v>
      </c>
      <c r="AO55" s="50" t="str">
        <f t="shared" si="9"/>
        <v>C</v>
      </c>
      <c r="AP55" s="51"/>
      <c r="AQ55" s="13"/>
      <c r="AR55" s="13"/>
      <c r="AS55" s="13"/>
      <c r="AT55" s="13"/>
      <c r="AU55" s="13"/>
      <c r="AV55" s="12"/>
      <c r="AW55" s="13"/>
      <c r="AX55" s="13"/>
      <c r="AY55" s="13"/>
      <c r="AZ55" s="52"/>
    </row>
    <row r="56" spans="1:52" x14ac:dyDescent="0.3">
      <c r="A56" s="51">
        <f>A55+1</f>
        <v>52</v>
      </c>
      <c r="B56" s="3" t="s">
        <v>2724</v>
      </c>
      <c r="C56" s="3"/>
      <c r="D56" s="3"/>
      <c r="E56" s="28"/>
      <c r="F56" s="49">
        <v>0</v>
      </c>
      <c r="G56" s="35">
        <v>0</v>
      </c>
      <c r="H56" s="35">
        <v>1</v>
      </c>
      <c r="I56" s="149">
        <v>1</v>
      </c>
      <c r="J56" s="149">
        <v>1</v>
      </c>
      <c r="K56" s="149">
        <v>1</v>
      </c>
      <c r="L56" s="149">
        <v>1</v>
      </c>
      <c r="M56" s="149">
        <v>1</v>
      </c>
      <c r="N56" s="149">
        <v>0</v>
      </c>
      <c r="O56" s="149">
        <v>0</v>
      </c>
      <c r="P56" s="149">
        <v>1</v>
      </c>
      <c r="Q56" s="149">
        <v>1</v>
      </c>
      <c r="R56" s="149">
        <v>1</v>
      </c>
      <c r="S56" s="149">
        <v>0</v>
      </c>
      <c r="T56" s="35">
        <f t="shared" si="7"/>
        <v>9</v>
      </c>
      <c r="U56" s="50" t="str">
        <f t="shared" si="10"/>
        <v>C</v>
      </c>
      <c r="V56" s="186">
        <v>1</v>
      </c>
      <c r="W56" s="149">
        <v>0</v>
      </c>
      <c r="X56" s="149">
        <v>0</v>
      </c>
      <c r="Y56" s="149">
        <v>1</v>
      </c>
      <c r="Z56" s="149">
        <v>1</v>
      </c>
      <c r="AA56" s="149">
        <v>1</v>
      </c>
      <c r="AB56" s="149">
        <v>0</v>
      </c>
      <c r="AC56" s="149">
        <v>1</v>
      </c>
      <c r="AD56" s="149">
        <v>0</v>
      </c>
      <c r="AE56" s="206">
        <v>1</v>
      </c>
      <c r="AF56" s="206">
        <v>0</v>
      </c>
      <c r="AG56" s="206">
        <v>1</v>
      </c>
      <c r="AH56" s="206">
        <v>1</v>
      </c>
      <c r="AI56" s="206">
        <v>1</v>
      </c>
      <c r="AJ56" s="149">
        <v>0</v>
      </c>
      <c r="AK56" s="149">
        <v>0</v>
      </c>
      <c r="AL56" s="149">
        <v>0</v>
      </c>
      <c r="AM56" s="35">
        <v>0</v>
      </c>
      <c r="AN56" s="35">
        <f t="shared" si="8"/>
        <v>9</v>
      </c>
      <c r="AO56" s="50" t="str">
        <f t="shared" si="9"/>
        <v>C</v>
      </c>
      <c r="AP56" s="51"/>
      <c r="AQ56" s="13"/>
      <c r="AR56" s="13"/>
      <c r="AS56" s="13"/>
      <c r="AT56" s="13"/>
      <c r="AU56" s="13"/>
      <c r="AV56" s="13"/>
      <c r="AW56" s="13"/>
      <c r="AX56" s="13"/>
      <c r="AY56" s="13"/>
      <c r="AZ56" s="52"/>
    </row>
    <row r="57" spans="1:52" x14ac:dyDescent="0.3">
      <c r="A57" s="51">
        <f t="shared" si="11"/>
        <v>53</v>
      </c>
      <c r="B57" s="3" t="s">
        <v>2793</v>
      </c>
      <c r="C57" s="3"/>
      <c r="D57" s="3"/>
      <c r="E57" s="28"/>
      <c r="F57" s="49">
        <v>0</v>
      </c>
      <c r="G57" s="35">
        <v>0</v>
      </c>
      <c r="H57" s="35">
        <v>0</v>
      </c>
      <c r="I57" s="149">
        <v>0</v>
      </c>
      <c r="J57" s="149">
        <v>0</v>
      </c>
      <c r="K57" s="149">
        <v>0</v>
      </c>
      <c r="L57" s="149">
        <v>0</v>
      </c>
      <c r="M57" s="149">
        <v>0</v>
      </c>
      <c r="N57" s="149">
        <v>0</v>
      </c>
      <c r="O57" s="149">
        <v>0</v>
      </c>
      <c r="P57" s="149">
        <v>0</v>
      </c>
      <c r="Q57" s="149">
        <v>0</v>
      </c>
      <c r="R57" s="149">
        <v>0</v>
      </c>
      <c r="S57" s="149">
        <v>0</v>
      </c>
      <c r="T57" s="35">
        <f t="shared" si="7"/>
        <v>0</v>
      </c>
      <c r="U57" s="50" t="str">
        <f t="shared" si="10"/>
        <v>-</v>
      </c>
      <c r="V57" s="186">
        <v>0</v>
      </c>
      <c r="W57" s="149">
        <v>0</v>
      </c>
      <c r="X57" s="149">
        <v>0</v>
      </c>
      <c r="Y57" s="149">
        <v>0</v>
      </c>
      <c r="Z57" s="149">
        <v>0</v>
      </c>
      <c r="AA57" s="149">
        <v>1</v>
      </c>
      <c r="AB57" s="149">
        <v>0</v>
      </c>
      <c r="AC57" s="149">
        <v>0</v>
      </c>
      <c r="AD57" s="149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149">
        <v>0</v>
      </c>
      <c r="AK57" s="149">
        <v>0</v>
      </c>
      <c r="AL57" s="149">
        <v>0</v>
      </c>
      <c r="AM57" s="35">
        <v>0</v>
      </c>
      <c r="AN57" s="35">
        <f t="shared" si="8"/>
        <v>1</v>
      </c>
      <c r="AO57" s="50" t="str">
        <f t="shared" si="9"/>
        <v>NI</v>
      </c>
      <c r="AP57" s="51"/>
      <c r="AQ57" s="13"/>
      <c r="AR57" s="13"/>
      <c r="AS57" s="13"/>
      <c r="AT57" s="13"/>
      <c r="AU57" s="13"/>
      <c r="AV57" s="13"/>
      <c r="AW57" s="13"/>
      <c r="AX57" s="13"/>
      <c r="AY57" s="13"/>
      <c r="AZ57" s="52"/>
    </row>
    <row r="58" spans="1:52" x14ac:dyDescent="0.3">
      <c r="A58" s="51">
        <f t="shared" si="11"/>
        <v>54</v>
      </c>
      <c r="B58" s="3" t="s">
        <v>2732</v>
      </c>
      <c r="C58" s="3"/>
      <c r="D58" s="3"/>
      <c r="E58" s="28"/>
      <c r="F58" s="49">
        <v>0</v>
      </c>
      <c r="G58" s="35">
        <v>0</v>
      </c>
      <c r="H58" s="35">
        <v>0</v>
      </c>
      <c r="I58" s="149">
        <v>0</v>
      </c>
      <c r="J58" s="149">
        <v>1</v>
      </c>
      <c r="K58" s="149">
        <v>1</v>
      </c>
      <c r="L58" s="149">
        <v>1</v>
      </c>
      <c r="M58" s="149">
        <v>1</v>
      </c>
      <c r="N58" s="149">
        <v>0</v>
      </c>
      <c r="O58" s="149">
        <v>1</v>
      </c>
      <c r="P58" s="149">
        <v>0</v>
      </c>
      <c r="Q58" s="149">
        <v>0</v>
      </c>
      <c r="R58" s="149">
        <v>1</v>
      </c>
      <c r="S58" s="149">
        <v>1</v>
      </c>
      <c r="T58" s="35">
        <f t="shared" si="7"/>
        <v>7</v>
      </c>
      <c r="U58" s="50" t="str">
        <f t="shared" si="10"/>
        <v>C</v>
      </c>
      <c r="V58" s="186">
        <v>1</v>
      </c>
      <c r="W58" s="149">
        <v>1</v>
      </c>
      <c r="X58" s="149">
        <v>1</v>
      </c>
      <c r="Y58" s="149">
        <v>0</v>
      </c>
      <c r="Z58" s="149">
        <v>0</v>
      </c>
      <c r="AA58" s="149">
        <v>1</v>
      </c>
      <c r="AB58" s="149">
        <v>1</v>
      </c>
      <c r="AC58" s="149">
        <v>1</v>
      </c>
      <c r="AD58" s="149">
        <v>1</v>
      </c>
      <c r="AE58" s="206">
        <v>0</v>
      </c>
      <c r="AF58" s="206">
        <v>0</v>
      </c>
      <c r="AG58" s="206">
        <v>1</v>
      </c>
      <c r="AH58" s="206">
        <v>1</v>
      </c>
      <c r="AI58" s="206">
        <v>1</v>
      </c>
      <c r="AJ58" s="149">
        <v>1</v>
      </c>
      <c r="AK58" s="149">
        <v>1</v>
      </c>
      <c r="AL58" s="149">
        <v>1</v>
      </c>
      <c r="AM58" s="35">
        <v>1</v>
      </c>
      <c r="AN58" s="35">
        <f t="shared" si="8"/>
        <v>14</v>
      </c>
      <c r="AO58" s="50" t="str">
        <f t="shared" si="9"/>
        <v>C</v>
      </c>
      <c r="AP58" s="51"/>
      <c r="AQ58" s="13"/>
      <c r="AR58" s="13"/>
      <c r="AS58" s="13"/>
      <c r="AT58" s="13"/>
      <c r="AU58" s="13"/>
      <c r="AV58" s="12"/>
      <c r="AW58" s="13"/>
      <c r="AX58" s="13"/>
      <c r="AY58" s="13"/>
      <c r="AZ58" s="52"/>
    </row>
    <row r="59" spans="1:52" x14ac:dyDescent="0.3">
      <c r="A59" s="51">
        <f t="shared" si="11"/>
        <v>55</v>
      </c>
      <c r="B59" s="3" t="s">
        <v>2731</v>
      </c>
      <c r="C59" s="3"/>
      <c r="D59" s="3"/>
      <c r="E59" s="28"/>
      <c r="F59" s="49">
        <v>1</v>
      </c>
      <c r="G59" s="35">
        <v>1</v>
      </c>
      <c r="H59" s="35">
        <v>1</v>
      </c>
      <c r="I59" s="149">
        <v>1</v>
      </c>
      <c r="J59" s="149">
        <v>1</v>
      </c>
      <c r="K59" s="149">
        <v>1</v>
      </c>
      <c r="L59" s="149">
        <v>0</v>
      </c>
      <c r="M59" s="149">
        <v>0</v>
      </c>
      <c r="N59" s="149">
        <v>0</v>
      </c>
      <c r="O59" s="149">
        <v>1</v>
      </c>
      <c r="P59" s="149">
        <v>0</v>
      </c>
      <c r="Q59" s="149">
        <v>1</v>
      </c>
      <c r="R59" s="149">
        <v>1</v>
      </c>
      <c r="S59" s="149">
        <v>0</v>
      </c>
      <c r="T59" s="35">
        <f t="shared" si="7"/>
        <v>9</v>
      </c>
      <c r="U59" s="50" t="str">
        <f t="shared" si="10"/>
        <v>C</v>
      </c>
      <c r="V59" s="186">
        <v>0</v>
      </c>
      <c r="W59" s="149">
        <v>1</v>
      </c>
      <c r="X59" s="149">
        <v>0</v>
      </c>
      <c r="Y59" s="149">
        <v>0</v>
      </c>
      <c r="Z59" s="149">
        <v>0</v>
      </c>
      <c r="AA59" s="149">
        <v>0</v>
      </c>
      <c r="AB59" s="149">
        <v>1</v>
      </c>
      <c r="AC59" s="149">
        <v>1</v>
      </c>
      <c r="AD59" s="149">
        <v>1</v>
      </c>
      <c r="AE59" s="206">
        <v>0</v>
      </c>
      <c r="AF59" s="206">
        <v>0</v>
      </c>
      <c r="AG59" s="206">
        <v>1</v>
      </c>
      <c r="AH59" s="206">
        <v>1</v>
      </c>
      <c r="AI59" s="206">
        <v>1</v>
      </c>
      <c r="AJ59" s="149">
        <v>1</v>
      </c>
      <c r="AK59" s="149">
        <v>1</v>
      </c>
      <c r="AL59" s="149">
        <v>1</v>
      </c>
      <c r="AM59" s="35">
        <v>1</v>
      </c>
      <c r="AN59" s="35">
        <f t="shared" si="8"/>
        <v>11</v>
      </c>
      <c r="AO59" s="50" t="str">
        <f t="shared" si="9"/>
        <v>C</v>
      </c>
      <c r="AP59" s="53"/>
      <c r="AQ59" s="13"/>
      <c r="AR59" s="13"/>
      <c r="AS59" s="13"/>
      <c r="AT59" s="13"/>
      <c r="AU59" s="13"/>
      <c r="AV59" s="13"/>
      <c r="AW59" s="12"/>
      <c r="AX59" s="13"/>
      <c r="AY59" s="13"/>
      <c r="AZ59" s="52"/>
    </row>
    <row r="60" spans="1:52" x14ac:dyDescent="0.3">
      <c r="A60" s="51">
        <f t="shared" si="11"/>
        <v>56</v>
      </c>
      <c r="B60" s="3" t="s">
        <v>2745</v>
      </c>
      <c r="C60" s="3"/>
      <c r="D60" s="3"/>
      <c r="E60" s="28"/>
      <c r="F60" s="49">
        <v>0</v>
      </c>
      <c r="G60" s="35">
        <v>0</v>
      </c>
      <c r="H60" s="35">
        <v>0</v>
      </c>
      <c r="I60" s="149">
        <v>0</v>
      </c>
      <c r="J60" s="149">
        <v>0</v>
      </c>
      <c r="K60" s="149">
        <v>0</v>
      </c>
      <c r="L60" s="149">
        <v>0</v>
      </c>
      <c r="M60" s="149">
        <v>1</v>
      </c>
      <c r="N60" s="149">
        <v>1</v>
      </c>
      <c r="O60" s="149">
        <v>0</v>
      </c>
      <c r="P60" s="149">
        <v>0</v>
      </c>
      <c r="Q60" s="149">
        <v>0</v>
      </c>
      <c r="R60" s="149">
        <v>0</v>
      </c>
      <c r="S60" s="149">
        <v>0</v>
      </c>
      <c r="T60" s="35">
        <f t="shared" si="7"/>
        <v>2</v>
      </c>
      <c r="U60" s="50" t="str">
        <f t="shared" si="10"/>
        <v>O</v>
      </c>
      <c r="V60" s="186">
        <v>0</v>
      </c>
      <c r="W60" s="149">
        <v>0</v>
      </c>
      <c r="X60" s="149">
        <v>0</v>
      </c>
      <c r="Y60" s="149">
        <v>0</v>
      </c>
      <c r="Z60" s="149">
        <v>0</v>
      </c>
      <c r="AA60" s="149">
        <v>0</v>
      </c>
      <c r="AB60" s="149">
        <v>0</v>
      </c>
      <c r="AC60" s="149">
        <v>0</v>
      </c>
      <c r="AD60" s="149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1</v>
      </c>
      <c r="AJ60" s="149">
        <v>1</v>
      </c>
      <c r="AK60" s="149">
        <v>0</v>
      </c>
      <c r="AL60" s="149">
        <v>0</v>
      </c>
      <c r="AM60" s="35">
        <v>0</v>
      </c>
      <c r="AN60" s="35">
        <f t="shared" si="8"/>
        <v>2</v>
      </c>
      <c r="AO60" s="50" t="str">
        <f t="shared" si="9"/>
        <v>O</v>
      </c>
      <c r="AP60" s="51"/>
      <c r="AQ60" s="13"/>
      <c r="AR60" s="13"/>
      <c r="AS60" s="13"/>
      <c r="AT60" s="13"/>
      <c r="AU60" s="13"/>
      <c r="AV60" s="13"/>
      <c r="AW60" s="13"/>
      <c r="AX60" s="13"/>
      <c r="AY60" s="13"/>
      <c r="AZ60" s="52"/>
    </row>
    <row r="61" spans="1:52" x14ac:dyDescent="0.3">
      <c r="A61" s="51">
        <f t="shared" si="11"/>
        <v>57</v>
      </c>
      <c r="B61" s="3" t="s">
        <v>2782</v>
      </c>
      <c r="C61" s="3"/>
      <c r="D61" s="3"/>
      <c r="E61" s="28"/>
      <c r="F61" s="49">
        <v>0</v>
      </c>
      <c r="G61" s="35">
        <v>0</v>
      </c>
      <c r="H61" s="35">
        <v>0</v>
      </c>
      <c r="I61" s="149">
        <v>0</v>
      </c>
      <c r="J61" s="149">
        <v>0</v>
      </c>
      <c r="K61" s="149">
        <v>0</v>
      </c>
      <c r="L61" s="149">
        <v>0</v>
      </c>
      <c r="M61" s="149">
        <v>0</v>
      </c>
      <c r="N61" s="149">
        <v>0</v>
      </c>
      <c r="O61" s="149">
        <v>0</v>
      </c>
      <c r="P61" s="149">
        <v>0</v>
      </c>
      <c r="Q61" s="149">
        <v>0</v>
      </c>
      <c r="R61" s="149">
        <v>0</v>
      </c>
      <c r="S61" s="149">
        <v>0</v>
      </c>
      <c r="T61" s="35">
        <f t="shared" si="7"/>
        <v>0</v>
      </c>
      <c r="U61" s="50" t="str">
        <f t="shared" si="10"/>
        <v>-</v>
      </c>
      <c r="V61" s="186">
        <v>1</v>
      </c>
      <c r="W61" s="149">
        <v>0</v>
      </c>
      <c r="X61" s="149">
        <v>0</v>
      </c>
      <c r="Y61" s="149">
        <v>0</v>
      </c>
      <c r="Z61" s="149">
        <v>0</v>
      </c>
      <c r="AA61" s="149">
        <v>0</v>
      </c>
      <c r="AB61" s="149">
        <v>0</v>
      </c>
      <c r="AC61" s="149">
        <v>0</v>
      </c>
      <c r="AD61" s="149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149">
        <v>0</v>
      </c>
      <c r="AK61" s="149">
        <v>0</v>
      </c>
      <c r="AL61" s="149">
        <v>0</v>
      </c>
      <c r="AM61" s="35">
        <v>0</v>
      </c>
      <c r="AN61" s="35">
        <f t="shared" si="8"/>
        <v>1</v>
      </c>
      <c r="AO61" s="50" t="str">
        <f t="shared" si="9"/>
        <v>NI</v>
      </c>
      <c r="AP61" s="53"/>
      <c r="AQ61" s="13"/>
      <c r="AR61" s="13"/>
      <c r="AS61" s="13"/>
      <c r="AT61" s="13"/>
      <c r="AU61" s="13"/>
      <c r="AV61" s="12"/>
      <c r="AW61" s="12"/>
      <c r="AX61" s="13"/>
      <c r="AY61" s="13"/>
      <c r="AZ61" s="52"/>
    </row>
    <row r="62" spans="1:52" x14ac:dyDescent="0.3">
      <c r="A62" s="51">
        <f t="shared" si="11"/>
        <v>58</v>
      </c>
      <c r="B62" s="3" t="s">
        <v>2753</v>
      </c>
      <c r="C62" s="3"/>
      <c r="D62" s="3"/>
      <c r="E62" s="28"/>
      <c r="F62" s="49">
        <v>0</v>
      </c>
      <c r="G62" s="35">
        <v>0</v>
      </c>
      <c r="H62" s="35">
        <v>0</v>
      </c>
      <c r="I62" s="149">
        <v>0</v>
      </c>
      <c r="J62" s="149">
        <v>0</v>
      </c>
      <c r="K62" s="149">
        <v>0</v>
      </c>
      <c r="L62" s="149">
        <v>0</v>
      </c>
      <c r="M62" s="149">
        <v>0</v>
      </c>
      <c r="N62" s="149">
        <v>1</v>
      </c>
      <c r="O62" s="149">
        <v>0</v>
      </c>
      <c r="P62" s="149">
        <v>0</v>
      </c>
      <c r="Q62" s="149">
        <v>0</v>
      </c>
      <c r="R62" s="149">
        <v>0</v>
      </c>
      <c r="S62" s="149">
        <v>0</v>
      </c>
      <c r="T62" s="35">
        <f t="shared" si="7"/>
        <v>1</v>
      </c>
      <c r="U62" s="50" t="str">
        <f t="shared" si="10"/>
        <v>NI</v>
      </c>
      <c r="V62" s="186">
        <v>0</v>
      </c>
      <c r="W62" s="149">
        <v>0</v>
      </c>
      <c r="X62" s="149">
        <v>0</v>
      </c>
      <c r="Y62" s="149">
        <v>0</v>
      </c>
      <c r="Z62" s="149">
        <v>0</v>
      </c>
      <c r="AA62" s="149">
        <v>0</v>
      </c>
      <c r="AB62" s="149">
        <v>0</v>
      </c>
      <c r="AC62" s="149">
        <v>0</v>
      </c>
      <c r="AD62" s="149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149">
        <v>0</v>
      </c>
      <c r="AK62" s="149">
        <v>0</v>
      </c>
      <c r="AL62" s="149">
        <v>0</v>
      </c>
      <c r="AM62" s="35">
        <v>0</v>
      </c>
      <c r="AN62" s="35">
        <f t="shared" si="8"/>
        <v>0</v>
      </c>
      <c r="AO62" s="50" t="str">
        <f t="shared" si="9"/>
        <v>-</v>
      </c>
      <c r="AP62" s="51"/>
      <c r="AQ62" s="13"/>
      <c r="AR62" s="13"/>
      <c r="AS62" s="13"/>
      <c r="AT62" s="13"/>
      <c r="AU62" s="13"/>
      <c r="AV62" s="13"/>
      <c r="AW62" s="13"/>
      <c r="AX62" s="13"/>
      <c r="AY62" s="13"/>
      <c r="AZ62" s="52"/>
    </row>
    <row r="63" spans="1:52" x14ac:dyDescent="0.3">
      <c r="A63" s="51">
        <f t="shared" si="11"/>
        <v>59</v>
      </c>
      <c r="B63" s="3" t="s">
        <v>2765</v>
      </c>
      <c r="C63" s="3"/>
      <c r="D63" s="3"/>
      <c r="E63" s="28"/>
      <c r="F63" s="49">
        <v>0</v>
      </c>
      <c r="G63" s="35">
        <v>0</v>
      </c>
      <c r="H63" s="35">
        <v>0</v>
      </c>
      <c r="I63" s="149">
        <v>0</v>
      </c>
      <c r="J63" s="149">
        <v>0</v>
      </c>
      <c r="K63" s="149">
        <v>0</v>
      </c>
      <c r="L63" s="149">
        <v>0</v>
      </c>
      <c r="M63" s="149">
        <v>0</v>
      </c>
      <c r="N63" s="149">
        <v>0</v>
      </c>
      <c r="O63" s="149">
        <v>0</v>
      </c>
      <c r="P63" s="149">
        <v>1</v>
      </c>
      <c r="Q63" s="149">
        <v>0</v>
      </c>
      <c r="R63" s="149">
        <v>0</v>
      </c>
      <c r="S63" s="149">
        <v>0</v>
      </c>
      <c r="T63" s="35">
        <f t="shared" si="7"/>
        <v>1</v>
      </c>
      <c r="U63" s="50" t="str">
        <f t="shared" si="10"/>
        <v>NI</v>
      </c>
      <c r="V63" s="186">
        <v>0</v>
      </c>
      <c r="W63" s="149">
        <v>0</v>
      </c>
      <c r="X63" s="149">
        <v>0</v>
      </c>
      <c r="Y63" s="149">
        <v>0</v>
      </c>
      <c r="Z63" s="149">
        <v>0</v>
      </c>
      <c r="AA63" s="149">
        <v>0</v>
      </c>
      <c r="AB63" s="149">
        <v>0</v>
      </c>
      <c r="AC63" s="149">
        <v>0</v>
      </c>
      <c r="AD63" s="149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149">
        <v>0</v>
      </c>
      <c r="AK63" s="149">
        <v>1</v>
      </c>
      <c r="AL63" s="149">
        <v>0</v>
      </c>
      <c r="AM63" s="35">
        <v>0</v>
      </c>
      <c r="AN63" s="35">
        <f t="shared" si="8"/>
        <v>1</v>
      </c>
      <c r="AO63" s="50" t="str">
        <f t="shared" si="9"/>
        <v>NI</v>
      </c>
      <c r="AP63" s="51"/>
      <c r="AQ63" s="13"/>
      <c r="AR63" s="13"/>
      <c r="AS63" s="13"/>
      <c r="AT63" s="13"/>
      <c r="AU63" s="13"/>
      <c r="AV63" s="13"/>
      <c r="AW63" s="13"/>
      <c r="AX63" s="12"/>
      <c r="AY63" s="12"/>
      <c r="AZ63" s="52"/>
    </row>
    <row r="64" spans="1:52" x14ac:dyDescent="0.3">
      <c r="A64" s="51">
        <f t="shared" si="11"/>
        <v>60</v>
      </c>
      <c r="B64" s="3" t="s">
        <v>2763</v>
      </c>
      <c r="C64" s="3"/>
      <c r="D64" s="3"/>
      <c r="E64" s="28"/>
      <c r="F64" s="49">
        <v>0</v>
      </c>
      <c r="G64" s="35">
        <v>0</v>
      </c>
      <c r="H64" s="35">
        <v>0</v>
      </c>
      <c r="I64" s="149">
        <v>0</v>
      </c>
      <c r="J64" s="149">
        <v>0</v>
      </c>
      <c r="K64" s="149">
        <v>0</v>
      </c>
      <c r="L64" s="149">
        <v>0</v>
      </c>
      <c r="M64" s="149">
        <v>0</v>
      </c>
      <c r="N64" s="149">
        <v>0</v>
      </c>
      <c r="O64" s="149">
        <v>0</v>
      </c>
      <c r="P64" s="149">
        <v>1</v>
      </c>
      <c r="Q64" s="149">
        <v>0</v>
      </c>
      <c r="R64" s="149">
        <v>0</v>
      </c>
      <c r="S64" s="149">
        <v>0</v>
      </c>
      <c r="T64" s="35">
        <f t="shared" si="7"/>
        <v>1</v>
      </c>
      <c r="U64" s="50" t="str">
        <f t="shared" si="10"/>
        <v>NI</v>
      </c>
      <c r="V64" s="186">
        <v>0</v>
      </c>
      <c r="W64" s="149">
        <v>0</v>
      </c>
      <c r="X64" s="149">
        <v>0</v>
      </c>
      <c r="Y64" s="149">
        <v>0</v>
      </c>
      <c r="Z64" s="149">
        <v>0</v>
      </c>
      <c r="AA64" s="149">
        <v>0</v>
      </c>
      <c r="AB64" s="149">
        <v>0</v>
      </c>
      <c r="AC64" s="149">
        <v>0</v>
      </c>
      <c r="AD64" s="149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149">
        <v>0</v>
      </c>
      <c r="AK64" s="149">
        <v>0</v>
      </c>
      <c r="AL64" s="149">
        <v>0</v>
      </c>
      <c r="AM64" s="35">
        <v>0</v>
      </c>
      <c r="AN64" s="35">
        <f t="shared" si="8"/>
        <v>0</v>
      </c>
      <c r="AO64" s="50" t="str">
        <f t="shared" si="9"/>
        <v>-</v>
      </c>
      <c r="AP64" s="53"/>
      <c r="AQ64" s="13"/>
      <c r="AR64" s="13"/>
      <c r="AS64" s="13"/>
      <c r="AT64" s="13"/>
      <c r="AU64" s="13"/>
      <c r="AV64" s="13"/>
      <c r="AW64" s="12"/>
      <c r="AX64" s="13"/>
      <c r="AY64" s="13"/>
      <c r="AZ64" s="52"/>
    </row>
    <row r="65" spans="1:52" x14ac:dyDescent="0.3">
      <c r="A65" s="51">
        <f t="shared" si="11"/>
        <v>61</v>
      </c>
      <c r="B65" s="3" t="s">
        <v>2713</v>
      </c>
      <c r="C65" s="3"/>
      <c r="D65" s="3"/>
      <c r="E65" s="28"/>
      <c r="F65" s="49">
        <v>1</v>
      </c>
      <c r="G65" s="35">
        <v>0</v>
      </c>
      <c r="H65" s="35">
        <v>1</v>
      </c>
      <c r="I65" s="149">
        <v>1</v>
      </c>
      <c r="J65" s="149">
        <v>0</v>
      </c>
      <c r="K65" s="149">
        <v>0</v>
      </c>
      <c r="L65" s="149">
        <v>0</v>
      </c>
      <c r="M65" s="149">
        <v>0</v>
      </c>
      <c r="N65" s="149">
        <v>0</v>
      </c>
      <c r="O65" s="149">
        <v>0</v>
      </c>
      <c r="P65" s="149">
        <v>0</v>
      </c>
      <c r="Q65" s="149">
        <v>0</v>
      </c>
      <c r="R65" s="149">
        <v>0</v>
      </c>
      <c r="S65" s="149">
        <v>0</v>
      </c>
      <c r="T65" s="35">
        <f t="shared" si="7"/>
        <v>3</v>
      </c>
      <c r="U65" s="50" t="str">
        <f t="shared" si="10"/>
        <v>O</v>
      </c>
      <c r="V65" s="186">
        <v>0</v>
      </c>
      <c r="W65" s="149">
        <v>0</v>
      </c>
      <c r="X65" s="149">
        <v>0</v>
      </c>
      <c r="Y65" s="149">
        <v>0</v>
      </c>
      <c r="Z65" s="149">
        <v>0</v>
      </c>
      <c r="AA65" s="149">
        <v>0</v>
      </c>
      <c r="AB65" s="149">
        <v>0</v>
      </c>
      <c r="AC65" s="149">
        <v>0</v>
      </c>
      <c r="AD65" s="149">
        <v>0</v>
      </c>
      <c r="AE65" s="206">
        <v>1</v>
      </c>
      <c r="AF65" s="206">
        <v>0</v>
      </c>
      <c r="AG65" s="206">
        <v>0</v>
      </c>
      <c r="AH65" s="206">
        <v>0</v>
      </c>
      <c r="AI65" s="206">
        <v>0</v>
      </c>
      <c r="AJ65" s="149">
        <v>1</v>
      </c>
      <c r="AK65" s="149">
        <v>0</v>
      </c>
      <c r="AL65" s="149">
        <v>0</v>
      </c>
      <c r="AM65" s="35">
        <v>0</v>
      </c>
      <c r="AN65" s="35">
        <f t="shared" si="8"/>
        <v>2</v>
      </c>
      <c r="AO65" s="50" t="str">
        <f t="shared" si="9"/>
        <v>O</v>
      </c>
      <c r="AP65" s="53"/>
      <c r="AQ65" s="13"/>
      <c r="AR65" s="13"/>
      <c r="AS65" s="13"/>
      <c r="AT65" s="13"/>
      <c r="AU65" s="13"/>
      <c r="AV65" s="12"/>
      <c r="AW65" s="12"/>
      <c r="AX65" s="13"/>
      <c r="AY65" s="13"/>
      <c r="AZ65" s="52"/>
    </row>
    <row r="66" spans="1:52" x14ac:dyDescent="0.3">
      <c r="A66" s="51">
        <f t="shared" si="11"/>
        <v>62</v>
      </c>
      <c r="B66" s="3" t="s">
        <v>2756</v>
      </c>
      <c r="C66" s="3"/>
      <c r="D66" s="3"/>
      <c r="E66" s="28"/>
      <c r="F66" s="49">
        <v>0</v>
      </c>
      <c r="G66" s="35">
        <v>0</v>
      </c>
      <c r="H66" s="35">
        <v>0</v>
      </c>
      <c r="I66" s="149">
        <v>0</v>
      </c>
      <c r="J66" s="149">
        <v>0</v>
      </c>
      <c r="K66" s="149">
        <v>0</v>
      </c>
      <c r="L66" s="149">
        <v>0</v>
      </c>
      <c r="M66" s="149">
        <v>0</v>
      </c>
      <c r="N66" s="149">
        <v>1</v>
      </c>
      <c r="O66" s="149">
        <v>1</v>
      </c>
      <c r="P66" s="149">
        <v>0</v>
      </c>
      <c r="Q66" s="149">
        <v>0</v>
      </c>
      <c r="R66" s="149">
        <v>0</v>
      </c>
      <c r="S66" s="149">
        <v>0</v>
      </c>
      <c r="T66" s="35">
        <f t="shared" si="7"/>
        <v>2</v>
      </c>
      <c r="U66" s="50" t="str">
        <f t="shared" si="10"/>
        <v>O</v>
      </c>
      <c r="V66" s="186">
        <v>1</v>
      </c>
      <c r="W66" s="149">
        <v>0</v>
      </c>
      <c r="X66" s="149">
        <v>0</v>
      </c>
      <c r="Y66" s="149">
        <v>0</v>
      </c>
      <c r="Z66" s="149">
        <v>1</v>
      </c>
      <c r="AA66" s="149">
        <v>0</v>
      </c>
      <c r="AB66" s="149">
        <v>0</v>
      </c>
      <c r="AC66" s="149">
        <v>0</v>
      </c>
      <c r="AD66" s="149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149">
        <v>0</v>
      </c>
      <c r="AK66" s="149">
        <v>0</v>
      </c>
      <c r="AL66" s="149">
        <v>0</v>
      </c>
      <c r="AM66" s="35">
        <v>0</v>
      </c>
      <c r="AN66" s="35">
        <f t="shared" si="8"/>
        <v>2</v>
      </c>
      <c r="AO66" s="50" t="str">
        <f t="shared" si="9"/>
        <v>O</v>
      </c>
      <c r="AP66" s="51"/>
      <c r="AQ66" s="13"/>
      <c r="AR66" s="13"/>
      <c r="AS66" s="13"/>
      <c r="AT66" s="13"/>
      <c r="AU66" s="13"/>
      <c r="AV66" s="13"/>
      <c r="AW66" s="12"/>
      <c r="AX66" s="13"/>
      <c r="AY66" s="13"/>
      <c r="AZ66" s="52"/>
    </row>
    <row r="67" spans="1:52" x14ac:dyDescent="0.3">
      <c r="A67" s="51">
        <f t="shared" si="11"/>
        <v>63</v>
      </c>
      <c r="B67" s="3" t="s">
        <v>2752</v>
      </c>
      <c r="C67" s="3"/>
      <c r="D67" s="3"/>
      <c r="E67" s="28"/>
      <c r="F67" s="49">
        <v>0</v>
      </c>
      <c r="G67" s="35">
        <v>0</v>
      </c>
      <c r="H67" s="35">
        <v>0</v>
      </c>
      <c r="I67" s="149">
        <v>0</v>
      </c>
      <c r="J67" s="149">
        <v>0</v>
      </c>
      <c r="K67" s="149">
        <v>0</v>
      </c>
      <c r="L67" s="149">
        <v>0</v>
      </c>
      <c r="M67" s="149">
        <v>0</v>
      </c>
      <c r="N67" s="149">
        <v>1</v>
      </c>
      <c r="O67" s="149">
        <v>0</v>
      </c>
      <c r="P67" s="149">
        <v>0</v>
      </c>
      <c r="Q67" s="149">
        <v>0</v>
      </c>
      <c r="R67" s="149">
        <v>0</v>
      </c>
      <c r="S67" s="149">
        <v>0</v>
      </c>
      <c r="T67" s="35">
        <f t="shared" si="7"/>
        <v>1</v>
      </c>
      <c r="U67" s="50" t="str">
        <f t="shared" si="10"/>
        <v>NI</v>
      </c>
      <c r="V67" s="186">
        <v>0</v>
      </c>
      <c r="W67" s="149">
        <v>1</v>
      </c>
      <c r="X67" s="149">
        <v>1</v>
      </c>
      <c r="Y67" s="149">
        <v>0</v>
      </c>
      <c r="Z67" s="149">
        <v>0</v>
      </c>
      <c r="AA67" s="149">
        <v>0</v>
      </c>
      <c r="AB67" s="149">
        <v>0</v>
      </c>
      <c r="AC67" s="149">
        <v>0</v>
      </c>
      <c r="AD67" s="149">
        <v>0</v>
      </c>
      <c r="AE67" s="206">
        <v>0</v>
      </c>
      <c r="AF67" s="206">
        <v>0</v>
      </c>
      <c r="AG67" s="206">
        <v>0</v>
      </c>
      <c r="AH67" s="206">
        <v>0</v>
      </c>
      <c r="AI67" s="206">
        <v>0</v>
      </c>
      <c r="AJ67" s="149">
        <v>0</v>
      </c>
      <c r="AK67" s="149">
        <v>0</v>
      </c>
      <c r="AL67" s="149">
        <v>0</v>
      </c>
      <c r="AM67" s="35">
        <v>0</v>
      </c>
      <c r="AN67" s="35">
        <f t="shared" si="8"/>
        <v>2</v>
      </c>
      <c r="AO67" s="50" t="str">
        <f t="shared" si="9"/>
        <v>O</v>
      </c>
      <c r="AP67" s="51"/>
      <c r="AQ67" s="13"/>
      <c r="AR67" s="13"/>
      <c r="AS67" s="13"/>
      <c r="AT67" s="13"/>
      <c r="AU67" s="13"/>
      <c r="AV67" s="13"/>
      <c r="AW67" s="13"/>
      <c r="AX67" s="13"/>
      <c r="AY67" s="13"/>
      <c r="AZ67" s="52"/>
    </row>
    <row r="68" spans="1:52" x14ac:dyDescent="0.3">
      <c r="A68" s="51">
        <f t="shared" si="11"/>
        <v>64</v>
      </c>
      <c r="B68" s="3" t="s">
        <v>2726</v>
      </c>
      <c r="C68" s="3"/>
      <c r="D68" s="3"/>
      <c r="E68" s="28"/>
      <c r="F68" s="49">
        <v>1</v>
      </c>
      <c r="G68" s="35">
        <v>0</v>
      </c>
      <c r="H68" s="35">
        <v>1</v>
      </c>
      <c r="I68" s="149">
        <v>0</v>
      </c>
      <c r="J68" s="149">
        <v>1</v>
      </c>
      <c r="K68" s="149">
        <v>1</v>
      </c>
      <c r="L68" s="149">
        <v>1</v>
      </c>
      <c r="M68" s="149">
        <v>0</v>
      </c>
      <c r="N68" s="149">
        <v>1</v>
      </c>
      <c r="O68" s="149">
        <v>0</v>
      </c>
      <c r="P68" s="149">
        <v>0</v>
      </c>
      <c r="Q68" s="149">
        <v>1</v>
      </c>
      <c r="R68" s="149">
        <v>1</v>
      </c>
      <c r="S68" s="149">
        <v>0</v>
      </c>
      <c r="T68" s="35">
        <f t="shared" si="7"/>
        <v>8</v>
      </c>
      <c r="U68" s="50" t="str">
        <f t="shared" si="10"/>
        <v>C</v>
      </c>
      <c r="V68" s="186">
        <v>1</v>
      </c>
      <c r="W68" s="149">
        <v>0</v>
      </c>
      <c r="X68" s="149">
        <v>1</v>
      </c>
      <c r="Y68" s="149">
        <v>1</v>
      </c>
      <c r="Z68" s="149">
        <v>1</v>
      </c>
      <c r="AA68" s="149">
        <v>1</v>
      </c>
      <c r="AB68" s="149">
        <v>0</v>
      </c>
      <c r="AC68" s="149">
        <v>0</v>
      </c>
      <c r="AD68" s="149">
        <v>0</v>
      </c>
      <c r="AE68" s="206">
        <v>0</v>
      </c>
      <c r="AF68" s="206">
        <v>0</v>
      </c>
      <c r="AG68" s="206">
        <v>1</v>
      </c>
      <c r="AH68" s="206">
        <v>0</v>
      </c>
      <c r="AI68" s="206">
        <v>1</v>
      </c>
      <c r="AJ68" s="149">
        <v>0</v>
      </c>
      <c r="AK68" s="149">
        <v>1</v>
      </c>
      <c r="AL68" s="149">
        <v>1</v>
      </c>
      <c r="AM68" s="35">
        <v>1</v>
      </c>
      <c r="AN68" s="35">
        <f t="shared" si="8"/>
        <v>10</v>
      </c>
      <c r="AO68" s="50" t="str">
        <f t="shared" si="9"/>
        <v>C</v>
      </c>
      <c r="AP68" s="53"/>
      <c r="AQ68" s="13"/>
      <c r="AR68" s="13"/>
      <c r="AS68" s="13"/>
      <c r="AT68" s="13"/>
      <c r="AU68" s="13"/>
      <c r="AV68" s="13"/>
      <c r="AW68" s="12"/>
      <c r="AX68" s="12"/>
      <c r="AY68" s="12"/>
      <c r="AZ68" s="28"/>
    </row>
    <row r="69" spans="1:52" x14ac:dyDescent="0.3">
      <c r="A69" s="51">
        <f t="shared" si="11"/>
        <v>65</v>
      </c>
      <c r="B69" s="3" t="s">
        <v>2709</v>
      </c>
      <c r="C69" s="3"/>
      <c r="D69" s="3"/>
      <c r="E69" s="28"/>
      <c r="F69" s="49">
        <v>1</v>
      </c>
      <c r="G69" s="35">
        <v>1</v>
      </c>
      <c r="H69" s="35">
        <v>1</v>
      </c>
      <c r="I69" s="149">
        <v>0</v>
      </c>
      <c r="J69" s="149">
        <v>1</v>
      </c>
      <c r="K69" s="149">
        <v>1</v>
      </c>
      <c r="L69" s="149">
        <v>0</v>
      </c>
      <c r="M69" s="149">
        <v>0</v>
      </c>
      <c r="N69" s="149">
        <v>0</v>
      </c>
      <c r="O69" s="149">
        <v>0</v>
      </c>
      <c r="P69" s="149">
        <v>0</v>
      </c>
      <c r="Q69" s="149">
        <v>1</v>
      </c>
      <c r="R69" s="149">
        <v>0</v>
      </c>
      <c r="S69" s="149">
        <v>1</v>
      </c>
      <c r="T69" s="35">
        <f t="shared" si="7"/>
        <v>7</v>
      </c>
      <c r="U69" s="50" t="str">
        <f t="shared" si="10"/>
        <v>C</v>
      </c>
      <c r="V69" s="186">
        <v>0</v>
      </c>
      <c r="W69" s="149">
        <v>0</v>
      </c>
      <c r="X69" s="149">
        <v>0</v>
      </c>
      <c r="Y69" s="149">
        <v>0</v>
      </c>
      <c r="Z69" s="149">
        <v>0</v>
      </c>
      <c r="AA69" s="149">
        <v>0</v>
      </c>
      <c r="AB69" s="149">
        <v>0</v>
      </c>
      <c r="AC69" s="149">
        <v>0</v>
      </c>
      <c r="AD69" s="149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149">
        <v>0</v>
      </c>
      <c r="AK69" s="149">
        <v>0</v>
      </c>
      <c r="AL69" s="149">
        <v>0</v>
      </c>
      <c r="AM69" s="35">
        <v>0</v>
      </c>
      <c r="AN69" s="35">
        <f t="shared" si="8"/>
        <v>0</v>
      </c>
      <c r="AO69" s="50" t="str">
        <f t="shared" si="9"/>
        <v>-</v>
      </c>
      <c r="AP69" s="53"/>
      <c r="AQ69" s="13"/>
      <c r="AR69" s="13"/>
      <c r="AS69" s="13"/>
      <c r="AT69" s="13"/>
      <c r="AU69" s="13"/>
      <c r="AV69" s="13"/>
      <c r="AW69" s="13"/>
      <c r="AX69" s="13"/>
      <c r="AY69" s="13"/>
      <c r="AZ69" s="52"/>
    </row>
    <row r="70" spans="1:52" x14ac:dyDescent="0.3">
      <c r="A70" s="51">
        <f t="shared" si="11"/>
        <v>66</v>
      </c>
      <c r="B70" s="3" t="s">
        <v>2741</v>
      </c>
      <c r="C70" s="3"/>
      <c r="D70" s="3"/>
      <c r="E70" s="28"/>
      <c r="F70" s="49">
        <v>0</v>
      </c>
      <c r="G70" s="35">
        <v>0</v>
      </c>
      <c r="H70" s="35">
        <v>0</v>
      </c>
      <c r="I70" s="149">
        <v>0</v>
      </c>
      <c r="J70" s="149">
        <v>0</v>
      </c>
      <c r="K70" s="149">
        <v>0</v>
      </c>
      <c r="L70" s="149">
        <v>1</v>
      </c>
      <c r="M70" s="149">
        <v>1</v>
      </c>
      <c r="N70" s="149">
        <v>0</v>
      </c>
      <c r="O70" s="149">
        <v>0</v>
      </c>
      <c r="P70" s="149">
        <v>0</v>
      </c>
      <c r="Q70" s="149">
        <v>0</v>
      </c>
      <c r="R70" s="149">
        <v>0</v>
      </c>
      <c r="S70" s="149">
        <v>0</v>
      </c>
      <c r="T70" s="35">
        <f t="shared" si="7"/>
        <v>2</v>
      </c>
      <c r="U70" s="50" t="str">
        <f t="shared" si="10"/>
        <v>O</v>
      </c>
      <c r="V70" s="186">
        <v>0</v>
      </c>
      <c r="W70" s="149">
        <v>0</v>
      </c>
      <c r="X70" s="149">
        <v>0</v>
      </c>
      <c r="Y70" s="149">
        <v>0</v>
      </c>
      <c r="Z70" s="149">
        <v>0</v>
      </c>
      <c r="AA70" s="149">
        <v>0</v>
      </c>
      <c r="AB70" s="149">
        <v>0</v>
      </c>
      <c r="AC70" s="149">
        <v>0</v>
      </c>
      <c r="AD70" s="149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149">
        <v>0</v>
      </c>
      <c r="AK70" s="149">
        <v>0</v>
      </c>
      <c r="AL70" s="149">
        <v>0</v>
      </c>
      <c r="AM70" s="35">
        <v>0</v>
      </c>
      <c r="AN70" s="35">
        <f t="shared" si="8"/>
        <v>0</v>
      </c>
      <c r="AO70" s="50" t="str">
        <f t="shared" si="9"/>
        <v>-</v>
      </c>
      <c r="AP70" s="51"/>
      <c r="AQ70" s="13"/>
      <c r="AR70" s="13"/>
      <c r="AS70" s="13"/>
      <c r="AT70" s="13"/>
      <c r="AU70" s="13"/>
      <c r="AV70" s="13"/>
      <c r="AW70" s="13"/>
      <c r="AX70" s="12"/>
      <c r="AY70" s="12"/>
      <c r="AZ70" s="52"/>
    </row>
    <row r="71" spans="1:52" x14ac:dyDescent="0.3">
      <c r="A71" s="51">
        <f t="shared" si="11"/>
        <v>67</v>
      </c>
      <c r="B71" s="3" t="s">
        <v>2758</v>
      </c>
      <c r="C71" s="3"/>
      <c r="D71" s="3"/>
      <c r="E71" s="28"/>
      <c r="F71" s="49">
        <v>0</v>
      </c>
      <c r="G71" s="35">
        <v>0</v>
      </c>
      <c r="H71" s="35">
        <v>0</v>
      </c>
      <c r="I71" s="149">
        <v>0</v>
      </c>
      <c r="J71" s="149">
        <v>0</v>
      </c>
      <c r="K71" s="149">
        <v>0</v>
      </c>
      <c r="L71" s="149">
        <v>0</v>
      </c>
      <c r="M71" s="149">
        <v>0</v>
      </c>
      <c r="N71" s="149">
        <v>0</v>
      </c>
      <c r="O71" s="149">
        <v>1</v>
      </c>
      <c r="P71" s="149">
        <v>0</v>
      </c>
      <c r="Q71" s="149">
        <v>0</v>
      </c>
      <c r="R71" s="149">
        <v>0</v>
      </c>
      <c r="S71" s="149">
        <v>0</v>
      </c>
      <c r="T71" s="35">
        <f t="shared" ref="T71:T102" si="12">SUM(F71:S71)</f>
        <v>1</v>
      </c>
      <c r="U71" s="50" t="str">
        <f t="shared" si="10"/>
        <v>NI</v>
      </c>
      <c r="V71" s="186">
        <v>0</v>
      </c>
      <c r="W71" s="149">
        <v>0</v>
      </c>
      <c r="X71" s="149">
        <v>0</v>
      </c>
      <c r="Y71" s="149">
        <v>0</v>
      </c>
      <c r="Z71" s="149">
        <v>0</v>
      </c>
      <c r="AA71" s="149">
        <v>0</v>
      </c>
      <c r="AB71" s="149">
        <v>0</v>
      </c>
      <c r="AC71" s="149">
        <v>0</v>
      </c>
      <c r="AD71" s="149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149">
        <v>0</v>
      </c>
      <c r="AK71" s="149">
        <v>0</v>
      </c>
      <c r="AL71" s="149">
        <v>0</v>
      </c>
      <c r="AM71" s="35">
        <v>0</v>
      </c>
      <c r="AN71" s="35">
        <f t="shared" ref="AN71:AN102" si="13">SUM(V71:AM71)</f>
        <v>0</v>
      </c>
      <c r="AO71" s="50" t="str">
        <f t="shared" ref="AO71:AO102" si="14">IF(AN71&gt;=5,"C",IF(AN71=0,"-",IF(AN71=1,"NI",IF(AN71&gt;1,"O",IF(AN71&gt;5,"O")))))</f>
        <v>-</v>
      </c>
      <c r="AP71" s="51"/>
      <c r="AQ71" s="13"/>
      <c r="AR71" s="13"/>
      <c r="AS71" s="13"/>
      <c r="AT71" s="13"/>
      <c r="AU71" s="13"/>
      <c r="AV71" s="13"/>
      <c r="AW71" s="12"/>
      <c r="AX71" s="13"/>
      <c r="AY71" s="13"/>
      <c r="AZ71" s="52"/>
    </row>
    <row r="72" spans="1:52" x14ac:dyDescent="0.3">
      <c r="A72" s="51">
        <f t="shared" si="11"/>
        <v>68</v>
      </c>
      <c r="B72" s="3" t="s">
        <v>2784</v>
      </c>
      <c r="C72" s="3"/>
      <c r="D72" s="3"/>
      <c r="E72" s="28"/>
      <c r="F72" s="49">
        <v>0</v>
      </c>
      <c r="G72" s="35">
        <v>0</v>
      </c>
      <c r="H72" s="35">
        <v>0</v>
      </c>
      <c r="I72" s="149">
        <v>0</v>
      </c>
      <c r="J72" s="149">
        <v>0</v>
      </c>
      <c r="K72" s="149">
        <v>0</v>
      </c>
      <c r="L72" s="149">
        <v>0</v>
      </c>
      <c r="M72" s="149">
        <v>0</v>
      </c>
      <c r="N72" s="149">
        <v>0</v>
      </c>
      <c r="O72" s="149">
        <v>0</v>
      </c>
      <c r="P72" s="149">
        <v>0</v>
      </c>
      <c r="Q72" s="149">
        <v>0</v>
      </c>
      <c r="R72" s="149">
        <v>0</v>
      </c>
      <c r="S72" s="149">
        <v>0</v>
      </c>
      <c r="T72" s="35">
        <f t="shared" si="12"/>
        <v>0</v>
      </c>
      <c r="U72" s="50" t="str">
        <f t="shared" si="10"/>
        <v>-</v>
      </c>
      <c r="V72" s="186">
        <v>0</v>
      </c>
      <c r="W72" s="149">
        <v>1</v>
      </c>
      <c r="X72" s="149">
        <v>0</v>
      </c>
      <c r="Y72" s="149">
        <v>0</v>
      </c>
      <c r="Z72" s="149">
        <v>0</v>
      </c>
      <c r="AA72" s="149">
        <v>0</v>
      </c>
      <c r="AB72" s="149">
        <v>0</v>
      </c>
      <c r="AC72" s="149">
        <v>0</v>
      </c>
      <c r="AD72" s="149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149">
        <v>0</v>
      </c>
      <c r="AK72" s="149">
        <v>0</v>
      </c>
      <c r="AL72" s="149">
        <v>0</v>
      </c>
      <c r="AM72" s="35">
        <v>0</v>
      </c>
      <c r="AN72" s="35">
        <f t="shared" si="13"/>
        <v>1</v>
      </c>
      <c r="AO72" s="50" t="str">
        <f t="shared" si="14"/>
        <v>NI</v>
      </c>
      <c r="AP72" s="51"/>
      <c r="AQ72" s="13"/>
      <c r="AR72" s="13"/>
      <c r="AS72" s="13"/>
      <c r="AT72" s="13"/>
      <c r="AU72" s="13"/>
      <c r="AV72" s="13"/>
      <c r="AW72" s="13"/>
      <c r="AX72" s="13"/>
      <c r="AY72" s="13"/>
      <c r="AZ72" s="52"/>
    </row>
    <row r="73" spans="1:52" x14ac:dyDescent="0.3">
      <c r="A73" s="51">
        <f t="shared" si="11"/>
        <v>69</v>
      </c>
      <c r="B73" s="3" t="s">
        <v>2956</v>
      </c>
      <c r="C73" s="3"/>
      <c r="D73" s="3"/>
      <c r="E73" s="28"/>
      <c r="F73" s="49">
        <v>0</v>
      </c>
      <c r="G73" s="35">
        <v>0</v>
      </c>
      <c r="H73" s="35">
        <v>0</v>
      </c>
      <c r="I73" s="149">
        <v>0</v>
      </c>
      <c r="J73" s="149">
        <v>0</v>
      </c>
      <c r="K73" s="149">
        <v>0</v>
      </c>
      <c r="L73" s="149">
        <v>0</v>
      </c>
      <c r="M73" s="149">
        <v>0</v>
      </c>
      <c r="N73" s="149">
        <v>0</v>
      </c>
      <c r="O73" s="149">
        <v>0</v>
      </c>
      <c r="P73" s="149">
        <v>0</v>
      </c>
      <c r="Q73" s="149">
        <v>0</v>
      </c>
      <c r="R73" s="149">
        <v>0</v>
      </c>
      <c r="S73" s="149">
        <v>0</v>
      </c>
      <c r="T73" s="35">
        <f t="shared" si="12"/>
        <v>0</v>
      </c>
      <c r="U73" s="50" t="str">
        <f t="shared" ref="U73:U104" si="15">IF(T73&gt;=5,"C",IF(T73=0,"-",IF(T73=1,"NI",IF(T73&gt;1,"O",IF(T73&gt;5,"O")))))</f>
        <v>-</v>
      </c>
      <c r="V73" s="186">
        <v>0</v>
      </c>
      <c r="W73" s="149">
        <v>0</v>
      </c>
      <c r="X73" s="149">
        <v>0</v>
      </c>
      <c r="Y73" s="149">
        <v>0</v>
      </c>
      <c r="Z73" s="149">
        <v>0</v>
      </c>
      <c r="AA73" s="149">
        <v>1</v>
      </c>
      <c r="AB73" s="149">
        <v>1</v>
      </c>
      <c r="AC73" s="149">
        <v>0</v>
      </c>
      <c r="AD73" s="149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149">
        <v>1</v>
      </c>
      <c r="AK73" s="149">
        <v>0</v>
      </c>
      <c r="AL73" s="149">
        <v>0</v>
      </c>
      <c r="AM73" s="35">
        <v>0</v>
      </c>
      <c r="AN73" s="35">
        <f t="shared" si="13"/>
        <v>3</v>
      </c>
      <c r="AO73" s="50" t="str">
        <f t="shared" si="14"/>
        <v>O</v>
      </c>
      <c r="AP73" s="53"/>
      <c r="AQ73" s="13"/>
      <c r="AR73" s="13"/>
      <c r="AS73" s="13"/>
      <c r="AT73" s="13"/>
      <c r="AU73" s="13"/>
      <c r="AV73" s="13"/>
      <c r="AW73" s="13"/>
      <c r="AX73" s="13"/>
      <c r="AY73" s="13"/>
      <c r="AZ73" s="52"/>
    </row>
    <row r="74" spans="1:52" x14ac:dyDescent="0.3">
      <c r="A74" s="51">
        <f t="shared" si="11"/>
        <v>70</v>
      </c>
      <c r="B74" s="3" t="s">
        <v>2805</v>
      </c>
      <c r="C74" s="3"/>
      <c r="D74" s="3"/>
      <c r="E74" s="28"/>
      <c r="F74" s="49">
        <v>0</v>
      </c>
      <c r="G74" s="35">
        <v>0</v>
      </c>
      <c r="H74" s="35">
        <v>0</v>
      </c>
      <c r="I74" s="149">
        <v>0</v>
      </c>
      <c r="J74" s="149">
        <v>0</v>
      </c>
      <c r="K74" s="149">
        <v>0</v>
      </c>
      <c r="L74" s="149">
        <v>0</v>
      </c>
      <c r="M74" s="149">
        <v>0</v>
      </c>
      <c r="N74" s="149">
        <v>0</v>
      </c>
      <c r="O74" s="149">
        <v>0</v>
      </c>
      <c r="P74" s="149">
        <v>0</v>
      </c>
      <c r="Q74" s="149">
        <v>0</v>
      </c>
      <c r="R74" s="149">
        <v>0</v>
      </c>
      <c r="S74" s="149">
        <v>0</v>
      </c>
      <c r="T74" s="35">
        <f t="shared" si="12"/>
        <v>0</v>
      </c>
      <c r="U74" s="50" t="str">
        <f t="shared" si="15"/>
        <v>-</v>
      </c>
      <c r="V74" s="186">
        <v>0</v>
      </c>
      <c r="W74" s="149">
        <v>0</v>
      </c>
      <c r="X74" s="149">
        <v>0</v>
      </c>
      <c r="Y74" s="149">
        <v>0</v>
      </c>
      <c r="Z74" s="149">
        <v>0</v>
      </c>
      <c r="AA74" s="149">
        <v>0</v>
      </c>
      <c r="AB74" s="149">
        <v>0</v>
      </c>
      <c r="AC74" s="149">
        <v>0</v>
      </c>
      <c r="AD74" s="149">
        <v>0</v>
      </c>
      <c r="AE74" s="206">
        <v>0</v>
      </c>
      <c r="AF74" s="206">
        <v>0</v>
      </c>
      <c r="AG74" s="206">
        <v>1</v>
      </c>
      <c r="AH74" s="206">
        <v>0</v>
      </c>
      <c r="AI74" s="206">
        <v>0</v>
      </c>
      <c r="AJ74" s="149">
        <v>0</v>
      </c>
      <c r="AK74" s="149">
        <v>0</v>
      </c>
      <c r="AL74" s="149">
        <v>0</v>
      </c>
      <c r="AM74" s="35">
        <v>0</v>
      </c>
      <c r="AN74" s="35">
        <f t="shared" si="13"/>
        <v>1</v>
      </c>
      <c r="AO74" s="50" t="str">
        <f t="shared" si="14"/>
        <v>NI</v>
      </c>
      <c r="AP74" s="53"/>
      <c r="AQ74" s="13"/>
      <c r="AR74" s="13"/>
      <c r="AS74" s="13"/>
      <c r="AT74" s="13"/>
      <c r="AU74" s="13"/>
      <c r="AV74" s="13"/>
      <c r="AW74" s="12"/>
      <c r="AX74" s="12"/>
      <c r="AY74" s="12"/>
      <c r="AZ74" s="28"/>
    </row>
    <row r="75" spans="1:52" x14ac:dyDescent="0.3">
      <c r="A75" s="51">
        <f t="shared" si="11"/>
        <v>71</v>
      </c>
      <c r="B75" s="3" t="s">
        <v>2759</v>
      </c>
      <c r="C75" s="3"/>
      <c r="D75" s="3"/>
      <c r="E75" s="28"/>
      <c r="F75" s="49">
        <v>0</v>
      </c>
      <c r="G75" s="35">
        <v>0</v>
      </c>
      <c r="H75" s="35">
        <v>0</v>
      </c>
      <c r="I75" s="149">
        <v>0</v>
      </c>
      <c r="J75" s="149">
        <v>0</v>
      </c>
      <c r="K75" s="149">
        <v>0</v>
      </c>
      <c r="L75" s="149">
        <v>0</v>
      </c>
      <c r="M75" s="149">
        <v>0</v>
      </c>
      <c r="N75" s="149">
        <v>0</v>
      </c>
      <c r="O75" s="149">
        <v>1</v>
      </c>
      <c r="P75" s="149">
        <v>0</v>
      </c>
      <c r="Q75" s="149">
        <v>0</v>
      </c>
      <c r="R75" s="149">
        <v>0</v>
      </c>
      <c r="S75" s="149">
        <v>0</v>
      </c>
      <c r="T75" s="35">
        <f t="shared" si="12"/>
        <v>1</v>
      </c>
      <c r="U75" s="50" t="str">
        <f t="shared" si="15"/>
        <v>NI</v>
      </c>
      <c r="V75" s="186">
        <v>0</v>
      </c>
      <c r="W75" s="149">
        <v>0</v>
      </c>
      <c r="X75" s="149">
        <v>0</v>
      </c>
      <c r="Y75" s="149">
        <v>0</v>
      </c>
      <c r="Z75" s="149">
        <v>0</v>
      </c>
      <c r="AA75" s="149">
        <v>0</v>
      </c>
      <c r="AB75" s="149">
        <v>0</v>
      </c>
      <c r="AC75" s="149">
        <v>0</v>
      </c>
      <c r="AD75" s="149">
        <v>0</v>
      </c>
      <c r="AE75" s="206">
        <v>0</v>
      </c>
      <c r="AF75" s="206">
        <v>0</v>
      </c>
      <c r="AG75" s="206">
        <v>0</v>
      </c>
      <c r="AH75" s="206">
        <v>0</v>
      </c>
      <c r="AI75" s="206">
        <v>0</v>
      </c>
      <c r="AJ75" s="149">
        <v>0</v>
      </c>
      <c r="AK75" s="149">
        <v>0</v>
      </c>
      <c r="AL75" s="149">
        <v>0</v>
      </c>
      <c r="AM75" s="35">
        <v>0</v>
      </c>
      <c r="AN75" s="35">
        <f t="shared" si="13"/>
        <v>0</v>
      </c>
      <c r="AO75" s="50" t="str">
        <f t="shared" si="14"/>
        <v>-</v>
      </c>
      <c r="AP75" s="51"/>
      <c r="AQ75" s="13"/>
      <c r="AR75" s="13"/>
      <c r="AS75" s="13"/>
      <c r="AT75" s="13"/>
      <c r="AU75" s="13"/>
      <c r="AV75" s="13"/>
      <c r="AW75" s="12"/>
      <c r="AX75" s="13"/>
      <c r="AY75" s="13"/>
      <c r="AZ75" s="52"/>
    </row>
    <row r="76" spans="1:52" x14ac:dyDescent="0.3">
      <c r="A76" s="51">
        <f t="shared" si="11"/>
        <v>72</v>
      </c>
      <c r="B76" s="3" t="s">
        <v>2803</v>
      </c>
      <c r="C76" s="3"/>
      <c r="D76" s="3"/>
      <c r="E76" s="28"/>
      <c r="F76" s="49">
        <v>0</v>
      </c>
      <c r="G76" s="35">
        <v>0</v>
      </c>
      <c r="H76" s="35">
        <v>0</v>
      </c>
      <c r="I76" s="149">
        <v>0</v>
      </c>
      <c r="J76" s="149">
        <v>0</v>
      </c>
      <c r="K76" s="149">
        <v>0</v>
      </c>
      <c r="L76" s="149">
        <v>0</v>
      </c>
      <c r="M76" s="149">
        <v>0</v>
      </c>
      <c r="N76" s="149">
        <v>0</v>
      </c>
      <c r="O76" s="149">
        <v>0</v>
      </c>
      <c r="P76" s="149">
        <v>0</v>
      </c>
      <c r="Q76" s="149">
        <v>0</v>
      </c>
      <c r="R76" s="149">
        <v>0</v>
      </c>
      <c r="S76" s="149">
        <v>0</v>
      </c>
      <c r="T76" s="35">
        <f t="shared" si="12"/>
        <v>0</v>
      </c>
      <c r="U76" s="50" t="str">
        <f t="shared" si="15"/>
        <v>-</v>
      </c>
      <c r="V76" s="186">
        <v>0</v>
      </c>
      <c r="W76" s="149">
        <v>0</v>
      </c>
      <c r="X76" s="149">
        <v>0</v>
      </c>
      <c r="Y76" s="149">
        <v>0</v>
      </c>
      <c r="Z76" s="149">
        <v>0</v>
      </c>
      <c r="AA76" s="149">
        <v>0</v>
      </c>
      <c r="AB76" s="149">
        <v>0</v>
      </c>
      <c r="AC76" s="149">
        <v>0</v>
      </c>
      <c r="AD76" s="149">
        <v>0</v>
      </c>
      <c r="AE76" s="206">
        <v>1</v>
      </c>
      <c r="AF76" s="206">
        <v>0</v>
      </c>
      <c r="AG76" s="206">
        <v>0</v>
      </c>
      <c r="AH76" s="206">
        <v>0</v>
      </c>
      <c r="AI76" s="206">
        <v>0</v>
      </c>
      <c r="AJ76" s="149">
        <v>0</v>
      </c>
      <c r="AK76" s="149">
        <v>0</v>
      </c>
      <c r="AL76" s="149">
        <v>0</v>
      </c>
      <c r="AM76" s="35">
        <v>0</v>
      </c>
      <c r="AN76" s="35">
        <f t="shared" si="13"/>
        <v>1</v>
      </c>
      <c r="AO76" s="50" t="str">
        <f t="shared" si="14"/>
        <v>NI</v>
      </c>
      <c r="AP76" s="53"/>
      <c r="AQ76" s="13"/>
      <c r="AR76" s="13"/>
      <c r="AS76" s="13"/>
      <c r="AT76" s="13"/>
      <c r="AU76" s="13"/>
      <c r="AV76" s="12"/>
      <c r="AW76" s="12"/>
      <c r="AX76" s="13"/>
      <c r="AY76" s="13"/>
      <c r="AZ76" s="52"/>
    </row>
    <row r="77" spans="1:52" x14ac:dyDescent="0.3">
      <c r="A77" s="51">
        <f t="shared" si="11"/>
        <v>73</v>
      </c>
      <c r="B77" s="3" t="s">
        <v>2801</v>
      </c>
      <c r="C77" s="3"/>
      <c r="D77" s="3"/>
      <c r="E77" s="28"/>
      <c r="F77" s="49">
        <v>0</v>
      </c>
      <c r="G77" s="35">
        <v>0</v>
      </c>
      <c r="H77" s="35">
        <v>0</v>
      </c>
      <c r="I77" s="149">
        <v>0</v>
      </c>
      <c r="J77" s="149">
        <v>0</v>
      </c>
      <c r="K77" s="149">
        <v>0</v>
      </c>
      <c r="L77" s="149">
        <v>0</v>
      </c>
      <c r="M77" s="149">
        <v>0</v>
      </c>
      <c r="N77" s="149">
        <v>0</v>
      </c>
      <c r="O77" s="149">
        <v>0</v>
      </c>
      <c r="P77" s="149">
        <v>1</v>
      </c>
      <c r="Q77" s="149">
        <v>0</v>
      </c>
      <c r="R77" s="149">
        <v>0</v>
      </c>
      <c r="S77" s="149">
        <v>0</v>
      </c>
      <c r="T77" s="35">
        <f t="shared" si="12"/>
        <v>1</v>
      </c>
      <c r="U77" s="50" t="str">
        <f t="shared" si="15"/>
        <v>NI</v>
      </c>
      <c r="V77" s="186">
        <v>0</v>
      </c>
      <c r="W77" s="149">
        <v>0</v>
      </c>
      <c r="X77" s="149">
        <v>0</v>
      </c>
      <c r="Y77" s="149">
        <v>0</v>
      </c>
      <c r="Z77" s="149">
        <v>0</v>
      </c>
      <c r="AA77" s="149">
        <v>1</v>
      </c>
      <c r="AB77" s="149">
        <v>0</v>
      </c>
      <c r="AC77" s="149">
        <v>0</v>
      </c>
      <c r="AD77" s="149">
        <v>1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149">
        <v>0</v>
      </c>
      <c r="AK77" s="149">
        <v>0</v>
      </c>
      <c r="AL77" s="149">
        <v>1</v>
      </c>
      <c r="AM77" s="35">
        <v>0</v>
      </c>
      <c r="AN77" s="35">
        <f t="shared" si="13"/>
        <v>3</v>
      </c>
      <c r="AO77" s="50" t="str">
        <f t="shared" si="14"/>
        <v>O</v>
      </c>
      <c r="AP77" s="51"/>
      <c r="AQ77" s="13"/>
      <c r="AR77" s="13"/>
      <c r="AS77" s="13"/>
      <c r="AT77" s="13"/>
      <c r="AU77" s="13"/>
      <c r="AV77" s="13"/>
      <c r="AW77" s="13"/>
      <c r="AX77" s="13"/>
      <c r="AY77" s="13"/>
      <c r="AZ77" s="52"/>
    </row>
    <row r="78" spans="1:52" x14ac:dyDescent="0.3">
      <c r="A78" s="51">
        <f t="shared" si="11"/>
        <v>74</v>
      </c>
      <c r="B78" s="3" t="s">
        <v>2786</v>
      </c>
      <c r="C78" s="3"/>
      <c r="D78" s="3"/>
      <c r="E78" s="28"/>
      <c r="F78" s="49">
        <v>0</v>
      </c>
      <c r="G78" s="35">
        <v>0</v>
      </c>
      <c r="H78" s="35">
        <v>0</v>
      </c>
      <c r="I78" s="149">
        <v>0</v>
      </c>
      <c r="J78" s="149">
        <v>0</v>
      </c>
      <c r="K78" s="149">
        <v>0</v>
      </c>
      <c r="L78" s="149">
        <v>0</v>
      </c>
      <c r="M78" s="149">
        <v>0</v>
      </c>
      <c r="N78" s="149">
        <v>0</v>
      </c>
      <c r="O78" s="149">
        <v>0</v>
      </c>
      <c r="P78" s="149">
        <v>0</v>
      </c>
      <c r="Q78" s="149">
        <v>0</v>
      </c>
      <c r="R78" s="149">
        <v>0</v>
      </c>
      <c r="S78" s="149">
        <v>0</v>
      </c>
      <c r="T78" s="35">
        <f t="shared" si="12"/>
        <v>0</v>
      </c>
      <c r="U78" s="50" t="str">
        <f t="shared" si="15"/>
        <v>-</v>
      </c>
      <c r="V78" s="186">
        <v>0</v>
      </c>
      <c r="W78" s="149">
        <v>1</v>
      </c>
      <c r="X78" s="149">
        <v>1</v>
      </c>
      <c r="Y78" s="149">
        <v>0</v>
      </c>
      <c r="Z78" s="149">
        <v>0</v>
      </c>
      <c r="AA78" s="149">
        <v>0</v>
      </c>
      <c r="AB78" s="149">
        <v>0</v>
      </c>
      <c r="AC78" s="149">
        <v>0</v>
      </c>
      <c r="AD78" s="149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149">
        <v>0</v>
      </c>
      <c r="AK78" s="149">
        <v>0</v>
      </c>
      <c r="AL78" s="149">
        <v>0</v>
      </c>
      <c r="AM78" s="35">
        <v>0</v>
      </c>
      <c r="AN78" s="35">
        <f t="shared" si="13"/>
        <v>2</v>
      </c>
      <c r="AO78" s="50" t="str">
        <f t="shared" si="14"/>
        <v>O</v>
      </c>
      <c r="AP78" s="51"/>
      <c r="AQ78" s="13"/>
      <c r="AR78" s="13"/>
      <c r="AS78" s="13"/>
      <c r="AT78" s="13"/>
      <c r="AU78" s="13"/>
      <c r="AV78" s="13"/>
      <c r="AW78" s="13"/>
      <c r="AX78" s="13"/>
      <c r="AY78" s="13"/>
      <c r="AZ78" s="52"/>
    </row>
    <row r="79" spans="1:52" x14ac:dyDescent="0.3">
      <c r="A79" s="51">
        <f t="shared" si="11"/>
        <v>75</v>
      </c>
      <c r="B79" s="3" t="s">
        <v>2740</v>
      </c>
      <c r="C79" s="3"/>
      <c r="D79" s="3"/>
      <c r="E79" s="28"/>
      <c r="F79" s="49">
        <v>0</v>
      </c>
      <c r="G79" s="35">
        <v>0</v>
      </c>
      <c r="H79" s="35">
        <v>0</v>
      </c>
      <c r="I79" s="149">
        <v>0</v>
      </c>
      <c r="J79" s="149">
        <v>0</v>
      </c>
      <c r="K79" s="149">
        <v>0</v>
      </c>
      <c r="L79" s="149">
        <v>1</v>
      </c>
      <c r="M79" s="149">
        <v>0</v>
      </c>
      <c r="N79" s="149">
        <v>0</v>
      </c>
      <c r="O79" s="149">
        <v>0</v>
      </c>
      <c r="P79" s="149">
        <v>0</v>
      </c>
      <c r="Q79" s="149">
        <v>0</v>
      </c>
      <c r="R79" s="149">
        <v>0</v>
      </c>
      <c r="S79" s="149">
        <v>0</v>
      </c>
      <c r="T79" s="35">
        <f t="shared" si="12"/>
        <v>1</v>
      </c>
      <c r="U79" s="50" t="str">
        <f t="shared" si="15"/>
        <v>NI</v>
      </c>
      <c r="V79" s="186">
        <v>0</v>
      </c>
      <c r="W79" s="149">
        <v>0</v>
      </c>
      <c r="X79" s="149">
        <v>0</v>
      </c>
      <c r="Y79" s="149">
        <v>0</v>
      </c>
      <c r="Z79" s="149">
        <v>0</v>
      </c>
      <c r="AA79" s="149">
        <v>0</v>
      </c>
      <c r="AB79" s="149">
        <v>0</v>
      </c>
      <c r="AC79" s="149">
        <v>0</v>
      </c>
      <c r="AD79" s="149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149">
        <v>0</v>
      </c>
      <c r="AK79" s="149">
        <v>0</v>
      </c>
      <c r="AL79" s="149">
        <v>0</v>
      </c>
      <c r="AM79" s="35">
        <v>0</v>
      </c>
      <c r="AN79" s="35">
        <f t="shared" si="13"/>
        <v>0</v>
      </c>
      <c r="AO79" s="50" t="str">
        <f t="shared" si="14"/>
        <v>-</v>
      </c>
      <c r="AP79" s="51"/>
      <c r="AQ79" s="13"/>
      <c r="AR79" s="13"/>
      <c r="AS79" s="13"/>
      <c r="AT79" s="13"/>
      <c r="AU79" s="13"/>
      <c r="AV79" s="13"/>
      <c r="AW79" s="13"/>
      <c r="AX79" s="13"/>
      <c r="AY79" s="13"/>
      <c r="AZ79" s="52"/>
    </row>
    <row r="80" spans="1:52" x14ac:dyDescent="0.3">
      <c r="A80" s="51">
        <f t="shared" si="11"/>
        <v>76</v>
      </c>
      <c r="B80" s="3" t="s">
        <v>2957</v>
      </c>
      <c r="C80" s="3"/>
      <c r="D80" s="3"/>
      <c r="E80" s="28"/>
      <c r="F80" s="49">
        <v>0</v>
      </c>
      <c r="G80" s="35">
        <v>0</v>
      </c>
      <c r="H80" s="35">
        <v>0</v>
      </c>
      <c r="I80" s="149">
        <v>0</v>
      </c>
      <c r="J80" s="149">
        <v>0</v>
      </c>
      <c r="K80" s="149">
        <v>0</v>
      </c>
      <c r="L80" s="149">
        <v>0</v>
      </c>
      <c r="M80" s="149">
        <v>0</v>
      </c>
      <c r="N80" s="149">
        <v>0</v>
      </c>
      <c r="O80" s="149">
        <v>0</v>
      </c>
      <c r="P80" s="149">
        <v>0</v>
      </c>
      <c r="Q80" s="149">
        <v>0</v>
      </c>
      <c r="R80" s="149">
        <v>0</v>
      </c>
      <c r="S80" s="149">
        <v>0</v>
      </c>
      <c r="T80" s="35">
        <f t="shared" si="12"/>
        <v>0</v>
      </c>
      <c r="U80" s="50" t="str">
        <f t="shared" si="15"/>
        <v>-</v>
      </c>
      <c r="V80" s="186">
        <v>0</v>
      </c>
      <c r="W80" s="149">
        <v>0</v>
      </c>
      <c r="X80" s="149">
        <v>0</v>
      </c>
      <c r="Y80" s="149">
        <v>0</v>
      </c>
      <c r="Z80" s="149">
        <v>0</v>
      </c>
      <c r="AA80" s="149">
        <v>0</v>
      </c>
      <c r="AB80" s="149">
        <v>0</v>
      </c>
      <c r="AC80" s="149">
        <v>0</v>
      </c>
      <c r="AD80" s="149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149">
        <v>1</v>
      </c>
      <c r="AK80" s="149">
        <v>0</v>
      </c>
      <c r="AL80" s="149">
        <v>0</v>
      </c>
      <c r="AM80" s="35">
        <v>0</v>
      </c>
      <c r="AN80" s="35">
        <f t="shared" si="13"/>
        <v>1</v>
      </c>
      <c r="AO80" s="50" t="str">
        <f t="shared" si="14"/>
        <v>NI</v>
      </c>
      <c r="AP80" s="53"/>
      <c r="AQ80" s="13"/>
      <c r="AR80" s="13"/>
      <c r="AS80" s="13"/>
      <c r="AT80" s="13"/>
      <c r="AU80" s="13"/>
      <c r="AV80" s="13"/>
      <c r="AW80" s="13"/>
      <c r="AX80" s="13"/>
      <c r="AY80" s="13"/>
      <c r="AZ80" s="52"/>
    </row>
    <row r="81" spans="1:52" x14ac:dyDescent="0.3">
      <c r="A81" s="51">
        <f t="shared" si="11"/>
        <v>77</v>
      </c>
      <c r="B81" s="3" t="s">
        <v>2770</v>
      </c>
      <c r="C81" s="3"/>
      <c r="D81" s="3"/>
      <c r="E81" s="28"/>
      <c r="F81" s="49">
        <v>0</v>
      </c>
      <c r="G81" s="35">
        <v>0</v>
      </c>
      <c r="H81" s="35">
        <v>0</v>
      </c>
      <c r="I81" s="149">
        <v>0</v>
      </c>
      <c r="J81" s="149">
        <v>0</v>
      </c>
      <c r="K81" s="149">
        <v>0</v>
      </c>
      <c r="L81" s="149">
        <v>0</v>
      </c>
      <c r="M81" s="149">
        <v>1</v>
      </c>
      <c r="N81" s="149">
        <v>0</v>
      </c>
      <c r="O81" s="149">
        <v>0</v>
      </c>
      <c r="P81" s="149">
        <v>0</v>
      </c>
      <c r="Q81" s="149">
        <v>0</v>
      </c>
      <c r="R81" s="149">
        <v>1</v>
      </c>
      <c r="S81" s="149">
        <v>0</v>
      </c>
      <c r="T81" s="35">
        <f t="shared" si="12"/>
        <v>2</v>
      </c>
      <c r="U81" s="50" t="str">
        <f t="shared" si="15"/>
        <v>O</v>
      </c>
      <c r="V81" s="186">
        <v>0</v>
      </c>
      <c r="W81" s="149">
        <v>0</v>
      </c>
      <c r="X81" s="149">
        <v>0</v>
      </c>
      <c r="Y81" s="149">
        <v>0</v>
      </c>
      <c r="Z81" s="149">
        <v>0</v>
      </c>
      <c r="AA81" s="149">
        <v>0</v>
      </c>
      <c r="AB81" s="149">
        <v>0</v>
      </c>
      <c r="AC81" s="149">
        <v>0</v>
      </c>
      <c r="AD81" s="149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149">
        <v>0</v>
      </c>
      <c r="AK81" s="149">
        <v>0</v>
      </c>
      <c r="AL81" s="149">
        <v>0</v>
      </c>
      <c r="AM81" s="35">
        <v>0</v>
      </c>
      <c r="AN81" s="35">
        <f t="shared" si="13"/>
        <v>0</v>
      </c>
      <c r="AO81" s="50" t="str">
        <f t="shared" si="14"/>
        <v>-</v>
      </c>
      <c r="AP81" s="51"/>
      <c r="AQ81" s="13"/>
      <c r="AR81" s="13"/>
      <c r="AS81" s="13"/>
      <c r="AT81" s="13"/>
      <c r="AU81" s="13"/>
      <c r="AV81" s="13"/>
      <c r="AW81" s="13"/>
      <c r="AX81" s="13"/>
      <c r="AY81" s="13"/>
      <c r="AZ81" s="52"/>
    </row>
    <row r="82" spans="1:52" x14ac:dyDescent="0.3">
      <c r="A82" s="51">
        <f t="shared" si="11"/>
        <v>78</v>
      </c>
      <c r="B82" s="3" t="s">
        <v>2737</v>
      </c>
      <c r="C82" s="3"/>
      <c r="D82" s="3"/>
      <c r="E82" s="28"/>
      <c r="F82" s="49">
        <v>0</v>
      </c>
      <c r="G82" s="35">
        <v>0</v>
      </c>
      <c r="H82" s="35">
        <v>0</v>
      </c>
      <c r="I82" s="149">
        <v>0</v>
      </c>
      <c r="J82" s="149">
        <v>0</v>
      </c>
      <c r="K82" s="149">
        <v>1</v>
      </c>
      <c r="L82" s="149">
        <v>1</v>
      </c>
      <c r="M82" s="149">
        <v>0</v>
      </c>
      <c r="N82" s="149">
        <v>0</v>
      </c>
      <c r="O82" s="149">
        <v>0</v>
      </c>
      <c r="P82" s="149">
        <v>1</v>
      </c>
      <c r="Q82" s="149">
        <v>0</v>
      </c>
      <c r="R82" s="149">
        <v>0</v>
      </c>
      <c r="S82" s="149">
        <v>0</v>
      </c>
      <c r="T82" s="35">
        <f t="shared" si="12"/>
        <v>3</v>
      </c>
      <c r="U82" s="50" t="str">
        <f t="shared" si="15"/>
        <v>O</v>
      </c>
      <c r="V82" s="186">
        <v>0</v>
      </c>
      <c r="W82" s="149">
        <v>0</v>
      </c>
      <c r="X82" s="149">
        <v>0</v>
      </c>
      <c r="Y82" s="149">
        <v>0</v>
      </c>
      <c r="Z82" s="149">
        <v>0</v>
      </c>
      <c r="AA82" s="149">
        <v>1</v>
      </c>
      <c r="AB82" s="149">
        <v>0</v>
      </c>
      <c r="AC82" s="149">
        <v>0</v>
      </c>
      <c r="AD82" s="149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149">
        <v>0</v>
      </c>
      <c r="AK82" s="149">
        <v>0</v>
      </c>
      <c r="AL82" s="149">
        <v>0</v>
      </c>
      <c r="AM82" s="35">
        <v>1</v>
      </c>
      <c r="AN82" s="35">
        <f t="shared" si="13"/>
        <v>2</v>
      </c>
      <c r="AO82" s="50" t="str">
        <f t="shared" si="14"/>
        <v>O</v>
      </c>
      <c r="AP82" s="51"/>
      <c r="AQ82" s="13"/>
      <c r="AR82" s="13"/>
      <c r="AS82" s="13"/>
      <c r="AT82" s="13"/>
      <c r="AU82" s="13"/>
      <c r="AV82" s="13"/>
      <c r="AW82" s="13"/>
      <c r="AX82" s="13"/>
      <c r="AY82" s="13"/>
      <c r="AZ82" s="52"/>
    </row>
    <row r="83" spans="1:52" x14ac:dyDescent="0.3">
      <c r="A83" s="51">
        <f t="shared" si="11"/>
        <v>79</v>
      </c>
      <c r="B83" s="3" t="s">
        <v>2764</v>
      </c>
      <c r="C83" s="3"/>
      <c r="D83" s="3"/>
      <c r="E83" s="28"/>
      <c r="F83" s="49">
        <v>0</v>
      </c>
      <c r="G83" s="35">
        <v>0</v>
      </c>
      <c r="H83" s="35">
        <v>0</v>
      </c>
      <c r="I83" s="149">
        <v>0</v>
      </c>
      <c r="J83" s="149">
        <v>0</v>
      </c>
      <c r="K83" s="149">
        <v>0</v>
      </c>
      <c r="L83" s="149">
        <v>0</v>
      </c>
      <c r="M83" s="149">
        <v>0</v>
      </c>
      <c r="N83" s="149">
        <v>0</v>
      </c>
      <c r="O83" s="149">
        <v>0</v>
      </c>
      <c r="P83" s="149">
        <v>1</v>
      </c>
      <c r="Q83" s="149">
        <v>0</v>
      </c>
      <c r="R83" s="149">
        <v>0</v>
      </c>
      <c r="S83" s="149">
        <v>0</v>
      </c>
      <c r="T83" s="35">
        <f t="shared" si="12"/>
        <v>1</v>
      </c>
      <c r="U83" s="50" t="str">
        <f t="shared" si="15"/>
        <v>NI</v>
      </c>
      <c r="V83" s="186">
        <v>0</v>
      </c>
      <c r="W83" s="149">
        <v>0</v>
      </c>
      <c r="X83" s="149">
        <v>0</v>
      </c>
      <c r="Y83" s="149">
        <v>0</v>
      </c>
      <c r="Z83" s="149">
        <v>0</v>
      </c>
      <c r="AA83" s="149">
        <v>0</v>
      </c>
      <c r="AB83" s="149">
        <v>0</v>
      </c>
      <c r="AC83" s="149">
        <v>0</v>
      </c>
      <c r="AD83" s="149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149">
        <v>0</v>
      </c>
      <c r="AK83" s="149">
        <v>0</v>
      </c>
      <c r="AL83" s="149">
        <v>0</v>
      </c>
      <c r="AM83" s="35">
        <v>0</v>
      </c>
      <c r="AN83" s="35">
        <f t="shared" si="13"/>
        <v>0</v>
      </c>
      <c r="AO83" s="50" t="str">
        <f t="shared" si="14"/>
        <v>-</v>
      </c>
      <c r="AP83" s="51"/>
      <c r="AQ83" s="13"/>
      <c r="AR83" s="13"/>
      <c r="AS83" s="13"/>
      <c r="AT83" s="13"/>
      <c r="AU83" s="13"/>
      <c r="AV83" s="12"/>
      <c r="AW83" s="13"/>
      <c r="AX83" s="13"/>
      <c r="AY83" s="13"/>
      <c r="AZ83" s="52"/>
    </row>
    <row r="84" spans="1:52" x14ac:dyDescent="0.3">
      <c r="A84" s="51">
        <f t="shared" si="11"/>
        <v>80</v>
      </c>
      <c r="B84" s="3" t="s">
        <v>2743</v>
      </c>
      <c r="C84" s="3"/>
      <c r="D84" s="3"/>
      <c r="E84" s="28"/>
      <c r="F84" s="49">
        <v>1</v>
      </c>
      <c r="G84" s="35">
        <v>0</v>
      </c>
      <c r="H84" s="35">
        <v>0</v>
      </c>
      <c r="I84" s="149">
        <v>0</v>
      </c>
      <c r="J84" s="149">
        <v>0</v>
      </c>
      <c r="K84" s="149">
        <v>0</v>
      </c>
      <c r="L84" s="149">
        <v>0</v>
      </c>
      <c r="M84" s="149">
        <v>1</v>
      </c>
      <c r="N84" s="149">
        <v>0</v>
      </c>
      <c r="O84" s="149">
        <v>1</v>
      </c>
      <c r="P84" s="149">
        <v>0</v>
      </c>
      <c r="Q84" s="149">
        <v>0</v>
      </c>
      <c r="R84" s="149">
        <v>0</v>
      </c>
      <c r="S84" s="149">
        <v>0</v>
      </c>
      <c r="T84" s="35">
        <f t="shared" si="12"/>
        <v>3</v>
      </c>
      <c r="U84" s="50" t="str">
        <f t="shared" si="15"/>
        <v>O</v>
      </c>
      <c r="V84" s="186">
        <v>0</v>
      </c>
      <c r="W84" s="149">
        <v>0</v>
      </c>
      <c r="X84" s="149">
        <v>0</v>
      </c>
      <c r="Y84" s="149">
        <v>0</v>
      </c>
      <c r="Z84" s="149">
        <v>0</v>
      </c>
      <c r="AA84" s="149">
        <v>0</v>
      </c>
      <c r="AB84" s="149">
        <v>0</v>
      </c>
      <c r="AC84" s="149">
        <v>1</v>
      </c>
      <c r="AD84" s="149">
        <v>1</v>
      </c>
      <c r="AE84" s="206">
        <v>1</v>
      </c>
      <c r="AF84" s="206">
        <v>0</v>
      </c>
      <c r="AG84" s="206">
        <v>0</v>
      </c>
      <c r="AH84" s="206">
        <v>0</v>
      </c>
      <c r="AI84" s="206">
        <v>0</v>
      </c>
      <c r="AJ84" s="149">
        <v>0</v>
      </c>
      <c r="AK84" s="149">
        <v>0</v>
      </c>
      <c r="AL84" s="149">
        <v>0</v>
      </c>
      <c r="AM84" s="35">
        <v>0</v>
      </c>
      <c r="AN84" s="35">
        <f t="shared" si="13"/>
        <v>3</v>
      </c>
      <c r="AO84" s="50" t="str">
        <f t="shared" si="14"/>
        <v>O</v>
      </c>
      <c r="AP84" s="53"/>
      <c r="AQ84" s="13"/>
      <c r="AR84" s="13"/>
      <c r="AS84" s="13"/>
      <c r="AT84" s="13"/>
      <c r="AU84" s="13"/>
      <c r="AV84" s="12"/>
      <c r="AW84" s="12"/>
      <c r="AX84" s="13"/>
      <c r="AY84" s="13"/>
      <c r="AZ84" s="52"/>
    </row>
    <row r="85" spans="1:52" x14ac:dyDescent="0.3">
      <c r="A85" s="51">
        <f t="shared" si="11"/>
        <v>81</v>
      </c>
      <c r="B85" s="3" t="s">
        <v>2772</v>
      </c>
      <c r="C85" s="3"/>
      <c r="D85" s="3"/>
      <c r="E85" s="28"/>
      <c r="F85" s="49">
        <v>1</v>
      </c>
      <c r="G85" s="35">
        <v>1</v>
      </c>
      <c r="H85" s="35">
        <v>0</v>
      </c>
      <c r="I85" s="149">
        <v>1</v>
      </c>
      <c r="J85" s="149">
        <v>0</v>
      </c>
      <c r="K85" s="149">
        <v>0</v>
      </c>
      <c r="L85" s="149">
        <v>0</v>
      </c>
      <c r="M85" s="149">
        <v>0</v>
      </c>
      <c r="N85" s="149">
        <v>0</v>
      </c>
      <c r="O85" s="149">
        <v>0</v>
      </c>
      <c r="P85" s="149">
        <v>0</v>
      </c>
      <c r="Q85" s="149">
        <v>0</v>
      </c>
      <c r="R85" s="149">
        <v>0</v>
      </c>
      <c r="S85" s="149">
        <v>1</v>
      </c>
      <c r="T85" s="35">
        <f t="shared" si="12"/>
        <v>4</v>
      </c>
      <c r="U85" s="50" t="str">
        <f t="shared" si="15"/>
        <v>O</v>
      </c>
      <c r="V85" s="186">
        <v>1</v>
      </c>
      <c r="W85" s="149">
        <v>1</v>
      </c>
      <c r="X85" s="149">
        <v>1</v>
      </c>
      <c r="Y85" s="149">
        <v>1</v>
      </c>
      <c r="Z85" s="149">
        <v>0</v>
      </c>
      <c r="AA85" s="149">
        <v>1</v>
      </c>
      <c r="AB85" s="149">
        <v>1</v>
      </c>
      <c r="AC85" s="149">
        <v>0</v>
      </c>
      <c r="AD85" s="149">
        <v>1</v>
      </c>
      <c r="AE85" s="206">
        <v>1</v>
      </c>
      <c r="AF85" s="206">
        <v>0</v>
      </c>
      <c r="AG85" s="206">
        <v>0</v>
      </c>
      <c r="AH85" s="206">
        <v>1</v>
      </c>
      <c r="AI85" s="206">
        <v>0</v>
      </c>
      <c r="AJ85" s="149">
        <v>1</v>
      </c>
      <c r="AK85" s="149">
        <v>1</v>
      </c>
      <c r="AL85" s="149">
        <v>1</v>
      </c>
      <c r="AM85" s="35">
        <v>0</v>
      </c>
      <c r="AN85" s="35">
        <f t="shared" si="13"/>
        <v>12</v>
      </c>
      <c r="AO85" s="50" t="str">
        <f t="shared" si="14"/>
        <v>C</v>
      </c>
      <c r="AP85" s="51"/>
      <c r="AQ85" s="13"/>
      <c r="AR85" s="13"/>
      <c r="AS85" s="13"/>
      <c r="AT85" s="13"/>
      <c r="AU85" s="13"/>
      <c r="AV85" s="13"/>
      <c r="AW85" s="13"/>
      <c r="AX85" s="13"/>
      <c r="AY85" s="13"/>
      <c r="AZ85" s="52"/>
    </row>
    <row r="86" spans="1:52" x14ac:dyDescent="0.3">
      <c r="A86" s="51">
        <f t="shared" si="11"/>
        <v>82</v>
      </c>
      <c r="B86" s="3" t="s">
        <v>2792</v>
      </c>
      <c r="C86" s="3"/>
      <c r="D86" s="3"/>
      <c r="E86" s="28"/>
      <c r="F86" s="49">
        <v>0</v>
      </c>
      <c r="G86" s="35">
        <v>0</v>
      </c>
      <c r="H86" s="35">
        <v>0</v>
      </c>
      <c r="I86" s="149">
        <v>0</v>
      </c>
      <c r="J86" s="149">
        <v>0</v>
      </c>
      <c r="K86" s="149">
        <v>0</v>
      </c>
      <c r="L86" s="149">
        <v>0</v>
      </c>
      <c r="M86" s="149">
        <v>0</v>
      </c>
      <c r="N86" s="149">
        <v>0</v>
      </c>
      <c r="O86" s="149">
        <v>0</v>
      </c>
      <c r="P86" s="149">
        <v>0</v>
      </c>
      <c r="Q86" s="149">
        <v>0</v>
      </c>
      <c r="R86" s="149">
        <v>0</v>
      </c>
      <c r="S86" s="149">
        <v>0</v>
      </c>
      <c r="T86" s="35">
        <f t="shared" si="12"/>
        <v>0</v>
      </c>
      <c r="U86" s="50" t="str">
        <f t="shared" si="15"/>
        <v>-</v>
      </c>
      <c r="V86" s="186">
        <v>0</v>
      </c>
      <c r="W86" s="149">
        <v>0</v>
      </c>
      <c r="X86" s="149">
        <v>0</v>
      </c>
      <c r="Y86" s="149">
        <v>0</v>
      </c>
      <c r="Z86" s="149">
        <v>1</v>
      </c>
      <c r="AA86" s="149">
        <v>0</v>
      </c>
      <c r="AB86" s="149">
        <v>0</v>
      </c>
      <c r="AC86" s="149">
        <v>0</v>
      </c>
      <c r="AD86" s="149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149">
        <v>0</v>
      </c>
      <c r="AK86" s="149">
        <v>0</v>
      </c>
      <c r="AL86" s="149">
        <v>0</v>
      </c>
      <c r="AM86" s="35">
        <v>0</v>
      </c>
      <c r="AN86" s="35">
        <f t="shared" si="13"/>
        <v>1</v>
      </c>
      <c r="AO86" s="50" t="str">
        <f t="shared" si="14"/>
        <v>NI</v>
      </c>
      <c r="AP86" s="51"/>
      <c r="AQ86" s="13"/>
      <c r="AR86" s="13"/>
      <c r="AS86" s="13"/>
      <c r="AT86" s="13"/>
      <c r="AU86" s="13"/>
      <c r="AV86" s="13"/>
      <c r="AW86" s="13"/>
      <c r="AX86" s="13"/>
      <c r="AY86" s="13"/>
      <c r="AZ86" s="52"/>
    </row>
    <row r="87" spans="1:52" x14ac:dyDescent="0.3">
      <c r="A87" s="51">
        <f t="shared" si="11"/>
        <v>83</v>
      </c>
      <c r="B87" s="3" t="s">
        <v>2797</v>
      </c>
      <c r="C87" s="3"/>
      <c r="D87" s="3"/>
      <c r="E87" s="28"/>
      <c r="F87" s="49">
        <v>0</v>
      </c>
      <c r="G87" s="35">
        <v>0</v>
      </c>
      <c r="H87" s="35">
        <v>0</v>
      </c>
      <c r="I87" s="149">
        <v>0</v>
      </c>
      <c r="J87" s="149">
        <v>0</v>
      </c>
      <c r="K87" s="149">
        <v>0</v>
      </c>
      <c r="L87" s="149">
        <v>0</v>
      </c>
      <c r="M87" s="149">
        <v>0</v>
      </c>
      <c r="N87" s="149">
        <v>1</v>
      </c>
      <c r="O87" s="149">
        <v>0</v>
      </c>
      <c r="P87" s="149">
        <v>1</v>
      </c>
      <c r="Q87" s="149">
        <v>1</v>
      </c>
      <c r="R87" s="149">
        <v>1</v>
      </c>
      <c r="S87" s="149">
        <v>0</v>
      </c>
      <c r="T87" s="35">
        <f t="shared" si="12"/>
        <v>4</v>
      </c>
      <c r="U87" s="50" t="str">
        <f t="shared" si="15"/>
        <v>O</v>
      </c>
      <c r="V87" s="186">
        <v>0</v>
      </c>
      <c r="W87" s="149">
        <v>1</v>
      </c>
      <c r="X87" s="149">
        <v>0</v>
      </c>
      <c r="Y87" s="149">
        <v>0</v>
      </c>
      <c r="Z87" s="149">
        <v>0</v>
      </c>
      <c r="AA87" s="149">
        <v>0</v>
      </c>
      <c r="AB87" s="149">
        <v>0</v>
      </c>
      <c r="AC87" s="149">
        <v>1</v>
      </c>
      <c r="AD87" s="149">
        <v>0</v>
      </c>
      <c r="AE87" s="206">
        <v>0</v>
      </c>
      <c r="AF87" s="206">
        <v>1</v>
      </c>
      <c r="AG87" s="206">
        <v>0</v>
      </c>
      <c r="AH87" s="206">
        <v>0</v>
      </c>
      <c r="AI87" s="206">
        <v>1</v>
      </c>
      <c r="AJ87" s="149">
        <v>0</v>
      </c>
      <c r="AK87" s="149">
        <v>1</v>
      </c>
      <c r="AL87" s="149">
        <v>0</v>
      </c>
      <c r="AM87" s="35">
        <v>0</v>
      </c>
      <c r="AN87" s="35">
        <f t="shared" si="13"/>
        <v>5</v>
      </c>
      <c r="AO87" s="50" t="str">
        <f t="shared" si="14"/>
        <v>C</v>
      </c>
      <c r="AP87" s="51"/>
      <c r="AQ87" s="13"/>
      <c r="AR87" s="13"/>
      <c r="AS87" s="13"/>
      <c r="AT87" s="13"/>
      <c r="AU87" s="13"/>
      <c r="AV87" s="13"/>
      <c r="AW87" s="12"/>
      <c r="AX87" s="12"/>
      <c r="AY87" s="12"/>
      <c r="AZ87" s="52"/>
    </row>
    <row r="88" spans="1:52" x14ac:dyDescent="0.3">
      <c r="A88" s="51">
        <f t="shared" si="11"/>
        <v>84</v>
      </c>
      <c r="B88" s="3" t="s">
        <v>2796</v>
      </c>
      <c r="C88" s="3"/>
      <c r="D88" s="3"/>
      <c r="E88" s="28"/>
      <c r="F88" s="49">
        <v>0</v>
      </c>
      <c r="G88" s="35">
        <v>0</v>
      </c>
      <c r="H88" s="35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35">
        <f t="shared" si="12"/>
        <v>0</v>
      </c>
      <c r="U88" s="50" t="str">
        <f t="shared" si="15"/>
        <v>-</v>
      </c>
      <c r="V88" s="186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1</v>
      </c>
      <c r="AC88" s="149">
        <v>0</v>
      </c>
      <c r="AD88" s="149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149">
        <v>0</v>
      </c>
      <c r="AK88" s="149">
        <v>0</v>
      </c>
      <c r="AL88" s="149">
        <v>0</v>
      </c>
      <c r="AM88" s="35">
        <v>0</v>
      </c>
      <c r="AN88" s="35">
        <f t="shared" si="13"/>
        <v>1</v>
      </c>
      <c r="AO88" s="50" t="str">
        <f t="shared" si="14"/>
        <v>NI</v>
      </c>
      <c r="AP88" s="51"/>
      <c r="AQ88" s="13"/>
      <c r="AR88" s="13"/>
      <c r="AS88" s="13"/>
      <c r="AT88" s="13"/>
      <c r="AU88" s="13"/>
      <c r="AV88" s="13"/>
      <c r="AW88" s="12"/>
      <c r="AX88" s="13"/>
      <c r="AY88" s="13"/>
      <c r="AZ88" s="52"/>
    </row>
    <row r="89" spans="1:52" x14ac:dyDescent="0.3">
      <c r="A89" s="51">
        <f t="shared" si="11"/>
        <v>85</v>
      </c>
      <c r="B89" s="3" t="s">
        <v>2751</v>
      </c>
      <c r="C89" s="3"/>
      <c r="D89" s="3"/>
      <c r="E89" s="28"/>
      <c r="F89" s="49">
        <v>0</v>
      </c>
      <c r="G89" s="35">
        <v>0</v>
      </c>
      <c r="H89" s="35">
        <v>0</v>
      </c>
      <c r="I89" s="149">
        <v>0</v>
      </c>
      <c r="J89" s="149">
        <v>0</v>
      </c>
      <c r="K89" s="149">
        <v>0</v>
      </c>
      <c r="L89" s="149">
        <v>0</v>
      </c>
      <c r="M89" s="149">
        <v>0</v>
      </c>
      <c r="N89" s="149">
        <v>1</v>
      </c>
      <c r="O89" s="149">
        <v>0</v>
      </c>
      <c r="P89" s="149">
        <v>0</v>
      </c>
      <c r="Q89" s="149">
        <v>0</v>
      </c>
      <c r="R89" s="149">
        <v>0</v>
      </c>
      <c r="S89" s="149">
        <v>0</v>
      </c>
      <c r="T89" s="35">
        <f t="shared" si="12"/>
        <v>1</v>
      </c>
      <c r="U89" s="50" t="str">
        <f t="shared" si="15"/>
        <v>NI</v>
      </c>
      <c r="V89" s="186">
        <v>0</v>
      </c>
      <c r="W89" s="149">
        <v>0</v>
      </c>
      <c r="X89" s="149">
        <v>0</v>
      </c>
      <c r="Y89" s="149">
        <v>0</v>
      </c>
      <c r="Z89" s="149">
        <v>0</v>
      </c>
      <c r="AA89" s="149">
        <v>0</v>
      </c>
      <c r="AB89" s="149">
        <v>0</v>
      </c>
      <c r="AC89" s="149">
        <v>0</v>
      </c>
      <c r="AD89" s="149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149">
        <v>0</v>
      </c>
      <c r="AK89" s="149">
        <v>0</v>
      </c>
      <c r="AL89" s="149">
        <v>0</v>
      </c>
      <c r="AM89" s="35">
        <v>0</v>
      </c>
      <c r="AN89" s="35">
        <f t="shared" si="13"/>
        <v>0</v>
      </c>
      <c r="AO89" s="50" t="str">
        <f t="shared" si="14"/>
        <v>-</v>
      </c>
      <c r="AP89" s="51"/>
      <c r="AQ89" s="13"/>
      <c r="AR89" s="13"/>
      <c r="AS89" s="13"/>
      <c r="AT89" s="13"/>
      <c r="AU89" s="13"/>
      <c r="AV89" s="12"/>
      <c r="AW89" s="13"/>
      <c r="AX89" s="13"/>
      <c r="AY89" s="13"/>
      <c r="AZ89" s="52"/>
    </row>
    <row r="90" spans="1:52" x14ac:dyDescent="0.3">
      <c r="A90" s="51">
        <f t="shared" si="11"/>
        <v>86</v>
      </c>
      <c r="B90" s="3" t="s">
        <v>2739</v>
      </c>
      <c r="C90" s="3"/>
      <c r="D90" s="3"/>
      <c r="E90" s="28"/>
      <c r="F90" s="49">
        <v>0</v>
      </c>
      <c r="G90" s="35">
        <v>0</v>
      </c>
      <c r="H90" s="35">
        <v>0</v>
      </c>
      <c r="I90" s="149">
        <v>0</v>
      </c>
      <c r="J90" s="149">
        <v>0</v>
      </c>
      <c r="K90" s="149">
        <v>0</v>
      </c>
      <c r="L90" s="149">
        <v>1</v>
      </c>
      <c r="M90" s="149">
        <v>0</v>
      </c>
      <c r="N90" s="149">
        <v>0</v>
      </c>
      <c r="O90" s="149">
        <v>0</v>
      </c>
      <c r="P90" s="149">
        <v>0</v>
      </c>
      <c r="Q90" s="149">
        <v>0</v>
      </c>
      <c r="R90" s="149">
        <v>0</v>
      </c>
      <c r="S90" s="149">
        <v>0</v>
      </c>
      <c r="T90" s="35">
        <f t="shared" si="12"/>
        <v>1</v>
      </c>
      <c r="U90" s="50" t="str">
        <f t="shared" si="15"/>
        <v>NI</v>
      </c>
      <c r="V90" s="186">
        <v>0</v>
      </c>
      <c r="W90" s="149">
        <v>0</v>
      </c>
      <c r="X90" s="149">
        <v>0</v>
      </c>
      <c r="Y90" s="149">
        <v>0</v>
      </c>
      <c r="Z90" s="149">
        <v>0</v>
      </c>
      <c r="AA90" s="149">
        <v>0</v>
      </c>
      <c r="AB90" s="149">
        <v>0</v>
      </c>
      <c r="AC90" s="149">
        <v>0</v>
      </c>
      <c r="AD90" s="149">
        <v>0</v>
      </c>
      <c r="AE90" s="206">
        <v>0</v>
      </c>
      <c r="AF90" s="206">
        <v>0</v>
      </c>
      <c r="AG90" s="206">
        <v>0</v>
      </c>
      <c r="AH90" s="206">
        <v>1</v>
      </c>
      <c r="AI90" s="206">
        <v>0</v>
      </c>
      <c r="AJ90" s="149">
        <v>0</v>
      </c>
      <c r="AK90" s="149">
        <v>0</v>
      </c>
      <c r="AL90" s="149">
        <v>0</v>
      </c>
      <c r="AM90" s="35">
        <v>0</v>
      </c>
      <c r="AN90" s="35">
        <f t="shared" si="13"/>
        <v>1</v>
      </c>
      <c r="AO90" s="50" t="str">
        <f t="shared" si="14"/>
        <v>NI</v>
      </c>
      <c r="AP90" s="51"/>
      <c r="AQ90" s="13"/>
      <c r="AR90" s="13"/>
      <c r="AS90" s="13"/>
      <c r="AT90" s="13"/>
      <c r="AU90" s="13"/>
      <c r="AV90" s="12"/>
      <c r="AW90" s="13"/>
      <c r="AX90" s="13"/>
      <c r="AY90" s="13"/>
      <c r="AZ90" s="52"/>
    </row>
    <row r="91" spans="1:52" x14ac:dyDescent="0.3">
      <c r="A91" s="51">
        <f t="shared" si="11"/>
        <v>87</v>
      </c>
      <c r="B91" s="3" t="s">
        <v>2742</v>
      </c>
      <c r="C91" s="3"/>
      <c r="D91" s="3"/>
      <c r="E91" s="28"/>
      <c r="F91" s="49">
        <v>0</v>
      </c>
      <c r="G91" s="35">
        <v>0</v>
      </c>
      <c r="H91" s="35">
        <v>0</v>
      </c>
      <c r="I91" s="149">
        <v>0</v>
      </c>
      <c r="J91" s="149">
        <v>0</v>
      </c>
      <c r="K91" s="149">
        <v>0</v>
      </c>
      <c r="L91" s="149">
        <v>1</v>
      </c>
      <c r="M91" s="149">
        <v>0</v>
      </c>
      <c r="N91" s="149">
        <v>0</v>
      </c>
      <c r="O91" s="149">
        <v>0</v>
      </c>
      <c r="P91" s="149">
        <v>0</v>
      </c>
      <c r="Q91" s="149">
        <v>0</v>
      </c>
      <c r="R91" s="149">
        <v>0</v>
      </c>
      <c r="S91" s="149">
        <v>0</v>
      </c>
      <c r="T91" s="35">
        <f t="shared" si="12"/>
        <v>1</v>
      </c>
      <c r="U91" s="50" t="str">
        <f t="shared" si="15"/>
        <v>NI</v>
      </c>
      <c r="V91" s="186">
        <v>0</v>
      </c>
      <c r="W91" s="149">
        <v>0</v>
      </c>
      <c r="X91" s="149">
        <v>0</v>
      </c>
      <c r="Y91" s="149">
        <v>0</v>
      </c>
      <c r="Z91" s="149">
        <v>0</v>
      </c>
      <c r="AA91" s="149">
        <v>0</v>
      </c>
      <c r="AB91" s="149">
        <v>0</v>
      </c>
      <c r="AC91" s="149">
        <v>0</v>
      </c>
      <c r="AD91" s="149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149">
        <v>0</v>
      </c>
      <c r="AK91" s="149">
        <v>0</v>
      </c>
      <c r="AL91" s="149">
        <v>0</v>
      </c>
      <c r="AM91" s="35">
        <v>0</v>
      </c>
      <c r="AN91" s="35">
        <f t="shared" si="13"/>
        <v>0</v>
      </c>
      <c r="AO91" s="50" t="str">
        <f t="shared" si="14"/>
        <v>-</v>
      </c>
      <c r="AP91" s="51"/>
      <c r="AQ91" s="13"/>
      <c r="AR91" s="13"/>
      <c r="AS91" s="13"/>
      <c r="AT91" s="13"/>
      <c r="AU91" s="13"/>
      <c r="AV91" s="12"/>
      <c r="AW91" s="13"/>
      <c r="AX91" s="13"/>
      <c r="AY91" s="13"/>
      <c r="AZ91" s="52"/>
    </row>
    <row r="92" spans="1:52" x14ac:dyDescent="0.3">
      <c r="A92" s="51">
        <f t="shared" si="11"/>
        <v>88</v>
      </c>
      <c r="B92" s="3" t="s">
        <v>2761</v>
      </c>
      <c r="C92" s="3"/>
      <c r="D92" s="3"/>
      <c r="E92" s="28"/>
      <c r="F92" s="49">
        <v>1</v>
      </c>
      <c r="G92" s="35">
        <v>1</v>
      </c>
      <c r="H92" s="35">
        <v>1</v>
      </c>
      <c r="I92" s="149">
        <v>1</v>
      </c>
      <c r="J92" s="149">
        <v>1</v>
      </c>
      <c r="K92" s="149">
        <v>1</v>
      </c>
      <c r="L92" s="149">
        <v>1</v>
      </c>
      <c r="M92" s="149">
        <v>1</v>
      </c>
      <c r="N92" s="149">
        <v>1</v>
      </c>
      <c r="O92" s="149">
        <v>1</v>
      </c>
      <c r="P92" s="149">
        <v>1</v>
      </c>
      <c r="Q92" s="149">
        <v>1</v>
      </c>
      <c r="R92" s="149">
        <v>1</v>
      </c>
      <c r="S92" s="149">
        <v>0</v>
      </c>
      <c r="T92" s="35">
        <f t="shared" si="12"/>
        <v>13</v>
      </c>
      <c r="U92" s="50" t="str">
        <f t="shared" si="15"/>
        <v>C</v>
      </c>
      <c r="V92" s="186">
        <v>1</v>
      </c>
      <c r="W92" s="149">
        <v>1</v>
      </c>
      <c r="X92" s="149">
        <v>1</v>
      </c>
      <c r="Y92" s="149">
        <v>0</v>
      </c>
      <c r="Z92" s="149">
        <v>0</v>
      </c>
      <c r="AA92" s="149">
        <v>1</v>
      </c>
      <c r="AB92" s="149">
        <v>0</v>
      </c>
      <c r="AC92" s="149">
        <v>1</v>
      </c>
      <c r="AD92" s="149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149">
        <v>0</v>
      </c>
      <c r="AK92" s="149">
        <v>1</v>
      </c>
      <c r="AL92" s="149">
        <v>0</v>
      </c>
      <c r="AM92" s="35">
        <v>0</v>
      </c>
      <c r="AN92" s="35">
        <f t="shared" si="13"/>
        <v>6</v>
      </c>
      <c r="AO92" s="50" t="str">
        <f t="shared" si="14"/>
        <v>C</v>
      </c>
      <c r="AP92" s="53"/>
      <c r="AQ92" s="13"/>
      <c r="AR92" s="13"/>
      <c r="AS92" s="13"/>
      <c r="AT92" s="13"/>
      <c r="AU92" s="13"/>
      <c r="AV92" s="13"/>
      <c r="AW92" s="12"/>
      <c r="AX92" s="13"/>
      <c r="AY92" s="13"/>
      <c r="AZ92" s="52"/>
    </row>
    <row r="93" spans="1:52" x14ac:dyDescent="0.3">
      <c r="A93" s="51">
        <f t="shared" si="11"/>
        <v>89</v>
      </c>
      <c r="B93" s="3" t="s">
        <v>2788</v>
      </c>
      <c r="C93" s="3"/>
      <c r="D93" s="3"/>
      <c r="E93" s="28"/>
      <c r="F93" s="49">
        <v>0</v>
      </c>
      <c r="G93" s="35">
        <v>0</v>
      </c>
      <c r="H93" s="35">
        <v>0</v>
      </c>
      <c r="I93" s="149">
        <v>0</v>
      </c>
      <c r="J93" s="149">
        <v>0</v>
      </c>
      <c r="K93" s="149">
        <v>0</v>
      </c>
      <c r="L93" s="149">
        <v>0</v>
      </c>
      <c r="M93" s="149">
        <v>0</v>
      </c>
      <c r="N93" s="149">
        <v>0</v>
      </c>
      <c r="O93" s="149">
        <v>0</v>
      </c>
      <c r="P93" s="149">
        <v>0</v>
      </c>
      <c r="Q93" s="149">
        <v>0</v>
      </c>
      <c r="R93" s="149">
        <v>0</v>
      </c>
      <c r="S93" s="149">
        <v>0</v>
      </c>
      <c r="T93" s="35">
        <f t="shared" si="12"/>
        <v>0</v>
      </c>
      <c r="U93" s="50" t="str">
        <f t="shared" si="15"/>
        <v>-</v>
      </c>
      <c r="V93" s="186">
        <v>0</v>
      </c>
      <c r="W93" s="149">
        <v>0</v>
      </c>
      <c r="X93" s="149">
        <v>0</v>
      </c>
      <c r="Y93" s="149">
        <v>1</v>
      </c>
      <c r="Z93" s="149">
        <v>0</v>
      </c>
      <c r="AA93" s="149">
        <v>1</v>
      </c>
      <c r="AB93" s="149">
        <v>0</v>
      </c>
      <c r="AC93" s="149">
        <v>0</v>
      </c>
      <c r="AD93" s="149">
        <v>1</v>
      </c>
      <c r="AE93" s="206">
        <v>1</v>
      </c>
      <c r="AF93" s="206">
        <v>0</v>
      </c>
      <c r="AG93" s="206">
        <v>0</v>
      </c>
      <c r="AH93" s="206">
        <v>0</v>
      </c>
      <c r="AI93" s="206">
        <v>0</v>
      </c>
      <c r="AJ93" s="149">
        <v>1</v>
      </c>
      <c r="AK93" s="149">
        <v>0</v>
      </c>
      <c r="AL93" s="149">
        <v>0</v>
      </c>
      <c r="AM93" s="35">
        <v>0</v>
      </c>
      <c r="AN93" s="35">
        <f t="shared" si="13"/>
        <v>5</v>
      </c>
      <c r="AO93" s="50" t="str">
        <f t="shared" si="14"/>
        <v>C</v>
      </c>
      <c r="AP93" s="51"/>
      <c r="AQ93" s="13"/>
      <c r="AR93" s="13"/>
      <c r="AS93" s="13"/>
      <c r="AT93" s="13"/>
      <c r="AU93" s="13"/>
      <c r="AV93" s="13"/>
      <c r="AW93" s="13"/>
      <c r="AX93" s="13"/>
      <c r="AY93" s="13"/>
      <c r="AZ93" s="52"/>
    </row>
    <row r="94" spans="1:52" x14ac:dyDescent="0.3">
      <c r="A94" s="51">
        <f t="shared" si="11"/>
        <v>90</v>
      </c>
      <c r="B94" s="3" t="s">
        <v>2716</v>
      </c>
      <c r="C94" s="3"/>
      <c r="D94" s="3"/>
      <c r="E94" s="28"/>
      <c r="F94" s="49">
        <v>0</v>
      </c>
      <c r="G94" s="35">
        <v>1</v>
      </c>
      <c r="H94" s="35">
        <v>0</v>
      </c>
      <c r="I94" s="149">
        <v>1</v>
      </c>
      <c r="J94" s="149">
        <v>1</v>
      </c>
      <c r="K94" s="149">
        <v>0</v>
      </c>
      <c r="L94" s="149">
        <v>0</v>
      </c>
      <c r="M94" s="149">
        <v>0</v>
      </c>
      <c r="N94" s="149">
        <v>0</v>
      </c>
      <c r="O94" s="149">
        <v>0</v>
      </c>
      <c r="P94" s="149">
        <v>0</v>
      </c>
      <c r="Q94" s="149">
        <v>0</v>
      </c>
      <c r="R94" s="149">
        <v>0</v>
      </c>
      <c r="S94" s="149">
        <v>0</v>
      </c>
      <c r="T94" s="35">
        <f t="shared" si="12"/>
        <v>3</v>
      </c>
      <c r="U94" s="50" t="str">
        <f t="shared" si="15"/>
        <v>O</v>
      </c>
      <c r="V94" s="186">
        <v>0</v>
      </c>
      <c r="W94" s="149">
        <v>0</v>
      </c>
      <c r="X94" s="149">
        <v>0</v>
      </c>
      <c r="Y94" s="149">
        <v>0</v>
      </c>
      <c r="Z94" s="149">
        <v>0</v>
      </c>
      <c r="AA94" s="149">
        <v>0</v>
      </c>
      <c r="AB94" s="149">
        <v>0</v>
      </c>
      <c r="AC94" s="149">
        <v>0</v>
      </c>
      <c r="AD94" s="149">
        <v>0</v>
      </c>
      <c r="AE94" s="206">
        <v>0</v>
      </c>
      <c r="AF94" s="206">
        <v>0</v>
      </c>
      <c r="AG94" s="206">
        <v>0</v>
      </c>
      <c r="AH94" s="206">
        <v>0</v>
      </c>
      <c r="AI94" s="206">
        <v>0</v>
      </c>
      <c r="AJ94" s="149">
        <v>0</v>
      </c>
      <c r="AK94" s="149">
        <v>0</v>
      </c>
      <c r="AL94" s="149">
        <v>0</v>
      </c>
      <c r="AM94" s="35">
        <v>0</v>
      </c>
      <c r="AN94" s="35">
        <f t="shared" si="13"/>
        <v>0</v>
      </c>
      <c r="AO94" s="50" t="str">
        <f t="shared" si="14"/>
        <v>-</v>
      </c>
      <c r="AP94" s="53"/>
      <c r="AQ94" s="13"/>
      <c r="AR94" s="13"/>
      <c r="AS94" s="13"/>
      <c r="AT94" s="13"/>
      <c r="AU94" s="13"/>
      <c r="AV94" s="13"/>
      <c r="AW94" s="13"/>
      <c r="AX94" s="13"/>
      <c r="AY94" s="13"/>
      <c r="AZ94" s="52"/>
    </row>
    <row r="95" spans="1:52" x14ac:dyDescent="0.3">
      <c r="A95" s="51">
        <f t="shared" si="11"/>
        <v>91</v>
      </c>
      <c r="B95" s="3" t="s">
        <v>2787</v>
      </c>
      <c r="C95" s="3"/>
      <c r="D95" s="3"/>
      <c r="E95" s="28"/>
      <c r="F95" s="49">
        <v>0</v>
      </c>
      <c r="G95" s="35">
        <v>0</v>
      </c>
      <c r="H95" s="35">
        <v>0</v>
      </c>
      <c r="I95" s="149">
        <v>0</v>
      </c>
      <c r="J95" s="149">
        <v>0</v>
      </c>
      <c r="K95" s="149">
        <v>0</v>
      </c>
      <c r="L95" s="149">
        <v>0</v>
      </c>
      <c r="M95" s="149">
        <v>0</v>
      </c>
      <c r="N95" s="149">
        <v>0</v>
      </c>
      <c r="O95" s="149">
        <v>0</v>
      </c>
      <c r="P95" s="149">
        <v>0</v>
      </c>
      <c r="Q95" s="149">
        <v>1</v>
      </c>
      <c r="R95" s="149">
        <v>1</v>
      </c>
      <c r="S95" s="149">
        <v>0</v>
      </c>
      <c r="T95" s="35">
        <f t="shared" si="12"/>
        <v>2</v>
      </c>
      <c r="U95" s="50" t="str">
        <f t="shared" si="15"/>
        <v>O</v>
      </c>
      <c r="V95" s="186">
        <v>0</v>
      </c>
      <c r="W95" s="149">
        <v>0</v>
      </c>
      <c r="X95" s="149">
        <v>0</v>
      </c>
      <c r="Y95" s="149">
        <v>0</v>
      </c>
      <c r="Z95" s="149">
        <v>0</v>
      </c>
      <c r="AA95" s="149">
        <v>0</v>
      </c>
      <c r="AB95" s="149">
        <v>0</v>
      </c>
      <c r="AC95" s="149">
        <v>0</v>
      </c>
      <c r="AD95" s="149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149">
        <v>0</v>
      </c>
      <c r="AK95" s="149">
        <v>0</v>
      </c>
      <c r="AL95" s="149">
        <v>0</v>
      </c>
      <c r="AM95" s="35">
        <v>0</v>
      </c>
      <c r="AN95" s="35">
        <f t="shared" si="13"/>
        <v>0</v>
      </c>
      <c r="AO95" s="50" t="str">
        <f t="shared" si="14"/>
        <v>-</v>
      </c>
      <c r="AP95" s="51"/>
      <c r="AQ95" s="13"/>
      <c r="AR95" s="13"/>
      <c r="AS95" s="13"/>
      <c r="AT95" s="13"/>
      <c r="AU95" s="13"/>
      <c r="AV95" s="13"/>
      <c r="AW95" s="12"/>
      <c r="AX95" s="13"/>
      <c r="AY95" s="13"/>
      <c r="AZ95" s="52"/>
    </row>
    <row r="96" spans="1:52" x14ac:dyDescent="0.3">
      <c r="A96" s="51">
        <f t="shared" si="11"/>
        <v>92</v>
      </c>
      <c r="B96" s="3" t="s">
        <v>2749</v>
      </c>
      <c r="C96" s="3"/>
      <c r="D96" s="3"/>
      <c r="E96" s="28"/>
      <c r="F96" s="49">
        <v>1</v>
      </c>
      <c r="G96" s="35">
        <v>1</v>
      </c>
      <c r="H96" s="35">
        <v>1</v>
      </c>
      <c r="I96" s="149">
        <v>1</v>
      </c>
      <c r="J96" s="149">
        <v>1</v>
      </c>
      <c r="K96" s="149">
        <v>1</v>
      </c>
      <c r="L96" s="149">
        <v>0</v>
      </c>
      <c r="M96" s="149">
        <v>1</v>
      </c>
      <c r="N96" s="149">
        <v>1</v>
      </c>
      <c r="O96" s="149">
        <v>0</v>
      </c>
      <c r="P96" s="149">
        <v>0</v>
      </c>
      <c r="Q96" s="149">
        <v>1</v>
      </c>
      <c r="R96" s="149">
        <v>0</v>
      </c>
      <c r="S96" s="149">
        <v>1</v>
      </c>
      <c r="T96" s="35">
        <f t="shared" si="12"/>
        <v>10</v>
      </c>
      <c r="U96" s="50" t="str">
        <f t="shared" si="15"/>
        <v>C</v>
      </c>
      <c r="V96" s="186">
        <v>1</v>
      </c>
      <c r="W96" s="149">
        <v>1</v>
      </c>
      <c r="X96" s="149">
        <v>1</v>
      </c>
      <c r="Y96" s="149">
        <v>1</v>
      </c>
      <c r="Z96" s="149">
        <v>1</v>
      </c>
      <c r="AA96" s="149">
        <v>1</v>
      </c>
      <c r="AB96" s="149">
        <v>0</v>
      </c>
      <c r="AC96" s="149">
        <v>0</v>
      </c>
      <c r="AD96" s="149">
        <v>1</v>
      </c>
      <c r="AE96" s="206">
        <v>1</v>
      </c>
      <c r="AF96" s="206">
        <v>0</v>
      </c>
      <c r="AG96" s="206">
        <v>0</v>
      </c>
      <c r="AH96" s="206">
        <v>0</v>
      </c>
      <c r="AI96" s="206">
        <v>1</v>
      </c>
      <c r="AJ96" s="149">
        <v>0</v>
      </c>
      <c r="AK96" s="149">
        <v>1</v>
      </c>
      <c r="AL96" s="149">
        <v>0</v>
      </c>
      <c r="AM96" s="35">
        <v>0</v>
      </c>
      <c r="AN96" s="35">
        <f t="shared" si="13"/>
        <v>10</v>
      </c>
      <c r="AO96" s="50" t="str">
        <f t="shared" si="14"/>
        <v>C</v>
      </c>
      <c r="AP96" s="51"/>
      <c r="AQ96" s="13"/>
      <c r="AR96" s="13"/>
      <c r="AS96" s="13"/>
      <c r="AT96" s="13"/>
      <c r="AU96" s="13"/>
      <c r="AV96" s="12"/>
      <c r="AW96" s="12"/>
      <c r="AX96" s="12"/>
      <c r="AY96" s="12"/>
      <c r="AZ96" s="52"/>
    </row>
    <row r="97" spans="1:52" x14ac:dyDescent="0.3">
      <c r="A97" s="51">
        <f>A96+1</f>
        <v>93</v>
      </c>
      <c r="B97" s="3" t="s">
        <v>2746</v>
      </c>
      <c r="C97" s="3"/>
      <c r="D97" s="3"/>
      <c r="E97" s="28"/>
      <c r="F97" s="49">
        <v>0</v>
      </c>
      <c r="G97" s="35">
        <v>0</v>
      </c>
      <c r="H97" s="35">
        <v>0</v>
      </c>
      <c r="I97" s="149">
        <v>0</v>
      </c>
      <c r="J97" s="149">
        <v>0</v>
      </c>
      <c r="K97" s="149">
        <v>0</v>
      </c>
      <c r="L97" s="149">
        <v>0</v>
      </c>
      <c r="M97" s="149">
        <v>1</v>
      </c>
      <c r="N97" s="149">
        <v>0</v>
      </c>
      <c r="O97" s="149">
        <v>0</v>
      </c>
      <c r="P97" s="149">
        <v>0</v>
      </c>
      <c r="Q97" s="149">
        <v>0</v>
      </c>
      <c r="R97" s="149">
        <v>0</v>
      </c>
      <c r="S97" s="149">
        <v>0</v>
      </c>
      <c r="T97" s="35">
        <f t="shared" si="12"/>
        <v>1</v>
      </c>
      <c r="U97" s="50" t="str">
        <f t="shared" si="15"/>
        <v>NI</v>
      </c>
      <c r="V97" s="186">
        <v>0</v>
      </c>
      <c r="W97" s="149">
        <v>0</v>
      </c>
      <c r="X97" s="149">
        <v>0</v>
      </c>
      <c r="Y97" s="149">
        <v>0</v>
      </c>
      <c r="Z97" s="149">
        <v>0</v>
      </c>
      <c r="AA97" s="149">
        <v>0</v>
      </c>
      <c r="AB97" s="149">
        <v>0</v>
      </c>
      <c r="AC97" s="149">
        <v>0</v>
      </c>
      <c r="AD97" s="149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149">
        <v>0</v>
      </c>
      <c r="AK97" s="149">
        <v>0</v>
      </c>
      <c r="AL97" s="149">
        <v>0</v>
      </c>
      <c r="AM97" s="35">
        <v>0</v>
      </c>
      <c r="AN97" s="35">
        <f t="shared" si="13"/>
        <v>0</v>
      </c>
      <c r="AO97" s="50" t="str">
        <f t="shared" si="14"/>
        <v>-</v>
      </c>
      <c r="AP97" s="51"/>
      <c r="AQ97" s="13"/>
      <c r="AR97" s="13"/>
      <c r="AS97" s="13"/>
      <c r="AT97" s="13"/>
      <c r="AU97" s="13"/>
      <c r="AV97" s="13"/>
      <c r="AW97" s="13"/>
      <c r="AX97" s="13"/>
      <c r="AY97" s="13"/>
      <c r="AZ97" s="52"/>
    </row>
    <row r="98" spans="1:52" x14ac:dyDescent="0.3">
      <c r="A98" s="51">
        <f t="shared" si="11"/>
        <v>94</v>
      </c>
      <c r="B98" s="3" t="s">
        <v>2720</v>
      </c>
      <c r="C98" s="3"/>
      <c r="D98" s="3"/>
      <c r="E98" s="28"/>
      <c r="F98" s="49">
        <v>1</v>
      </c>
      <c r="G98" s="35">
        <v>1</v>
      </c>
      <c r="H98" s="35">
        <v>1</v>
      </c>
      <c r="I98" s="149">
        <v>1</v>
      </c>
      <c r="J98" s="149">
        <v>1</v>
      </c>
      <c r="K98" s="149">
        <v>0</v>
      </c>
      <c r="L98" s="149">
        <v>1</v>
      </c>
      <c r="M98" s="149">
        <v>0</v>
      </c>
      <c r="N98" s="149">
        <v>1</v>
      </c>
      <c r="O98" s="149">
        <v>0</v>
      </c>
      <c r="P98" s="149">
        <v>0</v>
      </c>
      <c r="Q98" s="149">
        <v>0</v>
      </c>
      <c r="R98" s="149">
        <v>0</v>
      </c>
      <c r="S98" s="149">
        <v>0</v>
      </c>
      <c r="T98" s="35">
        <f t="shared" si="12"/>
        <v>7</v>
      </c>
      <c r="U98" s="50" t="str">
        <f t="shared" si="15"/>
        <v>C</v>
      </c>
      <c r="V98" s="186">
        <v>0</v>
      </c>
      <c r="W98" s="149">
        <v>0</v>
      </c>
      <c r="X98" s="149">
        <v>0</v>
      </c>
      <c r="Y98" s="149">
        <v>0</v>
      </c>
      <c r="Z98" s="149">
        <v>0</v>
      </c>
      <c r="AA98" s="149">
        <v>0</v>
      </c>
      <c r="AB98" s="149">
        <v>0</v>
      </c>
      <c r="AC98" s="149">
        <v>0</v>
      </c>
      <c r="AD98" s="149">
        <v>0</v>
      </c>
      <c r="AE98" s="206">
        <v>0</v>
      </c>
      <c r="AF98" s="206">
        <v>1</v>
      </c>
      <c r="AG98" s="206">
        <v>0</v>
      </c>
      <c r="AH98" s="206">
        <v>0</v>
      </c>
      <c r="AI98" s="206">
        <v>0</v>
      </c>
      <c r="AJ98" s="149">
        <v>0</v>
      </c>
      <c r="AK98" s="149">
        <v>0</v>
      </c>
      <c r="AL98" s="149">
        <v>0</v>
      </c>
      <c r="AM98" s="35">
        <v>1</v>
      </c>
      <c r="AN98" s="35">
        <f t="shared" si="13"/>
        <v>2</v>
      </c>
      <c r="AO98" s="50" t="str">
        <f t="shared" si="14"/>
        <v>O</v>
      </c>
      <c r="AP98" s="53"/>
      <c r="AQ98" s="13"/>
      <c r="AR98" s="13"/>
      <c r="AS98" s="13"/>
      <c r="AT98" s="13"/>
      <c r="AU98" s="13"/>
      <c r="AV98" s="13"/>
      <c r="AW98" s="12"/>
      <c r="AX98" s="13"/>
      <c r="AY98" s="13"/>
      <c r="AZ98" s="52"/>
    </row>
    <row r="99" spans="1:52" x14ac:dyDescent="0.3">
      <c r="A99" s="51">
        <f t="shared" si="11"/>
        <v>95</v>
      </c>
      <c r="B99" s="3" t="s">
        <v>2767</v>
      </c>
      <c r="C99" s="3"/>
      <c r="D99" s="3"/>
      <c r="E99" s="28"/>
      <c r="F99" s="49">
        <v>0</v>
      </c>
      <c r="G99" s="35">
        <v>0</v>
      </c>
      <c r="H99" s="35">
        <v>0</v>
      </c>
      <c r="I99" s="149">
        <v>0</v>
      </c>
      <c r="J99" s="149">
        <v>0</v>
      </c>
      <c r="K99" s="149">
        <v>0</v>
      </c>
      <c r="L99" s="149">
        <v>0</v>
      </c>
      <c r="M99" s="149">
        <v>0</v>
      </c>
      <c r="N99" s="149">
        <v>0</v>
      </c>
      <c r="O99" s="149">
        <v>0</v>
      </c>
      <c r="P99" s="149">
        <v>0</v>
      </c>
      <c r="Q99" s="149">
        <v>0</v>
      </c>
      <c r="R99" s="149">
        <v>1</v>
      </c>
      <c r="S99" s="149">
        <v>0</v>
      </c>
      <c r="T99" s="35">
        <f t="shared" si="12"/>
        <v>1</v>
      </c>
      <c r="U99" s="50" t="str">
        <f t="shared" si="15"/>
        <v>NI</v>
      </c>
      <c r="V99" s="186">
        <v>0</v>
      </c>
      <c r="W99" s="149">
        <v>0</v>
      </c>
      <c r="X99" s="149">
        <v>0</v>
      </c>
      <c r="Y99" s="149">
        <v>0</v>
      </c>
      <c r="Z99" s="149">
        <v>0</v>
      </c>
      <c r="AA99" s="149">
        <v>0</v>
      </c>
      <c r="AB99" s="149">
        <v>0</v>
      </c>
      <c r="AC99" s="149">
        <v>0</v>
      </c>
      <c r="AD99" s="149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149">
        <v>0</v>
      </c>
      <c r="AK99" s="149">
        <v>0</v>
      </c>
      <c r="AL99" s="149">
        <v>0</v>
      </c>
      <c r="AM99" s="35">
        <v>0</v>
      </c>
      <c r="AN99" s="35">
        <f t="shared" si="13"/>
        <v>0</v>
      </c>
      <c r="AO99" s="50" t="str">
        <f t="shared" si="14"/>
        <v>-</v>
      </c>
      <c r="AP99" s="51"/>
      <c r="AQ99" s="13"/>
      <c r="AR99" s="13"/>
      <c r="AS99" s="13"/>
      <c r="AT99" s="13"/>
      <c r="AU99" s="13"/>
      <c r="AV99" s="12"/>
      <c r="AW99" s="13"/>
      <c r="AX99" s="12"/>
      <c r="AY99" s="12"/>
      <c r="AZ99" s="52"/>
    </row>
    <row r="100" spans="1:52" x14ac:dyDescent="0.3">
      <c r="A100" s="54">
        <v>96</v>
      </c>
      <c r="B100" s="22" t="s">
        <v>2807</v>
      </c>
      <c r="C100" s="22"/>
      <c r="D100" s="22"/>
      <c r="E100" s="62"/>
      <c r="F100" s="49">
        <v>0</v>
      </c>
      <c r="G100" s="35">
        <v>0</v>
      </c>
      <c r="H100" s="35">
        <v>0</v>
      </c>
      <c r="I100" s="149">
        <v>0</v>
      </c>
      <c r="J100" s="149">
        <v>0</v>
      </c>
      <c r="K100" s="149">
        <v>0</v>
      </c>
      <c r="L100" s="149">
        <v>0</v>
      </c>
      <c r="M100" s="149">
        <v>0</v>
      </c>
      <c r="N100" s="149">
        <v>0</v>
      </c>
      <c r="O100" s="149">
        <v>0</v>
      </c>
      <c r="P100" s="149">
        <v>0</v>
      </c>
      <c r="Q100" s="149">
        <v>0</v>
      </c>
      <c r="R100" s="149">
        <v>0</v>
      </c>
      <c r="S100" s="149">
        <v>0</v>
      </c>
      <c r="T100" s="35">
        <f t="shared" si="12"/>
        <v>0</v>
      </c>
      <c r="U100" s="50" t="str">
        <f t="shared" si="15"/>
        <v>-</v>
      </c>
      <c r="V100" s="186">
        <v>0</v>
      </c>
      <c r="W100" s="149">
        <v>0</v>
      </c>
      <c r="X100" s="149">
        <v>0</v>
      </c>
      <c r="Y100" s="149">
        <v>0</v>
      </c>
      <c r="Z100" s="149">
        <v>0</v>
      </c>
      <c r="AA100" s="149">
        <v>0</v>
      </c>
      <c r="AB100" s="149">
        <v>0</v>
      </c>
      <c r="AC100" s="149">
        <v>0</v>
      </c>
      <c r="AD100" s="149">
        <v>0</v>
      </c>
      <c r="AE100" s="206">
        <v>0</v>
      </c>
      <c r="AF100" s="206">
        <v>0</v>
      </c>
      <c r="AG100" s="206">
        <v>0</v>
      </c>
      <c r="AH100" s="206">
        <v>1</v>
      </c>
      <c r="AI100" s="206">
        <v>0</v>
      </c>
      <c r="AJ100" s="149">
        <v>0</v>
      </c>
      <c r="AK100" s="149">
        <v>0</v>
      </c>
      <c r="AL100" s="149">
        <v>0</v>
      </c>
      <c r="AM100" s="35">
        <v>0</v>
      </c>
      <c r="AN100" s="35">
        <f t="shared" si="13"/>
        <v>1</v>
      </c>
      <c r="AO100" s="50" t="str">
        <f t="shared" si="14"/>
        <v>NI</v>
      </c>
      <c r="AP100" s="54"/>
      <c r="AQ100" s="23"/>
      <c r="AR100" s="23"/>
      <c r="AS100" s="23"/>
      <c r="AT100" s="23"/>
      <c r="AU100" s="23"/>
      <c r="AV100" s="21"/>
      <c r="AW100" s="23"/>
      <c r="AX100" s="21"/>
      <c r="AY100" s="21"/>
      <c r="AZ100" s="55"/>
    </row>
    <row r="101" spans="1:52" x14ac:dyDescent="0.3">
      <c r="A101" s="54">
        <v>97</v>
      </c>
      <c r="B101" s="22" t="s">
        <v>2960</v>
      </c>
      <c r="C101" s="22"/>
      <c r="D101" s="22"/>
      <c r="E101" s="62"/>
      <c r="F101" s="49">
        <v>0</v>
      </c>
      <c r="G101" s="35">
        <v>0</v>
      </c>
      <c r="H101" s="35">
        <v>0</v>
      </c>
      <c r="I101" s="149">
        <v>0</v>
      </c>
      <c r="J101" s="149">
        <v>0</v>
      </c>
      <c r="K101" s="149">
        <v>0</v>
      </c>
      <c r="L101" s="149">
        <v>0</v>
      </c>
      <c r="M101" s="149">
        <v>0</v>
      </c>
      <c r="N101" s="149">
        <v>0</v>
      </c>
      <c r="O101" s="149">
        <v>0</v>
      </c>
      <c r="P101" s="149">
        <v>0</v>
      </c>
      <c r="Q101" s="149">
        <v>0</v>
      </c>
      <c r="R101" s="149">
        <v>0</v>
      </c>
      <c r="S101" s="149">
        <v>0</v>
      </c>
      <c r="T101" s="35">
        <f t="shared" si="12"/>
        <v>0</v>
      </c>
      <c r="U101" s="50" t="str">
        <f t="shared" si="15"/>
        <v>-</v>
      </c>
      <c r="V101" s="186">
        <v>0</v>
      </c>
      <c r="W101" s="149">
        <v>0</v>
      </c>
      <c r="X101" s="149">
        <v>0</v>
      </c>
      <c r="Y101" s="149">
        <v>0</v>
      </c>
      <c r="Z101" s="149">
        <v>0</v>
      </c>
      <c r="AA101" s="149">
        <v>0</v>
      </c>
      <c r="AB101" s="149">
        <v>0</v>
      </c>
      <c r="AC101" s="149">
        <v>0</v>
      </c>
      <c r="AD101" s="149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149">
        <v>0</v>
      </c>
      <c r="AK101" s="149">
        <v>0</v>
      </c>
      <c r="AL101" s="149">
        <v>1</v>
      </c>
      <c r="AM101" s="35">
        <v>0</v>
      </c>
      <c r="AN101" s="35">
        <f t="shared" si="13"/>
        <v>1</v>
      </c>
      <c r="AO101" s="50" t="str">
        <f t="shared" si="14"/>
        <v>NI</v>
      </c>
      <c r="AP101" s="54"/>
      <c r="AQ101" s="23"/>
      <c r="AR101" s="23"/>
      <c r="AS101" s="23"/>
      <c r="AT101" s="23"/>
      <c r="AU101" s="23"/>
      <c r="AV101" s="21"/>
      <c r="AW101" s="23"/>
      <c r="AX101" s="21"/>
      <c r="AY101" s="21"/>
      <c r="AZ101" s="55"/>
    </row>
    <row r="102" spans="1:52" x14ac:dyDescent="0.3">
      <c r="A102" s="54">
        <v>98</v>
      </c>
      <c r="B102" s="22" t="s">
        <v>2959</v>
      </c>
      <c r="C102" s="22"/>
      <c r="D102" s="22"/>
      <c r="E102" s="62"/>
      <c r="F102" s="49">
        <v>0</v>
      </c>
      <c r="G102" s="35">
        <v>0</v>
      </c>
      <c r="H102" s="35">
        <v>0</v>
      </c>
      <c r="I102" s="149">
        <v>0</v>
      </c>
      <c r="J102" s="149">
        <v>0</v>
      </c>
      <c r="K102" s="149">
        <v>0</v>
      </c>
      <c r="L102" s="149">
        <v>0</v>
      </c>
      <c r="M102" s="149">
        <v>0</v>
      </c>
      <c r="N102" s="149">
        <v>0</v>
      </c>
      <c r="O102" s="149">
        <v>0</v>
      </c>
      <c r="P102" s="149">
        <v>0</v>
      </c>
      <c r="Q102" s="149">
        <v>0</v>
      </c>
      <c r="R102" s="149">
        <v>0</v>
      </c>
      <c r="S102" s="149">
        <v>0</v>
      </c>
      <c r="T102" s="35">
        <f t="shared" si="12"/>
        <v>0</v>
      </c>
      <c r="U102" s="50" t="str">
        <f t="shared" si="15"/>
        <v>-</v>
      </c>
      <c r="V102" s="186">
        <v>0</v>
      </c>
      <c r="W102" s="149">
        <v>0</v>
      </c>
      <c r="X102" s="149">
        <v>0</v>
      </c>
      <c r="Y102" s="149">
        <v>0</v>
      </c>
      <c r="Z102" s="149">
        <v>0</v>
      </c>
      <c r="AA102" s="149">
        <v>0</v>
      </c>
      <c r="AB102" s="149">
        <v>0</v>
      </c>
      <c r="AC102" s="149">
        <v>0</v>
      </c>
      <c r="AD102" s="149">
        <v>0</v>
      </c>
      <c r="AE102" s="206">
        <v>0</v>
      </c>
      <c r="AF102" s="206">
        <v>0</v>
      </c>
      <c r="AG102" s="206">
        <v>0</v>
      </c>
      <c r="AH102" s="206">
        <v>0</v>
      </c>
      <c r="AI102" s="206">
        <v>0</v>
      </c>
      <c r="AJ102" s="149">
        <v>0</v>
      </c>
      <c r="AK102" s="149">
        <v>0</v>
      </c>
      <c r="AL102" s="149">
        <v>1</v>
      </c>
      <c r="AM102" s="35">
        <v>0</v>
      </c>
      <c r="AN102" s="35">
        <f t="shared" si="13"/>
        <v>1</v>
      </c>
      <c r="AO102" s="50" t="str">
        <f t="shared" si="14"/>
        <v>NI</v>
      </c>
      <c r="AP102" s="54"/>
      <c r="AQ102" s="23"/>
      <c r="AR102" s="23"/>
      <c r="AS102" s="23"/>
      <c r="AT102" s="23"/>
      <c r="AU102" s="23"/>
      <c r="AV102" s="21"/>
      <c r="AW102" s="23"/>
      <c r="AX102" s="21"/>
      <c r="AY102" s="21"/>
      <c r="AZ102" s="55"/>
    </row>
    <row r="103" spans="1:52" x14ac:dyDescent="0.3">
      <c r="A103" s="54">
        <v>99</v>
      </c>
      <c r="B103" s="22" t="s">
        <v>2790</v>
      </c>
      <c r="C103" s="22"/>
      <c r="D103" s="22"/>
      <c r="E103" s="62"/>
      <c r="F103" s="49">
        <v>0</v>
      </c>
      <c r="G103" s="35">
        <v>0</v>
      </c>
      <c r="H103" s="35">
        <v>0</v>
      </c>
      <c r="I103" s="149">
        <v>0</v>
      </c>
      <c r="J103" s="149">
        <v>0</v>
      </c>
      <c r="K103" s="149">
        <v>0</v>
      </c>
      <c r="L103" s="149">
        <v>0</v>
      </c>
      <c r="M103" s="149">
        <v>0</v>
      </c>
      <c r="N103" s="149">
        <v>0</v>
      </c>
      <c r="O103" s="149">
        <v>0</v>
      </c>
      <c r="P103" s="149">
        <v>0</v>
      </c>
      <c r="Q103" s="149">
        <v>0</v>
      </c>
      <c r="R103" s="149">
        <v>0</v>
      </c>
      <c r="S103" s="149">
        <v>0</v>
      </c>
      <c r="T103" s="35">
        <f t="shared" ref="T103:T119" si="16">SUM(F103:S103)</f>
        <v>0</v>
      </c>
      <c r="U103" s="50" t="str">
        <f t="shared" si="15"/>
        <v>-</v>
      </c>
      <c r="V103" s="186">
        <v>0</v>
      </c>
      <c r="W103" s="149">
        <v>0</v>
      </c>
      <c r="X103" s="149">
        <v>0</v>
      </c>
      <c r="Y103" s="149">
        <v>1</v>
      </c>
      <c r="Z103" s="149">
        <v>1</v>
      </c>
      <c r="AA103" s="149">
        <v>0</v>
      </c>
      <c r="AB103" s="149">
        <v>1</v>
      </c>
      <c r="AC103" s="149">
        <v>0</v>
      </c>
      <c r="AD103" s="149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149">
        <v>0</v>
      </c>
      <c r="AK103" s="149">
        <v>0</v>
      </c>
      <c r="AL103" s="149">
        <v>0</v>
      </c>
      <c r="AM103" s="35">
        <v>0</v>
      </c>
      <c r="AN103" s="35">
        <f t="shared" ref="AN103:AN119" si="17">SUM(V103:AM103)</f>
        <v>3</v>
      </c>
      <c r="AO103" s="50" t="str">
        <f t="shared" ref="AO103:AO119" si="18">IF(AN103&gt;=5,"C",IF(AN103=0,"-",IF(AN103=1,"NI",IF(AN103&gt;1,"O",IF(AN103&gt;5,"O")))))</f>
        <v>O</v>
      </c>
      <c r="AP103" s="54"/>
      <c r="AQ103" s="23"/>
      <c r="AR103" s="23"/>
      <c r="AS103" s="23"/>
      <c r="AT103" s="23"/>
      <c r="AU103" s="23"/>
      <c r="AV103" s="21"/>
      <c r="AW103" s="23"/>
      <c r="AX103" s="21"/>
      <c r="AY103" s="21"/>
      <c r="AZ103" s="55"/>
    </row>
    <row r="104" spans="1:52" x14ac:dyDescent="0.3">
      <c r="A104" s="12">
        <v>100</v>
      </c>
      <c r="B104" s="3" t="s">
        <v>2748</v>
      </c>
      <c r="C104" s="3"/>
      <c r="D104" s="3"/>
      <c r="E104" s="12"/>
      <c r="F104" s="13">
        <v>0</v>
      </c>
      <c r="G104" s="13">
        <v>0</v>
      </c>
      <c r="H104" s="13">
        <v>0</v>
      </c>
      <c r="I104" s="136">
        <v>0</v>
      </c>
      <c r="J104" s="136">
        <v>0</v>
      </c>
      <c r="K104" s="136">
        <v>0</v>
      </c>
      <c r="L104" s="136">
        <v>0</v>
      </c>
      <c r="M104" s="136">
        <v>1</v>
      </c>
      <c r="N104" s="136">
        <v>0</v>
      </c>
      <c r="O104" s="136">
        <v>0</v>
      </c>
      <c r="P104" s="136">
        <v>0</v>
      </c>
      <c r="Q104" s="136">
        <v>0</v>
      </c>
      <c r="R104" s="136">
        <v>0</v>
      </c>
      <c r="S104" s="136">
        <v>1</v>
      </c>
      <c r="T104" s="13">
        <f t="shared" si="16"/>
        <v>2</v>
      </c>
      <c r="U104" s="13" t="str">
        <f t="shared" si="15"/>
        <v>O</v>
      </c>
      <c r="V104" s="171">
        <v>1</v>
      </c>
      <c r="W104" s="136">
        <v>0</v>
      </c>
      <c r="X104" s="136">
        <v>0</v>
      </c>
      <c r="Y104" s="136">
        <v>1</v>
      </c>
      <c r="Z104" s="136">
        <v>0</v>
      </c>
      <c r="AA104" s="136">
        <v>0</v>
      </c>
      <c r="AB104" s="136">
        <v>0</v>
      </c>
      <c r="AC104" s="136">
        <v>0</v>
      </c>
      <c r="AD104" s="136">
        <v>0</v>
      </c>
      <c r="AE104" s="207">
        <v>0</v>
      </c>
      <c r="AF104" s="206">
        <v>0</v>
      </c>
      <c r="AG104" s="206">
        <v>0</v>
      </c>
      <c r="AH104" s="206">
        <v>0</v>
      </c>
      <c r="AI104" s="206">
        <v>0</v>
      </c>
      <c r="AJ104" s="149">
        <v>0</v>
      </c>
      <c r="AK104" s="149">
        <v>0</v>
      </c>
      <c r="AL104" s="149">
        <v>0</v>
      </c>
      <c r="AM104" s="35">
        <v>0</v>
      </c>
      <c r="AN104" s="13">
        <f t="shared" si="17"/>
        <v>2</v>
      </c>
      <c r="AO104" s="13" t="str">
        <f t="shared" si="18"/>
        <v>O</v>
      </c>
      <c r="AP104" s="12"/>
      <c r="AQ104" s="13"/>
      <c r="AR104" s="13"/>
      <c r="AS104" s="13"/>
      <c r="AT104" s="13"/>
      <c r="AU104" s="13"/>
      <c r="AV104" s="12"/>
      <c r="AW104" s="13"/>
      <c r="AX104" s="12"/>
      <c r="AY104" s="12"/>
      <c r="AZ104" s="13"/>
    </row>
    <row r="105" spans="1:52" x14ac:dyDescent="0.3">
      <c r="A105" s="12">
        <v>101</v>
      </c>
      <c r="B105" s="3" t="s">
        <v>2733</v>
      </c>
      <c r="C105" s="3"/>
      <c r="D105" s="3"/>
      <c r="E105" s="12"/>
      <c r="F105" s="13">
        <v>0</v>
      </c>
      <c r="G105" s="13">
        <v>0</v>
      </c>
      <c r="H105" s="13">
        <v>0</v>
      </c>
      <c r="I105" s="136">
        <v>0</v>
      </c>
      <c r="J105" s="136">
        <v>1</v>
      </c>
      <c r="K105" s="136">
        <v>0</v>
      </c>
      <c r="L105" s="136">
        <v>0</v>
      </c>
      <c r="M105" s="136">
        <v>0</v>
      </c>
      <c r="N105" s="136">
        <v>0</v>
      </c>
      <c r="O105" s="136">
        <v>0</v>
      </c>
      <c r="P105" s="136">
        <v>0</v>
      </c>
      <c r="Q105" s="136">
        <v>0</v>
      </c>
      <c r="R105" s="136">
        <v>0</v>
      </c>
      <c r="S105" s="136">
        <v>0</v>
      </c>
      <c r="T105" s="13">
        <f t="shared" si="16"/>
        <v>1</v>
      </c>
      <c r="U105" s="13" t="str">
        <f t="shared" ref="U105:U119" si="19">IF(T105&gt;=5,"C",IF(T105=0,"-",IF(T105=1,"NI",IF(T105&gt;1,"O",IF(T105&gt;5,"O")))))</f>
        <v>NI</v>
      </c>
      <c r="V105" s="171">
        <v>0</v>
      </c>
      <c r="W105" s="136">
        <v>0</v>
      </c>
      <c r="X105" s="136">
        <v>0</v>
      </c>
      <c r="Y105" s="136">
        <v>0</v>
      </c>
      <c r="Z105" s="136">
        <v>0</v>
      </c>
      <c r="AA105" s="136">
        <v>0</v>
      </c>
      <c r="AB105" s="136">
        <v>0</v>
      </c>
      <c r="AC105" s="136">
        <v>0</v>
      </c>
      <c r="AD105" s="136">
        <v>0</v>
      </c>
      <c r="AE105" s="207">
        <v>0</v>
      </c>
      <c r="AF105" s="206">
        <v>0</v>
      </c>
      <c r="AG105" s="206">
        <v>0</v>
      </c>
      <c r="AH105" s="206">
        <v>0</v>
      </c>
      <c r="AI105" s="206">
        <v>0</v>
      </c>
      <c r="AJ105" s="149">
        <v>0</v>
      </c>
      <c r="AK105" s="149">
        <v>0</v>
      </c>
      <c r="AL105" s="149">
        <v>0</v>
      </c>
      <c r="AM105" s="35">
        <v>0</v>
      </c>
      <c r="AN105" s="13">
        <f t="shared" si="17"/>
        <v>0</v>
      </c>
      <c r="AO105" s="13" t="str">
        <f t="shared" si="18"/>
        <v>-</v>
      </c>
      <c r="AP105" s="12"/>
      <c r="AQ105" s="13"/>
      <c r="AR105" s="13"/>
      <c r="AS105" s="13"/>
      <c r="AT105" s="13"/>
      <c r="AU105" s="13"/>
      <c r="AV105" s="12"/>
      <c r="AW105" s="13"/>
      <c r="AX105" s="12"/>
      <c r="AY105" s="12"/>
      <c r="AZ105" s="13"/>
    </row>
    <row r="106" spans="1:52" x14ac:dyDescent="0.3">
      <c r="A106" s="12">
        <v>102</v>
      </c>
      <c r="B106" s="3" t="s">
        <v>2755</v>
      </c>
      <c r="C106" s="3"/>
      <c r="D106" s="3"/>
      <c r="E106" s="12"/>
      <c r="F106" s="13">
        <v>0</v>
      </c>
      <c r="G106" s="13">
        <v>0</v>
      </c>
      <c r="H106" s="13">
        <v>0</v>
      </c>
      <c r="I106" s="136">
        <v>0</v>
      </c>
      <c r="J106" s="136">
        <v>0</v>
      </c>
      <c r="K106" s="136">
        <v>0</v>
      </c>
      <c r="L106" s="136">
        <v>0</v>
      </c>
      <c r="M106" s="136">
        <v>0</v>
      </c>
      <c r="N106" s="136">
        <v>1</v>
      </c>
      <c r="O106" s="136">
        <v>1</v>
      </c>
      <c r="P106" s="136">
        <v>1</v>
      </c>
      <c r="Q106" s="136">
        <v>1</v>
      </c>
      <c r="R106" s="136">
        <v>1</v>
      </c>
      <c r="S106" s="136">
        <v>0</v>
      </c>
      <c r="T106" s="13">
        <f t="shared" si="16"/>
        <v>5</v>
      </c>
      <c r="U106" s="13" t="str">
        <f t="shared" si="19"/>
        <v>C</v>
      </c>
      <c r="V106" s="171">
        <v>0</v>
      </c>
      <c r="W106" s="136">
        <v>0</v>
      </c>
      <c r="X106" s="136">
        <v>0</v>
      </c>
      <c r="Y106" s="136">
        <v>1</v>
      </c>
      <c r="Z106" s="136">
        <v>0</v>
      </c>
      <c r="AA106" s="136">
        <v>1</v>
      </c>
      <c r="AB106" s="136">
        <v>1</v>
      </c>
      <c r="AC106" s="136">
        <v>1</v>
      </c>
      <c r="AD106" s="136">
        <v>1</v>
      </c>
      <c r="AE106" s="207">
        <v>1</v>
      </c>
      <c r="AF106" s="206">
        <v>0</v>
      </c>
      <c r="AG106" s="206">
        <v>0</v>
      </c>
      <c r="AH106" s="206">
        <v>0</v>
      </c>
      <c r="AI106" s="206">
        <v>0</v>
      </c>
      <c r="AJ106" s="149">
        <v>1</v>
      </c>
      <c r="AK106" s="149">
        <v>1</v>
      </c>
      <c r="AL106" s="149">
        <v>0</v>
      </c>
      <c r="AM106" s="35">
        <v>1</v>
      </c>
      <c r="AN106" s="13">
        <f t="shared" si="17"/>
        <v>9</v>
      </c>
      <c r="AO106" s="13" t="str">
        <f t="shared" si="18"/>
        <v>C</v>
      </c>
      <c r="AP106" s="12"/>
      <c r="AQ106" s="13"/>
      <c r="AR106" s="13"/>
      <c r="AS106" s="13"/>
      <c r="AT106" s="13"/>
      <c r="AU106" s="13"/>
      <c r="AV106" s="12"/>
      <c r="AW106" s="13"/>
      <c r="AX106" s="12"/>
      <c r="AY106" s="12"/>
      <c r="AZ106" s="13"/>
    </row>
    <row r="107" spans="1:52" x14ac:dyDescent="0.3">
      <c r="A107" s="12">
        <v>103</v>
      </c>
      <c r="B107" s="3" t="s">
        <v>2715</v>
      </c>
      <c r="C107" s="3"/>
      <c r="D107" s="3"/>
      <c r="E107" s="12"/>
      <c r="F107" s="13">
        <v>0</v>
      </c>
      <c r="G107" s="13">
        <v>1</v>
      </c>
      <c r="H107" s="13">
        <v>1</v>
      </c>
      <c r="I107" s="136">
        <v>1</v>
      </c>
      <c r="J107" s="136">
        <v>0</v>
      </c>
      <c r="K107" s="136">
        <v>1</v>
      </c>
      <c r="L107" s="136">
        <v>0</v>
      </c>
      <c r="M107" s="136">
        <v>0</v>
      </c>
      <c r="N107" s="136">
        <v>0</v>
      </c>
      <c r="O107" s="136">
        <v>0</v>
      </c>
      <c r="P107" s="136">
        <v>1</v>
      </c>
      <c r="Q107" s="136">
        <v>1</v>
      </c>
      <c r="R107" s="136">
        <v>0</v>
      </c>
      <c r="S107" s="136">
        <v>0</v>
      </c>
      <c r="T107" s="13">
        <f t="shared" si="16"/>
        <v>6</v>
      </c>
      <c r="U107" s="13" t="str">
        <f t="shared" si="19"/>
        <v>C</v>
      </c>
      <c r="V107" s="171">
        <v>0</v>
      </c>
      <c r="W107" s="136">
        <v>1</v>
      </c>
      <c r="X107" s="136">
        <v>1</v>
      </c>
      <c r="Y107" s="136">
        <v>0</v>
      </c>
      <c r="Z107" s="136">
        <v>0</v>
      </c>
      <c r="AA107" s="136">
        <v>0</v>
      </c>
      <c r="AB107" s="136">
        <v>0</v>
      </c>
      <c r="AC107" s="136">
        <v>0</v>
      </c>
      <c r="AD107" s="136">
        <v>0</v>
      </c>
      <c r="AE107" s="207">
        <v>0</v>
      </c>
      <c r="AF107" s="206">
        <v>0</v>
      </c>
      <c r="AG107" s="206">
        <v>0</v>
      </c>
      <c r="AH107" s="206">
        <v>0</v>
      </c>
      <c r="AI107" s="206">
        <v>0</v>
      </c>
      <c r="AJ107" s="149">
        <v>0</v>
      </c>
      <c r="AK107" s="149">
        <v>0</v>
      </c>
      <c r="AL107" s="149">
        <v>0</v>
      </c>
      <c r="AM107" s="35">
        <v>0</v>
      </c>
      <c r="AN107" s="13">
        <f t="shared" si="17"/>
        <v>2</v>
      </c>
      <c r="AO107" s="13" t="str">
        <f t="shared" si="18"/>
        <v>O</v>
      </c>
      <c r="AP107" s="12"/>
      <c r="AQ107" s="13"/>
      <c r="AR107" s="13"/>
      <c r="AS107" s="13"/>
      <c r="AT107" s="13"/>
      <c r="AU107" s="13"/>
      <c r="AV107" s="12"/>
      <c r="AW107" s="13"/>
      <c r="AX107" s="12"/>
      <c r="AY107" s="12"/>
      <c r="AZ107" s="13"/>
    </row>
    <row r="108" spans="1:52" x14ac:dyDescent="0.3">
      <c r="A108" s="12">
        <v>104</v>
      </c>
      <c r="B108" s="3" t="s">
        <v>477</v>
      </c>
      <c r="C108" s="3"/>
      <c r="D108" s="3"/>
      <c r="E108" s="12"/>
      <c r="F108" s="13">
        <v>0</v>
      </c>
      <c r="G108" s="13">
        <v>0</v>
      </c>
      <c r="H108" s="13">
        <v>0</v>
      </c>
      <c r="I108" s="136">
        <v>0</v>
      </c>
      <c r="J108" s="136">
        <v>0</v>
      </c>
      <c r="K108" s="136">
        <v>0</v>
      </c>
      <c r="L108" s="136">
        <v>0</v>
      </c>
      <c r="M108" s="136">
        <v>1</v>
      </c>
      <c r="N108" s="136">
        <v>0</v>
      </c>
      <c r="O108" s="136">
        <v>1</v>
      </c>
      <c r="P108" s="136">
        <v>0</v>
      </c>
      <c r="Q108" s="136">
        <v>0</v>
      </c>
      <c r="R108" s="136">
        <v>0</v>
      </c>
      <c r="S108" s="136">
        <v>1</v>
      </c>
      <c r="T108" s="13">
        <f t="shared" si="16"/>
        <v>3</v>
      </c>
      <c r="U108" s="13" t="str">
        <f t="shared" si="19"/>
        <v>O</v>
      </c>
      <c r="V108" s="171">
        <v>1</v>
      </c>
      <c r="W108" s="136">
        <v>0</v>
      </c>
      <c r="X108" s="136">
        <v>0</v>
      </c>
      <c r="Y108" s="136">
        <v>1</v>
      </c>
      <c r="Z108" s="136">
        <v>1</v>
      </c>
      <c r="AA108" s="136">
        <v>0</v>
      </c>
      <c r="AB108" s="136">
        <v>0</v>
      </c>
      <c r="AC108" s="136">
        <v>0</v>
      </c>
      <c r="AD108" s="136">
        <v>1</v>
      </c>
      <c r="AE108" s="207">
        <v>0</v>
      </c>
      <c r="AF108" s="206">
        <v>0</v>
      </c>
      <c r="AG108" s="206">
        <v>1</v>
      </c>
      <c r="AH108" s="206">
        <v>1</v>
      </c>
      <c r="AI108" s="206">
        <v>1</v>
      </c>
      <c r="AJ108" s="149">
        <v>1</v>
      </c>
      <c r="AK108" s="149">
        <v>1</v>
      </c>
      <c r="AL108" s="149">
        <v>1</v>
      </c>
      <c r="AM108" s="35">
        <v>1</v>
      </c>
      <c r="AN108" s="13">
        <f t="shared" si="17"/>
        <v>11</v>
      </c>
      <c r="AO108" s="13" t="str">
        <f t="shared" si="18"/>
        <v>C</v>
      </c>
      <c r="AP108" s="12"/>
      <c r="AQ108" s="13"/>
      <c r="AR108" s="13"/>
      <c r="AS108" s="13"/>
      <c r="AT108" s="13"/>
      <c r="AU108" s="13"/>
      <c r="AV108" s="12"/>
      <c r="AW108" s="13"/>
      <c r="AX108" s="12"/>
      <c r="AY108" s="12"/>
      <c r="AZ108" s="13"/>
    </row>
    <row r="109" spans="1:52" x14ac:dyDescent="0.3">
      <c r="A109" s="12">
        <v>105</v>
      </c>
      <c r="B109" s="3" t="s">
        <v>2806</v>
      </c>
      <c r="C109" s="3"/>
      <c r="D109" s="3"/>
      <c r="E109" s="12"/>
      <c r="F109" s="13">
        <v>0</v>
      </c>
      <c r="G109" s="13">
        <v>0</v>
      </c>
      <c r="H109" s="13">
        <v>0</v>
      </c>
      <c r="I109" s="136">
        <v>0</v>
      </c>
      <c r="J109" s="136">
        <v>0</v>
      </c>
      <c r="K109" s="136">
        <v>0</v>
      </c>
      <c r="L109" s="136">
        <v>0</v>
      </c>
      <c r="M109" s="136">
        <v>0</v>
      </c>
      <c r="N109" s="136">
        <v>0</v>
      </c>
      <c r="O109" s="136">
        <v>0</v>
      </c>
      <c r="P109" s="136">
        <v>0</v>
      </c>
      <c r="Q109" s="136">
        <v>0</v>
      </c>
      <c r="R109" s="136">
        <v>0</v>
      </c>
      <c r="S109" s="136">
        <v>0</v>
      </c>
      <c r="T109" s="13">
        <f t="shared" si="16"/>
        <v>0</v>
      </c>
      <c r="U109" s="13" t="str">
        <f t="shared" si="19"/>
        <v>-</v>
      </c>
      <c r="V109" s="171">
        <v>0</v>
      </c>
      <c r="W109" s="136">
        <v>0</v>
      </c>
      <c r="X109" s="136">
        <v>0</v>
      </c>
      <c r="Y109" s="136">
        <v>0</v>
      </c>
      <c r="Z109" s="136">
        <v>0</v>
      </c>
      <c r="AA109" s="136">
        <v>0</v>
      </c>
      <c r="AB109" s="136">
        <v>0</v>
      </c>
      <c r="AC109" s="136">
        <v>0</v>
      </c>
      <c r="AD109" s="136">
        <v>0</v>
      </c>
      <c r="AE109" s="207">
        <v>0</v>
      </c>
      <c r="AF109" s="206">
        <v>0</v>
      </c>
      <c r="AG109" s="206">
        <v>0</v>
      </c>
      <c r="AH109" s="206">
        <v>1</v>
      </c>
      <c r="AI109" s="206">
        <v>0</v>
      </c>
      <c r="AJ109" s="149">
        <v>0</v>
      </c>
      <c r="AK109" s="149">
        <v>1</v>
      </c>
      <c r="AL109" s="149">
        <v>0</v>
      </c>
      <c r="AM109" s="35">
        <v>0</v>
      </c>
      <c r="AN109" s="13">
        <f t="shared" si="17"/>
        <v>2</v>
      </c>
      <c r="AO109" s="13" t="str">
        <f t="shared" si="18"/>
        <v>O</v>
      </c>
      <c r="AP109" s="12"/>
      <c r="AQ109" s="13"/>
      <c r="AR109" s="13"/>
      <c r="AS109" s="13"/>
      <c r="AT109" s="13"/>
      <c r="AU109" s="13"/>
      <c r="AV109" s="12"/>
      <c r="AW109" s="13"/>
      <c r="AX109" s="12"/>
      <c r="AY109" s="12"/>
      <c r="AZ109" s="13"/>
    </row>
    <row r="110" spans="1:52" x14ac:dyDescent="0.3">
      <c r="A110" s="12">
        <v>106</v>
      </c>
      <c r="B110" s="3" t="s">
        <v>2708</v>
      </c>
      <c r="C110" s="3"/>
      <c r="D110" s="3"/>
      <c r="E110" s="12"/>
      <c r="F110" s="13">
        <v>1</v>
      </c>
      <c r="G110" s="13">
        <v>1</v>
      </c>
      <c r="H110" s="13">
        <v>1</v>
      </c>
      <c r="I110" s="136">
        <v>1</v>
      </c>
      <c r="J110" s="136">
        <v>0</v>
      </c>
      <c r="K110" s="136">
        <v>0</v>
      </c>
      <c r="L110" s="136">
        <v>1</v>
      </c>
      <c r="M110" s="136">
        <v>1</v>
      </c>
      <c r="N110" s="136">
        <v>0</v>
      </c>
      <c r="O110" s="136">
        <v>1</v>
      </c>
      <c r="P110" s="136">
        <v>1</v>
      </c>
      <c r="Q110" s="136">
        <v>0</v>
      </c>
      <c r="R110" s="136">
        <v>1</v>
      </c>
      <c r="S110" s="136">
        <v>0</v>
      </c>
      <c r="T110" s="13">
        <f t="shared" si="16"/>
        <v>9</v>
      </c>
      <c r="U110" s="13" t="str">
        <f t="shared" si="19"/>
        <v>C</v>
      </c>
      <c r="V110" s="171">
        <v>0</v>
      </c>
      <c r="W110" s="136">
        <v>0</v>
      </c>
      <c r="X110" s="136">
        <v>1</v>
      </c>
      <c r="Y110" s="136">
        <v>0</v>
      </c>
      <c r="Z110" s="136">
        <v>0</v>
      </c>
      <c r="AA110" s="136">
        <v>1</v>
      </c>
      <c r="AB110" s="136">
        <v>0</v>
      </c>
      <c r="AC110" s="136">
        <v>0</v>
      </c>
      <c r="AD110" s="136">
        <v>0</v>
      </c>
      <c r="AE110" s="207">
        <v>0</v>
      </c>
      <c r="AF110" s="206">
        <v>0</v>
      </c>
      <c r="AG110" s="206">
        <v>0</v>
      </c>
      <c r="AH110" s="206">
        <v>0</v>
      </c>
      <c r="AI110" s="206">
        <v>0</v>
      </c>
      <c r="AJ110" s="149">
        <v>1</v>
      </c>
      <c r="AK110" s="149">
        <v>0</v>
      </c>
      <c r="AL110" s="149">
        <v>0</v>
      </c>
      <c r="AM110" s="35">
        <v>0</v>
      </c>
      <c r="AN110" s="13">
        <f t="shared" si="17"/>
        <v>3</v>
      </c>
      <c r="AO110" s="13" t="str">
        <f t="shared" si="18"/>
        <v>O</v>
      </c>
      <c r="AP110" s="12"/>
      <c r="AQ110" s="13"/>
      <c r="AR110" s="13"/>
      <c r="AS110" s="13"/>
      <c r="AT110" s="13"/>
      <c r="AU110" s="13"/>
      <c r="AV110" s="12"/>
      <c r="AW110" s="13"/>
      <c r="AX110" s="12"/>
      <c r="AY110" s="12"/>
      <c r="AZ110" s="13"/>
    </row>
    <row r="111" spans="1:52" x14ac:dyDescent="0.3">
      <c r="A111" s="12">
        <v>107</v>
      </c>
      <c r="B111" s="3" t="s">
        <v>2729</v>
      </c>
      <c r="C111" s="3"/>
      <c r="D111" s="3"/>
      <c r="E111" s="12"/>
      <c r="F111" s="13">
        <v>1</v>
      </c>
      <c r="G111" s="13">
        <v>1</v>
      </c>
      <c r="H111" s="13">
        <v>0</v>
      </c>
      <c r="I111" s="136">
        <v>1</v>
      </c>
      <c r="J111" s="136">
        <v>1</v>
      </c>
      <c r="K111" s="136">
        <v>1</v>
      </c>
      <c r="L111" s="136">
        <v>0</v>
      </c>
      <c r="M111" s="136">
        <v>0</v>
      </c>
      <c r="N111" s="136">
        <v>0</v>
      </c>
      <c r="O111" s="136">
        <v>0</v>
      </c>
      <c r="P111" s="136">
        <v>0</v>
      </c>
      <c r="Q111" s="136">
        <v>0</v>
      </c>
      <c r="R111" s="136">
        <v>0</v>
      </c>
      <c r="S111" s="136">
        <v>0</v>
      </c>
      <c r="T111" s="13">
        <f t="shared" si="16"/>
        <v>5</v>
      </c>
      <c r="U111" s="13" t="str">
        <f t="shared" si="19"/>
        <v>C</v>
      </c>
      <c r="V111" s="171">
        <v>0</v>
      </c>
      <c r="W111" s="136">
        <v>0</v>
      </c>
      <c r="X111" s="136">
        <v>0</v>
      </c>
      <c r="Y111" s="136">
        <v>0</v>
      </c>
      <c r="Z111" s="136">
        <v>0</v>
      </c>
      <c r="AA111" s="136">
        <v>0</v>
      </c>
      <c r="AB111" s="136">
        <v>0</v>
      </c>
      <c r="AC111" s="136">
        <v>0</v>
      </c>
      <c r="AD111" s="136">
        <v>0</v>
      </c>
      <c r="AE111" s="207">
        <v>0</v>
      </c>
      <c r="AF111" s="206">
        <v>0</v>
      </c>
      <c r="AG111" s="206">
        <v>0</v>
      </c>
      <c r="AH111" s="206">
        <v>0</v>
      </c>
      <c r="AI111" s="206">
        <v>0</v>
      </c>
      <c r="AJ111" s="149">
        <v>0</v>
      </c>
      <c r="AK111" s="149">
        <v>0</v>
      </c>
      <c r="AL111" s="149">
        <v>0</v>
      </c>
      <c r="AM111" s="35">
        <v>0</v>
      </c>
      <c r="AN111" s="13">
        <f t="shared" si="17"/>
        <v>0</v>
      </c>
      <c r="AO111" s="13" t="str">
        <f t="shared" si="18"/>
        <v>-</v>
      </c>
      <c r="AP111" s="12"/>
      <c r="AQ111" s="13"/>
      <c r="AR111" s="13"/>
      <c r="AS111" s="13"/>
      <c r="AT111" s="13"/>
      <c r="AU111" s="13"/>
      <c r="AV111" s="12"/>
      <c r="AW111" s="13"/>
      <c r="AX111" s="12"/>
      <c r="AY111" s="12"/>
      <c r="AZ111" s="13"/>
    </row>
    <row r="112" spans="1:52" ht="13.2" customHeight="1" x14ac:dyDescent="0.3">
      <c r="A112" s="12">
        <v>108</v>
      </c>
      <c r="B112" s="3" t="s">
        <v>2712</v>
      </c>
      <c r="C112" s="3"/>
      <c r="D112" s="3"/>
      <c r="E112" s="12"/>
      <c r="F112" s="13">
        <v>1</v>
      </c>
      <c r="G112" s="13">
        <v>0</v>
      </c>
      <c r="H112" s="13">
        <v>0</v>
      </c>
      <c r="I112" s="136">
        <v>0</v>
      </c>
      <c r="J112" s="136">
        <v>1</v>
      </c>
      <c r="K112" s="136">
        <v>0</v>
      </c>
      <c r="L112" s="136">
        <v>1</v>
      </c>
      <c r="M112" s="136">
        <v>1</v>
      </c>
      <c r="N112" s="136">
        <v>0</v>
      </c>
      <c r="O112" s="136">
        <v>0</v>
      </c>
      <c r="P112" s="136">
        <v>0</v>
      </c>
      <c r="Q112" s="136">
        <v>0</v>
      </c>
      <c r="R112" s="136">
        <v>0</v>
      </c>
      <c r="S112" s="136">
        <v>0</v>
      </c>
      <c r="T112" s="13">
        <f t="shared" si="16"/>
        <v>4</v>
      </c>
      <c r="U112" s="13" t="str">
        <f t="shared" si="19"/>
        <v>O</v>
      </c>
      <c r="V112" s="171">
        <v>1</v>
      </c>
      <c r="W112" s="136">
        <v>0</v>
      </c>
      <c r="X112" s="136">
        <v>0</v>
      </c>
      <c r="Y112" s="136">
        <v>0</v>
      </c>
      <c r="Z112" s="136">
        <v>1</v>
      </c>
      <c r="AA112" s="136">
        <v>0</v>
      </c>
      <c r="AB112" s="136">
        <v>0</v>
      </c>
      <c r="AC112" s="136">
        <v>0</v>
      </c>
      <c r="AD112" s="136">
        <v>1</v>
      </c>
      <c r="AE112" s="207">
        <v>0</v>
      </c>
      <c r="AF112" s="206">
        <v>0</v>
      </c>
      <c r="AG112" s="206">
        <v>1</v>
      </c>
      <c r="AH112" s="206">
        <v>0</v>
      </c>
      <c r="AI112" s="206">
        <v>0</v>
      </c>
      <c r="AJ112" s="149">
        <v>1</v>
      </c>
      <c r="AK112" s="149">
        <v>1</v>
      </c>
      <c r="AL112" s="149">
        <v>1</v>
      </c>
      <c r="AM112" s="35">
        <v>0</v>
      </c>
      <c r="AN112" s="13">
        <f t="shared" si="17"/>
        <v>7</v>
      </c>
      <c r="AO112" s="13" t="str">
        <f t="shared" si="18"/>
        <v>C</v>
      </c>
      <c r="AP112" s="12"/>
      <c r="AQ112" s="13"/>
      <c r="AR112" s="13"/>
      <c r="AS112" s="13"/>
      <c r="AT112" s="13"/>
      <c r="AU112" s="13"/>
      <c r="AV112" s="12"/>
      <c r="AW112" s="13"/>
      <c r="AX112" s="12"/>
      <c r="AY112" s="12"/>
      <c r="AZ112" s="13"/>
    </row>
    <row r="113" spans="1:52" ht="13.2" customHeight="1" x14ac:dyDescent="0.3">
      <c r="A113" s="110">
        <v>109</v>
      </c>
      <c r="B113" s="3" t="s">
        <v>2705</v>
      </c>
      <c r="C113" s="3"/>
      <c r="D113" s="3"/>
      <c r="E113" s="12"/>
      <c r="F113" s="13">
        <v>1</v>
      </c>
      <c r="G113" s="13">
        <v>1</v>
      </c>
      <c r="H113" s="13">
        <v>1</v>
      </c>
      <c r="I113" s="136">
        <v>1</v>
      </c>
      <c r="J113" s="136">
        <v>1</v>
      </c>
      <c r="K113" s="136">
        <v>1</v>
      </c>
      <c r="L113" s="136">
        <v>0</v>
      </c>
      <c r="M113" s="136">
        <v>0</v>
      </c>
      <c r="N113" s="136">
        <v>0</v>
      </c>
      <c r="O113" s="136">
        <v>0</v>
      </c>
      <c r="P113" s="136">
        <v>0</v>
      </c>
      <c r="Q113" s="136">
        <v>0</v>
      </c>
      <c r="R113" s="136">
        <v>0</v>
      </c>
      <c r="S113" s="136">
        <v>0</v>
      </c>
      <c r="T113" s="13">
        <f t="shared" si="16"/>
        <v>6</v>
      </c>
      <c r="U113" s="13" t="str">
        <f t="shared" si="19"/>
        <v>C</v>
      </c>
      <c r="V113" s="171">
        <v>0</v>
      </c>
      <c r="W113" s="136">
        <v>0</v>
      </c>
      <c r="X113" s="136">
        <v>0</v>
      </c>
      <c r="Y113" s="136">
        <v>0</v>
      </c>
      <c r="Z113" s="136">
        <v>0</v>
      </c>
      <c r="AA113" s="136">
        <v>0</v>
      </c>
      <c r="AB113" s="136">
        <v>1</v>
      </c>
      <c r="AC113" s="136">
        <v>1</v>
      </c>
      <c r="AD113" s="136">
        <v>0</v>
      </c>
      <c r="AE113" s="207">
        <v>0</v>
      </c>
      <c r="AF113" s="206">
        <v>0</v>
      </c>
      <c r="AG113" s="206">
        <v>0</v>
      </c>
      <c r="AH113" s="207">
        <v>1</v>
      </c>
      <c r="AI113" s="207">
        <v>0</v>
      </c>
      <c r="AJ113" s="149">
        <v>0</v>
      </c>
      <c r="AK113" s="149">
        <v>0</v>
      </c>
      <c r="AL113" s="149">
        <v>0</v>
      </c>
      <c r="AM113" s="35">
        <v>0</v>
      </c>
      <c r="AN113" s="13">
        <f t="shared" si="17"/>
        <v>3</v>
      </c>
      <c r="AO113" s="13" t="str">
        <f t="shared" si="18"/>
        <v>O</v>
      </c>
      <c r="AP113" s="12"/>
      <c r="AQ113" s="13"/>
      <c r="AR113" s="13"/>
      <c r="AS113" s="13"/>
      <c r="AT113" s="13"/>
      <c r="AU113" s="13"/>
      <c r="AV113" s="12"/>
      <c r="AW113" s="13"/>
      <c r="AX113" s="12"/>
      <c r="AY113" s="12"/>
      <c r="AZ113" s="13"/>
    </row>
    <row r="114" spans="1:52" ht="13.2" customHeight="1" x14ac:dyDescent="0.3">
      <c r="A114" s="12">
        <v>110</v>
      </c>
      <c r="B114" s="3" t="s">
        <v>2725</v>
      </c>
      <c r="C114" s="3"/>
      <c r="D114" s="3"/>
      <c r="E114" s="12"/>
      <c r="F114" s="13">
        <v>0</v>
      </c>
      <c r="G114" s="13">
        <v>0</v>
      </c>
      <c r="H114" s="13">
        <v>1</v>
      </c>
      <c r="I114" s="136">
        <v>0</v>
      </c>
      <c r="J114" s="136">
        <v>0</v>
      </c>
      <c r="K114" s="136">
        <v>0</v>
      </c>
      <c r="L114" s="136">
        <v>0</v>
      </c>
      <c r="M114" s="136">
        <v>0</v>
      </c>
      <c r="N114" s="136">
        <v>0</v>
      </c>
      <c r="O114" s="136">
        <v>0</v>
      </c>
      <c r="P114" s="136">
        <v>0</v>
      </c>
      <c r="Q114" s="136">
        <v>0</v>
      </c>
      <c r="R114" s="136">
        <v>0</v>
      </c>
      <c r="S114" s="136">
        <v>0</v>
      </c>
      <c r="T114" s="13">
        <f t="shared" si="16"/>
        <v>1</v>
      </c>
      <c r="U114" s="13" t="str">
        <f t="shared" si="19"/>
        <v>NI</v>
      </c>
      <c r="V114" s="171">
        <v>0</v>
      </c>
      <c r="W114" s="136">
        <v>0</v>
      </c>
      <c r="X114" s="136">
        <v>0</v>
      </c>
      <c r="Y114" s="136">
        <v>0</v>
      </c>
      <c r="Z114" s="136">
        <v>0</v>
      </c>
      <c r="AA114" s="136">
        <v>0</v>
      </c>
      <c r="AB114" s="136">
        <v>1</v>
      </c>
      <c r="AC114" s="136">
        <v>0</v>
      </c>
      <c r="AD114" s="136">
        <v>0</v>
      </c>
      <c r="AE114" s="207">
        <v>0</v>
      </c>
      <c r="AF114" s="206">
        <v>0</v>
      </c>
      <c r="AG114" s="206">
        <v>0</v>
      </c>
      <c r="AH114" s="207">
        <v>0</v>
      </c>
      <c r="AI114" s="207">
        <v>0</v>
      </c>
      <c r="AJ114" s="149">
        <v>0</v>
      </c>
      <c r="AK114" s="149">
        <v>0</v>
      </c>
      <c r="AL114" s="149">
        <v>0</v>
      </c>
      <c r="AM114" s="35">
        <v>0</v>
      </c>
      <c r="AN114" s="13">
        <f t="shared" si="17"/>
        <v>1</v>
      </c>
      <c r="AO114" s="13" t="str">
        <f t="shared" si="18"/>
        <v>NI</v>
      </c>
      <c r="AP114" s="12"/>
      <c r="AQ114" s="13"/>
      <c r="AR114" s="13"/>
      <c r="AS114" s="13"/>
      <c r="AT114" s="13"/>
      <c r="AU114" s="13"/>
      <c r="AV114" s="12"/>
      <c r="AW114" s="13"/>
      <c r="AX114" s="12"/>
      <c r="AY114" s="12"/>
      <c r="AZ114" s="13"/>
    </row>
    <row r="115" spans="1:52" ht="13.2" customHeight="1" x14ac:dyDescent="0.3">
      <c r="A115" s="12">
        <v>111</v>
      </c>
      <c r="B115" s="3" t="s">
        <v>2738</v>
      </c>
      <c r="C115" s="3"/>
      <c r="D115" s="3"/>
      <c r="E115" s="12"/>
      <c r="F115" s="13">
        <v>0</v>
      </c>
      <c r="G115" s="13">
        <v>0</v>
      </c>
      <c r="H115" s="13">
        <v>0</v>
      </c>
      <c r="I115" s="136">
        <v>0</v>
      </c>
      <c r="J115" s="136">
        <v>0</v>
      </c>
      <c r="K115" s="136">
        <v>0</v>
      </c>
      <c r="L115" s="136">
        <v>1</v>
      </c>
      <c r="M115" s="136">
        <v>0</v>
      </c>
      <c r="N115" s="136">
        <v>0</v>
      </c>
      <c r="O115" s="136">
        <v>0</v>
      </c>
      <c r="P115" s="136">
        <v>0</v>
      </c>
      <c r="Q115" s="136">
        <v>0</v>
      </c>
      <c r="R115" s="136">
        <v>0</v>
      </c>
      <c r="S115" s="136">
        <v>0</v>
      </c>
      <c r="T115" s="13">
        <f t="shared" si="16"/>
        <v>1</v>
      </c>
      <c r="U115" s="13" t="str">
        <f t="shared" si="19"/>
        <v>NI</v>
      </c>
      <c r="V115" s="171">
        <v>0</v>
      </c>
      <c r="W115" s="136">
        <v>0</v>
      </c>
      <c r="X115" s="136">
        <v>0</v>
      </c>
      <c r="Y115" s="136">
        <v>0</v>
      </c>
      <c r="Z115" s="136">
        <v>0</v>
      </c>
      <c r="AA115" s="136">
        <v>0</v>
      </c>
      <c r="AB115" s="136">
        <v>0</v>
      </c>
      <c r="AC115" s="136">
        <v>0</v>
      </c>
      <c r="AD115" s="136">
        <v>0</v>
      </c>
      <c r="AE115" s="207">
        <v>0</v>
      </c>
      <c r="AF115" s="207">
        <v>0</v>
      </c>
      <c r="AG115" s="207">
        <v>0</v>
      </c>
      <c r="AH115" s="207">
        <v>0</v>
      </c>
      <c r="AI115" s="207">
        <v>0</v>
      </c>
      <c r="AJ115" s="136">
        <v>0</v>
      </c>
      <c r="AK115" s="136">
        <v>0</v>
      </c>
      <c r="AL115" s="136">
        <v>0</v>
      </c>
      <c r="AM115" s="13">
        <v>0</v>
      </c>
      <c r="AN115" s="13">
        <f t="shared" si="17"/>
        <v>0</v>
      </c>
      <c r="AO115" s="13" t="str">
        <f t="shared" si="18"/>
        <v>-</v>
      </c>
      <c r="AP115" s="12"/>
      <c r="AQ115" s="13"/>
      <c r="AR115" s="13"/>
      <c r="AS115" s="13"/>
      <c r="AT115" s="13"/>
      <c r="AU115" s="13"/>
      <c r="AV115" s="12"/>
      <c r="AW115" s="13"/>
      <c r="AX115" s="12"/>
      <c r="AY115" s="12"/>
      <c r="AZ115" s="13"/>
    </row>
    <row r="116" spans="1:52" ht="13.2" customHeight="1" x14ac:dyDescent="0.3">
      <c r="A116" s="12">
        <v>112</v>
      </c>
      <c r="B116" s="3" t="s">
        <v>2719</v>
      </c>
      <c r="C116" s="3"/>
      <c r="D116" s="3"/>
      <c r="E116" s="12"/>
      <c r="F116" s="13">
        <v>0</v>
      </c>
      <c r="G116" s="13">
        <v>1</v>
      </c>
      <c r="H116" s="13">
        <v>0</v>
      </c>
      <c r="I116" s="136">
        <v>0</v>
      </c>
      <c r="J116" s="136">
        <v>0</v>
      </c>
      <c r="K116" s="136">
        <v>0</v>
      </c>
      <c r="L116" s="136">
        <v>0</v>
      </c>
      <c r="M116" s="136">
        <v>0</v>
      </c>
      <c r="N116" s="136">
        <v>0</v>
      </c>
      <c r="O116" s="136">
        <v>0</v>
      </c>
      <c r="P116" s="136">
        <v>0</v>
      </c>
      <c r="Q116" s="136">
        <v>0</v>
      </c>
      <c r="R116" s="136">
        <v>0</v>
      </c>
      <c r="S116" s="136">
        <v>1</v>
      </c>
      <c r="T116" s="13">
        <f t="shared" si="16"/>
        <v>2</v>
      </c>
      <c r="U116" s="13" t="str">
        <f t="shared" si="19"/>
        <v>O</v>
      </c>
      <c r="V116" s="171">
        <v>0</v>
      </c>
      <c r="W116" s="136">
        <v>0</v>
      </c>
      <c r="X116" s="136">
        <v>0</v>
      </c>
      <c r="Y116" s="136">
        <v>0</v>
      </c>
      <c r="Z116" s="136">
        <v>0</v>
      </c>
      <c r="AA116" s="136">
        <v>0</v>
      </c>
      <c r="AB116" s="136">
        <v>1</v>
      </c>
      <c r="AC116" s="136">
        <v>0</v>
      </c>
      <c r="AD116" s="136">
        <v>0</v>
      </c>
      <c r="AE116" s="207">
        <v>0</v>
      </c>
      <c r="AF116" s="207">
        <v>0</v>
      </c>
      <c r="AG116" s="207">
        <v>0</v>
      </c>
      <c r="AH116" s="207">
        <v>0</v>
      </c>
      <c r="AI116" s="207">
        <v>0</v>
      </c>
      <c r="AJ116" s="136">
        <v>0</v>
      </c>
      <c r="AK116" s="136">
        <v>0</v>
      </c>
      <c r="AL116" s="136">
        <v>0</v>
      </c>
      <c r="AM116" s="13">
        <v>0</v>
      </c>
      <c r="AN116" s="13">
        <f t="shared" si="17"/>
        <v>1</v>
      </c>
      <c r="AO116" s="13" t="str">
        <f t="shared" si="18"/>
        <v>NI</v>
      </c>
      <c r="AP116" s="12"/>
      <c r="AQ116" s="13"/>
      <c r="AR116" s="13"/>
      <c r="AS116" s="13"/>
      <c r="AT116" s="13"/>
      <c r="AU116" s="13"/>
      <c r="AV116" s="12"/>
      <c r="AW116" s="13"/>
      <c r="AX116" s="12"/>
      <c r="AY116" s="12"/>
      <c r="AZ116" s="13"/>
    </row>
    <row r="117" spans="1:52" ht="13.2" customHeight="1" x14ac:dyDescent="0.3">
      <c r="A117" s="12">
        <v>113</v>
      </c>
      <c r="B117" s="3" t="s">
        <v>2718</v>
      </c>
      <c r="C117" s="3"/>
      <c r="D117" s="3"/>
      <c r="E117" s="12"/>
      <c r="F117" s="13">
        <v>0</v>
      </c>
      <c r="G117" s="13">
        <v>1</v>
      </c>
      <c r="H117" s="13">
        <v>0</v>
      </c>
      <c r="I117" s="136">
        <v>1</v>
      </c>
      <c r="J117" s="136">
        <v>1</v>
      </c>
      <c r="K117" s="136">
        <v>1</v>
      </c>
      <c r="L117" s="136">
        <v>0</v>
      </c>
      <c r="M117" s="136">
        <v>0</v>
      </c>
      <c r="N117" s="136">
        <v>0</v>
      </c>
      <c r="O117" s="136">
        <v>0</v>
      </c>
      <c r="P117" s="136">
        <v>0</v>
      </c>
      <c r="Q117" s="136">
        <v>0</v>
      </c>
      <c r="R117" s="136">
        <v>0</v>
      </c>
      <c r="S117" s="136">
        <v>1</v>
      </c>
      <c r="T117" s="13">
        <f t="shared" si="16"/>
        <v>5</v>
      </c>
      <c r="U117" s="13" t="str">
        <f t="shared" si="19"/>
        <v>C</v>
      </c>
      <c r="V117" s="171">
        <v>0</v>
      </c>
      <c r="W117" s="136">
        <v>0</v>
      </c>
      <c r="X117" s="136">
        <v>0</v>
      </c>
      <c r="Y117" s="136">
        <v>0</v>
      </c>
      <c r="Z117" s="136">
        <v>0</v>
      </c>
      <c r="AA117" s="136">
        <v>0</v>
      </c>
      <c r="AB117" s="136">
        <v>0</v>
      </c>
      <c r="AC117" s="136">
        <v>0</v>
      </c>
      <c r="AD117" s="136">
        <v>0</v>
      </c>
      <c r="AE117" s="207">
        <v>0</v>
      </c>
      <c r="AF117" s="207">
        <v>0</v>
      </c>
      <c r="AG117" s="207">
        <v>0</v>
      </c>
      <c r="AH117" s="207">
        <v>0</v>
      </c>
      <c r="AI117" s="207">
        <v>0</v>
      </c>
      <c r="AJ117" s="136">
        <v>0</v>
      </c>
      <c r="AK117" s="136">
        <v>0</v>
      </c>
      <c r="AL117" s="136">
        <v>0</v>
      </c>
      <c r="AM117" s="13">
        <v>0</v>
      </c>
      <c r="AN117" s="13">
        <f t="shared" si="17"/>
        <v>0</v>
      </c>
      <c r="AO117" s="13" t="str">
        <f t="shared" si="18"/>
        <v>-</v>
      </c>
      <c r="AP117" s="12"/>
      <c r="AQ117" s="13"/>
      <c r="AR117" s="13"/>
      <c r="AS117" s="13"/>
      <c r="AT117" s="13"/>
      <c r="AU117" s="13"/>
      <c r="AV117" s="12"/>
      <c r="AW117" s="13"/>
      <c r="AX117" s="12"/>
      <c r="AY117" s="12"/>
      <c r="AZ117" s="13"/>
    </row>
    <row r="118" spans="1:52" ht="13.2" customHeight="1" x14ac:dyDescent="0.3">
      <c r="A118" s="12">
        <v>114</v>
      </c>
      <c r="B118" s="3" t="s">
        <v>2799</v>
      </c>
      <c r="C118" s="3"/>
      <c r="D118" s="3"/>
      <c r="E118" s="12"/>
      <c r="F118" s="13">
        <v>0</v>
      </c>
      <c r="G118" s="13">
        <v>0</v>
      </c>
      <c r="H118" s="13">
        <v>0</v>
      </c>
      <c r="I118" s="136">
        <v>0</v>
      </c>
      <c r="J118" s="136">
        <v>0</v>
      </c>
      <c r="K118" s="136">
        <v>0</v>
      </c>
      <c r="L118" s="136">
        <v>0</v>
      </c>
      <c r="M118" s="136">
        <v>0</v>
      </c>
      <c r="N118" s="136">
        <v>0</v>
      </c>
      <c r="O118" s="136">
        <v>0</v>
      </c>
      <c r="P118" s="136">
        <v>0</v>
      </c>
      <c r="Q118" s="136">
        <v>0</v>
      </c>
      <c r="R118" s="136">
        <v>0</v>
      </c>
      <c r="S118" s="136">
        <v>0</v>
      </c>
      <c r="T118" s="13">
        <f t="shared" si="16"/>
        <v>0</v>
      </c>
      <c r="U118" s="13" t="str">
        <f t="shared" si="19"/>
        <v>-</v>
      </c>
      <c r="V118" s="171">
        <v>0</v>
      </c>
      <c r="W118" s="136">
        <v>0</v>
      </c>
      <c r="X118" s="136">
        <v>0</v>
      </c>
      <c r="Y118" s="136">
        <v>0</v>
      </c>
      <c r="Z118" s="136">
        <v>0</v>
      </c>
      <c r="AA118" s="136">
        <v>0</v>
      </c>
      <c r="AB118" s="136">
        <v>0</v>
      </c>
      <c r="AC118" s="136">
        <v>1</v>
      </c>
      <c r="AD118" s="136">
        <v>0</v>
      </c>
      <c r="AE118" s="207">
        <v>0</v>
      </c>
      <c r="AF118" s="207">
        <v>0</v>
      </c>
      <c r="AG118" s="207">
        <v>0</v>
      </c>
      <c r="AH118" s="207">
        <v>0</v>
      </c>
      <c r="AI118" s="207">
        <v>0</v>
      </c>
      <c r="AJ118" s="136">
        <v>0</v>
      </c>
      <c r="AK118" s="136">
        <v>0</v>
      </c>
      <c r="AL118" s="136">
        <v>0</v>
      </c>
      <c r="AM118" s="13">
        <v>0</v>
      </c>
      <c r="AN118" s="13">
        <f t="shared" si="17"/>
        <v>1</v>
      </c>
      <c r="AO118" s="13" t="str">
        <f t="shared" si="18"/>
        <v>NI</v>
      </c>
      <c r="AP118" s="12"/>
      <c r="AQ118" s="13"/>
      <c r="AR118" s="13"/>
      <c r="AS118" s="13"/>
      <c r="AT118" s="13"/>
      <c r="AU118" s="13"/>
      <c r="AV118" s="12"/>
      <c r="AW118" s="13"/>
      <c r="AX118" s="12"/>
      <c r="AY118" s="12"/>
      <c r="AZ118" s="13"/>
    </row>
    <row r="119" spans="1:52" ht="13.2" customHeight="1" x14ac:dyDescent="0.3">
      <c r="A119" s="12">
        <v>115</v>
      </c>
      <c r="B119" s="3" t="s">
        <v>2802</v>
      </c>
      <c r="C119" s="3"/>
      <c r="D119" s="3"/>
      <c r="E119" s="12"/>
      <c r="F119" s="13">
        <v>0</v>
      </c>
      <c r="G119" s="13">
        <v>0</v>
      </c>
      <c r="H119" s="13">
        <v>0</v>
      </c>
      <c r="I119" s="136">
        <v>0</v>
      </c>
      <c r="J119" s="136">
        <v>0</v>
      </c>
      <c r="K119" s="136">
        <v>0</v>
      </c>
      <c r="L119" s="136">
        <v>0</v>
      </c>
      <c r="M119" s="136">
        <v>0</v>
      </c>
      <c r="N119" s="136">
        <v>0</v>
      </c>
      <c r="O119" s="136">
        <v>0</v>
      </c>
      <c r="P119" s="136">
        <v>0</v>
      </c>
      <c r="Q119" s="136">
        <v>0</v>
      </c>
      <c r="R119" s="136">
        <v>0</v>
      </c>
      <c r="S119" s="136">
        <v>0</v>
      </c>
      <c r="T119" s="13">
        <f t="shared" si="16"/>
        <v>0</v>
      </c>
      <c r="U119" s="13" t="str">
        <f t="shared" si="19"/>
        <v>-</v>
      </c>
      <c r="V119" s="171">
        <v>0</v>
      </c>
      <c r="W119" s="136">
        <v>0</v>
      </c>
      <c r="X119" s="136">
        <v>0</v>
      </c>
      <c r="Y119" s="136">
        <v>0</v>
      </c>
      <c r="Z119" s="136">
        <v>0</v>
      </c>
      <c r="AA119" s="136">
        <v>0</v>
      </c>
      <c r="AB119" s="136">
        <v>0</v>
      </c>
      <c r="AC119" s="136">
        <v>0</v>
      </c>
      <c r="AD119" s="136">
        <v>1</v>
      </c>
      <c r="AE119" s="207">
        <v>0</v>
      </c>
      <c r="AF119" s="207">
        <v>0</v>
      </c>
      <c r="AG119" s="207">
        <v>0</v>
      </c>
      <c r="AH119" s="207">
        <v>0</v>
      </c>
      <c r="AI119" s="207">
        <v>0</v>
      </c>
      <c r="AJ119" s="136">
        <v>0</v>
      </c>
      <c r="AK119" s="136">
        <v>0</v>
      </c>
      <c r="AL119" s="136">
        <v>0</v>
      </c>
      <c r="AM119" s="13">
        <v>0</v>
      </c>
      <c r="AN119" s="13">
        <f t="shared" si="17"/>
        <v>1</v>
      </c>
      <c r="AO119" s="13" t="str">
        <f t="shared" si="18"/>
        <v>NI</v>
      </c>
      <c r="AP119" s="12"/>
      <c r="AQ119" s="13"/>
      <c r="AR119" s="13"/>
      <c r="AS119" s="13"/>
      <c r="AT119" s="13"/>
      <c r="AU119" s="13"/>
      <c r="AV119" s="12"/>
      <c r="AW119" s="13"/>
      <c r="AX119" s="12"/>
      <c r="AY119" s="12"/>
      <c r="AZ119" s="13"/>
    </row>
    <row r="120" spans="1:52" ht="15" thickBot="1" x14ac:dyDescent="0.35">
      <c r="A120" s="15"/>
      <c r="B120" s="1"/>
      <c r="C120" s="200"/>
      <c r="D120" s="199"/>
      <c r="E120" s="200"/>
      <c r="F120" s="200"/>
      <c r="I120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28"/>
      <c r="U120" s="228"/>
      <c r="V120" s="203"/>
      <c r="W120" s="233"/>
      <c r="X120" s="233"/>
      <c r="Y120" s="233"/>
      <c r="Z120" s="233"/>
      <c r="AA120" s="233"/>
      <c r="AB120" s="233"/>
      <c r="AC120" s="233"/>
      <c r="AD120" s="233"/>
      <c r="AE120" s="234"/>
      <c r="AF120" s="234"/>
      <c r="AG120" s="234"/>
      <c r="AH120" s="234"/>
      <c r="AI120" s="234"/>
      <c r="AJ120" s="233"/>
      <c r="AK120" s="233"/>
      <c r="AL120" s="233"/>
      <c r="AM120" s="228"/>
      <c r="AN120" s="228"/>
      <c r="AO120" s="228"/>
      <c r="AP120" s="15"/>
      <c r="AQ120" s="228"/>
      <c r="AR120" s="228"/>
      <c r="AS120" s="228"/>
      <c r="AT120" s="228"/>
      <c r="AU120" s="228"/>
      <c r="AV120" s="15"/>
      <c r="AW120" s="228"/>
      <c r="AX120" s="15"/>
      <c r="AY120" s="15"/>
      <c r="AZ120" s="228"/>
    </row>
    <row r="121" spans="1:52" x14ac:dyDescent="0.3">
      <c r="B121" s="1"/>
      <c r="C121" s="68" t="s">
        <v>10</v>
      </c>
      <c r="D121" s="33">
        <v>1</v>
      </c>
      <c r="I121"/>
      <c r="J121" s="205"/>
      <c r="K121" s="205"/>
      <c r="L121" s="205"/>
      <c r="M121" s="219"/>
      <c r="N121" s="219"/>
      <c r="O121" s="205"/>
      <c r="P121" s="205"/>
      <c r="Q121" s="205"/>
      <c r="R121" s="205"/>
      <c r="S121" s="205"/>
      <c r="T121" s="10"/>
      <c r="U121" s="10"/>
    </row>
    <row r="122" spans="1:52" ht="15" thickBot="1" x14ac:dyDescent="0.35">
      <c r="B122" s="1"/>
      <c r="C122" s="56" t="s">
        <v>28</v>
      </c>
      <c r="D122" s="31">
        <v>0</v>
      </c>
      <c r="I122"/>
      <c r="J122" s="205"/>
      <c r="O122" s="205"/>
      <c r="P122" s="205"/>
      <c r="Q122" s="205"/>
      <c r="R122" s="205"/>
      <c r="S122" s="205"/>
      <c r="T122" s="10"/>
      <c r="U122" s="10"/>
    </row>
    <row r="123" spans="1:52" x14ac:dyDescent="0.3">
      <c r="C123" s="65" t="s">
        <v>15</v>
      </c>
      <c r="D123" s="67" t="s">
        <v>19</v>
      </c>
      <c r="E123" s="66" t="s">
        <v>16</v>
      </c>
      <c r="G123" s="24"/>
      <c r="H123" s="24"/>
      <c r="I123"/>
      <c r="J123" s="205"/>
      <c r="O123" s="205"/>
      <c r="P123" s="205"/>
      <c r="Q123" s="205"/>
      <c r="R123" s="205"/>
      <c r="S123" s="205"/>
      <c r="T123" s="10"/>
      <c r="U123" s="10"/>
    </row>
    <row r="124" spans="1:52" ht="15.6" x14ac:dyDescent="0.3">
      <c r="C124" s="25" t="s">
        <v>4</v>
      </c>
      <c r="D124" s="30" t="s">
        <v>7</v>
      </c>
      <c r="E124" s="7" t="s">
        <v>17</v>
      </c>
      <c r="G124" s="5"/>
      <c r="H124" s="24"/>
      <c r="I124"/>
      <c r="J124" s="205"/>
      <c r="O124" s="205"/>
      <c r="P124" s="205"/>
      <c r="Q124" s="205"/>
      <c r="R124" s="205"/>
      <c r="S124" s="205"/>
      <c r="T124" s="10"/>
      <c r="U124" s="10"/>
    </row>
    <row r="125" spans="1:52" x14ac:dyDescent="0.3">
      <c r="C125" s="25" t="s">
        <v>5</v>
      </c>
      <c r="D125" s="30" t="s">
        <v>8</v>
      </c>
      <c r="E125" s="7" t="s">
        <v>3</v>
      </c>
      <c r="G125" s="18"/>
      <c r="H125" s="72"/>
      <c r="I125"/>
      <c r="U125" s="10"/>
    </row>
    <row r="126" spans="1:52" ht="29.4" thickBot="1" x14ac:dyDescent="0.35">
      <c r="C126" s="26" t="s">
        <v>6</v>
      </c>
      <c r="D126" s="31" t="s">
        <v>20</v>
      </c>
      <c r="E126" s="32" t="s">
        <v>18</v>
      </c>
      <c r="G126" s="18"/>
      <c r="H126" s="24"/>
      <c r="I126"/>
    </row>
    <row r="127" spans="1:52" ht="15" thickBot="1" x14ac:dyDescent="0.35">
      <c r="C127" s="16"/>
      <c r="D127" s="16"/>
      <c r="E127" s="16"/>
      <c r="F127" s="15"/>
      <c r="G127" s="18"/>
      <c r="H127" s="24"/>
      <c r="I127"/>
    </row>
    <row r="128" spans="1:52" ht="16.2" thickBot="1" x14ac:dyDescent="0.35">
      <c r="A128"/>
      <c r="C128" s="153" t="s">
        <v>943</v>
      </c>
      <c r="D128" s="154"/>
      <c r="E128" s="154"/>
      <c r="F128" s="155"/>
      <c r="G128" s="18"/>
      <c r="H128" s="24"/>
      <c r="I128"/>
      <c r="U128"/>
    </row>
    <row r="129" spans="1:21" x14ac:dyDescent="0.3">
      <c r="A129"/>
      <c r="C129" s="64" t="s">
        <v>15</v>
      </c>
      <c r="D129" s="9" t="s">
        <v>19</v>
      </c>
      <c r="E129" s="20" t="s">
        <v>22</v>
      </c>
      <c r="F129" s="74" t="s">
        <v>16</v>
      </c>
      <c r="G129" s="18"/>
      <c r="H129" s="18"/>
      <c r="I129"/>
      <c r="U129"/>
    </row>
    <row r="130" spans="1:21" x14ac:dyDescent="0.3">
      <c r="A130"/>
      <c r="B130" s="1"/>
      <c r="C130" s="25" t="s">
        <v>4</v>
      </c>
      <c r="D130" s="11" t="s">
        <v>7</v>
      </c>
      <c r="E130" s="43">
        <f>COUNTIF(U7:U114,"C")</f>
        <v>22</v>
      </c>
      <c r="F130" s="27" t="s">
        <v>17</v>
      </c>
      <c r="I130"/>
      <c r="U130"/>
    </row>
    <row r="131" spans="1:21" x14ac:dyDescent="0.3">
      <c r="A131"/>
      <c r="B131" s="1"/>
      <c r="C131" s="25" t="s">
        <v>5</v>
      </c>
      <c r="D131" s="11" t="s">
        <v>8</v>
      </c>
      <c r="E131" s="43">
        <f>COUNTIF(U7:U114,"O")</f>
        <v>26</v>
      </c>
      <c r="F131" s="27" t="s">
        <v>3</v>
      </c>
      <c r="I131"/>
      <c r="U131"/>
    </row>
    <row r="132" spans="1:21" ht="15" thickBot="1" x14ac:dyDescent="0.35">
      <c r="A132"/>
      <c r="B132" s="1"/>
      <c r="C132" s="75" t="s">
        <v>6</v>
      </c>
      <c r="D132" s="8" t="s">
        <v>20</v>
      </c>
      <c r="E132" s="44">
        <f>COUNTIF(U7:U114,"NI")</f>
        <v>25</v>
      </c>
      <c r="F132" s="73" t="s">
        <v>18</v>
      </c>
      <c r="I132"/>
      <c r="U132"/>
    </row>
    <row r="133" spans="1:21" ht="15" thickBot="1" x14ac:dyDescent="0.35">
      <c r="A133"/>
      <c r="B133" s="1"/>
      <c r="C133" s="69" t="s">
        <v>22</v>
      </c>
      <c r="D133" s="71"/>
      <c r="E133" s="70">
        <f>SUM(E130:E132)</f>
        <v>73</v>
      </c>
      <c r="F133" s="71"/>
      <c r="I133"/>
      <c r="U133"/>
    </row>
    <row r="134" spans="1:21" x14ac:dyDescent="0.3">
      <c r="A134"/>
      <c r="B134" s="1"/>
      <c r="I134"/>
      <c r="U134"/>
    </row>
    <row r="135" spans="1:21" x14ac:dyDescent="0.3">
      <c r="B135" s="1"/>
      <c r="C135" s="156" t="s">
        <v>944</v>
      </c>
      <c r="D135" s="157" t="s">
        <v>19</v>
      </c>
      <c r="E135" s="158" t="s">
        <v>22</v>
      </c>
      <c r="F135" s="157" t="s">
        <v>16</v>
      </c>
      <c r="I135"/>
    </row>
    <row r="136" spans="1:21" x14ac:dyDescent="0.3">
      <c r="B136" s="1"/>
      <c r="C136" s="25" t="s">
        <v>4</v>
      </c>
      <c r="D136" s="11" t="s">
        <v>7</v>
      </c>
      <c r="E136" s="43">
        <f>COUNTIF(AO7:AO114,"C")</f>
        <v>21</v>
      </c>
      <c r="F136" s="27" t="s">
        <v>17</v>
      </c>
      <c r="I136"/>
    </row>
    <row r="137" spans="1:21" x14ac:dyDescent="0.3">
      <c r="B137" s="1"/>
      <c r="C137" s="25" t="s">
        <v>5</v>
      </c>
      <c r="D137" s="11" t="s">
        <v>8</v>
      </c>
      <c r="E137" s="43">
        <f>COUNTIF(AO7:AO114,"O")</f>
        <v>26</v>
      </c>
      <c r="F137" s="27" t="s">
        <v>3</v>
      </c>
      <c r="I137"/>
    </row>
    <row r="138" spans="1:21" ht="15" thickBot="1" x14ac:dyDescent="0.35">
      <c r="B138" s="1"/>
      <c r="C138" s="75" t="s">
        <v>6</v>
      </c>
      <c r="D138" s="8" t="s">
        <v>20</v>
      </c>
      <c r="E138" s="44">
        <f>COUNTIF(AO7:AO114,"NI")</f>
        <v>29</v>
      </c>
      <c r="F138" s="73" t="s">
        <v>18</v>
      </c>
      <c r="I138"/>
    </row>
    <row r="139" spans="1:21" ht="15" thickBot="1" x14ac:dyDescent="0.35">
      <c r="B139" s="1"/>
      <c r="C139" s="69" t="s">
        <v>22</v>
      </c>
      <c r="D139" s="71"/>
      <c r="E139" s="70">
        <f>SUM(E136:E138)</f>
        <v>76</v>
      </c>
      <c r="F139" s="71"/>
      <c r="I139"/>
    </row>
    <row r="140" spans="1:21" x14ac:dyDescent="0.3">
      <c r="B140" s="1"/>
      <c r="I140"/>
    </row>
    <row r="141" spans="1:21" x14ac:dyDescent="0.3">
      <c r="B141" s="1"/>
      <c r="C141" s="140"/>
      <c r="D141" s="199"/>
      <c r="E141" s="140"/>
      <c r="F141" s="199"/>
      <c r="I141"/>
    </row>
    <row r="142" spans="1:21" x14ac:dyDescent="0.3">
      <c r="B142" s="1"/>
      <c r="C142" s="200"/>
      <c r="D142" s="199"/>
      <c r="E142" s="200"/>
      <c r="F142" s="200"/>
      <c r="I142"/>
    </row>
    <row r="143" spans="1:21" x14ac:dyDescent="0.3">
      <c r="B143" s="1"/>
      <c r="C143" s="200"/>
      <c r="D143" s="199"/>
      <c r="E143" s="200"/>
      <c r="F143" s="200"/>
      <c r="I143"/>
    </row>
    <row r="144" spans="1:21" x14ac:dyDescent="0.3">
      <c r="B144" s="1"/>
      <c r="C144" s="200"/>
      <c r="D144" s="199"/>
      <c r="E144" s="200"/>
      <c r="F144" s="201"/>
      <c r="I144"/>
    </row>
    <row r="145" spans="2:9" x14ac:dyDescent="0.3">
      <c r="B145" s="1"/>
      <c r="C145" s="199"/>
      <c r="D145" s="199"/>
      <c r="E145" s="199"/>
      <c r="F145" s="199"/>
      <c r="I145"/>
    </row>
    <row r="146" spans="2:9" x14ac:dyDescent="0.3">
      <c r="B146" s="1"/>
      <c r="C146" s="200"/>
      <c r="D146" s="200"/>
      <c r="E146" s="200"/>
      <c r="F146" s="200"/>
      <c r="I146"/>
    </row>
    <row r="147" spans="2:9" x14ac:dyDescent="0.3">
      <c r="B147" s="1"/>
      <c r="I147"/>
    </row>
    <row r="148" spans="2:9" x14ac:dyDescent="0.3">
      <c r="B148" s="1"/>
      <c r="I148"/>
    </row>
    <row r="149" spans="2:9" x14ac:dyDescent="0.3">
      <c r="B149" s="1"/>
      <c r="I149"/>
    </row>
    <row r="150" spans="2:9" x14ac:dyDescent="0.3">
      <c r="B150" s="1"/>
      <c r="I150"/>
    </row>
    <row r="151" spans="2:9" x14ac:dyDescent="0.3">
      <c r="B151" s="1"/>
      <c r="I151"/>
    </row>
    <row r="152" spans="2:9" x14ac:dyDescent="0.3">
      <c r="B152" s="1"/>
      <c r="I152"/>
    </row>
    <row r="153" spans="2:9" x14ac:dyDescent="0.3">
      <c r="B153" s="1"/>
      <c r="I153"/>
    </row>
    <row r="154" spans="2:9" x14ac:dyDescent="0.3">
      <c r="B154" s="1"/>
      <c r="I154"/>
    </row>
    <row r="155" spans="2:9" x14ac:dyDescent="0.3">
      <c r="B155" s="1"/>
      <c r="I155"/>
    </row>
    <row r="188" spans="1:21" x14ac:dyDescent="0.3">
      <c r="A188"/>
      <c r="E188" s="1"/>
      <c r="U188"/>
    </row>
    <row r="189" spans="1:21" x14ac:dyDescent="0.3">
      <c r="A189"/>
      <c r="E189" s="1"/>
      <c r="U189"/>
    </row>
    <row r="190" spans="1:21" x14ac:dyDescent="0.3">
      <c r="A190"/>
      <c r="E190" s="1"/>
      <c r="U190"/>
    </row>
    <row r="191" spans="1:21" x14ac:dyDescent="0.3">
      <c r="A191"/>
      <c r="E191" s="1"/>
      <c r="U191"/>
    </row>
    <row r="192" spans="1:21" x14ac:dyDescent="0.3">
      <c r="A192"/>
      <c r="E192" s="1"/>
      <c r="U192"/>
    </row>
  </sheetData>
  <sortState ref="B7:AO119">
    <sortCondition ref="B7:B119"/>
  </sortState>
  <mergeCells count="8">
    <mergeCell ref="F5:S5"/>
    <mergeCell ref="V5:AM5"/>
    <mergeCell ref="AP5:AX5"/>
    <mergeCell ref="E1:S1"/>
    <mergeCell ref="E2:S2"/>
    <mergeCell ref="F4:U4"/>
    <mergeCell ref="V4:AO4"/>
    <mergeCell ref="AP4:AZ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174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1745" r:id="rId4"/>
      </mc:Fallback>
    </mc:AlternateContent>
  </oleObjec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54"/>
  <sheetViews>
    <sheetView zoomScale="55" zoomScaleNormal="55" workbookViewId="0">
      <selection activeCell="I96" sqref="I9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7" width="6.5546875" customWidth="1"/>
    <col min="8" max="8" width="6.5546875" style="130" customWidth="1"/>
    <col min="9" max="9" width="6.5546875" customWidth="1"/>
    <col min="10" max="14" width="6.5546875" style="130" customWidth="1"/>
    <col min="15" max="15" width="11" customWidth="1"/>
    <col min="16" max="16" width="11" style="1" customWidth="1"/>
    <col min="17" max="17" width="5" customWidth="1"/>
    <col min="18" max="19" width="4.88671875" customWidth="1"/>
    <col min="20" max="20" width="4.6640625" customWidth="1"/>
    <col min="21" max="21" width="5" customWidth="1"/>
    <col min="22" max="22" width="5.21875" customWidth="1"/>
    <col min="23" max="23" width="5" customWidth="1"/>
    <col min="24" max="24" width="4.88671875" customWidth="1"/>
    <col min="25" max="25" width="5.109375" customWidth="1"/>
    <col min="26" max="26" width="10.33203125" customWidth="1"/>
    <col min="27" max="27" width="6.6640625" customWidth="1"/>
    <col min="28" max="28" width="5.6640625" style="130" customWidth="1"/>
    <col min="29" max="29" width="5.21875" style="130" customWidth="1"/>
    <col min="30" max="30" width="5.21875" style="427" customWidth="1"/>
    <col min="31" max="31" width="10.109375" customWidth="1"/>
  </cols>
  <sheetData>
    <row r="1" spans="1:32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2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2" ht="16.2" thickBot="1" x14ac:dyDescent="0.35">
      <c r="A3" s="77"/>
      <c r="E3" s="77"/>
      <c r="F3" s="77"/>
      <c r="G3" s="77"/>
      <c r="H3" s="405"/>
      <c r="I3" s="77"/>
      <c r="J3" s="405"/>
      <c r="K3" s="405"/>
      <c r="L3" s="405"/>
      <c r="M3" s="160"/>
      <c r="N3" s="162"/>
      <c r="O3" s="77"/>
    </row>
    <row r="4" spans="1:32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4"/>
    </row>
    <row r="5" spans="1:32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78"/>
      <c r="AF5" s="48"/>
    </row>
    <row r="6" spans="1:32" ht="47.4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2</v>
      </c>
      <c r="G6" s="37">
        <v>5</v>
      </c>
      <c r="H6" s="144" t="s">
        <v>201</v>
      </c>
      <c r="I6" s="38" t="s">
        <v>203</v>
      </c>
      <c r="J6" s="144" t="s">
        <v>204</v>
      </c>
      <c r="K6" s="144" t="s">
        <v>208</v>
      </c>
      <c r="L6" s="144" t="s">
        <v>209</v>
      </c>
      <c r="M6" s="144" t="s">
        <v>210</v>
      </c>
      <c r="N6" s="145">
        <v>29</v>
      </c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176">
        <v>7</v>
      </c>
      <c r="AC6" s="143">
        <v>14</v>
      </c>
      <c r="AD6" s="436" t="s">
        <v>957</v>
      </c>
      <c r="AE6" s="41" t="s">
        <v>13</v>
      </c>
      <c r="AF6" s="42" t="s">
        <v>14</v>
      </c>
    </row>
    <row r="7" spans="1:32" x14ac:dyDescent="0.3">
      <c r="A7" s="51">
        <v>1</v>
      </c>
      <c r="B7" s="3" t="s">
        <v>3030</v>
      </c>
      <c r="C7" s="45"/>
      <c r="D7" s="45"/>
      <c r="E7" s="28"/>
      <c r="F7" s="49">
        <v>0</v>
      </c>
      <c r="G7" s="35">
        <v>0</v>
      </c>
      <c r="H7" s="149">
        <v>0</v>
      </c>
      <c r="I7" s="35">
        <v>0</v>
      </c>
      <c r="J7" s="149">
        <v>0</v>
      </c>
      <c r="K7" s="149">
        <v>0</v>
      </c>
      <c r="L7" s="149">
        <v>0</v>
      </c>
      <c r="M7" s="149">
        <v>0</v>
      </c>
      <c r="N7" s="149">
        <v>0</v>
      </c>
      <c r="O7" s="35">
        <f t="shared" ref="O7:O38" si="0">SUM(F7:N7)</f>
        <v>0</v>
      </c>
      <c r="P7" s="50" t="str">
        <f>IF(O7&gt;=5,"C",IF(O7=0,"-",IF(O7=1,"NI",IF(O7&gt;1,"O",IF(O7&gt;5,"O")))))</f>
        <v>-</v>
      </c>
      <c r="Q7" s="49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f t="shared" ref="Z7:Z38" si="1">SUM(Q7:Y7)</f>
        <v>0</v>
      </c>
      <c r="AA7" s="50"/>
      <c r="AB7" s="177">
        <v>0</v>
      </c>
      <c r="AC7" s="149">
        <v>1</v>
      </c>
      <c r="AD7" s="426">
        <v>0</v>
      </c>
      <c r="AE7" s="35">
        <f>SUM(AB7:AD7)</f>
        <v>1</v>
      </c>
      <c r="AF7" s="50" t="str">
        <f>IF(AE7&gt;=5,"C",IF(AE7=0,"-",IF(AE7=1,"NI",IF(AE7&gt;1,"O",IF(AE7&gt;5,"O")))))</f>
        <v>NI</v>
      </c>
    </row>
    <row r="8" spans="1:32" x14ac:dyDescent="0.3">
      <c r="A8" s="51">
        <f t="shared" ref="A8:A14" si="2">A7+1</f>
        <v>2</v>
      </c>
      <c r="B8" s="3" t="s">
        <v>2971</v>
      </c>
      <c r="C8" s="3"/>
      <c r="D8" s="3"/>
      <c r="E8" s="28"/>
      <c r="F8" s="49">
        <v>1</v>
      </c>
      <c r="G8" s="35">
        <v>0</v>
      </c>
      <c r="H8" s="149">
        <v>0</v>
      </c>
      <c r="I8" s="35">
        <v>0</v>
      </c>
      <c r="J8" s="149">
        <v>0</v>
      </c>
      <c r="K8" s="149">
        <v>0</v>
      </c>
      <c r="L8" s="149">
        <v>0</v>
      </c>
      <c r="M8" s="149">
        <v>0</v>
      </c>
      <c r="N8" s="149">
        <v>0</v>
      </c>
      <c r="O8" s="35">
        <f t="shared" si="0"/>
        <v>1</v>
      </c>
      <c r="P8" s="50"/>
      <c r="Q8" s="49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f t="shared" si="1"/>
        <v>0</v>
      </c>
      <c r="AA8" s="52"/>
      <c r="AB8" s="177">
        <v>0</v>
      </c>
      <c r="AC8" s="149">
        <v>0</v>
      </c>
      <c r="AD8" s="426">
        <v>0</v>
      </c>
      <c r="AE8" s="35">
        <f t="shared" ref="AE8:AE71" si="3">SUM(AB8:AD8)</f>
        <v>0</v>
      </c>
      <c r="AF8" s="50" t="str">
        <f t="shared" ref="AF8:AF71" si="4">IF(AE8&gt;=5,"C",IF(AE8=0,"-",IF(AE8=1,"NI",IF(AE8&gt;1,"O",IF(AE8&gt;5,"O")))))</f>
        <v>-</v>
      </c>
    </row>
    <row r="9" spans="1:32" x14ac:dyDescent="0.3">
      <c r="A9" s="51">
        <f t="shared" si="2"/>
        <v>3</v>
      </c>
      <c r="B9" s="3" t="s">
        <v>2996</v>
      </c>
      <c r="C9" s="3"/>
      <c r="D9" s="3"/>
      <c r="E9" s="28"/>
      <c r="F9" s="49">
        <v>0</v>
      </c>
      <c r="G9" s="35">
        <v>0</v>
      </c>
      <c r="H9" s="149">
        <v>1</v>
      </c>
      <c r="I9" s="35">
        <v>0</v>
      </c>
      <c r="J9" s="149">
        <v>1</v>
      </c>
      <c r="K9" s="149">
        <v>1</v>
      </c>
      <c r="L9" s="149">
        <v>0</v>
      </c>
      <c r="M9" s="149">
        <v>0</v>
      </c>
      <c r="N9" s="149">
        <v>0</v>
      </c>
      <c r="O9" s="35">
        <f t="shared" si="0"/>
        <v>3</v>
      </c>
      <c r="P9" s="50" t="str">
        <f t="shared" ref="P9:P40" si="5">IF(O9&gt;=5,"C",IF(O9=0,"-",IF(O9=1,"NI",IF(O9&gt;1,"O",IF(O9&gt;5,"O")))))</f>
        <v>O</v>
      </c>
      <c r="Q9" s="49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f t="shared" si="1"/>
        <v>0</v>
      </c>
      <c r="AA9" s="52"/>
      <c r="AB9" s="177">
        <v>0</v>
      </c>
      <c r="AC9" s="149">
        <v>0</v>
      </c>
      <c r="AD9" s="426">
        <v>0</v>
      </c>
      <c r="AE9" s="35">
        <f t="shared" si="3"/>
        <v>0</v>
      </c>
      <c r="AF9" s="50" t="str">
        <f t="shared" si="4"/>
        <v>-</v>
      </c>
    </row>
    <row r="10" spans="1:32" x14ac:dyDescent="0.3">
      <c r="A10" s="51">
        <f t="shared" si="2"/>
        <v>4</v>
      </c>
      <c r="B10" s="3" t="s">
        <v>3003</v>
      </c>
      <c r="C10" s="3"/>
      <c r="D10" s="3"/>
      <c r="E10" s="28"/>
      <c r="F10" s="49">
        <v>0</v>
      </c>
      <c r="G10" s="35">
        <v>0</v>
      </c>
      <c r="H10" s="149">
        <v>0</v>
      </c>
      <c r="I10" s="35">
        <v>1</v>
      </c>
      <c r="J10" s="149">
        <v>1</v>
      </c>
      <c r="K10" s="149">
        <v>1</v>
      </c>
      <c r="L10" s="149">
        <v>0</v>
      </c>
      <c r="M10" s="149">
        <v>0</v>
      </c>
      <c r="N10" s="149">
        <v>0</v>
      </c>
      <c r="O10" s="35">
        <f t="shared" si="0"/>
        <v>3</v>
      </c>
      <c r="P10" s="50" t="str">
        <f t="shared" si="5"/>
        <v>O</v>
      </c>
      <c r="Q10" s="49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f t="shared" si="1"/>
        <v>0</v>
      </c>
      <c r="AA10" s="52"/>
      <c r="AB10" s="177">
        <v>1</v>
      </c>
      <c r="AC10" s="149">
        <v>1</v>
      </c>
      <c r="AD10" s="426">
        <v>1</v>
      </c>
      <c r="AE10" s="35">
        <f t="shared" si="3"/>
        <v>3</v>
      </c>
      <c r="AF10" s="50" t="str">
        <f t="shared" si="4"/>
        <v>O</v>
      </c>
    </row>
    <row r="11" spans="1:32" x14ac:dyDescent="0.3">
      <c r="A11" s="51">
        <f t="shared" si="2"/>
        <v>5</v>
      </c>
      <c r="B11" s="3" t="s">
        <v>2970</v>
      </c>
      <c r="C11" s="3"/>
      <c r="D11" s="3"/>
      <c r="E11" s="28"/>
      <c r="F11" s="49">
        <v>1</v>
      </c>
      <c r="G11" s="35">
        <v>0</v>
      </c>
      <c r="H11" s="149">
        <v>0</v>
      </c>
      <c r="I11" s="35">
        <v>0</v>
      </c>
      <c r="J11" s="149">
        <v>0</v>
      </c>
      <c r="K11" s="149">
        <v>0</v>
      </c>
      <c r="L11" s="149">
        <v>0</v>
      </c>
      <c r="M11" s="149">
        <v>0</v>
      </c>
      <c r="N11" s="149">
        <v>0</v>
      </c>
      <c r="O11" s="35">
        <f t="shared" si="0"/>
        <v>1</v>
      </c>
      <c r="P11" s="50" t="str">
        <f t="shared" si="5"/>
        <v>NI</v>
      </c>
      <c r="Q11" s="49">
        <v>0</v>
      </c>
      <c r="R11" s="35">
        <v>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Z11" s="35">
        <f t="shared" si="1"/>
        <v>0</v>
      </c>
      <c r="AA11" s="52"/>
      <c r="AB11" s="177">
        <v>0</v>
      </c>
      <c r="AC11" s="149">
        <v>0</v>
      </c>
      <c r="AD11" s="426">
        <v>0</v>
      </c>
      <c r="AE11" s="35">
        <f t="shared" si="3"/>
        <v>0</v>
      </c>
      <c r="AF11" s="50" t="str">
        <f t="shared" si="4"/>
        <v>-</v>
      </c>
    </row>
    <row r="12" spans="1:32" x14ac:dyDescent="0.3">
      <c r="A12" s="51">
        <f t="shared" si="2"/>
        <v>6</v>
      </c>
      <c r="B12" s="3" t="s">
        <v>2984</v>
      </c>
      <c r="C12" s="3"/>
      <c r="D12" s="3"/>
      <c r="E12" s="28"/>
      <c r="F12" s="49">
        <v>1</v>
      </c>
      <c r="G12" s="35">
        <v>0</v>
      </c>
      <c r="H12" s="149">
        <v>0</v>
      </c>
      <c r="I12" s="35">
        <v>0</v>
      </c>
      <c r="J12" s="149">
        <v>0</v>
      </c>
      <c r="K12" s="149">
        <v>1</v>
      </c>
      <c r="L12" s="149">
        <v>0</v>
      </c>
      <c r="M12" s="149">
        <v>1</v>
      </c>
      <c r="N12" s="149">
        <v>0</v>
      </c>
      <c r="O12" s="35">
        <f t="shared" si="0"/>
        <v>3</v>
      </c>
      <c r="P12" s="50" t="str">
        <f t="shared" si="5"/>
        <v>O</v>
      </c>
      <c r="Q12" s="49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f t="shared" si="1"/>
        <v>0</v>
      </c>
      <c r="AA12" s="28"/>
      <c r="AB12" s="177">
        <v>1</v>
      </c>
      <c r="AC12" s="149">
        <v>0</v>
      </c>
      <c r="AD12" s="426">
        <v>0</v>
      </c>
      <c r="AE12" s="35">
        <f t="shared" si="3"/>
        <v>1</v>
      </c>
      <c r="AF12" s="50" t="str">
        <f t="shared" si="4"/>
        <v>NI</v>
      </c>
    </row>
    <row r="13" spans="1:32" ht="16.95" customHeight="1" x14ac:dyDescent="0.3">
      <c r="A13" s="51">
        <f t="shared" si="2"/>
        <v>7</v>
      </c>
      <c r="B13" s="3" t="s">
        <v>2975</v>
      </c>
      <c r="C13" s="3"/>
      <c r="D13" s="3"/>
      <c r="E13" s="28"/>
      <c r="F13" s="49">
        <v>1</v>
      </c>
      <c r="G13" s="35">
        <v>0</v>
      </c>
      <c r="H13" s="149">
        <v>0</v>
      </c>
      <c r="I13" s="35">
        <v>0</v>
      </c>
      <c r="J13" s="149">
        <v>0</v>
      </c>
      <c r="K13" s="149">
        <v>0</v>
      </c>
      <c r="L13" s="149">
        <v>0</v>
      </c>
      <c r="M13" s="149">
        <v>0</v>
      </c>
      <c r="N13" s="149">
        <v>0</v>
      </c>
      <c r="O13" s="35">
        <f t="shared" si="0"/>
        <v>1</v>
      </c>
      <c r="P13" s="50" t="str">
        <f t="shared" si="5"/>
        <v>NI</v>
      </c>
      <c r="Q13" s="49">
        <v>0</v>
      </c>
      <c r="R13" s="35">
        <v>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f t="shared" si="1"/>
        <v>0</v>
      </c>
      <c r="AA13" s="52"/>
      <c r="AB13" s="177">
        <v>0</v>
      </c>
      <c r="AC13" s="149">
        <v>0</v>
      </c>
      <c r="AD13" s="426">
        <v>0</v>
      </c>
      <c r="AE13" s="35">
        <f t="shared" si="3"/>
        <v>0</v>
      </c>
      <c r="AF13" s="50" t="str">
        <f t="shared" si="4"/>
        <v>-</v>
      </c>
    </row>
    <row r="14" spans="1:32" x14ac:dyDescent="0.3">
      <c r="A14" s="51">
        <f t="shared" si="2"/>
        <v>8</v>
      </c>
      <c r="B14" s="3" t="s">
        <v>3021</v>
      </c>
      <c r="C14" s="3"/>
      <c r="D14" s="3"/>
      <c r="E14" s="28"/>
      <c r="F14" s="49">
        <v>0</v>
      </c>
      <c r="G14" s="35">
        <v>0</v>
      </c>
      <c r="H14" s="149">
        <v>0</v>
      </c>
      <c r="I14" s="35">
        <v>0</v>
      </c>
      <c r="J14" s="149">
        <v>0</v>
      </c>
      <c r="K14" s="149">
        <v>0</v>
      </c>
      <c r="L14" s="149">
        <v>0</v>
      </c>
      <c r="M14" s="149">
        <v>0</v>
      </c>
      <c r="N14" s="149">
        <v>0</v>
      </c>
      <c r="O14" s="35">
        <f t="shared" si="0"/>
        <v>0</v>
      </c>
      <c r="P14" s="50" t="str">
        <f t="shared" si="5"/>
        <v>-</v>
      </c>
      <c r="Q14" s="49">
        <v>0</v>
      </c>
      <c r="R14" s="35">
        <v>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f t="shared" si="1"/>
        <v>0</v>
      </c>
      <c r="AA14" s="52"/>
      <c r="AB14" s="186">
        <v>1</v>
      </c>
      <c r="AC14" s="149">
        <v>0</v>
      </c>
      <c r="AD14" s="426">
        <v>0</v>
      </c>
      <c r="AE14" s="35">
        <f t="shared" si="3"/>
        <v>1</v>
      </c>
      <c r="AF14" s="50" t="str">
        <f t="shared" si="4"/>
        <v>NI</v>
      </c>
    </row>
    <row r="15" spans="1:32" x14ac:dyDescent="0.3">
      <c r="A15" s="51">
        <v>9</v>
      </c>
      <c r="B15" s="3" t="s">
        <v>3004</v>
      </c>
      <c r="C15" s="3"/>
      <c r="D15" s="3"/>
      <c r="E15" s="28"/>
      <c r="F15" s="49">
        <v>0</v>
      </c>
      <c r="G15" s="35">
        <v>0</v>
      </c>
      <c r="H15" s="149">
        <v>0</v>
      </c>
      <c r="I15" s="35">
        <v>0</v>
      </c>
      <c r="J15" s="149">
        <v>1</v>
      </c>
      <c r="K15" s="149">
        <v>0</v>
      </c>
      <c r="L15" s="149">
        <v>0</v>
      </c>
      <c r="M15" s="149">
        <v>0</v>
      </c>
      <c r="N15" s="149">
        <v>0</v>
      </c>
      <c r="O15" s="35">
        <f t="shared" si="0"/>
        <v>1</v>
      </c>
      <c r="P15" s="50" t="str">
        <f t="shared" si="5"/>
        <v>NI</v>
      </c>
      <c r="Q15" s="49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f t="shared" si="1"/>
        <v>0</v>
      </c>
      <c r="AA15" s="52"/>
      <c r="AB15" s="177">
        <v>0</v>
      </c>
      <c r="AC15" s="149">
        <v>0</v>
      </c>
      <c r="AD15" s="426">
        <v>0</v>
      </c>
      <c r="AE15" s="35">
        <f t="shared" si="3"/>
        <v>0</v>
      </c>
      <c r="AF15" s="50" t="str">
        <f t="shared" si="4"/>
        <v>-</v>
      </c>
    </row>
    <row r="16" spans="1:32" x14ac:dyDescent="0.3">
      <c r="A16" s="51">
        <f t="shared" ref="A16:A52" si="6">A15+1</f>
        <v>10</v>
      </c>
      <c r="B16" s="3" t="s">
        <v>3019</v>
      </c>
      <c r="C16" s="3"/>
      <c r="D16" s="3"/>
      <c r="E16" s="28"/>
      <c r="F16" s="49">
        <v>0</v>
      </c>
      <c r="G16" s="35">
        <v>0</v>
      </c>
      <c r="H16" s="149">
        <v>0</v>
      </c>
      <c r="I16" s="35">
        <v>0</v>
      </c>
      <c r="J16" s="149">
        <v>0</v>
      </c>
      <c r="K16" s="149">
        <v>0</v>
      </c>
      <c r="L16" s="149">
        <v>0</v>
      </c>
      <c r="M16" s="149">
        <v>0</v>
      </c>
      <c r="N16" s="149">
        <v>1</v>
      </c>
      <c r="O16" s="35">
        <f t="shared" si="0"/>
        <v>1</v>
      </c>
      <c r="P16" s="50" t="str">
        <f t="shared" si="5"/>
        <v>NI</v>
      </c>
      <c r="Q16" s="49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f t="shared" si="1"/>
        <v>0</v>
      </c>
      <c r="AA16" s="52"/>
      <c r="AB16" s="177">
        <v>0</v>
      </c>
      <c r="AC16" s="149">
        <v>0</v>
      </c>
      <c r="AD16" s="426">
        <v>0</v>
      </c>
      <c r="AE16" s="35">
        <f t="shared" si="3"/>
        <v>0</v>
      </c>
      <c r="AF16" s="50" t="str">
        <f t="shared" si="4"/>
        <v>-</v>
      </c>
    </row>
    <row r="17" spans="1:32" x14ac:dyDescent="0.3">
      <c r="A17" s="51">
        <f t="shared" si="6"/>
        <v>11</v>
      </c>
      <c r="B17" s="3" t="s">
        <v>2997</v>
      </c>
      <c r="C17" s="3"/>
      <c r="D17" s="3"/>
      <c r="E17" s="28"/>
      <c r="F17" s="49">
        <v>1</v>
      </c>
      <c r="G17" s="35">
        <v>0</v>
      </c>
      <c r="H17" s="149">
        <v>0</v>
      </c>
      <c r="I17" s="35">
        <v>1</v>
      </c>
      <c r="J17" s="149">
        <v>1</v>
      </c>
      <c r="K17" s="149">
        <v>0</v>
      </c>
      <c r="L17" s="149">
        <v>0</v>
      </c>
      <c r="M17" s="149">
        <v>0</v>
      </c>
      <c r="N17" s="149">
        <v>0</v>
      </c>
      <c r="O17" s="35">
        <f t="shared" si="0"/>
        <v>3</v>
      </c>
      <c r="P17" s="50" t="str">
        <f t="shared" si="5"/>
        <v>O</v>
      </c>
      <c r="Q17" s="49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f t="shared" si="1"/>
        <v>0</v>
      </c>
      <c r="AA17" s="52"/>
      <c r="AB17" s="177">
        <v>0</v>
      </c>
      <c r="AC17" s="149">
        <v>0</v>
      </c>
      <c r="AD17" s="426">
        <v>0</v>
      </c>
      <c r="AE17" s="35">
        <f t="shared" si="3"/>
        <v>0</v>
      </c>
      <c r="AF17" s="50" t="str">
        <f t="shared" si="4"/>
        <v>-</v>
      </c>
    </row>
    <row r="18" spans="1:32" x14ac:dyDescent="0.3">
      <c r="A18" s="51">
        <f t="shared" si="6"/>
        <v>12</v>
      </c>
      <c r="B18" s="3" t="s">
        <v>3027</v>
      </c>
      <c r="C18" s="3"/>
      <c r="D18" s="3"/>
      <c r="E18" s="28"/>
      <c r="F18" s="49">
        <v>0</v>
      </c>
      <c r="G18" s="35">
        <v>0</v>
      </c>
      <c r="H18" s="149">
        <v>0</v>
      </c>
      <c r="I18" s="35">
        <v>0</v>
      </c>
      <c r="J18" s="149">
        <v>0</v>
      </c>
      <c r="K18" s="149">
        <v>0</v>
      </c>
      <c r="L18" s="149">
        <v>0</v>
      </c>
      <c r="M18" s="149">
        <v>0</v>
      </c>
      <c r="N18" s="149">
        <v>0</v>
      </c>
      <c r="O18" s="35">
        <f t="shared" si="0"/>
        <v>0</v>
      </c>
      <c r="P18" s="50" t="str">
        <f t="shared" si="5"/>
        <v>-</v>
      </c>
      <c r="Q18" s="49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f t="shared" si="1"/>
        <v>0</v>
      </c>
      <c r="AA18" s="28"/>
      <c r="AB18" s="177">
        <v>1</v>
      </c>
      <c r="AC18" s="149">
        <v>0</v>
      </c>
      <c r="AD18" s="426">
        <v>0</v>
      </c>
      <c r="AE18" s="35">
        <f t="shared" si="3"/>
        <v>1</v>
      </c>
      <c r="AF18" s="50" t="str">
        <f t="shared" si="4"/>
        <v>NI</v>
      </c>
    </row>
    <row r="19" spans="1:32" x14ac:dyDescent="0.3">
      <c r="A19" s="51">
        <f t="shared" si="6"/>
        <v>13</v>
      </c>
      <c r="B19" s="3" t="s">
        <v>2969</v>
      </c>
      <c r="C19" s="3"/>
      <c r="D19" s="3"/>
      <c r="E19" s="28"/>
      <c r="F19" s="49">
        <v>1</v>
      </c>
      <c r="G19" s="35">
        <v>0</v>
      </c>
      <c r="H19" s="149">
        <v>0</v>
      </c>
      <c r="I19" s="35">
        <v>0</v>
      </c>
      <c r="J19" s="149">
        <v>0</v>
      </c>
      <c r="K19" s="149">
        <v>0</v>
      </c>
      <c r="L19" s="149">
        <v>0</v>
      </c>
      <c r="M19" s="149">
        <v>0</v>
      </c>
      <c r="N19" s="149">
        <v>0</v>
      </c>
      <c r="O19" s="35">
        <f t="shared" si="0"/>
        <v>1</v>
      </c>
      <c r="P19" s="50" t="str">
        <f t="shared" si="5"/>
        <v>NI</v>
      </c>
      <c r="Q19" s="49">
        <v>0</v>
      </c>
      <c r="R19" s="35">
        <v>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Z19" s="35">
        <f t="shared" si="1"/>
        <v>0</v>
      </c>
      <c r="AA19" s="52"/>
      <c r="AB19" s="177">
        <v>1</v>
      </c>
      <c r="AC19" s="149">
        <v>0</v>
      </c>
      <c r="AD19" s="426">
        <v>0</v>
      </c>
      <c r="AE19" s="35">
        <f t="shared" si="3"/>
        <v>1</v>
      </c>
      <c r="AF19" s="50" t="str">
        <f t="shared" si="4"/>
        <v>NI</v>
      </c>
    </row>
    <row r="20" spans="1:32" x14ac:dyDescent="0.3">
      <c r="A20" s="51">
        <f t="shared" si="6"/>
        <v>14</v>
      </c>
      <c r="B20" s="3" t="s">
        <v>2604</v>
      </c>
      <c r="C20" s="3"/>
      <c r="D20" s="3"/>
      <c r="E20" s="28"/>
      <c r="F20" s="49">
        <v>0</v>
      </c>
      <c r="G20" s="35">
        <v>0</v>
      </c>
      <c r="H20" s="149">
        <v>1</v>
      </c>
      <c r="I20" s="35">
        <v>0</v>
      </c>
      <c r="J20" s="149">
        <v>1</v>
      </c>
      <c r="K20" s="149">
        <v>0</v>
      </c>
      <c r="L20" s="149">
        <v>0</v>
      </c>
      <c r="M20" s="149">
        <v>0</v>
      </c>
      <c r="N20" s="149">
        <v>0</v>
      </c>
      <c r="O20" s="35">
        <f t="shared" si="0"/>
        <v>2</v>
      </c>
      <c r="P20" s="50" t="str">
        <f t="shared" si="5"/>
        <v>O</v>
      </c>
      <c r="Q20" s="49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f t="shared" si="1"/>
        <v>0</v>
      </c>
      <c r="AA20" s="52"/>
      <c r="AB20" s="177">
        <v>0</v>
      </c>
      <c r="AC20" s="149">
        <v>0</v>
      </c>
      <c r="AD20" s="426">
        <v>0</v>
      </c>
      <c r="AE20" s="35">
        <f t="shared" si="3"/>
        <v>0</v>
      </c>
      <c r="AF20" s="50" t="str">
        <f t="shared" si="4"/>
        <v>-</v>
      </c>
    </row>
    <row r="21" spans="1:32" x14ac:dyDescent="0.3">
      <c r="A21" s="51">
        <f t="shared" si="6"/>
        <v>15</v>
      </c>
      <c r="B21" s="3" t="s">
        <v>2965</v>
      </c>
      <c r="C21" s="3"/>
      <c r="D21" s="3"/>
      <c r="E21" s="28"/>
      <c r="F21" s="49">
        <v>1</v>
      </c>
      <c r="G21" s="35">
        <v>0</v>
      </c>
      <c r="H21" s="149">
        <v>1</v>
      </c>
      <c r="I21" s="35">
        <v>0</v>
      </c>
      <c r="J21" s="149">
        <v>0</v>
      </c>
      <c r="K21" s="149">
        <v>1</v>
      </c>
      <c r="L21" s="149">
        <v>0</v>
      </c>
      <c r="M21" s="149">
        <v>1</v>
      </c>
      <c r="N21" s="149">
        <v>0</v>
      </c>
      <c r="O21" s="35">
        <f t="shared" si="0"/>
        <v>4</v>
      </c>
      <c r="P21" s="50" t="str">
        <f t="shared" si="5"/>
        <v>O</v>
      </c>
      <c r="Q21" s="49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Z21" s="35">
        <f t="shared" si="1"/>
        <v>0</v>
      </c>
      <c r="AA21" s="52"/>
      <c r="AB21" s="177">
        <v>1</v>
      </c>
      <c r="AC21" s="149">
        <v>1</v>
      </c>
      <c r="AD21" s="426">
        <v>0</v>
      </c>
      <c r="AE21" s="35">
        <f t="shared" si="3"/>
        <v>2</v>
      </c>
      <c r="AF21" s="50" t="str">
        <f t="shared" si="4"/>
        <v>O</v>
      </c>
    </row>
    <row r="22" spans="1:32" x14ac:dyDescent="0.3">
      <c r="A22" s="51">
        <f t="shared" si="6"/>
        <v>16</v>
      </c>
      <c r="B22" s="3" t="s">
        <v>2981</v>
      </c>
      <c r="C22" s="3"/>
      <c r="D22" s="3"/>
      <c r="E22" s="28"/>
      <c r="F22" s="49">
        <v>1</v>
      </c>
      <c r="G22" s="35">
        <v>1</v>
      </c>
      <c r="H22" s="149">
        <v>1</v>
      </c>
      <c r="I22" s="35">
        <v>0</v>
      </c>
      <c r="J22" s="149">
        <v>1</v>
      </c>
      <c r="K22" s="149">
        <v>1</v>
      </c>
      <c r="L22" s="149">
        <v>1</v>
      </c>
      <c r="M22" s="149">
        <v>0</v>
      </c>
      <c r="N22" s="149">
        <v>1</v>
      </c>
      <c r="O22" s="35">
        <f t="shared" si="0"/>
        <v>7</v>
      </c>
      <c r="P22" s="50" t="str">
        <f t="shared" si="5"/>
        <v>C</v>
      </c>
      <c r="Q22" s="49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0</v>
      </c>
      <c r="Y22" s="35">
        <v>0</v>
      </c>
      <c r="Z22" s="35">
        <f t="shared" si="1"/>
        <v>0</v>
      </c>
      <c r="AA22" s="52"/>
      <c r="AB22" s="177">
        <v>0</v>
      </c>
      <c r="AC22" s="149">
        <v>0</v>
      </c>
      <c r="AD22" s="426">
        <v>0</v>
      </c>
      <c r="AE22" s="35">
        <f t="shared" si="3"/>
        <v>0</v>
      </c>
      <c r="AF22" s="50" t="str">
        <f t="shared" si="4"/>
        <v>-</v>
      </c>
    </row>
    <row r="23" spans="1:32" x14ac:dyDescent="0.3">
      <c r="A23" s="51">
        <f t="shared" si="6"/>
        <v>17</v>
      </c>
      <c r="B23" s="3" t="s">
        <v>2998</v>
      </c>
      <c r="C23" s="3"/>
      <c r="D23" s="3"/>
      <c r="E23" s="28"/>
      <c r="F23" s="49">
        <v>0</v>
      </c>
      <c r="G23" s="35">
        <v>0</v>
      </c>
      <c r="H23" s="149">
        <v>0</v>
      </c>
      <c r="I23" s="35">
        <v>1</v>
      </c>
      <c r="J23" s="149">
        <v>0</v>
      </c>
      <c r="K23" s="149">
        <v>0</v>
      </c>
      <c r="L23" s="149">
        <v>0</v>
      </c>
      <c r="M23" s="149">
        <v>0</v>
      </c>
      <c r="N23" s="149">
        <v>0</v>
      </c>
      <c r="O23" s="35">
        <f t="shared" si="0"/>
        <v>1</v>
      </c>
      <c r="P23" s="50" t="str">
        <f t="shared" si="5"/>
        <v>NI</v>
      </c>
      <c r="Q23" s="49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>
        <f t="shared" si="1"/>
        <v>0</v>
      </c>
      <c r="AA23" s="52"/>
      <c r="AB23" s="177">
        <v>0</v>
      </c>
      <c r="AC23" s="149">
        <v>0</v>
      </c>
      <c r="AD23" s="426">
        <v>0</v>
      </c>
      <c r="AE23" s="35">
        <f t="shared" si="3"/>
        <v>0</v>
      </c>
      <c r="AF23" s="50" t="str">
        <f t="shared" si="4"/>
        <v>-</v>
      </c>
    </row>
    <row r="24" spans="1:32" x14ac:dyDescent="0.3">
      <c r="A24" s="51">
        <f t="shared" si="6"/>
        <v>18</v>
      </c>
      <c r="B24" s="3" t="s">
        <v>3008</v>
      </c>
      <c r="C24" s="3"/>
      <c r="D24" s="3"/>
      <c r="E24" s="28"/>
      <c r="F24" s="49">
        <v>0</v>
      </c>
      <c r="G24" s="35">
        <v>0</v>
      </c>
      <c r="H24" s="149">
        <v>0</v>
      </c>
      <c r="I24" s="35">
        <v>0</v>
      </c>
      <c r="J24" s="149">
        <v>0</v>
      </c>
      <c r="K24" s="149">
        <v>1</v>
      </c>
      <c r="L24" s="149">
        <v>0</v>
      </c>
      <c r="M24" s="149">
        <v>0</v>
      </c>
      <c r="N24" s="149">
        <v>0</v>
      </c>
      <c r="O24" s="35">
        <f t="shared" si="0"/>
        <v>1</v>
      </c>
      <c r="P24" s="50" t="str">
        <f t="shared" si="5"/>
        <v>NI</v>
      </c>
      <c r="Q24" s="49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>
        <f t="shared" si="1"/>
        <v>0</v>
      </c>
      <c r="AA24" s="52"/>
      <c r="AB24" s="177">
        <v>0</v>
      </c>
      <c r="AC24" s="149">
        <v>0</v>
      </c>
      <c r="AD24" s="426">
        <v>0</v>
      </c>
      <c r="AE24" s="35">
        <f t="shared" si="3"/>
        <v>0</v>
      </c>
      <c r="AF24" s="50" t="str">
        <f t="shared" si="4"/>
        <v>-</v>
      </c>
    </row>
    <row r="25" spans="1:32" x14ac:dyDescent="0.3">
      <c r="A25" s="51">
        <f t="shared" si="6"/>
        <v>19</v>
      </c>
      <c r="B25" s="3" t="s">
        <v>2973</v>
      </c>
      <c r="C25" s="3"/>
      <c r="D25" s="3"/>
      <c r="E25" s="28"/>
      <c r="F25" s="49">
        <v>1</v>
      </c>
      <c r="G25" s="35">
        <v>0</v>
      </c>
      <c r="H25" s="149">
        <v>1</v>
      </c>
      <c r="I25" s="35">
        <v>0</v>
      </c>
      <c r="J25" s="149">
        <v>1</v>
      </c>
      <c r="K25" s="149">
        <v>0</v>
      </c>
      <c r="L25" s="149">
        <v>0</v>
      </c>
      <c r="M25" s="149">
        <v>1</v>
      </c>
      <c r="N25" s="149">
        <v>0</v>
      </c>
      <c r="O25" s="35">
        <f t="shared" si="0"/>
        <v>4</v>
      </c>
      <c r="P25" s="50" t="str">
        <f t="shared" si="5"/>
        <v>O</v>
      </c>
      <c r="Q25" s="49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Z25" s="35">
        <f t="shared" si="1"/>
        <v>0</v>
      </c>
      <c r="AA25" s="52"/>
      <c r="AB25" s="177">
        <v>0</v>
      </c>
      <c r="AC25" s="149">
        <v>0</v>
      </c>
      <c r="AD25" s="426">
        <v>0</v>
      </c>
      <c r="AE25" s="35">
        <f t="shared" si="3"/>
        <v>0</v>
      </c>
      <c r="AF25" s="50" t="str">
        <f t="shared" si="4"/>
        <v>-</v>
      </c>
    </row>
    <row r="26" spans="1:32" x14ac:dyDescent="0.3">
      <c r="A26" s="51">
        <f t="shared" si="6"/>
        <v>20</v>
      </c>
      <c r="B26" s="3" t="s">
        <v>3009</v>
      </c>
      <c r="C26" s="3"/>
      <c r="D26" s="3"/>
      <c r="E26" s="28"/>
      <c r="F26" s="49">
        <v>0</v>
      </c>
      <c r="G26" s="35">
        <v>0</v>
      </c>
      <c r="H26" s="149">
        <v>0</v>
      </c>
      <c r="I26" s="35">
        <v>1</v>
      </c>
      <c r="J26" s="149">
        <v>0</v>
      </c>
      <c r="K26" s="149">
        <v>1</v>
      </c>
      <c r="L26" s="149">
        <v>0</v>
      </c>
      <c r="M26" s="149">
        <v>0</v>
      </c>
      <c r="N26" s="149">
        <v>0</v>
      </c>
      <c r="O26" s="35">
        <f t="shared" si="0"/>
        <v>2</v>
      </c>
      <c r="P26" s="50" t="str">
        <f t="shared" si="5"/>
        <v>O</v>
      </c>
      <c r="Q26" s="49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0</v>
      </c>
      <c r="Y26" s="35">
        <v>0</v>
      </c>
      <c r="Z26" s="35">
        <f t="shared" si="1"/>
        <v>0</v>
      </c>
      <c r="AA26" s="28"/>
      <c r="AB26" s="177">
        <v>1</v>
      </c>
      <c r="AC26" s="149">
        <v>1</v>
      </c>
      <c r="AD26" s="426">
        <v>0</v>
      </c>
      <c r="AE26" s="35">
        <f t="shared" si="3"/>
        <v>2</v>
      </c>
      <c r="AF26" s="50" t="str">
        <f t="shared" si="4"/>
        <v>O</v>
      </c>
    </row>
    <row r="27" spans="1:32" x14ac:dyDescent="0.3">
      <c r="A27" s="51">
        <f t="shared" si="6"/>
        <v>21</v>
      </c>
      <c r="B27" s="3" t="s">
        <v>2977</v>
      </c>
      <c r="C27" s="3"/>
      <c r="D27" s="3"/>
      <c r="E27" s="28"/>
      <c r="F27" s="49">
        <v>1</v>
      </c>
      <c r="G27" s="35">
        <v>0</v>
      </c>
      <c r="H27" s="149">
        <v>1</v>
      </c>
      <c r="I27" s="35">
        <v>1</v>
      </c>
      <c r="J27" s="149">
        <v>0</v>
      </c>
      <c r="K27" s="149">
        <v>0</v>
      </c>
      <c r="L27" s="149">
        <v>1</v>
      </c>
      <c r="M27" s="149">
        <v>1</v>
      </c>
      <c r="N27" s="149">
        <v>0</v>
      </c>
      <c r="O27" s="35">
        <f t="shared" si="0"/>
        <v>5</v>
      </c>
      <c r="P27" s="50" t="str">
        <f t="shared" si="5"/>
        <v>C</v>
      </c>
      <c r="Q27" s="49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0</v>
      </c>
      <c r="Y27" s="35">
        <v>0</v>
      </c>
      <c r="Z27" s="35">
        <f t="shared" si="1"/>
        <v>0</v>
      </c>
      <c r="AA27" s="52"/>
      <c r="AB27" s="177">
        <v>0</v>
      </c>
      <c r="AC27" s="149">
        <v>0</v>
      </c>
      <c r="AD27" s="426">
        <v>0</v>
      </c>
      <c r="AE27" s="35">
        <f t="shared" si="3"/>
        <v>0</v>
      </c>
      <c r="AF27" s="50" t="str">
        <f t="shared" si="4"/>
        <v>-</v>
      </c>
    </row>
    <row r="28" spans="1:32" x14ac:dyDescent="0.3">
      <c r="A28" s="51">
        <f t="shared" si="6"/>
        <v>22</v>
      </c>
      <c r="B28" s="3" t="s">
        <v>3000</v>
      </c>
      <c r="C28" s="3"/>
      <c r="D28" s="3"/>
      <c r="E28" s="28"/>
      <c r="F28" s="49">
        <v>0</v>
      </c>
      <c r="G28" s="35">
        <v>0</v>
      </c>
      <c r="H28" s="149">
        <v>0</v>
      </c>
      <c r="I28" s="35">
        <v>1</v>
      </c>
      <c r="J28" s="149">
        <v>0</v>
      </c>
      <c r="K28" s="149">
        <v>0</v>
      </c>
      <c r="L28" s="149">
        <v>0</v>
      </c>
      <c r="M28" s="149">
        <v>0</v>
      </c>
      <c r="N28" s="149">
        <v>0</v>
      </c>
      <c r="O28" s="35">
        <f t="shared" si="0"/>
        <v>1</v>
      </c>
      <c r="P28" s="50" t="str">
        <f t="shared" si="5"/>
        <v>NI</v>
      </c>
      <c r="Q28" s="49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f t="shared" si="1"/>
        <v>0</v>
      </c>
      <c r="AA28" s="52"/>
      <c r="AB28" s="177">
        <v>0</v>
      </c>
      <c r="AC28" s="149">
        <v>0</v>
      </c>
      <c r="AD28" s="426">
        <v>0</v>
      </c>
      <c r="AE28" s="35">
        <f t="shared" si="3"/>
        <v>0</v>
      </c>
      <c r="AF28" s="50" t="str">
        <f t="shared" si="4"/>
        <v>-</v>
      </c>
    </row>
    <row r="29" spans="1:32" x14ac:dyDescent="0.3">
      <c r="A29" s="51">
        <f t="shared" si="6"/>
        <v>23</v>
      </c>
      <c r="B29" s="3" t="s">
        <v>3204</v>
      </c>
      <c r="C29" s="3"/>
      <c r="D29" s="3"/>
      <c r="E29" s="28"/>
      <c r="F29" s="49">
        <v>0</v>
      </c>
      <c r="G29" s="35">
        <v>0</v>
      </c>
      <c r="H29" s="149">
        <v>0</v>
      </c>
      <c r="I29" s="35">
        <v>0</v>
      </c>
      <c r="J29" s="149">
        <v>0</v>
      </c>
      <c r="K29" s="149">
        <v>0</v>
      </c>
      <c r="L29" s="149">
        <v>0</v>
      </c>
      <c r="M29" s="149">
        <v>0</v>
      </c>
      <c r="N29" s="149">
        <v>0</v>
      </c>
      <c r="O29" s="35">
        <f t="shared" si="0"/>
        <v>0</v>
      </c>
      <c r="P29" s="50" t="str">
        <f t="shared" si="5"/>
        <v>-</v>
      </c>
      <c r="Q29" s="49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Z29" s="35">
        <f t="shared" si="1"/>
        <v>0</v>
      </c>
      <c r="AA29" s="52"/>
      <c r="AB29" s="177">
        <v>1</v>
      </c>
      <c r="AC29" s="149">
        <v>1</v>
      </c>
      <c r="AD29" s="426">
        <v>1</v>
      </c>
      <c r="AE29" s="35">
        <f t="shared" si="3"/>
        <v>3</v>
      </c>
      <c r="AF29" s="50" t="str">
        <f t="shared" si="4"/>
        <v>O</v>
      </c>
    </row>
    <row r="30" spans="1:32" x14ac:dyDescent="0.3">
      <c r="A30" s="51">
        <f t="shared" si="6"/>
        <v>24</v>
      </c>
      <c r="B30" s="3" t="s">
        <v>2993</v>
      </c>
      <c r="C30" s="3"/>
      <c r="D30" s="3"/>
      <c r="E30" s="28"/>
      <c r="F30" s="49">
        <v>0</v>
      </c>
      <c r="G30" s="35">
        <v>0</v>
      </c>
      <c r="H30" s="149">
        <v>1</v>
      </c>
      <c r="I30" s="35">
        <v>0</v>
      </c>
      <c r="J30" s="149">
        <v>1</v>
      </c>
      <c r="K30" s="149">
        <v>0</v>
      </c>
      <c r="L30" s="149">
        <v>0</v>
      </c>
      <c r="M30" s="149">
        <v>0</v>
      </c>
      <c r="N30" s="149">
        <v>0</v>
      </c>
      <c r="O30" s="35">
        <f t="shared" si="0"/>
        <v>2</v>
      </c>
      <c r="P30" s="50" t="str">
        <f t="shared" si="5"/>
        <v>O</v>
      </c>
      <c r="Q30" s="49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0</v>
      </c>
      <c r="Y30" s="35">
        <v>0</v>
      </c>
      <c r="Z30" s="35">
        <f t="shared" si="1"/>
        <v>0</v>
      </c>
      <c r="AA30" s="52"/>
      <c r="AB30" s="177">
        <v>0</v>
      </c>
      <c r="AC30" s="149">
        <v>0</v>
      </c>
      <c r="AD30" s="426">
        <v>0</v>
      </c>
      <c r="AE30" s="35">
        <f t="shared" si="3"/>
        <v>0</v>
      </c>
      <c r="AF30" s="50" t="str">
        <f t="shared" si="4"/>
        <v>-</v>
      </c>
    </row>
    <row r="31" spans="1:32" x14ac:dyDescent="0.3">
      <c r="A31" s="51">
        <f t="shared" si="6"/>
        <v>25</v>
      </c>
      <c r="B31" s="3" t="s">
        <v>3010</v>
      </c>
      <c r="C31" s="3"/>
      <c r="D31" s="3"/>
      <c r="E31" s="28"/>
      <c r="F31" s="49">
        <v>0</v>
      </c>
      <c r="G31" s="35">
        <v>0</v>
      </c>
      <c r="H31" s="149">
        <v>0</v>
      </c>
      <c r="I31" s="35">
        <v>0</v>
      </c>
      <c r="J31" s="149">
        <v>0</v>
      </c>
      <c r="K31" s="149">
        <v>1</v>
      </c>
      <c r="L31" s="149">
        <v>0</v>
      </c>
      <c r="M31" s="149">
        <v>0</v>
      </c>
      <c r="N31" s="149">
        <v>0</v>
      </c>
      <c r="O31" s="35">
        <f t="shared" si="0"/>
        <v>1</v>
      </c>
      <c r="P31" s="50" t="str">
        <f t="shared" si="5"/>
        <v>NI</v>
      </c>
      <c r="Q31" s="49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0</v>
      </c>
      <c r="Y31" s="35">
        <v>0</v>
      </c>
      <c r="Z31" s="35">
        <f t="shared" si="1"/>
        <v>0</v>
      </c>
      <c r="AA31" s="52"/>
      <c r="AB31" s="177">
        <v>1</v>
      </c>
      <c r="AC31" s="149">
        <v>0</v>
      </c>
      <c r="AD31" s="426">
        <v>0</v>
      </c>
      <c r="AE31" s="35">
        <f t="shared" si="3"/>
        <v>1</v>
      </c>
      <c r="AF31" s="50" t="str">
        <f t="shared" si="4"/>
        <v>NI</v>
      </c>
    </row>
    <row r="32" spans="1:32" x14ac:dyDescent="0.3">
      <c r="A32" s="51">
        <f t="shared" si="6"/>
        <v>26</v>
      </c>
      <c r="B32" s="3" t="s">
        <v>3011</v>
      </c>
      <c r="C32" s="3"/>
      <c r="D32" s="3"/>
      <c r="E32" s="28"/>
      <c r="F32" s="49">
        <v>0</v>
      </c>
      <c r="G32" s="35">
        <v>0</v>
      </c>
      <c r="H32" s="149">
        <v>0</v>
      </c>
      <c r="I32" s="35">
        <v>0</v>
      </c>
      <c r="J32" s="149">
        <v>0</v>
      </c>
      <c r="K32" s="149">
        <v>0</v>
      </c>
      <c r="L32" s="149">
        <v>0</v>
      </c>
      <c r="M32" s="149">
        <v>1</v>
      </c>
      <c r="N32" s="149">
        <v>0</v>
      </c>
      <c r="O32" s="35">
        <f t="shared" si="0"/>
        <v>1</v>
      </c>
      <c r="P32" s="50" t="str">
        <f t="shared" si="5"/>
        <v>NI</v>
      </c>
      <c r="Q32" s="49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0</v>
      </c>
      <c r="Y32" s="35">
        <v>0</v>
      </c>
      <c r="Z32" s="35">
        <f t="shared" si="1"/>
        <v>0</v>
      </c>
      <c r="AA32" s="52"/>
      <c r="AB32" s="177">
        <v>0</v>
      </c>
      <c r="AC32" s="149">
        <v>0</v>
      </c>
      <c r="AD32" s="426">
        <v>0</v>
      </c>
      <c r="AE32" s="35">
        <f t="shared" si="3"/>
        <v>0</v>
      </c>
      <c r="AF32" s="50" t="str">
        <f t="shared" si="4"/>
        <v>-</v>
      </c>
    </row>
    <row r="33" spans="1:32" x14ac:dyDescent="0.3">
      <c r="A33" s="51">
        <f t="shared" si="6"/>
        <v>27</v>
      </c>
      <c r="B33" s="3" t="s">
        <v>3026</v>
      </c>
      <c r="C33" s="3"/>
      <c r="D33" s="3"/>
      <c r="E33" s="28"/>
      <c r="F33" s="49">
        <v>0</v>
      </c>
      <c r="G33" s="35">
        <v>0</v>
      </c>
      <c r="H33" s="149">
        <v>0</v>
      </c>
      <c r="I33" s="35">
        <v>0</v>
      </c>
      <c r="J33" s="149">
        <v>0</v>
      </c>
      <c r="K33" s="149">
        <v>0</v>
      </c>
      <c r="L33" s="149">
        <v>0</v>
      </c>
      <c r="M33" s="149">
        <v>0</v>
      </c>
      <c r="N33" s="149">
        <v>0</v>
      </c>
      <c r="O33" s="35">
        <f t="shared" si="0"/>
        <v>0</v>
      </c>
      <c r="P33" s="50" t="str">
        <f t="shared" si="5"/>
        <v>-</v>
      </c>
      <c r="Q33" s="49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0</v>
      </c>
      <c r="Y33" s="35">
        <v>0</v>
      </c>
      <c r="Z33" s="35">
        <f t="shared" si="1"/>
        <v>0</v>
      </c>
      <c r="AA33" s="52"/>
      <c r="AB33" s="177">
        <v>1</v>
      </c>
      <c r="AC33" s="149">
        <v>1</v>
      </c>
      <c r="AD33" s="426">
        <v>0</v>
      </c>
      <c r="AE33" s="35">
        <f t="shared" si="3"/>
        <v>2</v>
      </c>
      <c r="AF33" s="50" t="str">
        <f t="shared" si="4"/>
        <v>O</v>
      </c>
    </row>
    <row r="34" spans="1:32" x14ac:dyDescent="0.3">
      <c r="A34" s="51">
        <f t="shared" si="6"/>
        <v>28</v>
      </c>
      <c r="B34" s="3" t="s">
        <v>3015</v>
      </c>
      <c r="C34" s="3"/>
      <c r="D34" s="3"/>
      <c r="E34" s="28"/>
      <c r="F34" s="49">
        <v>0</v>
      </c>
      <c r="G34" s="35">
        <v>0</v>
      </c>
      <c r="H34" s="149">
        <v>0</v>
      </c>
      <c r="I34" s="35">
        <v>0</v>
      </c>
      <c r="J34" s="149">
        <v>0</v>
      </c>
      <c r="K34" s="149">
        <v>0</v>
      </c>
      <c r="L34" s="149">
        <v>0</v>
      </c>
      <c r="M34" s="149">
        <v>1</v>
      </c>
      <c r="N34" s="149">
        <v>1</v>
      </c>
      <c r="O34" s="35">
        <f t="shared" si="0"/>
        <v>2</v>
      </c>
      <c r="P34" s="50" t="str">
        <f t="shared" si="5"/>
        <v>O</v>
      </c>
      <c r="Q34" s="49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0</v>
      </c>
      <c r="Y34" s="35">
        <v>0</v>
      </c>
      <c r="Z34" s="35">
        <f t="shared" si="1"/>
        <v>0</v>
      </c>
      <c r="AA34" s="52"/>
      <c r="AB34" s="177">
        <v>0</v>
      </c>
      <c r="AC34" s="149">
        <v>0</v>
      </c>
      <c r="AD34" s="426">
        <v>0</v>
      </c>
      <c r="AE34" s="35">
        <f t="shared" si="3"/>
        <v>0</v>
      </c>
      <c r="AF34" s="50" t="str">
        <f t="shared" si="4"/>
        <v>-</v>
      </c>
    </row>
    <row r="35" spans="1:32" x14ac:dyDescent="0.3">
      <c r="A35" s="51">
        <f t="shared" si="6"/>
        <v>29</v>
      </c>
      <c r="B35" s="3" t="s">
        <v>3001</v>
      </c>
      <c r="C35" s="3"/>
      <c r="D35" s="3"/>
      <c r="E35" s="28"/>
      <c r="F35" s="49">
        <v>0</v>
      </c>
      <c r="G35" s="35">
        <v>0</v>
      </c>
      <c r="H35" s="149">
        <v>0</v>
      </c>
      <c r="I35" s="35">
        <v>1</v>
      </c>
      <c r="J35" s="149">
        <v>0</v>
      </c>
      <c r="K35" s="149">
        <v>0</v>
      </c>
      <c r="L35" s="149">
        <v>0</v>
      </c>
      <c r="M35" s="149">
        <v>0</v>
      </c>
      <c r="N35" s="149">
        <v>0</v>
      </c>
      <c r="O35" s="35">
        <f t="shared" si="0"/>
        <v>1</v>
      </c>
      <c r="P35" s="50" t="str">
        <f t="shared" si="5"/>
        <v>NI</v>
      </c>
      <c r="Q35" s="49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0</v>
      </c>
      <c r="Y35" s="35">
        <v>0</v>
      </c>
      <c r="Z35" s="35">
        <f t="shared" si="1"/>
        <v>0</v>
      </c>
      <c r="AA35" s="52"/>
      <c r="AB35" s="177">
        <v>0</v>
      </c>
      <c r="AC35" s="149">
        <v>0</v>
      </c>
      <c r="AD35" s="426">
        <v>0</v>
      </c>
      <c r="AE35" s="35">
        <f t="shared" si="3"/>
        <v>0</v>
      </c>
      <c r="AF35" s="50" t="str">
        <f t="shared" si="4"/>
        <v>-</v>
      </c>
    </row>
    <row r="36" spans="1:32" x14ac:dyDescent="0.3">
      <c r="A36" s="51">
        <f t="shared" si="6"/>
        <v>30</v>
      </c>
      <c r="B36" s="3" t="s">
        <v>3018</v>
      </c>
      <c r="C36" s="3"/>
      <c r="D36" s="3"/>
      <c r="E36" s="28"/>
      <c r="F36" s="49">
        <v>1</v>
      </c>
      <c r="G36" s="35">
        <v>1</v>
      </c>
      <c r="H36" s="149">
        <v>0</v>
      </c>
      <c r="I36" s="35">
        <v>1</v>
      </c>
      <c r="J36" s="149">
        <v>1</v>
      </c>
      <c r="K36" s="149">
        <v>1</v>
      </c>
      <c r="L36" s="149">
        <v>1</v>
      </c>
      <c r="M36" s="149">
        <v>1</v>
      </c>
      <c r="N36" s="149">
        <v>0</v>
      </c>
      <c r="O36" s="35">
        <f t="shared" si="0"/>
        <v>7</v>
      </c>
      <c r="P36" s="50" t="str">
        <f t="shared" si="5"/>
        <v>C</v>
      </c>
      <c r="Q36" s="49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0</v>
      </c>
      <c r="Y36" s="35">
        <v>0</v>
      </c>
      <c r="Z36" s="35">
        <f t="shared" si="1"/>
        <v>0</v>
      </c>
      <c r="AA36" s="52"/>
      <c r="AB36" s="177">
        <v>0</v>
      </c>
      <c r="AC36" s="149">
        <v>1</v>
      </c>
      <c r="AD36" s="426">
        <v>1</v>
      </c>
      <c r="AE36" s="35">
        <f t="shared" si="3"/>
        <v>2</v>
      </c>
      <c r="AF36" s="50" t="str">
        <f t="shared" si="4"/>
        <v>O</v>
      </c>
    </row>
    <row r="37" spans="1:32" x14ac:dyDescent="0.3">
      <c r="A37" s="51">
        <f t="shared" si="6"/>
        <v>31</v>
      </c>
      <c r="B37" s="3" t="s">
        <v>2976</v>
      </c>
      <c r="C37" s="3"/>
      <c r="D37" s="3"/>
      <c r="E37" s="28"/>
      <c r="F37" s="49">
        <v>1</v>
      </c>
      <c r="G37" s="35">
        <v>0</v>
      </c>
      <c r="H37" s="149">
        <v>0</v>
      </c>
      <c r="I37" s="35">
        <v>0</v>
      </c>
      <c r="J37" s="149">
        <v>0</v>
      </c>
      <c r="K37" s="149">
        <v>0</v>
      </c>
      <c r="L37" s="149">
        <v>0</v>
      </c>
      <c r="M37" s="149">
        <v>0</v>
      </c>
      <c r="N37" s="149">
        <v>0</v>
      </c>
      <c r="O37" s="35">
        <f t="shared" si="0"/>
        <v>1</v>
      </c>
      <c r="P37" s="50" t="str">
        <f t="shared" si="5"/>
        <v>NI</v>
      </c>
      <c r="Q37" s="49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0</v>
      </c>
      <c r="Y37" s="35">
        <v>0</v>
      </c>
      <c r="Z37" s="35">
        <f t="shared" si="1"/>
        <v>0</v>
      </c>
      <c r="AA37" s="52"/>
      <c r="AB37" s="177">
        <v>0</v>
      </c>
      <c r="AC37" s="149">
        <v>0</v>
      </c>
      <c r="AD37" s="426">
        <v>0</v>
      </c>
      <c r="AE37" s="35">
        <f t="shared" si="3"/>
        <v>0</v>
      </c>
      <c r="AF37" s="50" t="str">
        <f t="shared" si="4"/>
        <v>-</v>
      </c>
    </row>
    <row r="38" spans="1:32" x14ac:dyDescent="0.3">
      <c r="A38" s="51">
        <f t="shared" si="6"/>
        <v>32</v>
      </c>
      <c r="B38" s="3" t="s">
        <v>3007</v>
      </c>
      <c r="C38" s="3"/>
      <c r="D38" s="3"/>
      <c r="E38" s="28"/>
      <c r="F38" s="49">
        <v>0</v>
      </c>
      <c r="G38" s="35">
        <v>0</v>
      </c>
      <c r="H38" s="149">
        <v>0</v>
      </c>
      <c r="I38" s="35">
        <v>0</v>
      </c>
      <c r="J38" s="149">
        <v>0</v>
      </c>
      <c r="K38" s="149">
        <v>1</v>
      </c>
      <c r="L38" s="149">
        <v>0</v>
      </c>
      <c r="M38" s="149">
        <v>0</v>
      </c>
      <c r="N38" s="149">
        <v>0</v>
      </c>
      <c r="O38" s="35">
        <f t="shared" si="0"/>
        <v>1</v>
      </c>
      <c r="P38" s="50" t="str">
        <f t="shared" si="5"/>
        <v>NI</v>
      </c>
      <c r="Q38" s="49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f t="shared" si="1"/>
        <v>0</v>
      </c>
      <c r="AA38" s="28"/>
      <c r="AB38" s="177">
        <v>0</v>
      </c>
      <c r="AC38" s="149">
        <v>0</v>
      </c>
      <c r="AD38" s="426">
        <v>0</v>
      </c>
      <c r="AE38" s="35">
        <f t="shared" si="3"/>
        <v>0</v>
      </c>
      <c r="AF38" s="50" t="str">
        <f t="shared" si="4"/>
        <v>-</v>
      </c>
    </row>
    <row r="39" spans="1:32" x14ac:dyDescent="0.3">
      <c r="A39" s="51">
        <f t="shared" si="6"/>
        <v>33</v>
      </c>
      <c r="B39" s="3" t="s">
        <v>3020</v>
      </c>
      <c r="C39" s="3"/>
      <c r="D39" s="3"/>
      <c r="E39" s="28"/>
      <c r="F39" s="49">
        <v>0</v>
      </c>
      <c r="G39" s="35">
        <v>0</v>
      </c>
      <c r="H39" s="149">
        <v>1</v>
      </c>
      <c r="I39" s="35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1</v>
      </c>
      <c r="O39" s="35">
        <f t="shared" ref="O39:O70" si="7">SUM(F39:N39)</f>
        <v>2</v>
      </c>
      <c r="P39" s="50" t="str">
        <f t="shared" si="5"/>
        <v>O</v>
      </c>
      <c r="Q39" s="49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0</v>
      </c>
      <c r="Y39" s="35">
        <v>0</v>
      </c>
      <c r="Z39" s="35">
        <f t="shared" ref="Z39:Z70" si="8">SUM(Q39:Y39)</f>
        <v>0</v>
      </c>
      <c r="AA39" s="52"/>
      <c r="AB39" s="177">
        <v>0</v>
      </c>
      <c r="AC39" s="149">
        <v>0</v>
      </c>
      <c r="AD39" s="426">
        <v>0</v>
      </c>
      <c r="AE39" s="35">
        <f t="shared" si="3"/>
        <v>0</v>
      </c>
      <c r="AF39" s="50" t="str">
        <f t="shared" si="4"/>
        <v>-</v>
      </c>
    </row>
    <row r="40" spans="1:32" x14ac:dyDescent="0.3">
      <c r="A40" s="51">
        <f t="shared" si="6"/>
        <v>34</v>
      </c>
      <c r="B40" s="3" t="s">
        <v>3209</v>
      </c>
      <c r="C40" s="3"/>
      <c r="D40" s="3"/>
      <c r="E40" s="28">
        <v>5</v>
      </c>
      <c r="F40" s="49">
        <v>0</v>
      </c>
      <c r="G40" s="35">
        <v>0</v>
      </c>
      <c r="H40" s="149">
        <v>0</v>
      </c>
      <c r="I40" s="35">
        <v>0</v>
      </c>
      <c r="J40" s="149">
        <v>0</v>
      </c>
      <c r="K40" s="149">
        <v>0</v>
      </c>
      <c r="L40" s="149">
        <v>0</v>
      </c>
      <c r="M40" s="149">
        <v>0</v>
      </c>
      <c r="N40" s="149">
        <v>0</v>
      </c>
      <c r="O40" s="35">
        <f t="shared" si="7"/>
        <v>0</v>
      </c>
      <c r="P40" s="50" t="str">
        <f t="shared" si="5"/>
        <v>-</v>
      </c>
      <c r="Q40" s="49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0</v>
      </c>
      <c r="Y40" s="35">
        <v>0</v>
      </c>
      <c r="Z40" s="35">
        <f t="shared" si="8"/>
        <v>0</v>
      </c>
      <c r="AA40" s="52"/>
      <c r="AB40" s="177">
        <v>0</v>
      </c>
      <c r="AC40" s="149">
        <v>0</v>
      </c>
      <c r="AD40" s="426">
        <v>0</v>
      </c>
      <c r="AE40" s="35">
        <f t="shared" si="3"/>
        <v>0</v>
      </c>
      <c r="AF40" s="50" t="str">
        <f t="shared" si="4"/>
        <v>-</v>
      </c>
    </row>
    <row r="41" spans="1:32" x14ac:dyDescent="0.3">
      <c r="A41" s="51">
        <f t="shared" si="6"/>
        <v>35</v>
      </c>
      <c r="B41" s="3" t="s">
        <v>2974</v>
      </c>
      <c r="C41" s="3"/>
      <c r="D41" s="3"/>
      <c r="E41" s="28"/>
      <c r="F41" s="49">
        <v>1</v>
      </c>
      <c r="G41" s="35">
        <v>1</v>
      </c>
      <c r="H41" s="149">
        <v>0</v>
      </c>
      <c r="I41" s="35">
        <v>0</v>
      </c>
      <c r="J41" s="149">
        <v>0</v>
      </c>
      <c r="K41" s="149">
        <v>0</v>
      </c>
      <c r="L41" s="149">
        <v>0</v>
      </c>
      <c r="M41" s="149">
        <v>1</v>
      </c>
      <c r="N41" s="149">
        <v>1</v>
      </c>
      <c r="O41" s="35">
        <f t="shared" si="7"/>
        <v>4</v>
      </c>
      <c r="P41" s="50" t="str">
        <f t="shared" ref="P41:P72" si="9">IF(O41&gt;=5,"C",IF(O41=0,"-",IF(O41=1,"NI",IF(O41&gt;1,"O",IF(O41&gt;5,"O")))))</f>
        <v>O</v>
      </c>
      <c r="Q41" s="49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0</v>
      </c>
      <c r="Y41" s="35">
        <v>0</v>
      </c>
      <c r="Z41" s="35">
        <f t="shared" si="8"/>
        <v>0</v>
      </c>
      <c r="AA41" s="52"/>
      <c r="AB41" s="177">
        <v>0</v>
      </c>
      <c r="AC41" s="149">
        <v>0</v>
      </c>
      <c r="AD41" s="426">
        <v>0</v>
      </c>
      <c r="AE41" s="35">
        <f t="shared" si="3"/>
        <v>0</v>
      </c>
      <c r="AF41" s="50" t="str">
        <f t="shared" si="4"/>
        <v>-</v>
      </c>
    </row>
    <row r="42" spans="1:32" x14ac:dyDescent="0.3">
      <c r="A42" s="51">
        <f t="shared" si="6"/>
        <v>36</v>
      </c>
      <c r="B42" s="3" t="s">
        <v>3205</v>
      </c>
      <c r="C42" s="3"/>
      <c r="D42" s="3"/>
      <c r="E42" s="28"/>
      <c r="F42" s="49">
        <v>0</v>
      </c>
      <c r="G42" s="35">
        <v>1</v>
      </c>
      <c r="H42" s="149">
        <v>0</v>
      </c>
      <c r="I42" s="35">
        <v>1</v>
      </c>
      <c r="J42" s="149">
        <v>0</v>
      </c>
      <c r="K42" s="149">
        <v>1</v>
      </c>
      <c r="L42" s="149">
        <v>1</v>
      </c>
      <c r="M42" s="149">
        <v>0</v>
      </c>
      <c r="N42" s="149">
        <v>1</v>
      </c>
      <c r="O42" s="35">
        <f t="shared" si="7"/>
        <v>5</v>
      </c>
      <c r="P42" s="50" t="str">
        <f t="shared" si="9"/>
        <v>C</v>
      </c>
      <c r="Q42" s="49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Z42" s="35">
        <f t="shared" si="8"/>
        <v>0</v>
      </c>
      <c r="AA42" s="52"/>
      <c r="AB42" s="177">
        <v>0</v>
      </c>
      <c r="AC42" s="149">
        <v>1</v>
      </c>
      <c r="AD42" s="426">
        <v>1</v>
      </c>
      <c r="AE42" s="35">
        <f t="shared" si="3"/>
        <v>2</v>
      </c>
      <c r="AF42" s="50" t="str">
        <f t="shared" si="4"/>
        <v>O</v>
      </c>
    </row>
    <row r="43" spans="1:32" x14ac:dyDescent="0.3">
      <c r="A43" s="51">
        <f t="shared" si="6"/>
        <v>37</v>
      </c>
      <c r="B43" s="3" t="s">
        <v>2972</v>
      </c>
      <c r="C43" s="3"/>
      <c r="D43" s="3"/>
      <c r="E43" s="28"/>
      <c r="F43" s="49">
        <v>1</v>
      </c>
      <c r="G43" s="35">
        <v>1</v>
      </c>
      <c r="H43" s="149">
        <v>0</v>
      </c>
      <c r="I43" s="35">
        <v>0</v>
      </c>
      <c r="J43" s="149">
        <v>0</v>
      </c>
      <c r="K43" s="149">
        <v>1</v>
      </c>
      <c r="L43" s="149">
        <v>0</v>
      </c>
      <c r="M43" s="149">
        <v>0</v>
      </c>
      <c r="N43" s="149">
        <v>0</v>
      </c>
      <c r="O43" s="35">
        <f t="shared" si="7"/>
        <v>3</v>
      </c>
      <c r="P43" s="50" t="str">
        <f t="shared" si="9"/>
        <v>O</v>
      </c>
      <c r="Q43" s="49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f t="shared" si="8"/>
        <v>0</v>
      </c>
      <c r="AA43" s="52"/>
      <c r="AB43" s="177">
        <v>0</v>
      </c>
      <c r="AC43" s="149">
        <v>0</v>
      </c>
      <c r="AD43" s="426">
        <v>0</v>
      </c>
      <c r="AE43" s="35">
        <f t="shared" si="3"/>
        <v>0</v>
      </c>
      <c r="AF43" s="50" t="str">
        <f t="shared" si="4"/>
        <v>-</v>
      </c>
    </row>
    <row r="44" spans="1:32" x14ac:dyDescent="0.3">
      <c r="A44" s="51">
        <f t="shared" si="6"/>
        <v>38</v>
      </c>
      <c r="B44" s="3" t="s">
        <v>2983</v>
      </c>
      <c r="C44" s="3"/>
      <c r="D44" s="3"/>
      <c r="E44" s="28"/>
      <c r="F44" s="49">
        <v>1</v>
      </c>
      <c r="G44" s="35">
        <v>0</v>
      </c>
      <c r="H44" s="149">
        <v>0</v>
      </c>
      <c r="I44" s="35">
        <v>0</v>
      </c>
      <c r="J44" s="149">
        <v>1</v>
      </c>
      <c r="K44" s="149">
        <v>0</v>
      </c>
      <c r="L44" s="149">
        <v>0</v>
      </c>
      <c r="M44" s="149">
        <v>0</v>
      </c>
      <c r="N44" s="149">
        <v>0</v>
      </c>
      <c r="O44" s="35">
        <f t="shared" si="7"/>
        <v>2</v>
      </c>
      <c r="P44" s="50" t="str">
        <f t="shared" si="9"/>
        <v>O</v>
      </c>
      <c r="Q44" s="49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0</v>
      </c>
      <c r="Y44" s="35">
        <v>0</v>
      </c>
      <c r="Z44" s="35">
        <f t="shared" si="8"/>
        <v>0</v>
      </c>
      <c r="AA44" s="52"/>
      <c r="AB44" s="177">
        <v>0</v>
      </c>
      <c r="AC44" s="149">
        <v>1</v>
      </c>
      <c r="AD44" s="426">
        <v>1</v>
      </c>
      <c r="AE44" s="35">
        <f t="shared" si="3"/>
        <v>2</v>
      </c>
      <c r="AF44" s="50" t="str">
        <f t="shared" si="4"/>
        <v>O</v>
      </c>
    </row>
    <row r="45" spans="1:32" x14ac:dyDescent="0.3">
      <c r="A45" s="51">
        <f t="shared" si="6"/>
        <v>39</v>
      </c>
      <c r="B45" s="3" t="s">
        <v>2968</v>
      </c>
      <c r="C45" s="3"/>
      <c r="D45" s="3"/>
      <c r="E45" s="28"/>
      <c r="F45" s="49">
        <v>1</v>
      </c>
      <c r="G45" s="35">
        <v>0</v>
      </c>
      <c r="H45" s="149">
        <v>0</v>
      </c>
      <c r="I45" s="35">
        <v>0</v>
      </c>
      <c r="J45" s="149">
        <v>0</v>
      </c>
      <c r="K45" s="149">
        <v>0</v>
      </c>
      <c r="L45" s="149">
        <v>0</v>
      </c>
      <c r="M45" s="149">
        <v>0</v>
      </c>
      <c r="N45" s="149">
        <v>0</v>
      </c>
      <c r="O45" s="35">
        <f t="shared" si="7"/>
        <v>1</v>
      </c>
      <c r="P45" s="50" t="str">
        <f t="shared" si="9"/>
        <v>NI</v>
      </c>
      <c r="Q45" s="49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Z45" s="35">
        <f t="shared" si="8"/>
        <v>0</v>
      </c>
      <c r="AA45" s="52"/>
      <c r="AB45" s="177">
        <v>0</v>
      </c>
      <c r="AC45" s="149">
        <v>1</v>
      </c>
      <c r="AD45" s="426">
        <v>0</v>
      </c>
      <c r="AE45" s="35">
        <f t="shared" si="3"/>
        <v>1</v>
      </c>
      <c r="AF45" s="50" t="str">
        <f t="shared" si="4"/>
        <v>NI</v>
      </c>
    </row>
    <row r="46" spans="1:32" x14ac:dyDescent="0.3">
      <c r="A46" s="51">
        <f t="shared" si="6"/>
        <v>40</v>
      </c>
      <c r="B46" s="3" t="s">
        <v>3203</v>
      </c>
      <c r="C46" s="3"/>
      <c r="D46" s="3"/>
      <c r="E46" s="28"/>
      <c r="F46" s="49">
        <v>0</v>
      </c>
      <c r="G46" s="35">
        <v>0</v>
      </c>
      <c r="H46" s="149">
        <v>0</v>
      </c>
      <c r="I46" s="35">
        <v>0</v>
      </c>
      <c r="J46" s="149">
        <v>0</v>
      </c>
      <c r="K46" s="149">
        <v>0</v>
      </c>
      <c r="L46" s="149">
        <v>0</v>
      </c>
      <c r="M46" s="149">
        <v>0</v>
      </c>
      <c r="N46" s="149">
        <v>0</v>
      </c>
      <c r="O46" s="35">
        <f t="shared" si="7"/>
        <v>0</v>
      </c>
      <c r="P46" s="50" t="str">
        <f t="shared" si="9"/>
        <v>-</v>
      </c>
      <c r="Q46" s="49">
        <v>0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0</v>
      </c>
      <c r="Y46" s="35">
        <v>0</v>
      </c>
      <c r="Z46" s="35">
        <f t="shared" si="8"/>
        <v>0</v>
      </c>
      <c r="AA46" s="52"/>
      <c r="AB46" s="177">
        <v>0</v>
      </c>
      <c r="AC46" s="149">
        <v>1</v>
      </c>
      <c r="AD46" s="426">
        <v>0</v>
      </c>
      <c r="AE46" s="35">
        <f t="shared" si="3"/>
        <v>1</v>
      </c>
      <c r="AF46" s="50" t="str">
        <f t="shared" si="4"/>
        <v>NI</v>
      </c>
    </row>
    <row r="47" spans="1:32" x14ac:dyDescent="0.3">
      <c r="A47" s="51">
        <f t="shared" si="6"/>
        <v>41</v>
      </c>
      <c r="B47" s="3" t="s">
        <v>3206</v>
      </c>
      <c r="C47" s="3"/>
      <c r="D47" s="3"/>
      <c r="E47" s="28"/>
      <c r="F47" s="49">
        <v>1</v>
      </c>
      <c r="G47" s="35">
        <v>0</v>
      </c>
      <c r="H47" s="149">
        <v>0</v>
      </c>
      <c r="I47" s="35">
        <v>0</v>
      </c>
      <c r="J47" s="149">
        <v>0</v>
      </c>
      <c r="K47" s="149">
        <v>0</v>
      </c>
      <c r="L47" s="149">
        <v>0</v>
      </c>
      <c r="M47" s="149">
        <v>0</v>
      </c>
      <c r="N47" s="149">
        <v>0</v>
      </c>
      <c r="O47" s="35">
        <f t="shared" si="7"/>
        <v>1</v>
      </c>
      <c r="P47" s="50" t="str">
        <f t="shared" si="9"/>
        <v>NI</v>
      </c>
      <c r="Q47" s="49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Z47" s="35">
        <f t="shared" si="8"/>
        <v>0</v>
      </c>
      <c r="AA47" s="28"/>
      <c r="AB47" s="177">
        <v>0</v>
      </c>
      <c r="AC47" s="149">
        <v>0</v>
      </c>
      <c r="AD47" s="426">
        <v>1</v>
      </c>
      <c r="AE47" s="35">
        <f t="shared" si="3"/>
        <v>1</v>
      </c>
      <c r="AF47" s="50" t="str">
        <f t="shared" si="4"/>
        <v>NI</v>
      </c>
    </row>
    <row r="48" spans="1:32" x14ac:dyDescent="0.3">
      <c r="A48" s="51">
        <f t="shared" si="6"/>
        <v>42</v>
      </c>
      <c r="B48" s="3" t="s">
        <v>2985</v>
      </c>
      <c r="C48" s="3"/>
      <c r="D48" s="3"/>
      <c r="E48" s="28"/>
      <c r="F48" s="49">
        <v>1</v>
      </c>
      <c r="G48" s="35">
        <v>0</v>
      </c>
      <c r="H48" s="149">
        <v>0</v>
      </c>
      <c r="I48" s="35">
        <v>0</v>
      </c>
      <c r="J48" s="149">
        <v>0</v>
      </c>
      <c r="K48" s="149">
        <v>0</v>
      </c>
      <c r="L48" s="149">
        <v>0</v>
      </c>
      <c r="M48" s="149">
        <v>1</v>
      </c>
      <c r="N48" s="149">
        <v>0</v>
      </c>
      <c r="O48" s="35">
        <f t="shared" si="7"/>
        <v>2</v>
      </c>
      <c r="P48" s="50" t="str">
        <f t="shared" si="9"/>
        <v>O</v>
      </c>
      <c r="Q48" s="49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0</v>
      </c>
      <c r="Y48" s="35">
        <v>0</v>
      </c>
      <c r="Z48" s="35">
        <f t="shared" si="8"/>
        <v>0</v>
      </c>
      <c r="AA48" s="52"/>
      <c r="AB48" s="177">
        <v>0</v>
      </c>
      <c r="AC48" s="149">
        <v>0</v>
      </c>
      <c r="AD48" s="426">
        <v>0</v>
      </c>
      <c r="AE48" s="35">
        <f t="shared" si="3"/>
        <v>0</v>
      </c>
      <c r="AF48" s="50" t="str">
        <f t="shared" si="4"/>
        <v>-</v>
      </c>
    </row>
    <row r="49" spans="1:32" x14ac:dyDescent="0.3">
      <c r="A49" s="51">
        <f t="shared" si="6"/>
        <v>43</v>
      </c>
      <c r="B49" s="3" t="s">
        <v>3025</v>
      </c>
      <c r="C49" s="3"/>
      <c r="D49" s="3"/>
      <c r="E49" s="28"/>
      <c r="F49" s="49">
        <v>0</v>
      </c>
      <c r="G49" s="35">
        <v>0</v>
      </c>
      <c r="H49" s="149">
        <v>0</v>
      </c>
      <c r="I49" s="35">
        <v>0</v>
      </c>
      <c r="J49" s="149">
        <v>0</v>
      </c>
      <c r="K49" s="149">
        <v>0</v>
      </c>
      <c r="L49" s="149">
        <v>0</v>
      </c>
      <c r="M49" s="149">
        <v>0</v>
      </c>
      <c r="N49" s="149">
        <v>0</v>
      </c>
      <c r="O49" s="35">
        <f t="shared" si="7"/>
        <v>0</v>
      </c>
      <c r="P49" s="50" t="str">
        <f t="shared" si="9"/>
        <v>-</v>
      </c>
      <c r="Q49" s="49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0</v>
      </c>
      <c r="Y49" s="35">
        <v>0</v>
      </c>
      <c r="Z49" s="35">
        <f t="shared" si="8"/>
        <v>0</v>
      </c>
      <c r="AA49" s="52"/>
      <c r="AB49" s="177">
        <v>1</v>
      </c>
      <c r="AC49" s="149">
        <v>0</v>
      </c>
      <c r="AD49" s="426">
        <v>0</v>
      </c>
      <c r="AE49" s="35">
        <f t="shared" si="3"/>
        <v>1</v>
      </c>
      <c r="AF49" s="50" t="str">
        <f t="shared" si="4"/>
        <v>NI</v>
      </c>
    </row>
    <row r="50" spans="1:32" x14ac:dyDescent="0.3">
      <c r="A50" s="51">
        <f t="shared" si="6"/>
        <v>44</v>
      </c>
      <c r="B50" s="3" t="s">
        <v>3012</v>
      </c>
      <c r="C50" s="3"/>
      <c r="D50" s="3"/>
      <c r="E50" s="28"/>
      <c r="F50" s="49">
        <v>1</v>
      </c>
      <c r="G50" s="35">
        <v>1</v>
      </c>
      <c r="H50" s="149">
        <v>0</v>
      </c>
      <c r="I50" s="35">
        <v>0</v>
      </c>
      <c r="J50" s="149">
        <v>0</v>
      </c>
      <c r="K50" s="149">
        <v>0</v>
      </c>
      <c r="L50" s="149">
        <v>0</v>
      </c>
      <c r="M50" s="149">
        <v>1</v>
      </c>
      <c r="N50" s="149">
        <v>0</v>
      </c>
      <c r="O50" s="35">
        <f t="shared" si="7"/>
        <v>3</v>
      </c>
      <c r="P50" s="50" t="str">
        <f t="shared" si="9"/>
        <v>O</v>
      </c>
      <c r="Q50" s="49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Z50" s="35">
        <f t="shared" si="8"/>
        <v>0</v>
      </c>
      <c r="AA50" s="52"/>
      <c r="AB50" s="177">
        <v>0</v>
      </c>
      <c r="AC50" s="149">
        <v>0</v>
      </c>
      <c r="AD50" s="426">
        <v>0</v>
      </c>
      <c r="AE50" s="35">
        <f t="shared" si="3"/>
        <v>0</v>
      </c>
      <c r="AF50" s="50" t="str">
        <f t="shared" si="4"/>
        <v>-</v>
      </c>
    </row>
    <row r="51" spans="1:32" x14ac:dyDescent="0.3">
      <c r="A51" s="51">
        <f t="shared" si="6"/>
        <v>45</v>
      </c>
      <c r="B51" s="3" t="s">
        <v>3023</v>
      </c>
      <c r="C51" s="3"/>
      <c r="D51" s="3"/>
      <c r="E51" s="28"/>
      <c r="F51" s="49">
        <v>0</v>
      </c>
      <c r="G51" s="35">
        <v>0</v>
      </c>
      <c r="H51" s="149">
        <v>0</v>
      </c>
      <c r="I51" s="35">
        <v>0</v>
      </c>
      <c r="J51" s="149">
        <v>0</v>
      </c>
      <c r="K51" s="149">
        <v>0</v>
      </c>
      <c r="L51" s="149">
        <v>0</v>
      </c>
      <c r="M51" s="149">
        <v>0</v>
      </c>
      <c r="N51" s="149">
        <v>0</v>
      </c>
      <c r="O51" s="35">
        <f t="shared" si="7"/>
        <v>0</v>
      </c>
      <c r="P51" s="50" t="str">
        <f t="shared" si="9"/>
        <v>-</v>
      </c>
      <c r="Q51" s="49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0</v>
      </c>
      <c r="Y51" s="35">
        <v>0</v>
      </c>
      <c r="Z51" s="35">
        <f t="shared" si="8"/>
        <v>0</v>
      </c>
      <c r="AA51" s="52"/>
      <c r="AB51" s="177">
        <v>1</v>
      </c>
      <c r="AC51" s="149">
        <v>0</v>
      </c>
      <c r="AD51" s="426">
        <v>0</v>
      </c>
      <c r="AE51" s="35">
        <f t="shared" si="3"/>
        <v>1</v>
      </c>
      <c r="AF51" s="50" t="str">
        <f t="shared" si="4"/>
        <v>NI</v>
      </c>
    </row>
    <row r="52" spans="1:32" x14ac:dyDescent="0.3">
      <c r="A52" s="51">
        <f t="shared" si="6"/>
        <v>46</v>
      </c>
      <c r="B52" s="3" t="s">
        <v>3022</v>
      </c>
      <c r="C52" s="3"/>
      <c r="D52" s="3"/>
      <c r="E52" s="28"/>
      <c r="F52" s="49">
        <v>0</v>
      </c>
      <c r="G52" s="35">
        <v>0</v>
      </c>
      <c r="H52" s="149">
        <v>0</v>
      </c>
      <c r="I52" s="35">
        <v>0</v>
      </c>
      <c r="J52" s="149">
        <v>0</v>
      </c>
      <c r="K52" s="149">
        <v>0</v>
      </c>
      <c r="L52" s="149">
        <v>0</v>
      </c>
      <c r="M52" s="149">
        <v>0</v>
      </c>
      <c r="N52" s="149">
        <v>0</v>
      </c>
      <c r="O52" s="35">
        <f t="shared" si="7"/>
        <v>0</v>
      </c>
      <c r="P52" s="50" t="str">
        <f t="shared" si="9"/>
        <v>-</v>
      </c>
      <c r="Q52" s="49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0</v>
      </c>
      <c r="Y52" s="35">
        <v>0</v>
      </c>
      <c r="Z52" s="35">
        <f t="shared" si="8"/>
        <v>0</v>
      </c>
      <c r="AA52" s="28"/>
      <c r="AB52" s="177">
        <v>1</v>
      </c>
      <c r="AC52" s="149">
        <v>0</v>
      </c>
      <c r="AD52" s="426">
        <v>0</v>
      </c>
      <c r="AE52" s="35">
        <f t="shared" si="3"/>
        <v>1</v>
      </c>
      <c r="AF52" s="50" t="str">
        <f t="shared" si="4"/>
        <v>NI</v>
      </c>
    </row>
    <row r="53" spans="1:32" x14ac:dyDescent="0.3">
      <c r="A53" s="51">
        <f>A52+1</f>
        <v>47</v>
      </c>
      <c r="B53" s="3" t="s">
        <v>3002</v>
      </c>
      <c r="C53" s="3"/>
      <c r="D53" s="3"/>
      <c r="E53" s="28"/>
      <c r="F53" s="49">
        <v>0</v>
      </c>
      <c r="G53" s="35">
        <v>0</v>
      </c>
      <c r="H53" s="149">
        <v>0</v>
      </c>
      <c r="I53" s="35">
        <v>0</v>
      </c>
      <c r="J53" s="149">
        <v>1</v>
      </c>
      <c r="K53" s="149">
        <v>1</v>
      </c>
      <c r="L53" s="149">
        <v>0</v>
      </c>
      <c r="M53" s="149">
        <v>1</v>
      </c>
      <c r="N53" s="149">
        <v>0</v>
      </c>
      <c r="O53" s="35">
        <f t="shared" si="7"/>
        <v>3</v>
      </c>
      <c r="P53" s="50" t="str">
        <f t="shared" si="9"/>
        <v>O</v>
      </c>
      <c r="Q53" s="49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0</v>
      </c>
      <c r="Y53" s="35">
        <v>0</v>
      </c>
      <c r="Z53" s="35">
        <f t="shared" si="8"/>
        <v>0</v>
      </c>
      <c r="AA53" s="52"/>
      <c r="AB53" s="177">
        <v>0</v>
      </c>
      <c r="AC53" s="149">
        <v>0</v>
      </c>
      <c r="AD53" s="426">
        <v>0</v>
      </c>
      <c r="AE53" s="35">
        <f t="shared" si="3"/>
        <v>0</v>
      </c>
      <c r="AF53" s="50" t="str">
        <f t="shared" si="4"/>
        <v>-</v>
      </c>
    </row>
    <row r="54" spans="1:32" x14ac:dyDescent="0.3">
      <c r="A54" s="51">
        <v>49</v>
      </c>
      <c r="B54" s="3" t="s">
        <v>3005</v>
      </c>
      <c r="C54" s="3"/>
      <c r="D54" s="3"/>
      <c r="E54" s="28"/>
      <c r="F54" s="49">
        <v>0</v>
      </c>
      <c r="G54" s="35">
        <v>0</v>
      </c>
      <c r="H54" s="149">
        <v>0</v>
      </c>
      <c r="I54" s="35">
        <v>0</v>
      </c>
      <c r="J54" s="149">
        <v>1</v>
      </c>
      <c r="K54" s="149">
        <v>0</v>
      </c>
      <c r="L54" s="149">
        <v>1</v>
      </c>
      <c r="M54" s="149">
        <v>0</v>
      </c>
      <c r="N54" s="149">
        <v>0</v>
      </c>
      <c r="O54" s="35">
        <f t="shared" si="7"/>
        <v>2</v>
      </c>
      <c r="P54" s="50" t="str">
        <f t="shared" si="9"/>
        <v>O</v>
      </c>
      <c r="Q54" s="49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0</v>
      </c>
      <c r="Y54" s="35">
        <v>0</v>
      </c>
      <c r="Z54" s="35">
        <f t="shared" si="8"/>
        <v>0</v>
      </c>
      <c r="AA54" s="52"/>
      <c r="AB54" s="177">
        <v>0</v>
      </c>
      <c r="AC54" s="149">
        <v>0</v>
      </c>
      <c r="AD54" s="426">
        <v>0</v>
      </c>
      <c r="AE54" s="35">
        <f t="shared" si="3"/>
        <v>0</v>
      </c>
      <c r="AF54" s="50" t="str">
        <f t="shared" si="4"/>
        <v>-</v>
      </c>
    </row>
    <row r="55" spans="1:32" x14ac:dyDescent="0.3">
      <c r="A55" s="51">
        <f t="shared" ref="A55:A82" si="10">A54+1</f>
        <v>50</v>
      </c>
      <c r="B55" s="3" t="s">
        <v>2980</v>
      </c>
      <c r="C55" s="3"/>
      <c r="D55" s="3"/>
      <c r="E55" s="28"/>
      <c r="F55" s="49">
        <v>1</v>
      </c>
      <c r="G55" s="35">
        <v>0</v>
      </c>
      <c r="H55" s="149">
        <v>0</v>
      </c>
      <c r="I55" s="35">
        <v>0</v>
      </c>
      <c r="J55" s="149">
        <v>0</v>
      </c>
      <c r="K55" s="149">
        <v>0</v>
      </c>
      <c r="L55" s="149">
        <v>0</v>
      </c>
      <c r="M55" s="149">
        <v>0</v>
      </c>
      <c r="N55" s="149">
        <v>0</v>
      </c>
      <c r="O55" s="35">
        <f t="shared" si="7"/>
        <v>1</v>
      </c>
      <c r="P55" s="50" t="str">
        <f t="shared" si="9"/>
        <v>NI</v>
      </c>
      <c r="Q55" s="49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Z55" s="35">
        <f t="shared" si="8"/>
        <v>0</v>
      </c>
      <c r="AA55" s="28"/>
      <c r="AB55" s="177">
        <v>0</v>
      </c>
      <c r="AC55" s="149">
        <v>0</v>
      </c>
      <c r="AD55" s="426">
        <v>0</v>
      </c>
      <c r="AE55" s="35">
        <f t="shared" si="3"/>
        <v>0</v>
      </c>
      <c r="AF55" s="50" t="str">
        <f t="shared" si="4"/>
        <v>-</v>
      </c>
    </row>
    <row r="56" spans="1:32" x14ac:dyDescent="0.3">
      <c r="A56" s="51">
        <f t="shared" si="10"/>
        <v>51</v>
      </c>
      <c r="B56" s="3" t="s">
        <v>2989</v>
      </c>
      <c r="C56" s="3"/>
      <c r="D56" s="3"/>
      <c r="E56" s="28"/>
      <c r="F56" s="49">
        <v>1</v>
      </c>
      <c r="G56" s="35">
        <v>1</v>
      </c>
      <c r="H56" s="149">
        <v>0</v>
      </c>
      <c r="I56" s="35">
        <v>0</v>
      </c>
      <c r="J56" s="149">
        <v>1</v>
      </c>
      <c r="K56" s="149">
        <v>1</v>
      </c>
      <c r="L56" s="149">
        <v>0</v>
      </c>
      <c r="M56" s="149">
        <v>0</v>
      </c>
      <c r="N56" s="149">
        <v>0</v>
      </c>
      <c r="O56" s="35">
        <f t="shared" si="7"/>
        <v>4</v>
      </c>
      <c r="P56" s="50" t="str">
        <f t="shared" si="9"/>
        <v>O</v>
      </c>
      <c r="Q56" s="49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Z56" s="35">
        <f t="shared" si="8"/>
        <v>0</v>
      </c>
      <c r="AA56" s="52"/>
      <c r="AB56" s="177">
        <v>0</v>
      </c>
      <c r="AC56" s="149">
        <v>0</v>
      </c>
      <c r="AD56" s="426">
        <v>0</v>
      </c>
      <c r="AE56" s="35">
        <f t="shared" si="3"/>
        <v>0</v>
      </c>
      <c r="AF56" s="50" t="str">
        <f t="shared" si="4"/>
        <v>-</v>
      </c>
    </row>
    <row r="57" spans="1:32" x14ac:dyDescent="0.3">
      <c r="A57" s="51">
        <f>A56+1</f>
        <v>52</v>
      </c>
      <c r="B57" s="3" t="s">
        <v>3202</v>
      </c>
      <c r="C57" s="3"/>
      <c r="D57" s="3"/>
      <c r="E57" s="28"/>
      <c r="F57" s="49">
        <v>0</v>
      </c>
      <c r="G57" s="35">
        <v>0</v>
      </c>
      <c r="H57" s="149">
        <v>0</v>
      </c>
      <c r="I57" s="35">
        <v>0</v>
      </c>
      <c r="J57" s="149">
        <v>0</v>
      </c>
      <c r="K57" s="149">
        <v>0</v>
      </c>
      <c r="L57" s="149">
        <v>0</v>
      </c>
      <c r="M57" s="149">
        <v>0</v>
      </c>
      <c r="N57" s="149">
        <v>0</v>
      </c>
      <c r="O57" s="35">
        <f t="shared" si="7"/>
        <v>0</v>
      </c>
      <c r="P57" s="50" t="str">
        <f t="shared" si="9"/>
        <v>-</v>
      </c>
      <c r="Q57" s="49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0</v>
      </c>
      <c r="Y57" s="35">
        <v>0</v>
      </c>
      <c r="Z57" s="35">
        <f t="shared" si="8"/>
        <v>0</v>
      </c>
      <c r="AA57" s="52"/>
      <c r="AB57" s="177">
        <v>0</v>
      </c>
      <c r="AC57" s="149">
        <v>0</v>
      </c>
      <c r="AD57" s="426">
        <v>0</v>
      </c>
      <c r="AE57" s="35">
        <f t="shared" si="3"/>
        <v>0</v>
      </c>
      <c r="AF57" s="50" t="str">
        <f t="shared" si="4"/>
        <v>-</v>
      </c>
    </row>
    <row r="58" spans="1:32" x14ac:dyDescent="0.3">
      <c r="A58" s="51">
        <f t="shared" si="10"/>
        <v>53</v>
      </c>
      <c r="B58" s="3" t="s">
        <v>3208</v>
      </c>
      <c r="C58" s="3"/>
      <c r="D58" s="3"/>
      <c r="E58" s="28"/>
      <c r="F58" s="49">
        <v>1</v>
      </c>
      <c r="G58" s="35">
        <v>0</v>
      </c>
      <c r="H58" s="149">
        <v>0</v>
      </c>
      <c r="I58" s="35">
        <v>0</v>
      </c>
      <c r="J58" s="149">
        <v>0</v>
      </c>
      <c r="K58" s="149">
        <v>0</v>
      </c>
      <c r="L58" s="149">
        <v>0</v>
      </c>
      <c r="M58" s="149">
        <v>0</v>
      </c>
      <c r="N58" s="149">
        <v>0</v>
      </c>
      <c r="O58" s="35">
        <f t="shared" si="7"/>
        <v>1</v>
      </c>
      <c r="P58" s="50" t="str">
        <f t="shared" si="9"/>
        <v>NI</v>
      </c>
      <c r="Q58" s="49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f t="shared" si="8"/>
        <v>0</v>
      </c>
      <c r="AA58" s="52"/>
      <c r="AB58" s="177">
        <v>1</v>
      </c>
      <c r="AC58" s="149">
        <v>1</v>
      </c>
      <c r="AD58" s="426">
        <v>1</v>
      </c>
      <c r="AE58" s="35">
        <f t="shared" si="3"/>
        <v>3</v>
      </c>
      <c r="AF58" s="50" t="str">
        <f t="shared" si="4"/>
        <v>O</v>
      </c>
    </row>
    <row r="59" spans="1:32" x14ac:dyDescent="0.3">
      <c r="A59" s="51">
        <f t="shared" si="10"/>
        <v>54</v>
      </c>
      <c r="B59" s="3" t="s">
        <v>3207</v>
      </c>
      <c r="C59" s="3"/>
      <c r="D59" s="3"/>
      <c r="E59" s="28"/>
      <c r="F59" s="49">
        <v>1</v>
      </c>
      <c r="G59" s="35">
        <v>1</v>
      </c>
      <c r="H59" s="149">
        <v>0</v>
      </c>
      <c r="I59" s="35">
        <v>1</v>
      </c>
      <c r="J59" s="149">
        <v>0</v>
      </c>
      <c r="K59" s="149">
        <v>1</v>
      </c>
      <c r="L59" s="149">
        <v>1</v>
      </c>
      <c r="M59" s="149">
        <v>1</v>
      </c>
      <c r="N59" s="149">
        <v>1</v>
      </c>
      <c r="O59" s="35">
        <f t="shared" si="7"/>
        <v>7</v>
      </c>
      <c r="P59" s="50" t="str">
        <f t="shared" si="9"/>
        <v>C</v>
      </c>
      <c r="Q59" s="49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0</v>
      </c>
      <c r="Y59" s="35">
        <v>0</v>
      </c>
      <c r="Z59" s="35">
        <f t="shared" si="8"/>
        <v>0</v>
      </c>
      <c r="AA59" s="52"/>
      <c r="AB59" s="177">
        <v>0</v>
      </c>
      <c r="AC59" s="149">
        <v>1</v>
      </c>
      <c r="AD59" s="426">
        <v>1</v>
      </c>
      <c r="AE59" s="35">
        <f t="shared" si="3"/>
        <v>2</v>
      </c>
      <c r="AF59" s="50" t="str">
        <f t="shared" si="4"/>
        <v>O</v>
      </c>
    </row>
    <row r="60" spans="1:32" x14ac:dyDescent="0.3">
      <c r="A60" s="51">
        <f t="shared" si="10"/>
        <v>55</v>
      </c>
      <c r="B60" s="3" t="s">
        <v>3024</v>
      </c>
      <c r="C60" s="3"/>
      <c r="D60" s="3"/>
      <c r="E60" s="28"/>
      <c r="F60" s="49">
        <v>0</v>
      </c>
      <c r="G60" s="35">
        <v>0</v>
      </c>
      <c r="H60" s="149">
        <v>0</v>
      </c>
      <c r="I60" s="35">
        <v>0</v>
      </c>
      <c r="J60" s="149">
        <v>0</v>
      </c>
      <c r="K60" s="149">
        <v>0</v>
      </c>
      <c r="L60" s="149">
        <v>0</v>
      </c>
      <c r="M60" s="149">
        <v>0</v>
      </c>
      <c r="N60" s="149">
        <v>0</v>
      </c>
      <c r="O60" s="35">
        <f t="shared" si="7"/>
        <v>0</v>
      </c>
      <c r="P60" s="50" t="str">
        <f t="shared" si="9"/>
        <v>-</v>
      </c>
      <c r="Q60" s="49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Z60" s="35">
        <f t="shared" si="8"/>
        <v>0</v>
      </c>
      <c r="AA60" s="52"/>
      <c r="AB60" s="177">
        <v>1</v>
      </c>
      <c r="AC60" s="149">
        <v>0</v>
      </c>
      <c r="AD60" s="426">
        <v>0</v>
      </c>
      <c r="AE60" s="35">
        <f t="shared" si="3"/>
        <v>1</v>
      </c>
      <c r="AF60" s="50" t="str">
        <f t="shared" si="4"/>
        <v>NI</v>
      </c>
    </row>
    <row r="61" spans="1:32" x14ac:dyDescent="0.3">
      <c r="A61" s="51">
        <f t="shared" si="10"/>
        <v>56</v>
      </c>
      <c r="B61" s="3" t="s">
        <v>2987</v>
      </c>
      <c r="C61" s="3"/>
      <c r="D61" s="3"/>
      <c r="E61" s="28"/>
      <c r="F61" s="49">
        <v>0</v>
      </c>
      <c r="G61" s="35">
        <v>1</v>
      </c>
      <c r="H61" s="149">
        <v>0</v>
      </c>
      <c r="I61" s="35">
        <v>0</v>
      </c>
      <c r="J61" s="149">
        <v>0</v>
      </c>
      <c r="K61" s="149">
        <v>0</v>
      </c>
      <c r="L61" s="149">
        <v>1</v>
      </c>
      <c r="M61" s="149">
        <v>1</v>
      </c>
      <c r="N61" s="149">
        <v>1</v>
      </c>
      <c r="O61" s="35">
        <f t="shared" si="7"/>
        <v>4</v>
      </c>
      <c r="P61" s="50" t="str">
        <f t="shared" si="9"/>
        <v>O</v>
      </c>
      <c r="Q61" s="49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Z61" s="35">
        <f t="shared" si="8"/>
        <v>0</v>
      </c>
      <c r="AA61" s="52"/>
      <c r="AB61" s="177">
        <v>0</v>
      </c>
      <c r="AC61" s="149">
        <v>1</v>
      </c>
      <c r="AD61" s="426">
        <v>0</v>
      </c>
      <c r="AE61" s="35">
        <f t="shared" si="3"/>
        <v>1</v>
      </c>
      <c r="AF61" s="50" t="str">
        <f t="shared" si="4"/>
        <v>NI</v>
      </c>
    </row>
    <row r="62" spans="1:32" x14ac:dyDescent="0.3">
      <c r="A62" s="51">
        <f t="shared" si="10"/>
        <v>57</v>
      </c>
      <c r="B62" s="3" t="s">
        <v>2991</v>
      </c>
      <c r="C62" s="3"/>
      <c r="D62" s="3"/>
      <c r="E62" s="28"/>
      <c r="F62" s="49">
        <v>0</v>
      </c>
      <c r="G62" s="35">
        <v>0</v>
      </c>
      <c r="H62" s="149">
        <v>0</v>
      </c>
      <c r="I62" s="35">
        <v>0</v>
      </c>
      <c r="J62" s="149">
        <v>0</v>
      </c>
      <c r="K62" s="149">
        <v>0</v>
      </c>
      <c r="L62" s="149">
        <v>0</v>
      </c>
      <c r="M62" s="149">
        <v>0</v>
      </c>
      <c r="N62" s="149">
        <v>0</v>
      </c>
      <c r="O62" s="35">
        <f t="shared" si="7"/>
        <v>0</v>
      </c>
      <c r="P62" s="50" t="str">
        <f t="shared" si="9"/>
        <v>-</v>
      </c>
      <c r="Q62" s="49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Z62" s="35">
        <f t="shared" si="8"/>
        <v>0</v>
      </c>
      <c r="AA62" s="52"/>
      <c r="AB62" s="177">
        <v>0</v>
      </c>
      <c r="AC62" s="149">
        <v>0</v>
      </c>
      <c r="AD62" s="426">
        <v>0</v>
      </c>
      <c r="AE62" s="35">
        <f t="shared" si="3"/>
        <v>0</v>
      </c>
      <c r="AF62" s="50" t="str">
        <f t="shared" si="4"/>
        <v>-</v>
      </c>
    </row>
    <row r="63" spans="1:32" x14ac:dyDescent="0.3">
      <c r="A63" s="51">
        <f t="shared" si="10"/>
        <v>58</v>
      </c>
      <c r="B63" s="3" t="s">
        <v>2979</v>
      </c>
      <c r="C63" s="3"/>
      <c r="D63" s="3"/>
      <c r="E63" s="28"/>
      <c r="F63" s="49">
        <v>1</v>
      </c>
      <c r="G63" s="35">
        <v>0</v>
      </c>
      <c r="H63" s="149">
        <v>0</v>
      </c>
      <c r="I63" s="35">
        <v>0</v>
      </c>
      <c r="J63" s="149">
        <v>0</v>
      </c>
      <c r="K63" s="149">
        <v>0</v>
      </c>
      <c r="L63" s="149">
        <v>0</v>
      </c>
      <c r="M63" s="149">
        <v>0</v>
      </c>
      <c r="N63" s="149">
        <v>0</v>
      </c>
      <c r="O63" s="35">
        <f t="shared" si="7"/>
        <v>1</v>
      </c>
      <c r="P63" s="50" t="str">
        <f t="shared" si="9"/>
        <v>NI</v>
      </c>
      <c r="Q63" s="49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f t="shared" si="8"/>
        <v>0</v>
      </c>
      <c r="AA63" s="52"/>
      <c r="AB63" s="177">
        <v>0</v>
      </c>
      <c r="AC63" s="149">
        <v>0</v>
      </c>
      <c r="AD63" s="426">
        <v>0</v>
      </c>
      <c r="AE63" s="35">
        <f t="shared" si="3"/>
        <v>0</v>
      </c>
      <c r="AF63" s="50" t="str">
        <f t="shared" si="4"/>
        <v>-</v>
      </c>
    </row>
    <row r="64" spans="1:32" x14ac:dyDescent="0.3">
      <c r="A64" s="51">
        <f t="shared" si="10"/>
        <v>59</v>
      </c>
      <c r="B64" s="3" t="s">
        <v>2995</v>
      </c>
      <c r="C64" s="3"/>
      <c r="D64" s="3"/>
      <c r="E64" s="28"/>
      <c r="F64" s="49">
        <v>0</v>
      </c>
      <c r="G64" s="35">
        <v>0</v>
      </c>
      <c r="H64" s="149">
        <v>1</v>
      </c>
      <c r="I64" s="35">
        <v>1</v>
      </c>
      <c r="J64" s="149">
        <v>0</v>
      </c>
      <c r="K64" s="149">
        <v>0</v>
      </c>
      <c r="L64" s="149">
        <v>0</v>
      </c>
      <c r="M64" s="149">
        <v>0</v>
      </c>
      <c r="N64" s="149">
        <v>0</v>
      </c>
      <c r="O64" s="35">
        <f t="shared" si="7"/>
        <v>2</v>
      </c>
      <c r="P64" s="50" t="str">
        <f t="shared" si="9"/>
        <v>O</v>
      </c>
      <c r="Q64" s="49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Z64" s="35">
        <f t="shared" si="8"/>
        <v>0</v>
      </c>
      <c r="AA64" s="52"/>
      <c r="AB64" s="177">
        <v>0</v>
      </c>
      <c r="AC64" s="149">
        <v>0</v>
      </c>
      <c r="AD64" s="426">
        <v>0</v>
      </c>
      <c r="AE64" s="35">
        <f t="shared" si="3"/>
        <v>0</v>
      </c>
      <c r="AF64" s="50" t="str">
        <f t="shared" si="4"/>
        <v>-</v>
      </c>
    </row>
    <row r="65" spans="1:32" x14ac:dyDescent="0.3">
      <c r="A65" s="51">
        <f t="shared" si="10"/>
        <v>60</v>
      </c>
      <c r="B65" s="3" t="s">
        <v>3028</v>
      </c>
      <c r="C65" s="3"/>
      <c r="D65" s="3"/>
      <c r="E65" s="28"/>
      <c r="F65" s="49">
        <v>0</v>
      </c>
      <c r="G65" s="35">
        <v>0</v>
      </c>
      <c r="H65" s="149">
        <v>0</v>
      </c>
      <c r="I65" s="35">
        <v>0</v>
      </c>
      <c r="J65" s="149">
        <v>0</v>
      </c>
      <c r="K65" s="149">
        <v>0</v>
      </c>
      <c r="L65" s="149">
        <v>0</v>
      </c>
      <c r="M65" s="149">
        <v>0</v>
      </c>
      <c r="N65" s="149">
        <v>0</v>
      </c>
      <c r="O65" s="35">
        <f t="shared" si="7"/>
        <v>0</v>
      </c>
      <c r="P65" s="50" t="str">
        <f t="shared" si="9"/>
        <v>-</v>
      </c>
      <c r="Q65" s="49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f t="shared" si="8"/>
        <v>0</v>
      </c>
      <c r="AA65" s="52"/>
      <c r="AB65" s="177">
        <v>1</v>
      </c>
      <c r="AC65" s="149">
        <v>0</v>
      </c>
      <c r="AD65" s="426">
        <v>0</v>
      </c>
      <c r="AE65" s="35">
        <f t="shared" si="3"/>
        <v>1</v>
      </c>
      <c r="AF65" s="50" t="str">
        <f t="shared" si="4"/>
        <v>NI</v>
      </c>
    </row>
    <row r="66" spans="1:32" x14ac:dyDescent="0.3">
      <c r="A66" s="51">
        <f t="shared" si="10"/>
        <v>61</v>
      </c>
      <c r="B66" s="3" t="s">
        <v>2992</v>
      </c>
      <c r="C66" s="3"/>
      <c r="D66" s="3"/>
      <c r="E66" s="28"/>
      <c r="F66" s="49">
        <v>1</v>
      </c>
      <c r="G66" s="35">
        <v>0</v>
      </c>
      <c r="H66" s="149">
        <v>1</v>
      </c>
      <c r="I66" s="35">
        <v>1</v>
      </c>
      <c r="J66" s="149">
        <v>1</v>
      </c>
      <c r="K66" s="149">
        <v>0</v>
      </c>
      <c r="L66" s="149">
        <v>1</v>
      </c>
      <c r="M66" s="149">
        <v>0</v>
      </c>
      <c r="N66" s="149">
        <v>0</v>
      </c>
      <c r="O66" s="35">
        <f t="shared" si="7"/>
        <v>5</v>
      </c>
      <c r="P66" s="50" t="str">
        <f t="shared" si="9"/>
        <v>C</v>
      </c>
      <c r="Q66" s="49">
        <v>0</v>
      </c>
      <c r="R66" s="35">
        <v>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0</v>
      </c>
      <c r="Y66" s="35">
        <v>0</v>
      </c>
      <c r="Z66" s="35">
        <f t="shared" si="8"/>
        <v>0</v>
      </c>
      <c r="AA66" s="52"/>
      <c r="AB66" s="177">
        <v>0</v>
      </c>
      <c r="AC66" s="149">
        <v>0</v>
      </c>
      <c r="AD66" s="426">
        <v>0</v>
      </c>
      <c r="AE66" s="35">
        <f t="shared" si="3"/>
        <v>0</v>
      </c>
      <c r="AF66" s="50" t="str">
        <f t="shared" si="4"/>
        <v>-</v>
      </c>
    </row>
    <row r="67" spans="1:32" x14ac:dyDescent="0.3">
      <c r="A67" s="51">
        <f t="shared" si="10"/>
        <v>62</v>
      </c>
      <c r="B67" s="3" t="s">
        <v>2994</v>
      </c>
      <c r="C67" s="3"/>
      <c r="D67" s="3"/>
      <c r="E67" s="28"/>
      <c r="F67" s="49">
        <v>0</v>
      </c>
      <c r="G67" s="35">
        <v>0</v>
      </c>
      <c r="H67" s="149">
        <v>1</v>
      </c>
      <c r="I67" s="35">
        <v>0</v>
      </c>
      <c r="J67" s="149">
        <v>0</v>
      </c>
      <c r="K67" s="149">
        <v>0</v>
      </c>
      <c r="L67" s="149">
        <v>0</v>
      </c>
      <c r="M67" s="149">
        <v>0</v>
      </c>
      <c r="N67" s="149">
        <v>0</v>
      </c>
      <c r="O67" s="35">
        <f t="shared" si="7"/>
        <v>1</v>
      </c>
      <c r="P67" s="50" t="str">
        <f t="shared" si="9"/>
        <v>NI</v>
      </c>
      <c r="Q67" s="49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Z67" s="35">
        <f t="shared" si="8"/>
        <v>0</v>
      </c>
      <c r="AA67" s="52"/>
      <c r="AB67" s="177">
        <v>0</v>
      </c>
      <c r="AC67" s="149">
        <v>0</v>
      </c>
      <c r="AD67" s="426">
        <v>0</v>
      </c>
      <c r="AE67" s="35">
        <f t="shared" si="3"/>
        <v>0</v>
      </c>
      <c r="AF67" s="50" t="str">
        <f t="shared" si="4"/>
        <v>-</v>
      </c>
    </row>
    <row r="68" spans="1:32" x14ac:dyDescent="0.3">
      <c r="A68" s="51">
        <f t="shared" si="10"/>
        <v>63</v>
      </c>
      <c r="B68" s="3" t="s">
        <v>2967</v>
      </c>
      <c r="C68" s="3"/>
      <c r="D68" s="3"/>
      <c r="E68" s="28"/>
      <c r="F68" s="49">
        <v>1</v>
      </c>
      <c r="G68" s="35">
        <v>1</v>
      </c>
      <c r="H68" s="149">
        <v>1</v>
      </c>
      <c r="I68" s="35">
        <v>1</v>
      </c>
      <c r="J68" s="149">
        <v>1</v>
      </c>
      <c r="K68" s="149">
        <v>1</v>
      </c>
      <c r="L68" s="149">
        <v>1</v>
      </c>
      <c r="M68" s="149">
        <v>0</v>
      </c>
      <c r="N68" s="149">
        <v>0</v>
      </c>
      <c r="O68" s="35">
        <f t="shared" si="7"/>
        <v>7</v>
      </c>
      <c r="P68" s="50" t="str">
        <f t="shared" si="9"/>
        <v>C</v>
      </c>
      <c r="Q68" s="49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0</v>
      </c>
      <c r="Y68" s="35">
        <v>0</v>
      </c>
      <c r="Z68" s="35">
        <f t="shared" si="8"/>
        <v>0</v>
      </c>
      <c r="AA68" s="52"/>
      <c r="AB68" s="178">
        <v>0</v>
      </c>
      <c r="AC68" s="136">
        <v>0</v>
      </c>
      <c r="AD68" s="428">
        <v>0</v>
      </c>
      <c r="AE68" s="35">
        <f t="shared" si="3"/>
        <v>0</v>
      </c>
      <c r="AF68" s="50" t="str">
        <f t="shared" si="4"/>
        <v>-</v>
      </c>
    </row>
    <row r="69" spans="1:32" x14ac:dyDescent="0.3">
      <c r="A69" s="51">
        <f t="shared" si="10"/>
        <v>64</v>
      </c>
      <c r="B69" s="3" t="s">
        <v>2966</v>
      </c>
      <c r="C69" s="3"/>
      <c r="D69" s="3"/>
      <c r="E69" s="28"/>
      <c r="F69" s="49">
        <v>1</v>
      </c>
      <c r="G69" s="35">
        <v>0</v>
      </c>
      <c r="H69" s="149">
        <v>0</v>
      </c>
      <c r="I69" s="35">
        <v>0</v>
      </c>
      <c r="J69" s="149">
        <v>0</v>
      </c>
      <c r="K69" s="149">
        <v>0</v>
      </c>
      <c r="L69" s="149">
        <v>0</v>
      </c>
      <c r="M69" s="149">
        <v>0</v>
      </c>
      <c r="N69" s="149">
        <v>0</v>
      </c>
      <c r="O69" s="35">
        <f t="shared" si="7"/>
        <v>1</v>
      </c>
      <c r="P69" s="50" t="str">
        <f t="shared" si="9"/>
        <v>NI</v>
      </c>
      <c r="Q69" s="49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0</v>
      </c>
      <c r="Y69" s="35">
        <v>0</v>
      </c>
      <c r="Z69" s="35">
        <f t="shared" si="8"/>
        <v>0</v>
      </c>
      <c r="AA69" s="52"/>
      <c r="AB69" s="178">
        <v>0</v>
      </c>
      <c r="AC69" s="136">
        <v>0</v>
      </c>
      <c r="AD69" s="428">
        <v>0</v>
      </c>
      <c r="AE69" s="35">
        <f t="shared" si="3"/>
        <v>0</v>
      </c>
      <c r="AF69" s="50" t="str">
        <f t="shared" si="4"/>
        <v>-</v>
      </c>
    </row>
    <row r="70" spans="1:32" x14ac:dyDescent="0.3">
      <c r="A70" s="51">
        <f t="shared" si="10"/>
        <v>65</v>
      </c>
      <c r="B70" s="3" t="s">
        <v>3006</v>
      </c>
      <c r="C70" s="3"/>
      <c r="D70" s="3"/>
      <c r="E70" s="28"/>
      <c r="F70" s="49">
        <v>0</v>
      </c>
      <c r="G70" s="35">
        <v>0</v>
      </c>
      <c r="H70" s="149">
        <v>0</v>
      </c>
      <c r="I70" s="35">
        <v>0</v>
      </c>
      <c r="J70" s="149">
        <v>1</v>
      </c>
      <c r="K70" s="149">
        <v>0</v>
      </c>
      <c r="L70" s="149">
        <v>1</v>
      </c>
      <c r="M70" s="149">
        <v>0</v>
      </c>
      <c r="N70" s="149">
        <v>0</v>
      </c>
      <c r="O70" s="35">
        <f t="shared" si="7"/>
        <v>2</v>
      </c>
      <c r="P70" s="50" t="str">
        <f t="shared" si="9"/>
        <v>O</v>
      </c>
      <c r="Q70" s="49">
        <v>0</v>
      </c>
      <c r="R70" s="35">
        <v>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0</v>
      </c>
      <c r="Y70" s="35">
        <v>0</v>
      </c>
      <c r="Z70" s="35">
        <f t="shared" si="8"/>
        <v>0</v>
      </c>
      <c r="AA70" s="52"/>
      <c r="AB70" s="178">
        <v>0</v>
      </c>
      <c r="AC70" s="136">
        <v>0</v>
      </c>
      <c r="AD70" s="428">
        <v>0</v>
      </c>
      <c r="AE70" s="35">
        <f t="shared" si="3"/>
        <v>0</v>
      </c>
      <c r="AF70" s="50" t="str">
        <f t="shared" si="4"/>
        <v>-</v>
      </c>
    </row>
    <row r="71" spans="1:32" x14ac:dyDescent="0.3">
      <c r="A71" s="51">
        <f t="shared" si="10"/>
        <v>66</v>
      </c>
      <c r="B71" s="3" t="s">
        <v>3201</v>
      </c>
      <c r="C71" s="3"/>
      <c r="D71" s="3"/>
      <c r="E71" s="28"/>
      <c r="F71" s="49">
        <v>0</v>
      </c>
      <c r="G71" s="35">
        <v>0</v>
      </c>
      <c r="H71" s="149">
        <v>0</v>
      </c>
      <c r="I71" s="35">
        <v>0</v>
      </c>
      <c r="J71" s="149">
        <v>0</v>
      </c>
      <c r="K71" s="149">
        <v>0</v>
      </c>
      <c r="L71" s="149">
        <v>0</v>
      </c>
      <c r="M71" s="149">
        <v>0</v>
      </c>
      <c r="N71" s="149">
        <v>0</v>
      </c>
      <c r="O71" s="35">
        <f t="shared" ref="O71:O82" si="11">SUM(F71:N71)</f>
        <v>0</v>
      </c>
      <c r="P71" s="50" t="str">
        <f t="shared" si="9"/>
        <v>-</v>
      </c>
      <c r="Q71" s="49">
        <v>0</v>
      </c>
      <c r="R71" s="35">
        <v>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0</v>
      </c>
      <c r="Y71" s="35">
        <v>0</v>
      </c>
      <c r="Z71" s="35">
        <f t="shared" ref="Z71:Z82" si="12">SUM(Q71:Y71)</f>
        <v>0</v>
      </c>
      <c r="AA71" s="52"/>
      <c r="AB71" s="178">
        <v>0</v>
      </c>
      <c r="AC71" s="136">
        <v>1</v>
      </c>
      <c r="AD71" s="428">
        <v>0</v>
      </c>
      <c r="AE71" s="35">
        <f t="shared" si="3"/>
        <v>1</v>
      </c>
      <c r="AF71" s="50" t="str">
        <f t="shared" si="4"/>
        <v>NI</v>
      </c>
    </row>
    <row r="72" spans="1:32" x14ac:dyDescent="0.3">
      <c r="A72" s="51">
        <f t="shared" si="10"/>
        <v>67</v>
      </c>
      <c r="B72" s="3" t="s">
        <v>2990</v>
      </c>
      <c r="C72" s="3"/>
      <c r="D72" s="3"/>
      <c r="E72" s="28"/>
      <c r="F72" s="49">
        <v>1</v>
      </c>
      <c r="G72" s="35">
        <v>1</v>
      </c>
      <c r="H72" s="149">
        <v>0</v>
      </c>
      <c r="I72" s="35">
        <v>0</v>
      </c>
      <c r="J72" s="149">
        <v>0</v>
      </c>
      <c r="K72" s="149">
        <v>0</v>
      </c>
      <c r="L72" s="149">
        <v>1</v>
      </c>
      <c r="M72" s="149">
        <v>0</v>
      </c>
      <c r="N72" s="149">
        <v>1</v>
      </c>
      <c r="O72" s="35">
        <f t="shared" si="11"/>
        <v>4</v>
      </c>
      <c r="P72" s="50" t="str">
        <f t="shared" si="9"/>
        <v>O</v>
      </c>
      <c r="Q72" s="49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0</v>
      </c>
      <c r="Y72" s="35">
        <v>0</v>
      </c>
      <c r="Z72" s="35">
        <f t="shared" si="12"/>
        <v>0</v>
      </c>
      <c r="AA72" s="52"/>
      <c r="AB72" s="178">
        <v>0</v>
      </c>
      <c r="AC72" s="136">
        <v>0</v>
      </c>
      <c r="AD72" s="428">
        <v>0</v>
      </c>
      <c r="AE72" s="35">
        <f t="shared" ref="AE72:AE82" si="13">SUM(AB72:AD72)</f>
        <v>0</v>
      </c>
      <c r="AF72" s="50" t="str">
        <f t="shared" ref="AF72:AF82" si="14">IF(AE72&gt;=5,"C",IF(AE72=0,"-",IF(AE72=1,"NI",IF(AE72&gt;1,"O",IF(AE72&gt;5,"O")))))</f>
        <v>-</v>
      </c>
    </row>
    <row r="73" spans="1:32" x14ac:dyDescent="0.3">
      <c r="A73" s="51">
        <f t="shared" si="10"/>
        <v>68</v>
      </c>
      <c r="B73" s="3" t="s">
        <v>3029</v>
      </c>
      <c r="C73" s="3"/>
      <c r="D73" s="3"/>
      <c r="E73" s="28"/>
      <c r="F73" s="49">
        <v>0</v>
      </c>
      <c r="G73" s="35">
        <v>0</v>
      </c>
      <c r="H73" s="149">
        <v>0</v>
      </c>
      <c r="I73" s="35">
        <v>0</v>
      </c>
      <c r="J73" s="149">
        <v>0</v>
      </c>
      <c r="K73" s="149">
        <v>0</v>
      </c>
      <c r="L73" s="149">
        <v>0</v>
      </c>
      <c r="M73" s="149">
        <v>0</v>
      </c>
      <c r="N73" s="149">
        <v>0</v>
      </c>
      <c r="O73" s="35">
        <f t="shared" si="11"/>
        <v>0</v>
      </c>
      <c r="P73" s="50" t="str">
        <f t="shared" ref="P73:P82" si="15">IF(O73&gt;=5,"C",IF(O73=0,"-",IF(O73=1,"NI",IF(O73&gt;1,"O",IF(O73&gt;5,"O")))))</f>
        <v>-</v>
      </c>
      <c r="Q73" s="49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0</v>
      </c>
      <c r="Y73" s="35">
        <v>0</v>
      </c>
      <c r="Z73" s="35">
        <f t="shared" si="12"/>
        <v>0</v>
      </c>
      <c r="AA73" s="52"/>
      <c r="AB73" s="178">
        <v>1</v>
      </c>
      <c r="AC73" s="136">
        <v>0</v>
      </c>
      <c r="AD73" s="428">
        <v>0</v>
      </c>
      <c r="AE73" s="35">
        <f t="shared" si="13"/>
        <v>1</v>
      </c>
      <c r="AF73" s="50" t="str">
        <f t="shared" si="14"/>
        <v>NI</v>
      </c>
    </row>
    <row r="74" spans="1:32" x14ac:dyDescent="0.3">
      <c r="A74" s="51">
        <f t="shared" si="10"/>
        <v>69</v>
      </c>
      <c r="B74" s="3" t="s">
        <v>2988</v>
      </c>
      <c r="C74" s="3"/>
      <c r="D74" s="3"/>
      <c r="E74" s="28"/>
      <c r="F74" s="49">
        <v>0</v>
      </c>
      <c r="G74" s="35">
        <v>1</v>
      </c>
      <c r="H74" s="149">
        <v>0</v>
      </c>
      <c r="I74" s="35">
        <v>0</v>
      </c>
      <c r="J74" s="149">
        <v>0</v>
      </c>
      <c r="K74" s="149">
        <v>0</v>
      </c>
      <c r="L74" s="149">
        <v>0</v>
      </c>
      <c r="M74" s="149">
        <v>0</v>
      </c>
      <c r="N74" s="149">
        <v>0</v>
      </c>
      <c r="O74" s="35">
        <f t="shared" si="11"/>
        <v>1</v>
      </c>
      <c r="P74" s="50" t="str">
        <f t="shared" si="15"/>
        <v>NI</v>
      </c>
      <c r="Q74" s="49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0</v>
      </c>
      <c r="Y74" s="35">
        <v>0</v>
      </c>
      <c r="Z74" s="35">
        <f t="shared" si="12"/>
        <v>0</v>
      </c>
      <c r="AA74" s="52"/>
      <c r="AB74" s="178">
        <v>0</v>
      </c>
      <c r="AC74" s="136">
        <v>0</v>
      </c>
      <c r="AD74" s="428">
        <v>0</v>
      </c>
      <c r="AE74" s="35">
        <f t="shared" si="13"/>
        <v>0</v>
      </c>
      <c r="AF74" s="50" t="str">
        <f t="shared" si="14"/>
        <v>-</v>
      </c>
    </row>
    <row r="75" spans="1:32" x14ac:dyDescent="0.3">
      <c r="A75" s="51">
        <f t="shared" si="10"/>
        <v>70</v>
      </c>
      <c r="B75" s="3" t="s">
        <v>2999</v>
      </c>
      <c r="C75" s="3"/>
      <c r="D75" s="3"/>
      <c r="E75" s="28"/>
      <c r="F75" s="49">
        <v>0</v>
      </c>
      <c r="G75" s="35">
        <v>0</v>
      </c>
      <c r="H75" s="149">
        <v>0</v>
      </c>
      <c r="I75" s="35">
        <v>1</v>
      </c>
      <c r="J75" s="149">
        <v>0</v>
      </c>
      <c r="K75" s="149">
        <v>0</v>
      </c>
      <c r="L75" s="149">
        <v>0</v>
      </c>
      <c r="M75" s="149">
        <v>0</v>
      </c>
      <c r="N75" s="149">
        <v>0</v>
      </c>
      <c r="O75" s="35">
        <f t="shared" si="11"/>
        <v>1</v>
      </c>
      <c r="P75" s="50" t="str">
        <f t="shared" si="15"/>
        <v>NI</v>
      </c>
      <c r="Q75" s="49">
        <v>0</v>
      </c>
      <c r="R75" s="35">
        <v>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0</v>
      </c>
      <c r="Y75" s="35">
        <v>0</v>
      </c>
      <c r="Z75" s="35">
        <f t="shared" si="12"/>
        <v>0</v>
      </c>
      <c r="AA75" s="52"/>
      <c r="AB75" s="178">
        <v>0</v>
      </c>
      <c r="AC75" s="136">
        <v>0</v>
      </c>
      <c r="AD75" s="428">
        <v>0</v>
      </c>
      <c r="AE75" s="35">
        <f t="shared" si="13"/>
        <v>0</v>
      </c>
      <c r="AF75" s="50" t="str">
        <f t="shared" si="14"/>
        <v>-</v>
      </c>
    </row>
    <row r="76" spans="1:32" x14ac:dyDescent="0.3">
      <c r="A76" s="51">
        <f t="shared" si="10"/>
        <v>71</v>
      </c>
      <c r="B76" s="3" t="s">
        <v>2986</v>
      </c>
      <c r="C76" s="3"/>
      <c r="D76" s="3"/>
      <c r="E76" s="28"/>
      <c r="F76" s="49">
        <v>0</v>
      </c>
      <c r="G76" s="35">
        <v>1</v>
      </c>
      <c r="H76" s="149">
        <v>0</v>
      </c>
      <c r="I76" s="35">
        <v>0</v>
      </c>
      <c r="J76" s="149">
        <v>1</v>
      </c>
      <c r="K76" s="149">
        <v>0</v>
      </c>
      <c r="L76" s="149">
        <v>1</v>
      </c>
      <c r="M76" s="149">
        <v>0</v>
      </c>
      <c r="N76" s="149">
        <v>0</v>
      </c>
      <c r="O76" s="35">
        <f t="shared" si="11"/>
        <v>3</v>
      </c>
      <c r="P76" s="50" t="str">
        <f t="shared" si="15"/>
        <v>O</v>
      </c>
      <c r="Q76" s="49">
        <v>0</v>
      </c>
      <c r="R76" s="35">
        <v>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0</v>
      </c>
      <c r="Y76" s="35">
        <v>0</v>
      </c>
      <c r="Z76" s="35">
        <f t="shared" si="12"/>
        <v>0</v>
      </c>
      <c r="AA76" s="52"/>
      <c r="AB76" s="178">
        <v>0</v>
      </c>
      <c r="AC76" s="136">
        <v>0</v>
      </c>
      <c r="AD76" s="428">
        <v>0</v>
      </c>
      <c r="AE76" s="35">
        <f t="shared" si="13"/>
        <v>0</v>
      </c>
      <c r="AF76" s="50" t="str">
        <f t="shared" si="14"/>
        <v>-</v>
      </c>
    </row>
    <row r="77" spans="1:32" x14ac:dyDescent="0.3">
      <c r="A77" s="51">
        <f t="shared" si="10"/>
        <v>72</v>
      </c>
      <c r="B77" s="3" t="s">
        <v>3017</v>
      </c>
      <c r="C77" s="3"/>
      <c r="D77" s="3"/>
      <c r="E77" s="28"/>
      <c r="F77" s="49">
        <v>0</v>
      </c>
      <c r="G77" s="35">
        <v>0</v>
      </c>
      <c r="H77" s="149">
        <v>0</v>
      </c>
      <c r="I77" s="35">
        <v>0</v>
      </c>
      <c r="J77" s="149">
        <v>0</v>
      </c>
      <c r="K77" s="149">
        <v>0</v>
      </c>
      <c r="L77" s="149">
        <v>1</v>
      </c>
      <c r="M77" s="149">
        <v>0</v>
      </c>
      <c r="N77" s="149">
        <v>0</v>
      </c>
      <c r="O77" s="35">
        <f t="shared" si="11"/>
        <v>1</v>
      </c>
      <c r="P77" s="50" t="str">
        <f t="shared" si="15"/>
        <v>NI</v>
      </c>
      <c r="Q77" s="49">
        <v>0</v>
      </c>
      <c r="R77" s="35">
        <v>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0</v>
      </c>
      <c r="Y77" s="35">
        <v>0</v>
      </c>
      <c r="Z77" s="35">
        <f t="shared" si="12"/>
        <v>0</v>
      </c>
      <c r="AA77" s="52"/>
      <c r="AB77" s="178">
        <v>0</v>
      </c>
      <c r="AC77" s="136">
        <v>0</v>
      </c>
      <c r="AD77" s="428">
        <v>0</v>
      </c>
      <c r="AE77" s="35">
        <f t="shared" si="13"/>
        <v>0</v>
      </c>
      <c r="AF77" s="50" t="str">
        <f t="shared" si="14"/>
        <v>-</v>
      </c>
    </row>
    <row r="78" spans="1:32" x14ac:dyDescent="0.3">
      <c r="A78" s="51">
        <f t="shared" si="10"/>
        <v>73</v>
      </c>
      <c r="B78" s="3" t="s">
        <v>3014</v>
      </c>
      <c r="C78" s="3"/>
      <c r="D78" s="3"/>
      <c r="E78" s="28"/>
      <c r="F78" s="49">
        <v>0</v>
      </c>
      <c r="G78" s="35">
        <v>0</v>
      </c>
      <c r="H78" s="149">
        <v>0</v>
      </c>
      <c r="I78" s="35">
        <v>0</v>
      </c>
      <c r="J78" s="149">
        <v>0</v>
      </c>
      <c r="K78" s="149">
        <v>0</v>
      </c>
      <c r="L78" s="149">
        <v>0</v>
      </c>
      <c r="M78" s="149">
        <v>1</v>
      </c>
      <c r="N78" s="149">
        <v>0</v>
      </c>
      <c r="O78" s="35">
        <f t="shared" si="11"/>
        <v>1</v>
      </c>
      <c r="P78" s="50" t="str">
        <f t="shared" si="15"/>
        <v>NI</v>
      </c>
      <c r="Q78" s="49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0</v>
      </c>
      <c r="Y78" s="35">
        <v>0</v>
      </c>
      <c r="Z78" s="35">
        <f t="shared" si="12"/>
        <v>0</v>
      </c>
      <c r="AA78" s="52"/>
      <c r="AB78" s="178">
        <v>0</v>
      </c>
      <c r="AC78" s="136">
        <v>0</v>
      </c>
      <c r="AD78" s="428">
        <v>0</v>
      </c>
      <c r="AE78" s="35">
        <f t="shared" si="13"/>
        <v>0</v>
      </c>
      <c r="AF78" s="50" t="str">
        <f t="shared" si="14"/>
        <v>-</v>
      </c>
    </row>
    <row r="79" spans="1:32" x14ac:dyDescent="0.3">
      <c r="A79" s="51">
        <f t="shared" si="10"/>
        <v>74</v>
      </c>
      <c r="B79" s="3" t="s">
        <v>2978</v>
      </c>
      <c r="C79" s="3"/>
      <c r="D79" s="3"/>
      <c r="E79" s="28"/>
      <c r="F79" s="49">
        <v>1</v>
      </c>
      <c r="G79" s="35">
        <v>0</v>
      </c>
      <c r="H79" s="149">
        <v>1</v>
      </c>
      <c r="I79" s="35">
        <v>1</v>
      </c>
      <c r="J79" s="149">
        <v>0</v>
      </c>
      <c r="K79" s="149">
        <v>0</v>
      </c>
      <c r="L79" s="149">
        <v>0</v>
      </c>
      <c r="M79" s="149">
        <v>0</v>
      </c>
      <c r="N79" s="149">
        <v>0</v>
      </c>
      <c r="O79" s="35">
        <f t="shared" si="11"/>
        <v>3</v>
      </c>
      <c r="P79" s="50" t="str">
        <f t="shared" si="15"/>
        <v>O</v>
      </c>
      <c r="Q79" s="49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f t="shared" si="12"/>
        <v>0</v>
      </c>
      <c r="AA79" s="52"/>
      <c r="AB79" s="178">
        <v>0</v>
      </c>
      <c r="AC79" s="136">
        <v>0</v>
      </c>
      <c r="AD79" s="428">
        <v>0</v>
      </c>
      <c r="AE79" s="35">
        <f t="shared" si="13"/>
        <v>0</v>
      </c>
      <c r="AF79" s="50" t="str">
        <f t="shared" si="14"/>
        <v>-</v>
      </c>
    </row>
    <row r="80" spans="1:32" x14ac:dyDescent="0.3">
      <c r="A80" s="51">
        <f t="shared" si="10"/>
        <v>75</v>
      </c>
      <c r="B80" s="3" t="s">
        <v>3013</v>
      </c>
      <c r="C80" s="3"/>
      <c r="D80" s="3"/>
      <c r="E80" s="28"/>
      <c r="F80" s="49">
        <v>0</v>
      </c>
      <c r="G80" s="35">
        <v>0</v>
      </c>
      <c r="H80" s="149">
        <v>0</v>
      </c>
      <c r="I80" s="35">
        <v>0</v>
      </c>
      <c r="J80" s="149">
        <v>0</v>
      </c>
      <c r="K80" s="149">
        <v>0</v>
      </c>
      <c r="L80" s="149">
        <v>1</v>
      </c>
      <c r="M80" s="149">
        <v>1</v>
      </c>
      <c r="N80" s="149">
        <v>1</v>
      </c>
      <c r="O80" s="35">
        <f t="shared" si="11"/>
        <v>3</v>
      </c>
      <c r="P80" s="50" t="str">
        <f t="shared" si="15"/>
        <v>O</v>
      </c>
      <c r="Q80" s="49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0</v>
      </c>
      <c r="Y80" s="35">
        <v>0</v>
      </c>
      <c r="Z80" s="35">
        <f t="shared" si="12"/>
        <v>0</v>
      </c>
      <c r="AA80" s="52"/>
      <c r="AB80" s="178">
        <v>0</v>
      </c>
      <c r="AC80" s="136">
        <v>0</v>
      </c>
      <c r="AD80" s="428">
        <v>0</v>
      </c>
      <c r="AE80" s="35">
        <f t="shared" si="13"/>
        <v>0</v>
      </c>
      <c r="AF80" s="50" t="str">
        <f t="shared" si="14"/>
        <v>-</v>
      </c>
    </row>
    <row r="81" spans="1:32" x14ac:dyDescent="0.3">
      <c r="A81" s="51">
        <f t="shared" si="10"/>
        <v>76</v>
      </c>
      <c r="B81" s="3" t="s">
        <v>3016</v>
      </c>
      <c r="C81" s="3"/>
      <c r="D81" s="3"/>
      <c r="E81" s="28"/>
      <c r="F81" s="49">
        <v>0</v>
      </c>
      <c r="G81" s="35">
        <v>0</v>
      </c>
      <c r="H81" s="149">
        <v>0</v>
      </c>
      <c r="I81" s="35">
        <v>0</v>
      </c>
      <c r="J81" s="149">
        <v>0</v>
      </c>
      <c r="K81" s="149">
        <v>0</v>
      </c>
      <c r="L81" s="149">
        <v>1</v>
      </c>
      <c r="M81" s="149">
        <v>0</v>
      </c>
      <c r="N81" s="149">
        <v>0</v>
      </c>
      <c r="O81" s="35">
        <f t="shared" si="11"/>
        <v>1</v>
      </c>
      <c r="P81" s="50" t="str">
        <f t="shared" si="15"/>
        <v>NI</v>
      </c>
      <c r="Q81" s="49">
        <v>0</v>
      </c>
      <c r="R81" s="35">
        <v>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0</v>
      </c>
      <c r="Y81" s="35">
        <v>0</v>
      </c>
      <c r="Z81" s="35">
        <f t="shared" si="12"/>
        <v>0</v>
      </c>
      <c r="AA81" s="52"/>
      <c r="AB81" s="178">
        <v>0</v>
      </c>
      <c r="AC81" s="136">
        <v>0</v>
      </c>
      <c r="AD81" s="428">
        <v>0</v>
      </c>
      <c r="AE81" s="35">
        <f t="shared" si="13"/>
        <v>0</v>
      </c>
      <c r="AF81" s="50" t="str">
        <f t="shared" si="14"/>
        <v>-</v>
      </c>
    </row>
    <row r="82" spans="1:32" x14ac:dyDescent="0.3">
      <c r="A82" s="51">
        <f t="shared" si="10"/>
        <v>77</v>
      </c>
      <c r="B82" s="3" t="s">
        <v>2982</v>
      </c>
      <c r="C82" s="3"/>
      <c r="D82" s="3"/>
      <c r="E82" s="28"/>
      <c r="F82" s="49">
        <v>1</v>
      </c>
      <c r="G82" s="35">
        <v>1</v>
      </c>
      <c r="H82" s="149">
        <v>0</v>
      </c>
      <c r="I82" s="35">
        <v>1</v>
      </c>
      <c r="J82" s="149">
        <v>0</v>
      </c>
      <c r="K82" s="149">
        <v>1</v>
      </c>
      <c r="L82" s="149">
        <v>1</v>
      </c>
      <c r="M82" s="149">
        <v>1</v>
      </c>
      <c r="N82" s="149">
        <v>1</v>
      </c>
      <c r="O82" s="35">
        <f t="shared" si="11"/>
        <v>7</v>
      </c>
      <c r="P82" s="50" t="str">
        <f t="shared" si="15"/>
        <v>C</v>
      </c>
      <c r="Q82" s="49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Z82" s="35">
        <f t="shared" si="12"/>
        <v>0</v>
      </c>
      <c r="AA82" s="52"/>
      <c r="AB82" s="178">
        <v>1</v>
      </c>
      <c r="AC82" s="136">
        <v>1</v>
      </c>
      <c r="AD82" s="428">
        <v>1</v>
      </c>
      <c r="AE82" s="35">
        <f t="shared" si="13"/>
        <v>3</v>
      </c>
      <c r="AF82" s="50" t="str">
        <f t="shared" si="14"/>
        <v>O</v>
      </c>
    </row>
    <row r="83" spans="1:32" ht="15" thickBot="1" x14ac:dyDescent="0.35">
      <c r="B83" s="2"/>
      <c r="C83" s="2"/>
      <c r="D83" s="2"/>
      <c r="E83" s="1"/>
      <c r="F83" s="1"/>
      <c r="G83" s="10"/>
      <c r="H83" s="205"/>
      <c r="I83" s="10"/>
      <c r="J83" s="205"/>
      <c r="K83" s="205"/>
      <c r="L83" s="205"/>
      <c r="M83" s="205"/>
      <c r="N83" s="219"/>
      <c r="O83" s="10"/>
      <c r="P83" s="10"/>
    </row>
    <row r="84" spans="1:32" x14ac:dyDescent="0.3">
      <c r="B84" s="68" t="s">
        <v>10</v>
      </c>
      <c r="C84" s="33">
        <v>1</v>
      </c>
      <c r="G84" s="10"/>
      <c r="H84" s="205"/>
      <c r="I84" s="10"/>
      <c r="J84" s="205"/>
      <c r="O84" s="10"/>
      <c r="P84" s="10"/>
    </row>
    <row r="85" spans="1:32" ht="15" thickBot="1" x14ac:dyDescent="0.35">
      <c r="B85" s="56" t="s">
        <v>28</v>
      </c>
      <c r="C85" s="31">
        <v>0</v>
      </c>
      <c r="G85" s="10"/>
      <c r="H85" s="205"/>
      <c r="I85" s="10"/>
      <c r="J85" s="205"/>
      <c r="O85" s="10"/>
      <c r="P85" s="10"/>
    </row>
    <row r="86" spans="1:32" x14ac:dyDescent="0.3">
      <c r="B86" s="65" t="s">
        <v>15</v>
      </c>
      <c r="C86" s="67" t="s">
        <v>19</v>
      </c>
      <c r="D86" s="66" t="s">
        <v>16</v>
      </c>
      <c r="G86" s="10"/>
      <c r="H86" s="205"/>
      <c r="I86" s="10"/>
      <c r="J86" s="205"/>
      <c r="O86" s="10"/>
      <c r="P86" s="10"/>
    </row>
    <row r="87" spans="1:32" x14ac:dyDescent="0.3">
      <c r="B87" s="25" t="s">
        <v>4</v>
      </c>
      <c r="C87" s="30" t="s">
        <v>7</v>
      </c>
      <c r="D87" s="7" t="s">
        <v>17</v>
      </c>
      <c r="P87" s="10"/>
    </row>
    <row r="88" spans="1:32" x14ac:dyDescent="0.3">
      <c r="B88" s="25" t="s">
        <v>5</v>
      </c>
      <c r="C88" s="30" t="s">
        <v>8</v>
      </c>
      <c r="D88" s="7" t="s">
        <v>3</v>
      </c>
    </row>
    <row r="89" spans="1:32" ht="15" thickBot="1" x14ac:dyDescent="0.35">
      <c r="B89" s="26" t="s">
        <v>6</v>
      </c>
      <c r="C89" s="31" t="s">
        <v>20</v>
      </c>
      <c r="D89" s="32" t="s">
        <v>18</v>
      </c>
    </row>
    <row r="90" spans="1:32" ht="15" thickBot="1" x14ac:dyDescent="0.35">
      <c r="A90"/>
      <c r="B90" s="16"/>
      <c r="C90" s="16"/>
      <c r="D90" s="16"/>
      <c r="E90" s="15"/>
      <c r="F90" s="24"/>
      <c r="G90" s="24"/>
      <c r="P90"/>
    </row>
    <row r="91" spans="1:32" ht="16.2" thickBot="1" x14ac:dyDescent="0.35">
      <c r="A91"/>
      <c r="B91" s="482" t="s">
        <v>21</v>
      </c>
      <c r="C91" s="483"/>
      <c r="D91" s="483"/>
      <c r="E91" s="484"/>
      <c r="F91" s="5"/>
      <c r="G91" s="24"/>
      <c r="P91"/>
    </row>
    <row r="92" spans="1:32" x14ac:dyDescent="0.3">
      <c r="A92"/>
      <c r="B92" s="64" t="s">
        <v>15</v>
      </c>
      <c r="C92" s="9" t="s">
        <v>19</v>
      </c>
      <c r="D92" s="20" t="s">
        <v>22</v>
      </c>
      <c r="E92" s="74" t="s">
        <v>16</v>
      </c>
      <c r="F92" s="18"/>
      <c r="G92" s="72"/>
      <c r="P92"/>
    </row>
    <row r="93" spans="1:32" x14ac:dyDescent="0.3">
      <c r="A93"/>
      <c r="B93" s="25" t="s">
        <v>4</v>
      </c>
      <c r="C93" s="11" t="s">
        <v>7</v>
      </c>
      <c r="D93" s="43">
        <f>COUNTIF(P7:P82,"C")</f>
        <v>8</v>
      </c>
      <c r="E93" s="27" t="s">
        <v>17</v>
      </c>
      <c r="F93" s="18"/>
      <c r="G93" s="24"/>
      <c r="P93"/>
    </row>
    <row r="94" spans="1:32" x14ac:dyDescent="0.3">
      <c r="A94"/>
      <c r="B94" s="25" t="s">
        <v>5</v>
      </c>
      <c r="C94" s="11" t="s">
        <v>8</v>
      </c>
      <c r="D94" s="43">
        <f>COUNTIF(P7:P82,"O")</f>
        <v>26</v>
      </c>
      <c r="E94" s="27" t="s">
        <v>3</v>
      </c>
      <c r="F94" s="18"/>
      <c r="G94" s="24"/>
      <c r="P94"/>
    </row>
    <row r="95" spans="1:32" ht="15" thickBot="1" x14ac:dyDescent="0.35">
      <c r="A95"/>
      <c r="B95" s="75" t="s">
        <v>6</v>
      </c>
      <c r="C95" s="8" t="s">
        <v>20</v>
      </c>
      <c r="D95" s="44">
        <f>COUNTIF(P7:P82,"NI")</f>
        <v>25</v>
      </c>
      <c r="E95" s="73" t="s">
        <v>18</v>
      </c>
      <c r="F95" s="18"/>
      <c r="G95" s="24"/>
      <c r="P95"/>
    </row>
    <row r="96" spans="1:32" ht="15" thickBot="1" x14ac:dyDescent="0.35">
      <c r="A96"/>
      <c r="B96" s="69" t="s">
        <v>22</v>
      </c>
      <c r="C96" s="71"/>
      <c r="D96" s="70"/>
      <c r="E96" s="71"/>
      <c r="F96" s="18"/>
      <c r="G96" s="18"/>
      <c r="P96"/>
    </row>
    <row r="150" spans="1:16" x14ac:dyDescent="0.3">
      <c r="A150"/>
      <c r="E150" s="1"/>
      <c r="P150"/>
    </row>
    <row r="151" spans="1:16" x14ac:dyDescent="0.3">
      <c r="A151"/>
      <c r="E151" s="1"/>
      <c r="P151"/>
    </row>
    <row r="152" spans="1:16" x14ac:dyDescent="0.3">
      <c r="A152"/>
      <c r="E152" s="1"/>
      <c r="P152"/>
    </row>
    <row r="153" spans="1:16" x14ac:dyDescent="0.3">
      <c r="A153"/>
      <c r="E153" s="1"/>
      <c r="P153"/>
    </row>
    <row r="154" spans="1:16" x14ac:dyDescent="0.3">
      <c r="A154"/>
      <c r="E154" s="1"/>
      <c r="P154"/>
    </row>
  </sheetData>
  <sortState ref="B7:AJ88">
    <sortCondition ref="B7:B88"/>
  </sortState>
  <mergeCells count="9">
    <mergeCell ref="F5:N5"/>
    <mergeCell ref="Q5:Y5"/>
    <mergeCell ref="AB5:AD5"/>
    <mergeCell ref="B91:E91"/>
    <mergeCell ref="E1:N1"/>
    <mergeCell ref="E2:N2"/>
    <mergeCell ref="F4:P4"/>
    <mergeCell ref="Q4:AA4"/>
    <mergeCell ref="AB4:AF4"/>
  </mergeCells>
  <pageMargins left="0.7" right="0.7" top="0.75" bottom="0.75" header="0.3" footer="0.3"/>
  <pageSetup paperSize="9" orientation="portrait" r:id="rId1"/>
  <ignoredErrors>
    <ignoredError sqref="D93:D95" emptyCellReference="1"/>
  </ignoredErrors>
  <drawing r:id="rId2"/>
  <legacyDrawing r:id="rId3"/>
  <oleObjects>
    <mc:AlternateContent xmlns:mc="http://schemas.openxmlformats.org/markup-compatibility/2006">
      <mc:Choice Requires="x14">
        <oleObject progId="Word.Document.8" shapeId="3276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2769" r:id="rId4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76"/>
  <sheetViews>
    <sheetView topLeftCell="A40" zoomScale="70" zoomScaleNormal="70" workbookViewId="0">
      <selection activeCell="AI64" sqref="AI64"/>
    </sheetView>
  </sheetViews>
  <sheetFormatPr baseColWidth="10" defaultRowHeight="14.4" x14ac:dyDescent="0.3"/>
  <cols>
    <col min="1" max="1" width="6.33203125" style="1" customWidth="1"/>
    <col min="2" max="2" width="32.21875" customWidth="1"/>
    <col min="3" max="3" width="8.33203125" customWidth="1"/>
    <col min="4" max="4" width="12.33203125" customWidth="1"/>
    <col min="5" max="5" width="11.44140625" customWidth="1"/>
    <col min="6" max="11" width="6.5546875" style="130" customWidth="1"/>
    <col min="12" max="12" width="6.5546875" style="124" customWidth="1"/>
    <col min="13" max="14" width="6.5546875" style="216" customWidth="1"/>
    <col min="15" max="15" width="6.5546875" style="130" customWidth="1"/>
    <col min="16" max="16" width="11" customWidth="1"/>
    <col min="17" max="17" width="11" style="1" customWidth="1"/>
    <col min="18" max="18" width="7.6640625" style="130" customWidth="1"/>
    <col min="19" max="19" width="8" customWidth="1"/>
    <col min="20" max="20" width="7.21875" style="130" customWidth="1"/>
    <col min="21" max="22" width="7.44140625" style="130" customWidth="1"/>
    <col min="23" max="23" width="6.88671875" style="130" customWidth="1"/>
    <col min="24" max="24" width="7.5546875" style="130" customWidth="1"/>
    <col min="25" max="25" width="7" style="130" customWidth="1"/>
    <col min="28" max="28" width="8.109375" style="130" customWidth="1"/>
    <col min="29" max="29" width="7.88671875" style="130" customWidth="1"/>
    <col min="30" max="30" width="8.33203125" style="379" customWidth="1"/>
    <col min="31" max="31" width="8.109375" style="130" customWidth="1"/>
    <col min="32" max="32" width="7.88671875" style="216" customWidth="1"/>
    <col min="33" max="33" width="8.5546875" style="216" customWidth="1"/>
  </cols>
  <sheetData>
    <row r="1" spans="1:35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139"/>
      <c r="P1" s="77"/>
    </row>
    <row r="2" spans="1:35" ht="15.6" customHeight="1" x14ac:dyDescent="0.3">
      <c r="A2" s="77"/>
      <c r="D2" t="s">
        <v>2826</v>
      </c>
      <c r="E2" s="457"/>
      <c r="F2" s="457"/>
      <c r="G2" s="457"/>
      <c r="H2" s="457"/>
      <c r="I2" s="457"/>
      <c r="J2" s="457"/>
      <c r="K2" s="457"/>
      <c r="L2" s="457"/>
      <c r="M2" s="457"/>
      <c r="N2" s="457"/>
      <c r="O2" s="139"/>
      <c r="P2" s="4"/>
      <c r="T2" s="385"/>
      <c r="U2" s="385"/>
      <c r="V2" s="385"/>
      <c r="W2" s="385"/>
      <c r="X2" s="385"/>
      <c r="Y2" s="385"/>
    </row>
    <row r="3" spans="1:35" ht="16.2" thickBot="1" x14ac:dyDescent="0.35">
      <c r="A3" s="77"/>
      <c r="E3" s="77"/>
      <c r="F3" s="139"/>
      <c r="G3" s="139"/>
      <c r="H3" s="139"/>
      <c r="I3" s="139"/>
      <c r="J3" s="139"/>
      <c r="K3" s="139"/>
      <c r="L3" s="374"/>
      <c r="M3" s="377"/>
      <c r="N3" s="373"/>
      <c r="O3" s="139"/>
      <c r="P3" s="77"/>
    </row>
    <row r="4" spans="1:35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60"/>
      <c r="R4" s="463" t="s">
        <v>26</v>
      </c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4"/>
    </row>
    <row r="5" spans="1:35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147"/>
      <c r="P5" s="78"/>
      <c r="Q5" s="47"/>
      <c r="R5" s="455" t="s">
        <v>25</v>
      </c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78"/>
      <c r="AI5" s="48"/>
    </row>
    <row r="6" spans="1:35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176">
        <v>1</v>
      </c>
      <c r="G6" s="143">
        <v>2</v>
      </c>
      <c r="H6" s="144" t="s">
        <v>198</v>
      </c>
      <c r="I6" s="144" t="s">
        <v>199</v>
      </c>
      <c r="J6" s="144" t="s">
        <v>951</v>
      </c>
      <c r="K6" s="144" t="s">
        <v>201</v>
      </c>
      <c r="L6" s="146" t="s">
        <v>73</v>
      </c>
      <c r="M6" s="224">
        <v>15</v>
      </c>
      <c r="N6" s="215">
        <v>16</v>
      </c>
      <c r="O6" s="148">
        <v>18</v>
      </c>
      <c r="P6" s="41" t="s">
        <v>13</v>
      </c>
      <c r="Q6" s="42" t="s">
        <v>14</v>
      </c>
      <c r="R6" s="176">
        <v>2</v>
      </c>
      <c r="S6" s="37">
        <v>7</v>
      </c>
      <c r="T6" s="144" t="s">
        <v>201</v>
      </c>
      <c r="U6" s="144" t="s">
        <v>236</v>
      </c>
      <c r="V6" s="144" t="s">
        <v>204</v>
      </c>
      <c r="W6" s="144" t="s">
        <v>957</v>
      </c>
      <c r="X6" s="144" t="s">
        <v>209</v>
      </c>
      <c r="Y6" s="145">
        <v>28</v>
      </c>
      <c r="Z6" s="41" t="s">
        <v>13</v>
      </c>
      <c r="AA6" s="42" t="s">
        <v>14</v>
      </c>
      <c r="AB6" s="176">
        <v>13</v>
      </c>
      <c r="AC6" s="143">
        <v>18</v>
      </c>
      <c r="AD6" s="380" t="s">
        <v>1073</v>
      </c>
      <c r="AE6" s="144" t="s">
        <v>82</v>
      </c>
      <c r="AF6" s="293" t="s">
        <v>2203</v>
      </c>
      <c r="AG6" s="293" t="s">
        <v>211</v>
      </c>
      <c r="AH6" s="41" t="s">
        <v>13</v>
      </c>
      <c r="AI6" s="42" t="s">
        <v>14</v>
      </c>
    </row>
    <row r="7" spans="1:35" x14ac:dyDescent="0.3">
      <c r="A7" s="51">
        <v>1</v>
      </c>
      <c r="B7" s="3" t="s">
        <v>2436</v>
      </c>
      <c r="C7" s="45"/>
      <c r="D7" s="45"/>
      <c r="E7" s="28"/>
      <c r="F7" s="177">
        <v>1</v>
      </c>
      <c r="G7" s="149">
        <v>0</v>
      </c>
      <c r="H7" s="149">
        <v>1</v>
      </c>
      <c r="I7" s="149">
        <v>1</v>
      </c>
      <c r="J7" s="149">
        <v>1</v>
      </c>
      <c r="K7" s="149">
        <v>1</v>
      </c>
      <c r="L7" s="182">
        <v>1</v>
      </c>
      <c r="M7" s="221">
        <v>1</v>
      </c>
      <c r="N7" s="221">
        <v>1</v>
      </c>
      <c r="O7" s="149">
        <v>1</v>
      </c>
      <c r="P7" s="35">
        <f t="shared" ref="P7:P38" si="0">SUM(F7:N7)</f>
        <v>8</v>
      </c>
      <c r="Q7" s="50" t="str">
        <f t="shared" ref="Q7:Q56" si="1">IF(P7&gt;=5,"C",IF(P7=0,"-",IF(P7=1,"NI",IF(P7&gt;1,"O",IF(P7&gt;5,"O")))))</f>
        <v>C</v>
      </c>
      <c r="R7" s="177">
        <v>0</v>
      </c>
      <c r="S7" s="35">
        <v>0</v>
      </c>
      <c r="T7" s="149">
        <v>0</v>
      </c>
      <c r="U7" s="149">
        <v>0</v>
      </c>
      <c r="V7" s="149">
        <v>0</v>
      </c>
      <c r="W7" s="149">
        <v>0</v>
      </c>
      <c r="X7" s="149">
        <v>0</v>
      </c>
      <c r="Y7" s="149">
        <v>0</v>
      </c>
      <c r="Z7" s="35">
        <f t="shared" ref="Z7:Z38" si="2">SUM(R7:Y7)</f>
        <v>0</v>
      </c>
      <c r="AA7" s="50"/>
      <c r="AB7" s="177">
        <v>0</v>
      </c>
      <c r="AC7" s="149">
        <v>0</v>
      </c>
      <c r="AD7" s="381">
        <v>1</v>
      </c>
      <c r="AE7" s="149">
        <v>0</v>
      </c>
      <c r="AF7" s="221">
        <v>0</v>
      </c>
      <c r="AG7" s="221">
        <v>0</v>
      </c>
      <c r="AH7" s="35">
        <f>SUM(AB7:AG7)</f>
        <v>1</v>
      </c>
      <c r="AI7" s="50" t="str">
        <f>IF(AH7&gt;=5,"C",IF(AH7=0,"-",IF(AH7=1,"NI",IF(AH7&gt;1,"O",IF(AH7&gt;5,"O")))))</f>
        <v>NI</v>
      </c>
    </row>
    <row r="8" spans="1:35" x14ac:dyDescent="0.3">
      <c r="A8" s="51">
        <f t="shared" ref="A8:A14" si="3">A7+1</f>
        <v>2</v>
      </c>
      <c r="B8" s="3" t="s">
        <v>2451</v>
      </c>
      <c r="C8" s="3">
        <v>37</v>
      </c>
      <c r="D8" s="3"/>
      <c r="E8" s="28"/>
      <c r="F8" s="177">
        <v>0</v>
      </c>
      <c r="G8" s="149">
        <v>0</v>
      </c>
      <c r="H8" s="149">
        <v>1</v>
      </c>
      <c r="I8" s="149">
        <v>0</v>
      </c>
      <c r="J8" s="149">
        <v>1</v>
      </c>
      <c r="K8" s="149">
        <v>0</v>
      </c>
      <c r="L8" s="182">
        <v>0</v>
      </c>
      <c r="M8" s="221">
        <v>0</v>
      </c>
      <c r="N8" s="221">
        <v>1</v>
      </c>
      <c r="O8" s="149">
        <v>0</v>
      </c>
      <c r="P8" s="35">
        <f t="shared" si="0"/>
        <v>3</v>
      </c>
      <c r="Q8" s="50" t="str">
        <f t="shared" si="1"/>
        <v>O</v>
      </c>
      <c r="R8" s="177">
        <v>1</v>
      </c>
      <c r="S8" s="35">
        <v>0</v>
      </c>
      <c r="T8" s="149">
        <v>0</v>
      </c>
      <c r="U8" s="149">
        <v>0</v>
      </c>
      <c r="V8" s="149">
        <v>0</v>
      </c>
      <c r="W8" s="149">
        <v>0</v>
      </c>
      <c r="X8" s="149">
        <v>0</v>
      </c>
      <c r="Y8" s="149">
        <v>1</v>
      </c>
      <c r="Z8" s="35">
        <f t="shared" si="2"/>
        <v>2</v>
      </c>
      <c r="AA8" s="50" t="str">
        <f t="shared" ref="AA8:AA56" si="4">IF(Z8&gt;=5,"C",IF(Z8=0,"-",IF(Z8=1,"NI",IF(Z8&gt;1,"O",IF(Z8&gt;5,"O")))))</f>
        <v>O</v>
      </c>
      <c r="AB8" s="177">
        <v>1</v>
      </c>
      <c r="AC8" s="149">
        <v>0</v>
      </c>
      <c r="AD8" s="381">
        <v>0</v>
      </c>
      <c r="AE8" s="149">
        <v>0</v>
      </c>
      <c r="AF8" s="221">
        <v>0</v>
      </c>
      <c r="AG8" s="221">
        <v>0</v>
      </c>
      <c r="AH8" s="35">
        <f t="shared" ref="AH8:AH56" si="5">SUM(AB8:AG8)</f>
        <v>1</v>
      </c>
      <c r="AI8" s="50" t="str">
        <f t="shared" ref="AI8:AI56" si="6">IF(AH8&gt;=5,"C",IF(AH8=0,"-",IF(AH8=1,"NI",IF(AH8&gt;1,"O",IF(AH8&gt;5,"O")))))</f>
        <v>NI</v>
      </c>
    </row>
    <row r="9" spans="1:35" x14ac:dyDescent="0.3">
      <c r="A9" s="51">
        <f t="shared" si="3"/>
        <v>3</v>
      </c>
      <c r="B9" s="3" t="s">
        <v>2814</v>
      </c>
      <c r="C9" s="3"/>
      <c r="D9" s="3"/>
      <c r="E9" s="28"/>
      <c r="F9" s="177">
        <v>0</v>
      </c>
      <c r="G9" s="149">
        <v>0</v>
      </c>
      <c r="H9" s="149">
        <v>0</v>
      </c>
      <c r="I9" s="149">
        <v>0</v>
      </c>
      <c r="J9" s="149">
        <v>0</v>
      </c>
      <c r="K9" s="149">
        <v>0</v>
      </c>
      <c r="L9" s="182">
        <v>0</v>
      </c>
      <c r="M9" s="221">
        <v>0</v>
      </c>
      <c r="N9" s="221">
        <v>0</v>
      </c>
      <c r="O9" s="149">
        <v>0</v>
      </c>
      <c r="P9" s="35">
        <f t="shared" si="0"/>
        <v>0</v>
      </c>
      <c r="Q9" s="50" t="str">
        <f t="shared" si="1"/>
        <v>-</v>
      </c>
      <c r="R9" s="177">
        <v>0</v>
      </c>
      <c r="S9" s="35">
        <v>0</v>
      </c>
      <c r="T9" s="149">
        <v>0</v>
      </c>
      <c r="U9" s="149">
        <v>0</v>
      </c>
      <c r="V9" s="149">
        <v>0</v>
      </c>
      <c r="W9" s="149">
        <v>0</v>
      </c>
      <c r="X9" s="149">
        <v>0</v>
      </c>
      <c r="Y9" s="149">
        <v>0</v>
      </c>
      <c r="Z9" s="35">
        <f t="shared" si="2"/>
        <v>0</v>
      </c>
      <c r="AA9" s="50" t="str">
        <f t="shared" si="4"/>
        <v>-</v>
      </c>
      <c r="AB9" s="177">
        <v>0</v>
      </c>
      <c r="AC9" s="149">
        <v>0</v>
      </c>
      <c r="AD9" s="381">
        <v>1</v>
      </c>
      <c r="AE9" s="149">
        <v>0</v>
      </c>
      <c r="AF9" s="221">
        <v>0</v>
      </c>
      <c r="AG9" s="221">
        <v>0</v>
      </c>
      <c r="AH9" s="35">
        <f t="shared" si="5"/>
        <v>1</v>
      </c>
      <c r="AI9" s="50" t="str">
        <f t="shared" si="6"/>
        <v>NI</v>
      </c>
    </row>
    <row r="10" spans="1:35" x14ac:dyDescent="0.3">
      <c r="A10" s="51">
        <f t="shared" si="3"/>
        <v>4</v>
      </c>
      <c r="B10" s="3" t="s">
        <v>2463</v>
      </c>
      <c r="C10" s="3">
        <v>42</v>
      </c>
      <c r="D10" s="3"/>
      <c r="E10" s="28"/>
      <c r="F10" s="177">
        <v>0</v>
      </c>
      <c r="G10" s="149">
        <v>0</v>
      </c>
      <c r="H10" s="149">
        <v>0</v>
      </c>
      <c r="I10" s="149">
        <v>0</v>
      </c>
      <c r="J10" s="149">
        <v>0</v>
      </c>
      <c r="K10" s="149">
        <v>0</v>
      </c>
      <c r="L10" s="182">
        <v>0</v>
      </c>
      <c r="M10" s="221">
        <v>0</v>
      </c>
      <c r="N10" s="221">
        <v>0</v>
      </c>
      <c r="O10" s="149">
        <v>0</v>
      </c>
      <c r="P10" s="35">
        <f t="shared" si="0"/>
        <v>0</v>
      </c>
      <c r="Q10" s="50" t="str">
        <f t="shared" si="1"/>
        <v>-</v>
      </c>
      <c r="R10" s="177">
        <v>0</v>
      </c>
      <c r="S10" s="35">
        <v>0</v>
      </c>
      <c r="T10" s="149">
        <v>0</v>
      </c>
      <c r="U10" s="149">
        <v>0</v>
      </c>
      <c r="V10" s="149">
        <v>0</v>
      </c>
      <c r="W10" s="149">
        <v>0</v>
      </c>
      <c r="X10" s="149">
        <v>1</v>
      </c>
      <c r="Y10" s="149">
        <v>0</v>
      </c>
      <c r="Z10" s="35">
        <f t="shared" si="2"/>
        <v>1</v>
      </c>
      <c r="AA10" s="50" t="str">
        <f t="shared" si="4"/>
        <v>NI</v>
      </c>
      <c r="AB10" s="177">
        <v>1</v>
      </c>
      <c r="AC10" s="149">
        <v>1</v>
      </c>
      <c r="AD10" s="381">
        <v>1</v>
      </c>
      <c r="AE10" s="149">
        <v>1</v>
      </c>
      <c r="AF10" s="221">
        <v>1</v>
      </c>
      <c r="AG10" s="221">
        <v>1</v>
      </c>
      <c r="AH10" s="35">
        <f t="shared" si="5"/>
        <v>6</v>
      </c>
      <c r="AI10" s="50" t="str">
        <f t="shared" si="6"/>
        <v>C</v>
      </c>
    </row>
    <row r="11" spans="1:35" x14ac:dyDescent="0.3">
      <c r="A11" s="51">
        <f t="shared" si="3"/>
        <v>5</v>
      </c>
      <c r="B11" s="3" t="s">
        <v>2452</v>
      </c>
      <c r="C11" s="3">
        <v>60</v>
      </c>
      <c r="D11" s="3"/>
      <c r="E11" s="28"/>
      <c r="F11" s="177">
        <v>0</v>
      </c>
      <c r="G11" s="149">
        <v>0</v>
      </c>
      <c r="H11" s="149">
        <v>1</v>
      </c>
      <c r="I11" s="149">
        <v>1</v>
      </c>
      <c r="J11" s="149">
        <v>1</v>
      </c>
      <c r="K11" s="149">
        <v>1</v>
      </c>
      <c r="L11" s="182">
        <v>1</v>
      </c>
      <c r="M11" s="221">
        <v>1</v>
      </c>
      <c r="N11" s="221">
        <v>1</v>
      </c>
      <c r="O11" s="149">
        <v>1</v>
      </c>
      <c r="P11" s="35">
        <f t="shared" si="0"/>
        <v>7</v>
      </c>
      <c r="Q11" s="50" t="str">
        <f t="shared" si="1"/>
        <v>C</v>
      </c>
      <c r="R11" s="177">
        <v>1</v>
      </c>
      <c r="S11" s="35">
        <v>0</v>
      </c>
      <c r="T11" s="149">
        <v>0</v>
      </c>
      <c r="U11" s="149">
        <v>0</v>
      </c>
      <c r="V11" s="149">
        <v>0</v>
      </c>
      <c r="W11" s="149">
        <v>0</v>
      </c>
      <c r="X11" s="149">
        <v>0</v>
      </c>
      <c r="Y11" s="149">
        <v>0</v>
      </c>
      <c r="Z11" s="35">
        <f t="shared" si="2"/>
        <v>1</v>
      </c>
      <c r="AA11" s="50" t="str">
        <f t="shared" si="4"/>
        <v>NI</v>
      </c>
      <c r="AB11" s="177">
        <v>1</v>
      </c>
      <c r="AC11" s="149">
        <v>1</v>
      </c>
      <c r="AD11" s="381">
        <v>0</v>
      </c>
      <c r="AE11" s="149">
        <v>1</v>
      </c>
      <c r="AF11" s="221">
        <v>0</v>
      </c>
      <c r="AG11" s="221">
        <v>1</v>
      </c>
      <c r="AH11" s="35">
        <f t="shared" si="5"/>
        <v>4</v>
      </c>
      <c r="AI11" s="50" t="str">
        <f t="shared" si="6"/>
        <v>O</v>
      </c>
    </row>
    <row r="12" spans="1:35" ht="15" customHeight="1" x14ac:dyDescent="0.3">
      <c r="A12" s="51">
        <f t="shared" si="3"/>
        <v>6</v>
      </c>
      <c r="B12" s="3" t="s">
        <v>2460</v>
      </c>
      <c r="C12" s="3">
        <v>65</v>
      </c>
      <c r="D12" s="3"/>
      <c r="E12" s="28"/>
      <c r="F12" s="177">
        <v>0</v>
      </c>
      <c r="G12" s="149">
        <v>0</v>
      </c>
      <c r="H12" s="149">
        <v>0</v>
      </c>
      <c r="I12" s="149">
        <v>0</v>
      </c>
      <c r="J12" s="149">
        <v>0</v>
      </c>
      <c r="K12" s="149">
        <v>1</v>
      </c>
      <c r="L12" s="182">
        <v>0</v>
      </c>
      <c r="M12" s="221">
        <v>0</v>
      </c>
      <c r="N12" s="221">
        <v>0</v>
      </c>
      <c r="O12" s="149">
        <v>0</v>
      </c>
      <c r="P12" s="35">
        <f t="shared" si="0"/>
        <v>1</v>
      </c>
      <c r="Q12" s="50" t="str">
        <f t="shared" si="1"/>
        <v>NI</v>
      </c>
      <c r="R12" s="177">
        <v>0</v>
      </c>
      <c r="S12" s="35">
        <v>0</v>
      </c>
      <c r="T12" s="149">
        <v>0</v>
      </c>
      <c r="U12" s="149">
        <v>0</v>
      </c>
      <c r="V12" s="149">
        <v>1</v>
      </c>
      <c r="W12" s="149">
        <v>1</v>
      </c>
      <c r="X12" s="149">
        <v>0</v>
      </c>
      <c r="Y12" s="149">
        <v>1</v>
      </c>
      <c r="Z12" s="35">
        <f t="shared" si="2"/>
        <v>3</v>
      </c>
      <c r="AA12" s="50" t="str">
        <f t="shared" si="4"/>
        <v>O</v>
      </c>
      <c r="AB12" s="177">
        <v>0</v>
      </c>
      <c r="AC12" s="149">
        <v>0</v>
      </c>
      <c r="AD12" s="381">
        <v>0</v>
      </c>
      <c r="AE12" s="149">
        <v>0</v>
      </c>
      <c r="AF12" s="221">
        <v>0</v>
      </c>
      <c r="AG12" s="221">
        <v>1</v>
      </c>
      <c r="AH12" s="35">
        <f t="shared" si="5"/>
        <v>1</v>
      </c>
      <c r="AI12" s="50" t="str">
        <f t="shared" si="6"/>
        <v>NI</v>
      </c>
    </row>
    <row r="13" spans="1:35" ht="16.95" customHeight="1" x14ac:dyDescent="0.3">
      <c r="A13" s="51">
        <f t="shared" si="3"/>
        <v>7</v>
      </c>
      <c r="B13" s="3" t="s">
        <v>2458</v>
      </c>
      <c r="C13" s="3">
        <v>39</v>
      </c>
      <c r="D13" s="3"/>
      <c r="E13" s="28"/>
      <c r="F13" s="177">
        <v>0</v>
      </c>
      <c r="G13" s="149">
        <v>0</v>
      </c>
      <c r="H13" s="149">
        <v>0</v>
      </c>
      <c r="I13" s="149">
        <v>0</v>
      </c>
      <c r="J13" s="149">
        <v>0</v>
      </c>
      <c r="K13" s="149">
        <v>0</v>
      </c>
      <c r="L13" s="182">
        <v>0</v>
      </c>
      <c r="M13" s="221">
        <v>0</v>
      </c>
      <c r="N13" s="221">
        <v>0</v>
      </c>
      <c r="O13" s="149">
        <v>0</v>
      </c>
      <c r="P13" s="35">
        <f t="shared" si="0"/>
        <v>0</v>
      </c>
      <c r="Q13" s="50" t="str">
        <f t="shared" si="1"/>
        <v>-</v>
      </c>
      <c r="R13" s="177">
        <v>0</v>
      </c>
      <c r="S13" s="35">
        <v>0</v>
      </c>
      <c r="T13" s="149">
        <v>1</v>
      </c>
      <c r="U13" s="149">
        <v>0</v>
      </c>
      <c r="V13" s="149">
        <v>0</v>
      </c>
      <c r="W13" s="149">
        <v>0</v>
      </c>
      <c r="X13" s="149">
        <v>1</v>
      </c>
      <c r="Y13" s="149">
        <v>0</v>
      </c>
      <c r="Z13" s="35">
        <f t="shared" si="2"/>
        <v>2</v>
      </c>
      <c r="AA13" s="50" t="str">
        <f t="shared" si="4"/>
        <v>O</v>
      </c>
      <c r="AB13" s="177">
        <v>0</v>
      </c>
      <c r="AC13" s="149">
        <v>1</v>
      </c>
      <c r="AD13" s="381">
        <v>0</v>
      </c>
      <c r="AE13" s="149">
        <v>1</v>
      </c>
      <c r="AF13" s="221">
        <v>0</v>
      </c>
      <c r="AG13" s="221">
        <v>1</v>
      </c>
      <c r="AH13" s="35">
        <f t="shared" si="5"/>
        <v>3</v>
      </c>
      <c r="AI13" s="50" t="str">
        <f t="shared" si="6"/>
        <v>O</v>
      </c>
    </row>
    <row r="14" spans="1:35" ht="15" customHeight="1" x14ac:dyDescent="0.3">
      <c r="A14" s="51">
        <f t="shared" si="3"/>
        <v>8</v>
      </c>
      <c r="B14" s="3" t="s">
        <v>2821</v>
      </c>
      <c r="C14" s="3"/>
      <c r="D14" s="3"/>
      <c r="E14" s="28"/>
      <c r="F14" s="177">
        <v>0</v>
      </c>
      <c r="G14" s="149">
        <v>0</v>
      </c>
      <c r="H14" s="149">
        <v>0</v>
      </c>
      <c r="I14" s="149">
        <v>0</v>
      </c>
      <c r="J14" s="149">
        <v>0</v>
      </c>
      <c r="K14" s="149">
        <v>0</v>
      </c>
      <c r="L14" s="182">
        <v>0</v>
      </c>
      <c r="M14" s="221">
        <v>0</v>
      </c>
      <c r="N14" s="221">
        <v>0</v>
      </c>
      <c r="O14" s="149">
        <v>0</v>
      </c>
      <c r="P14" s="35">
        <f t="shared" si="0"/>
        <v>0</v>
      </c>
      <c r="Q14" s="50" t="str">
        <f t="shared" si="1"/>
        <v>-</v>
      </c>
      <c r="R14" s="177">
        <v>0</v>
      </c>
      <c r="S14" s="35">
        <v>0</v>
      </c>
      <c r="T14" s="149">
        <v>0</v>
      </c>
      <c r="U14" s="149">
        <v>0</v>
      </c>
      <c r="V14" s="149">
        <v>0</v>
      </c>
      <c r="W14" s="149">
        <v>0</v>
      </c>
      <c r="X14" s="149">
        <v>0</v>
      </c>
      <c r="Y14" s="149">
        <v>0</v>
      </c>
      <c r="Z14" s="35">
        <f t="shared" si="2"/>
        <v>0</v>
      </c>
      <c r="AA14" s="50" t="str">
        <f t="shared" si="4"/>
        <v>-</v>
      </c>
      <c r="AB14" s="177">
        <v>0</v>
      </c>
      <c r="AC14" s="149">
        <v>0</v>
      </c>
      <c r="AD14" s="381">
        <v>0</v>
      </c>
      <c r="AE14" s="149">
        <v>0</v>
      </c>
      <c r="AF14" s="221">
        <v>0</v>
      </c>
      <c r="AG14" s="221">
        <v>1</v>
      </c>
      <c r="AH14" s="35">
        <f t="shared" si="5"/>
        <v>1</v>
      </c>
      <c r="AI14" s="50" t="str">
        <f t="shared" si="6"/>
        <v>NI</v>
      </c>
    </row>
    <row r="15" spans="1:35" ht="15" customHeight="1" x14ac:dyDescent="0.3">
      <c r="A15" s="51">
        <v>9</v>
      </c>
      <c r="B15" s="3" t="s">
        <v>2439</v>
      </c>
      <c r="C15" s="3"/>
      <c r="D15" s="3"/>
      <c r="E15" s="28"/>
      <c r="F15" s="177">
        <v>1</v>
      </c>
      <c r="G15" s="149">
        <v>0</v>
      </c>
      <c r="H15" s="149">
        <v>0</v>
      </c>
      <c r="I15" s="149">
        <v>1</v>
      </c>
      <c r="J15" s="149">
        <v>0</v>
      </c>
      <c r="K15" s="149">
        <v>0</v>
      </c>
      <c r="L15" s="182">
        <v>0</v>
      </c>
      <c r="M15" s="221">
        <v>0</v>
      </c>
      <c r="N15" s="221">
        <v>0</v>
      </c>
      <c r="O15" s="149">
        <v>0</v>
      </c>
      <c r="P15" s="35">
        <f t="shared" si="0"/>
        <v>2</v>
      </c>
      <c r="Q15" s="50" t="str">
        <f t="shared" si="1"/>
        <v>O</v>
      </c>
      <c r="R15" s="177">
        <v>0</v>
      </c>
      <c r="S15" s="35">
        <v>0</v>
      </c>
      <c r="T15" s="149">
        <v>0</v>
      </c>
      <c r="U15" s="149">
        <v>0</v>
      </c>
      <c r="V15" s="149">
        <v>0</v>
      </c>
      <c r="W15" s="149">
        <v>0</v>
      </c>
      <c r="X15" s="149">
        <v>0</v>
      </c>
      <c r="Y15" s="149">
        <v>0</v>
      </c>
      <c r="Z15" s="35">
        <f t="shared" si="2"/>
        <v>0</v>
      </c>
      <c r="AA15" s="50" t="str">
        <f t="shared" si="4"/>
        <v>-</v>
      </c>
      <c r="AB15" s="177">
        <v>0</v>
      </c>
      <c r="AC15" s="149">
        <v>0</v>
      </c>
      <c r="AD15" s="381">
        <v>0</v>
      </c>
      <c r="AE15" s="149">
        <v>0</v>
      </c>
      <c r="AF15" s="221">
        <v>0</v>
      </c>
      <c r="AG15" s="221">
        <v>0</v>
      </c>
      <c r="AH15" s="35">
        <f t="shared" si="5"/>
        <v>0</v>
      </c>
      <c r="AI15" s="50" t="str">
        <f t="shared" si="6"/>
        <v>-</v>
      </c>
    </row>
    <row r="16" spans="1:35" ht="15" customHeight="1" x14ac:dyDescent="0.3">
      <c r="A16" s="51">
        <f t="shared" ref="A16:A55" si="7">A15+1</f>
        <v>10</v>
      </c>
      <c r="B16" s="3" t="s">
        <v>2464</v>
      </c>
      <c r="C16" s="3">
        <v>42</v>
      </c>
      <c r="D16" s="3"/>
      <c r="E16" s="28"/>
      <c r="F16" s="177">
        <v>0</v>
      </c>
      <c r="G16" s="149">
        <v>0</v>
      </c>
      <c r="H16" s="149">
        <v>0</v>
      </c>
      <c r="I16" s="149">
        <v>0</v>
      </c>
      <c r="J16" s="149">
        <v>0</v>
      </c>
      <c r="K16" s="149">
        <v>0</v>
      </c>
      <c r="L16" s="182">
        <v>0</v>
      </c>
      <c r="M16" s="221">
        <v>0</v>
      </c>
      <c r="N16" s="221">
        <v>0</v>
      </c>
      <c r="O16" s="149">
        <v>0</v>
      </c>
      <c r="P16" s="35">
        <f t="shared" si="0"/>
        <v>0</v>
      </c>
      <c r="Q16" s="50" t="str">
        <f t="shared" si="1"/>
        <v>-</v>
      </c>
      <c r="R16" s="177">
        <v>0</v>
      </c>
      <c r="S16" s="35">
        <v>0</v>
      </c>
      <c r="T16" s="149">
        <v>0</v>
      </c>
      <c r="U16" s="149">
        <v>0</v>
      </c>
      <c r="V16" s="149">
        <v>0</v>
      </c>
      <c r="W16" s="149">
        <v>0</v>
      </c>
      <c r="X16" s="149">
        <v>1</v>
      </c>
      <c r="Y16" s="149">
        <v>1</v>
      </c>
      <c r="Z16" s="35">
        <f t="shared" si="2"/>
        <v>2</v>
      </c>
      <c r="AA16" s="50" t="str">
        <f t="shared" si="4"/>
        <v>O</v>
      </c>
      <c r="AB16" s="177">
        <v>0</v>
      </c>
      <c r="AC16" s="149">
        <v>0</v>
      </c>
      <c r="AD16" s="381">
        <v>0</v>
      </c>
      <c r="AE16" s="149">
        <v>0</v>
      </c>
      <c r="AF16" s="221">
        <v>0</v>
      </c>
      <c r="AG16" s="221">
        <v>0</v>
      </c>
      <c r="AH16" s="35">
        <f t="shared" si="5"/>
        <v>0</v>
      </c>
      <c r="AI16" s="50" t="str">
        <f t="shared" si="6"/>
        <v>-</v>
      </c>
    </row>
    <row r="17" spans="1:35" ht="15" customHeight="1" x14ac:dyDescent="0.3">
      <c r="A17" s="51">
        <f t="shared" si="7"/>
        <v>11</v>
      </c>
      <c r="B17" s="3" t="s">
        <v>2432</v>
      </c>
      <c r="C17" s="3">
        <v>44</v>
      </c>
      <c r="D17" s="3"/>
      <c r="E17" s="28"/>
      <c r="F17" s="177">
        <v>1</v>
      </c>
      <c r="G17" s="149">
        <v>0</v>
      </c>
      <c r="H17" s="149">
        <v>0</v>
      </c>
      <c r="I17" s="149">
        <v>1</v>
      </c>
      <c r="J17" s="149">
        <v>1</v>
      </c>
      <c r="K17" s="149">
        <v>1</v>
      </c>
      <c r="L17" s="182">
        <v>1</v>
      </c>
      <c r="M17" s="221">
        <v>1</v>
      </c>
      <c r="N17" s="221">
        <v>1</v>
      </c>
      <c r="O17" s="149">
        <v>1</v>
      </c>
      <c r="P17" s="35">
        <f t="shared" si="0"/>
        <v>7</v>
      </c>
      <c r="Q17" s="50" t="str">
        <f t="shared" si="1"/>
        <v>C</v>
      </c>
      <c r="R17" s="177">
        <v>1</v>
      </c>
      <c r="S17" s="35">
        <v>0</v>
      </c>
      <c r="T17" s="149">
        <v>1</v>
      </c>
      <c r="U17" s="149">
        <v>1</v>
      </c>
      <c r="V17" s="149">
        <v>0</v>
      </c>
      <c r="W17" s="149">
        <v>0</v>
      </c>
      <c r="X17" s="149">
        <v>1</v>
      </c>
      <c r="Y17" s="149">
        <v>1</v>
      </c>
      <c r="Z17" s="35">
        <f t="shared" si="2"/>
        <v>5</v>
      </c>
      <c r="AA17" s="50" t="str">
        <f t="shared" si="4"/>
        <v>C</v>
      </c>
      <c r="AB17" s="177">
        <v>0</v>
      </c>
      <c r="AC17" s="149">
        <v>0</v>
      </c>
      <c r="AD17" s="381">
        <v>0</v>
      </c>
      <c r="AE17" s="149">
        <v>0</v>
      </c>
      <c r="AF17" s="221">
        <v>0</v>
      </c>
      <c r="AG17" s="221">
        <v>1</v>
      </c>
      <c r="AH17" s="35">
        <f t="shared" si="5"/>
        <v>1</v>
      </c>
      <c r="AI17" s="50" t="str">
        <f t="shared" si="6"/>
        <v>NI</v>
      </c>
    </row>
    <row r="18" spans="1:35" x14ac:dyDescent="0.3">
      <c r="A18" s="51">
        <f t="shared" si="7"/>
        <v>12</v>
      </c>
      <c r="B18" s="3" t="s">
        <v>2822</v>
      </c>
      <c r="C18" s="3"/>
      <c r="D18" s="3"/>
      <c r="E18" s="28"/>
      <c r="F18" s="177">
        <v>0</v>
      </c>
      <c r="G18" s="149">
        <v>0</v>
      </c>
      <c r="H18" s="149">
        <v>0</v>
      </c>
      <c r="I18" s="149">
        <v>0</v>
      </c>
      <c r="J18" s="149">
        <v>0</v>
      </c>
      <c r="K18" s="149">
        <v>0</v>
      </c>
      <c r="L18" s="182">
        <v>0</v>
      </c>
      <c r="M18" s="221">
        <v>0</v>
      </c>
      <c r="N18" s="221">
        <v>0</v>
      </c>
      <c r="O18" s="149">
        <v>0</v>
      </c>
      <c r="P18" s="35">
        <f t="shared" si="0"/>
        <v>0</v>
      </c>
      <c r="Q18" s="50" t="str">
        <f t="shared" si="1"/>
        <v>-</v>
      </c>
      <c r="R18" s="177">
        <v>0</v>
      </c>
      <c r="S18" s="35">
        <v>0</v>
      </c>
      <c r="T18" s="149">
        <v>0</v>
      </c>
      <c r="U18" s="149">
        <v>0</v>
      </c>
      <c r="V18" s="149">
        <v>0</v>
      </c>
      <c r="W18" s="149">
        <v>0</v>
      </c>
      <c r="X18" s="149">
        <v>0</v>
      </c>
      <c r="Y18" s="149">
        <v>0</v>
      </c>
      <c r="Z18" s="35">
        <f t="shared" si="2"/>
        <v>0</v>
      </c>
      <c r="AA18" s="50" t="str">
        <f t="shared" si="4"/>
        <v>-</v>
      </c>
      <c r="AB18" s="177">
        <v>0</v>
      </c>
      <c r="AC18" s="149">
        <v>0</v>
      </c>
      <c r="AD18" s="381">
        <v>0</v>
      </c>
      <c r="AE18" s="149">
        <v>0</v>
      </c>
      <c r="AF18" s="221">
        <v>0</v>
      </c>
      <c r="AG18" s="221">
        <v>1</v>
      </c>
      <c r="AH18" s="35">
        <f t="shared" si="5"/>
        <v>1</v>
      </c>
      <c r="AI18" s="50" t="str">
        <f t="shared" si="6"/>
        <v>NI</v>
      </c>
    </row>
    <row r="19" spans="1:35" x14ac:dyDescent="0.3">
      <c r="A19" s="51">
        <f t="shared" si="7"/>
        <v>13</v>
      </c>
      <c r="B19" s="3" t="s">
        <v>2438</v>
      </c>
      <c r="C19" s="3">
        <v>46</v>
      </c>
      <c r="D19" s="3"/>
      <c r="E19" s="28"/>
      <c r="F19" s="177">
        <v>1</v>
      </c>
      <c r="G19" s="149">
        <v>0</v>
      </c>
      <c r="H19" s="149">
        <v>1</v>
      </c>
      <c r="I19" s="149">
        <v>1</v>
      </c>
      <c r="J19" s="149">
        <v>1</v>
      </c>
      <c r="K19" s="149">
        <v>1</v>
      </c>
      <c r="L19" s="182">
        <v>1</v>
      </c>
      <c r="M19" s="221">
        <v>1</v>
      </c>
      <c r="N19" s="221">
        <v>1</v>
      </c>
      <c r="O19" s="149">
        <v>1</v>
      </c>
      <c r="P19" s="35">
        <f t="shared" si="0"/>
        <v>8</v>
      </c>
      <c r="Q19" s="50" t="str">
        <f t="shared" si="1"/>
        <v>C</v>
      </c>
      <c r="R19" s="177">
        <v>1</v>
      </c>
      <c r="S19" s="35">
        <v>0</v>
      </c>
      <c r="T19" s="149">
        <v>1</v>
      </c>
      <c r="U19" s="149">
        <v>1</v>
      </c>
      <c r="V19" s="149">
        <v>1</v>
      </c>
      <c r="W19" s="149">
        <v>0</v>
      </c>
      <c r="X19" s="149">
        <v>1</v>
      </c>
      <c r="Y19" s="149">
        <v>1</v>
      </c>
      <c r="Z19" s="35">
        <f t="shared" si="2"/>
        <v>6</v>
      </c>
      <c r="AA19" s="50" t="str">
        <f t="shared" si="4"/>
        <v>C</v>
      </c>
      <c r="AB19" s="177">
        <v>1</v>
      </c>
      <c r="AC19" s="149">
        <v>1</v>
      </c>
      <c r="AD19" s="381">
        <v>1</v>
      </c>
      <c r="AE19" s="149">
        <v>1</v>
      </c>
      <c r="AF19" s="221">
        <v>1</v>
      </c>
      <c r="AG19" s="221">
        <v>1</v>
      </c>
      <c r="AH19" s="35">
        <f t="shared" si="5"/>
        <v>6</v>
      </c>
      <c r="AI19" s="50" t="str">
        <f t="shared" si="6"/>
        <v>C</v>
      </c>
    </row>
    <row r="20" spans="1:35" x14ac:dyDescent="0.3">
      <c r="A20" s="51">
        <f t="shared" si="7"/>
        <v>14</v>
      </c>
      <c r="B20" s="3" t="s">
        <v>2444</v>
      </c>
      <c r="C20" s="3"/>
      <c r="D20" s="3"/>
      <c r="E20" s="28"/>
      <c r="F20" s="177">
        <v>0</v>
      </c>
      <c r="G20" s="149">
        <v>1</v>
      </c>
      <c r="H20" s="149">
        <v>0</v>
      </c>
      <c r="I20" s="149">
        <v>0</v>
      </c>
      <c r="J20" s="149">
        <v>0</v>
      </c>
      <c r="K20" s="149">
        <v>0</v>
      </c>
      <c r="L20" s="182">
        <v>0</v>
      </c>
      <c r="M20" s="221">
        <v>0</v>
      </c>
      <c r="N20" s="221">
        <v>0</v>
      </c>
      <c r="O20" s="149">
        <v>0</v>
      </c>
      <c r="P20" s="35">
        <f t="shared" si="0"/>
        <v>1</v>
      </c>
      <c r="Q20" s="50" t="str">
        <f t="shared" si="1"/>
        <v>NI</v>
      </c>
      <c r="R20" s="177">
        <v>0</v>
      </c>
      <c r="S20" s="35">
        <v>0</v>
      </c>
      <c r="T20" s="149">
        <v>0</v>
      </c>
      <c r="U20" s="149">
        <v>0</v>
      </c>
      <c r="V20" s="149">
        <v>0</v>
      </c>
      <c r="W20" s="149">
        <v>0</v>
      </c>
      <c r="X20" s="149">
        <v>0</v>
      </c>
      <c r="Y20" s="149">
        <v>0</v>
      </c>
      <c r="Z20" s="35">
        <f t="shared" si="2"/>
        <v>0</v>
      </c>
      <c r="AA20" s="50" t="str">
        <f t="shared" si="4"/>
        <v>-</v>
      </c>
      <c r="AB20" s="177">
        <v>0</v>
      </c>
      <c r="AC20" s="149">
        <v>0</v>
      </c>
      <c r="AD20" s="381">
        <v>0</v>
      </c>
      <c r="AE20" s="149">
        <v>0</v>
      </c>
      <c r="AF20" s="221">
        <v>0</v>
      </c>
      <c r="AG20" s="221">
        <v>0</v>
      </c>
      <c r="AH20" s="35">
        <f t="shared" si="5"/>
        <v>0</v>
      </c>
      <c r="AI20" s="50" t="str">
        <f t="shared" si="6"/>
        <v>-</v>
      </c>
    </row>
    <row r="21" spans="1:35" x14ac:dyDescent="0.3">
      <c r="A21" s="51">
        <f t="shared" si="7"/>
        <v>15</v>
      </c>
      <c r="B21" s="3" t="s">
        <v>2449</v>
      </c>
      <c r="C21" s="3">
        <v>32</v>
      </c>
      <c r="D21" s="3"/>
      <c r="E21" s="28"/>
      <c r="F21" s="177">
        <v>0</v>
      </c>
      <c r="G21" s="149">
        <v>0</v>
      </c>
      <c r="H21" s="149">
        <v>1</v>
      </c>
      <c r="I21" s="149">
        <v>0</v>
      </c>
      <c r="J21" s="149">
        <v>1</v>
      </c>
      <c r="K21" s="149">
        <v>0</v>
      </c>
      <c r="L21" s="182">
        <v>1</v>
      </c>
      <c r="M21" s="221">
        <v>0</v>
      </c>
      <c r="N21" s="221">
        <v>1</v>
      </c>
      <c r="O21" s="149">
        <v>0</v>
      </c>
      <c r="P21" s="35">
        <f t="shared" si="0"/>
        <v>4</v>
      </c>
      <c r="Q21" s="50" t="str">
        <f t="shared" si="1"/>
        <v>O</v>
      </c>
      <c r="R21" s="177">
        <v>1</v>
      </c>
      <c r="S21" s="35">
        <v>0</v>
      </c>
      <c r="T21" s="149">
        <v>0</v>
      </c>
      <c r="U21" s="149">
        <v>1</v>
      </c>
      <c r="V21" s="149">
        <v>0</v>
      </c>
      <c r="W21" s="149">
        <v>0</v>
      </c>
      <c r="X21" s="149">
        <v>0</v>
      </c>
      <c r="Y21" s="149">
        <v>1</v>
      </c>
      <c r="Z21" s="35">
        <f t="shared" si="2"/>
        <v>3</v>
      </c>
      <c r="AA21" s="50" t="str">
        <f t="shared" si="4"/>
        <v>O</v>
      </c>
      <c r="AB21" s="177">
        <v>1</v>
      </c>
      <c r="AC21" s="149">
        <v>0</v>
      </c>
      <c r="AD21" s="381">
        <v>1</v>
      </c>
      <c r="AE21" s="149">
        <v>0</v>
      </c>
      <c r="AF21" s="221">
        <v>1</v>
      </c>
      <c r="AG21" s="221">
        <v>0</v>
      </c>
      <c r="AH21" s="35">
        <f t="shared" si="5"/>
        <v>3</v>
      </c>
      <c r="AI21" s="50" t="str">
        <f t="shared" si="6"/>
        <v>O</v>
      </c>
    </row>
    <row r="22" spans="1:35" x14ac:dyDescent="0.3">
      <c r="A22" s="51">
        <f t="shared" si="7"/>
        <v>16</v>
      </c>
      <c r="B22" s="3" t="s">
        <v>2454</v>
      </c>
      <c r="C22" s="3">
        <v>34</v>
      </c>
      <c r="D22" s="3"/>
      <c r="E22" s="28"/>
      <c r="F22" s="177">
        <v>1</v>
      </c>
      <c r="G22" s="149">
        <v>0</v>
      </c>
      <c r="H22" s="149">
        <v>1</v>
      </c>
      <c r="I22" s="149">
        <v>1</v>
      </c>
      <c r="J22" s="149">
        <v>1</v>
      </c>
      <c r="K22" s="149">
        <v>1</v>
      </c>
      <c r="L22" s="182">
        <v>1</v>
      </c>
      <c r="M22" s="221">
        <v>1</v>
      </c>
      <c r="N22" s="221">
        <v>1</v>
      </c>
      <c r="O22" s="149">
        <v>1</v>
      </c>
      <c r="P22" s="35">
        <f t="shared" si="0"/>
        <v>8</v>
      </c>
      <c r="Q22" s="50" t="str">
        <f t="shared" si="1"/>
        <v>C</v>
      </c>
      <c r="R22" s="177">
        <v>1</v>
      </c>
      <c r="S22" s="35">
        <v>1</v>
      </c>
      <c r="T22" s="149">
        <v>1</v>
      </c>
      <c r="U22" s="149">
        <v>1</v>
      </c>
      <c r="V22" s="149">
        <v>0</v>
      </c>
      <c r="W22" s="149">
        <v>1</v>
      </c>
      <c r="X22" s="149">
        <v>1</v>
      </c>
      <c r="Y22" s="149">
        <v>1</v>
      </c>
      <c r="Z22" s="35">
        <f t="shared" si="2"/>
        <v>7</v>
      </c>
      <c r="AA22" s="50" t="str">
        <f t="shared" si="4"/>
        <v>C</v>
      </c>
      <c r="AB22" s="177">
        <v>1</v>
      </c>
      <c r="AC22" s="149">
        <v>1</v>
      </c>
      <c r="AD22" s="381">
        <v>1</v>
      </c>
      <c r="AE22" s="149">
        <v>1</v>
      </c>
      <c r="AF22" s="221">
        <v>1</v>
      </c>
      <c r="AG22" s="221">
        <v>1</v>
      </c>
      <c r="AH22" s="35">
        <f t="shared" si="5"/>
        <v>6</v>
      </c>
      <c r="AI22" s="50" t="str">
        <f t="shared" si="6"/>
        <v>C</v>
      </c>
    </row>
    <row r="23" spans="1:35" x14ac:dyDescent="0.3">
      <c r="A23" s="51">
        <f t="shared" si="7"/>
        <v>17</v>
      </c>
      <c r="B23" s="3" t="s">
        <v>2816</v>
      </c>
      <c r="C23" s="3"/>
      <c r="D23" s="3"/>
      <c r="E23" s="28"/>
      <c r="F23" s="177">
        <v>0</v>
      </c>
      <c r="G23" s="149">
        <v>0</v>
      </c>
      <c r="H23" s="149">
        <v>0</v>
      </c>
      <c r="I23" s="149">
        <v>0</v>
      </c>
      <c r="J23" s="149">
        <v>0</v>
      </c>
      <c r="K23" s="149">
        <v>0</v>
      </c>
      <c r="L23" s="182">
        <v>0</v>
      </c>
      <c r="M23" s="221">
        <v>0</v>
      </c>
      <c r="N23" s="221">
        <v>0</v>
      </c>
      <c r="O23" s="149">
        <v>0</v>
      </c>
      <c r="P23" s="35">
        <f t="shared" si="0"/>
        <v>0</v>
      </c>
      <c r="Q23" s="50" t="str">
        <f t="shared" si="1"/>
        <v>-</v>
      </c>
      <c r="R23" s="177">
        <v>0</v>
      </c>
      <c r="S23" s="35">
        <v>0</v>
      </c>
      <c r="T23" s="149">
        <v>0</v>
      </c>
      <c r="U23" s="149">
        <v>0</v>
      </c>
      <c r="V23" s="149">
        <v>0</v>
      </c>
      <c r="W23" s="149">
        <v>0</v>
      </c>
      <c r="X23" s="149">
        <v>0</v>
      </c>
      <c r="Y23" s="149">
        <v>0</v>
      </c>
      <c r="Z23" s="35">
        <f t="shared" si="2"/>
        <v>0</v>
      </c>
      <c r="AA23" s="50" t="str">
        <f t="shared" si="4"/>
        <v>-</v>
      </c>
      <c r="AB23" s="177">
        <v>0</v>
      </c>
      <c r="AC23" s="149">
        <v>0</v>
      </c>
      <c r="AD23" s="381">
        <v>1</v>
      </c>
      <c r="AE23" s="149">
        <v>0</v>
      </c>
      <c r="AF23" s="221">
        <v>1</v>
      </c>
      <c r="AG23" s="221">
        <v>0</v>
      </c>
      <c r="AH23" s="35">
        <f t="shared" si="5"/>
        <v>2</v>
      </c>
      <c r="AI23" s="50" t="str">
        <f t="shared" si="6"/>
        <v>O</v>
      </c>
    </row>
    <row r="24" spans="1:35" x14ac:dyDescent="0.3">
      <c r="A24" s="51">
        <f t="shared" si="7"/>
        <v>18</v>
      </c>
      <c r="B24" s="3" t="s">
        <v>2446</v>
      </c>
      <c r="C24" s="3"/>
      <c r="D24" s="3"/>
      <c r="E24" s="28"/>
      <c r="F24" s="177">
        <v>0</v>
      </c>
      <c r="G24" s="149">
        <v>1</v>
      </c>
      <c r="H24" s="149">
        <v>1</v>
      </c>
      <c r="I24" s="149">
        <v>0</v>
      </c>
      <c r="J24" s="149">
        <v>1</v>
      </c>
      <c r="K24" s="149">
        <v>0</v>
      </c>
      <c r="L24" s="182">
        <v>1</v>
      </c>
      <c r="M24" s="221">
        <v>0</v>
      </c>
      <c r="N24" s="221">
        <v>1</v>
      </c>
      <c r="O24" s="149">
        <v>0</v>
      </c>
      <c r="P24" s="35">
        <f t="shared" si="0"/>
        <v>5</v>
      </c>
      <c r="Q24" s="50" t="str">
        <f t="shared" si="1"/>
        <v>C</v>
      </c>
      <c r="R24" s="177">
        <v>0</v>
      </c>
      <c r="S24" s="35">
        <v>0</v>
      </c>
      <c r="T24" s="149">
        <v>0</v>
      </c>
      <c r="U24" s="149">
        <v>0</v>
      </c>
      <c r="V24" s="149">
        <v>0</v>
      </c>
      <c r="W24" s="149">
        <v>0</v>
      </c>
      <c r="X24" s="149">
        <v>0</v>
      </c>
      <c r="Y24" s="149">
        <v>0</v>
      </c>
      <c r="Z24" s="35">
        <f t="shared" si="2"/>
        <v>0</v>
      </c>
      <c r="AA24" s="50" t="str">
        <f t="shared" si="4"/>
        <v>-</v>
      </c>
      <c r="AB24" s="177">
        <v>0</v>
      </c>
      <c r="AC24" s="149">
        <v>1</v>
      </c>
      <c r="AD24" s="381">
        <v>0</v>
      </c>
      <c r="AE24" s="149">
        <v>0</v>
      </c>
      <c r="AF24" s="221">
        <v>0</v>
      </c>
      <c r="AG24" s="221">
        <v>0</v>
      </c>
      <c r="AH24" s="35">
        <f t="shared" si="5"/>
        <v>1</v>
      </c>
      <c r="AI24" s="50" t="str">
        <f t="shared" si="6"/>
        <v>NI</v>
      </c>
    </row>
    <row r="25" spans="1:35" x14ac:dyDescent="0.3">
      <c r="A25" s="51">
        <f t="shared" si="7"/>
        <v>19</v>
      </c>
      <c r="B25" s="3" t="s">
        <v>2811</v>
      </c>
      <c r="C25" s="3">
        <v>20</v>
      </c>
      <c r="D25" s="3"/>
      <c r="E25" s="28"/>
      <c r="F25" s="177">
        <v>0</v>
      </c>
      <c r="G25" s="149">
        <v>0</v>
      </c>
      <c r="H25" s="149">
        <v>0</v>
      </c>
      <c r="I25" s="149">
        <v>0</v>
      </c>
      <c r="J25" s="149">
        <v>0</v>
      </c>
      <c r="K25" s="149">
        <v>0</v>
      </c>
      <c r="L25" s="182">
        <v>0</v>
      </c>
      <c r="M25" s="221">
        <v>0</v>
      </c>
      <c r="N25" s="221">
        <v>0</v>
      </c>
      <c r="O25" s="149">
        <v>0</v>
      </c>
      <c r="P25" s="35">
        <f t="shared" si="0"/>
        <v>0</v>
      </c>
      <c r="Q25" s="50" t="str">
        <f t="shared" si="1"/>
        <v>-</v>
      </c>
      <c r="R25" s="177">
        <v>0</v>
      </c>
      <c r="S25" s="35">
        <v>0</v>
      </c>
      <c r="T25" s="149">
        <v>0</v>
      </c>
      <c r="U25" s="149">
        <v>0</v>
      </c>
      <c r="V25" s="149">
        <v>0</v>
      </c>
      <c r="W25" s="149">
        <v>0</v>
      </c>
      <c r="X25" s="149">
        <v>0</v>
      </c>
      <c r="Y25" s="149">
        <v>0</v>
      </c>
      <c r="Z25" s="35">
        <f t="shared" si="2"/>
        <v>0</v>
      </c>
      <c r="AA25" s="50" t="str">
        <f t="shared" si="4"/>
        <v>-</v>
      </c>
      <c r="AB25" s="177">
        <v>1</v>
      </c>
      <c r="AC25" s="149">
        <v>0</v>
      </c>
      <c r="AD25" s="381">
        <v>0</v>
      </c>
      <c r="AE25" s="149">
        <v>0</v>
      </c>
      <c r="AF25" s="221">
        <v>0</v>
      </c>
      <c r="AG25" s="221">
        <v>0</v>
      </c>
      <c r="AH25" s="35">
        <f t="shared" si="5"/>
        <v>1</v>
      </c>
      <c r="AI25" s="50" t="str">
        <f t="shared" si="6"/>
        <v>NI</v>
      </c>
    </row>
    <row r="26" spans="1:35" x14ac:dyDescent="0.3">
      <c r="A26" s="51">
        <f t="shared" si="7"/>
        <v>20</v>
      </c>
      <c r="B26" s="3" t="s">
        <v>2453</v>
      </c>
      <c r="C26" s="3"/>
      <c r="D26" s="3"/>
      <c r="E26" s="28"/>
      <c r="F26" s="177">
        <v>0</v>
      </c>
      <c r="G26" s="149">
        <v>0</v>
      </c>
      <c r="H26" s="149">
        <v>0</v>
      </c>
      <c r="I26" s="149">
        <v>1</v>
      </c>
      <c r="J26" s="149">
        <v>0</v>
      </c>
      <c r="K26" s="149">
        <v>0</v>
      </c>
      <c r="L26" s="182">
        <v>0</v>
      </c>
      <c r="M26" s="221">
        <v>0</v>
      </c>
      <c r="N26" s="221">
        <v>0</v>
      </c>
      <c r="O26" s="149">
        <v>0</v>
      </c>
      <c r="P26" s="35">
        <f t="shared" si="0"/>
        <v>1</v>
      </c>
      <c r="Q26" s="50" t="str">
        <f t="shared" si="1"/>
        <v>NI</v>
      </c>
      <c r="R26" s="177">
        <v>0</v>
      </c>
      <c r="S26" s="35">
        <v>0</v>
      </c>
      <c r="T26" s="149">
        <v>0</v>
      </c>
      <c r="U26" s="149">
        <v>0</v>
      </c>
      <c r="V26" s="149">
        <v>0</v>
      </c>
      <c r="W26" s="149">
        <v>0</v>
      </c>
      <c r="X26" s="149">
        <v>0</v>
      </c>
      <c r="Y26" s="149">
        <v>0</v>
      </c>
      <c r="Z26" s="35">
        <f t="shared" si="2"/>
        <v>0</v>
      </c>
      <c r="AA26" s="50" t="str">
        <f t="shared" si="4"/>
        <v>-</v>
      </c>
      <c r="AB26" s="177">
        <v>0</v>
      </c>
      <c r="AC26" s="149">
        <v>0</v>
      </c>
      <c r="AD26" s="381">
        <v>0</v>
      </c>
      <c r="AE26" s="149">
        <v>0</v>
      </c>
      <c r="AF26" s="221">
        <v>0</v>
      </c>
      <c r="AG26" s="221">
        <v>0</v>
      </c>
      <c r="AH26" s="35">
        <f t="shared" si="5"/>
        <v>0</v>
      </c>
      <c r="AI26" s="50" t="str">
        <f t="shared" si="6"/>
        <v>-</v>
      </c>
    </row>
    <row r="27" spans="1:35" x14ac:dyDescent="0.3">
      <c r="A27" s="51">
        <f t="shared" si="7"/>
        <v>21</v>
      </c>
      <c r="B27" s="3" t="s">
        <v>2441</v>
      </c>
      <c r="C27" s="3">
        <v>60</v>
      </c>
      <c r="D27" s="3"/>
      <c r="E27" s="28"/>
      <c r="F27" s="177">
        <v>1</v>
      </c>
      <c r="G27" s="149">
        <v>0</v>
      </c>
      <c r="H27" s="149">
        <v>1</v>
      </c>
      <c r="I27" s="149">
        <v>1</v>
      </c>
      <c r="J27" s="149">
        <v>1</v>
      </c>
      <c r="K27" s="149">
        <v>0</v>
      </c>
      <c r="L27" s="182">
        <v>1</v>
      </c>
      <c r="M27" s="221">
        <v>0</v>
      </c>
      <c r="N27" s="221">
        <v>1</v>
      </c>
      <c r="O27" s="149">
        <v>0</v>
      </c>
      <c r="P27" s="35">
        <f t="shared" si="0"/>
        <v>6</v>
      </c>
      <c r="Q27" s="50" t="str">
        <f t="shared" si="1"/>
        <v>C</v>
      </c>
      <c r="R27" s="177">
        <v>0</v>
      </c>
      <c r="S27" s="35">
        <v>0</v>
      </c>
      <c r="T27" s="149">
        <v>0</v>
      </c>
      <c r="U27" s="149">
        <v>0</v>
      </c>
      <c r="V27" s="149">
        <v>0</v>
      </c>
      <c r="W27" s="149">
        <v>0</v>
      </c>
      <c r="X27" s="149">
        <v>1</v>
      </c>
      <c r="Y27" s="149">
        <v>1</v>
      </c>
      <c r="Z27" s="35">
        <f t="shared" si="2"/>
        <v>2</v>
      </c>
      <c r="AA27" s="50" t="str">
        <f t="shared" si="4"/>
        <v>O</v>
      </c>
      <c r="AB27" s="177">
        <v>1</v>
      </c>
      <c r="AC27" s="149">
        <v>1</v>
      </c>
      <c r="AD27" s="381">
        <v>1</v>
      </c>
      <c r="AE27" s="149">
        <v>1</v>
      </c>
      <c r="AF27" s="221">
        <v>1</v>
      </c>
      <c r="AG27" s="221">
        <v>1</v>
      </c>
      <c r="AH27" s="35">
        <f t="shared" si="5"/>
        <v>6</v>
      </c>
      <c r="AI27" s="50" t="str">
        <f t="shared" si="6"/>
        <v>C</v>
      </c>
    </row>
    <row r="28" spans="1:35" x14ac:dyDescent="0.3">
      <c r="A28" s="51">
        <f t="shared" si="7"/>
        <v>22</v>
      </c>
      <c r="B28" s="3" t="s">
        <v>2448</v>
      </c>
      <c r="C28" s="3">
        <v>60</v>
      </c>
      <c r="D28" s="3"/>
      <c r="E28" s="28"/>
      <c r="F28" s="177">
        <v>0</v>
      </c>
      <c r="G28" s="149">
        <v>0</v>
      </c>
      <c r="H28" s="149">
        <v>1</v>
      </c>
      <c r="I28" s="149">
        <v>0</v>
      </c>
      <c r="J28" s="149">
        <v>1</v>
      </c>
      <c r="K28" s="149">
        <v>1</v>
      </c>
      <c r="L28" s="182">
        <v>1</v>
      </c>
      <c r="M28" s="221">
        <v>1</v>
      </c>
      <c r="N28" s="221">
        <v>1</v>
      </c>
      <c r="O28" s="149">
        <v>1</v>
      </c>
      <c r="P28" s="35">
        <f t="shared" si="0"/>
        <v>6</v>
      </c>
      <c r="Q28" s="50" t="str">
        <f t="shared" si="1"/>
        <v>C</v>
      </c>
      <c r="R28" s="177">
        <v>1</v>
      </c>
      <c r="S28" s="35">
        <v>0</v>
      </c>
      <c r="T28" s="149">
        <v>1</v>
      </c>
      <c r="U28" s="149">
        <v>0</v>
      </c>
      <c r="V28" s="149">
        <v>0</v>
      </c>
      <c r="W28" s="149">
        <v>0</v>
      </c>
      <c r="X28" s="149">
        <v>1</v>
      </c>
      <c r="Y28" s="149">
        <v>1</v>
      </c>
      <c r="Z28" s="35">
        <f t="shared" si="2"/>
        <v>4</v>
      </c>
      <c r="AA28" s="50" t="str">
        <f t="shared" si="4"/>
        <v>O</v>
      </c>
      <c r="AB28" s="177">
        <v>0</v>
      </c>
      <c r="AC28" s="149">
        <v>1</v>
      </c>
      <c r="AD28" s="381">
        <v>0</v>
      </c>
      <c r="AE28" s="149">
        <v>1</v>
      </c>
      <c r="AF28" s="221">
        <v>0</v>
      </c>
      <c r="AG28" s="221">
        <v>1</v>
      </c>
      <c r="AH28" s="35">
        <f t="shared" si="5"/>
        <v>3</v>
      </c>
      <c r="AI28" s="50" t="str">
        <f t="shared" si="6"/>
        <v>O</v>
      </c>
    </row>
    <row r="29" spans="1:35" x14ac:dyDescent="0.3">
      <c r="A29" s="51">
        <f t="shared" si="7"/>
        <v>23</v>
      </c>
      <c r="B29" s="3" t="s">
        <v>2437</v>
      </c>
      <c r="C29" s="3"/>
      <c r="D29" s="3"/>
      <c r="E29" s="28"/>
      <c r="F29" s="177">
        <v>1</v>
      </c>
      <c r="G29" s="149">
        <v>0</v>
      </c>
      <c r="H29" s="149">
        <v>1</v>
      </c>
      <c r="I29" s="149">
        <v>1</v>
      </c>
      <c r="J29" s="149">
        <v>0</v>
      </c>
      <c r="K29" s="149">
        <v>1</v>
      </c>
      <c r="L29" s="182">
        <v>0</v>
      </c>
      <c r="M29" s="221">
        <v>1</v>
      </c>
      <c r="N29" s="221">
        <v>0</v>
      </c>
      <c r="O29" s="149">
        <v>1</v>
      </c>
      <c r="P29" s="35">
        <f t="shared" si="0"/>
        <v>5</v>
      </c>
      <c r="Q29" s="50" t="str">
        <f t="shared" si="1"/>
        <v>C</v>
      </c>
      <c r="R29" s="177">
        <v>0</v>
      </c>
      <c r="S29" s="35">
        <v>0</v>
      </c>
      <c r="T29" s="149">
        <v>0</v>
      </c>
      <c r="U29" s="149">
        <v>0</v>
      </c>
      <c r="V29" s="149">
        <v>0</v>
      </c>
      <c r="W29" s="149">
        <v>0</v>
      </c>
      <c r="X29" s="149">
        <v>0</v>
      </c>
      <c r="Y29" s="149">
        <v>0</v>
      </c>
      <c r="Z29" s="35">
        <f t="shared" si="2"/>
        <v>0</v>
      </c>
      <c r="AA29" s="50" t="str">
        <f t="shared" si="4"/>
        <v>-</v>
      </c>
      <c r="AB29" s="177">
        <v>0</v>
      </c>
      <c r="AC29" s="149">
        <v>0</v>
      </c>
      <c r="AD29" s="381">
        <v>0</v>
      </c>
      <c r="AE29" s="149">
        <v>0</v>
      </c>
      <c r="AF29" s="221">
        <v>0</v>
      </c>
      <c r="AG29" s="221">
        <v>0</v>
      </c>
      <c r="AH29" s="35">
        <f t="shared" si="5"/>
        <v>0</v>
      </c>
      <c r="AI29" s="50" t="str">
        <f t="shared" si="6"/>
        <v>-</v>
      </c>
    </row>
    <row r="30" spans="1:35" x14ac:dyDescent="0.3">
      <c r="A30" s="51">
        <f t="shared" si="7"/>
        <v>24</v>
      </c>
      <c r="B30" s="3" t="s">
        <v>2827</v>
      </c>
      <c r="C30" s="3">
        <v>42</v>
      </c>
      <c r="D30" s="3"/>
      <c r="E30" s="28"/>
      <c r="F30" s="177">
        <v>1</v>
      </c>
      <c r="G30" s="149">
        <v>0</v>
      </c>
      <c r="H30" s="149">
        <v>0</v>
      </c>
      <c r="I30" s="149">
        <v>1</v>
      </c>
      <c r="J30" s="149">
        <v>0</v>
      </c>
      <c r="K30" s="149">
        <v>1</v>
      </c>
      <c r="L30" s="182">
        <v>0</v>
      </c>
      <c r="M30" s="221">
        <v>1</v>
      </c>
      <c r="N30" s="221">
        <v>0</v>
      </c>
      <c r="O30" s="149">
        <v>1</v>
      </c>
      <c r="P30" s="35">
        <f t="shared" si="0"/>
        <v>4</v>
      </c>
      <c r="Q30" s="50" t="str">
        <f t="shared" si="1"/>
        <v>O</v>
      </c>
      <c r="R30" s="177">
        <v>0</v>
      </c>
      <c r="S30" s="35">
        <v>0</v>
      </c>
      <c r="T30" s="149">
        <v>1</v>
      </c>
      <c r="U30" s="149">
        <v>0</v>
      </c>
      <c r="V30" s="149">
        <v>0</v>
      </c>
      <c r="W30" s="149">
        <v>0</v>
      </c>
      <c r="X30" s="149">
        <v>1</v>
      </c>
      <c r="Y30" s="149">
        <v>0</v>
      </c>
      <c r="Z30" s="35">
        <f t="shared" si="2"/>
        <v>2</v>
      </c>
      <c r="AA30" s="50" t="str">
        <f t="shared" si="4"/>
        <v>O</v>
      </c>
      <c r="AB30" s="177">
        <v>0</v>
      </c>
      <c r="AC30" s="149">
        <v>1</v>
      </c>
      <c r="AD30" s="381">
        <v>0</v>
      </c>
      <c r="AE30" s="149">
        <v>1</v>
      </c>
      <c r="AF30" s="221">
        <v>0</v>
      </c>
      <c r="AG30" s="221">
        <v>1</v>
      </c>
      <c r="AH30" s="35">
        <f t="shared" si="5"/>
        <v>3</v>
      </c>
      <c r="AI30" s="50" t="str">
        <f t="shared" si="6"/>
        <v>O</v>
      </c>
    </row>
    <row r="31" spans="1:35" x14ac:dyDescent="0.3">
      <c r="A31" s="51">
        <f t="shared" si="7"/>
        <v>25</v>
      </c>
      <c r="B31" s="3" t="s">
        <v>2461</v>
      </c>
      <c r="C31" s="3">
        <v>58</v>
      </c>
      <c r="D31" s="3"/>
      <c r="E31" s="28"/>
      <c r="F31" s="177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82">
        <v>0</v>
      </c>
      <c r="M31" s="221">
        <v>0</v>
      </c>
      <c r="N31" s="221">
        <v>0</v>
      </c>
      <c r="O31" s="149">
        <v>0</v>
      </c>
      <c r="P31" s="35">
        <f t="shared" si="0"/>
        <v>0</v>
      </c>
      <c r="Q31" s="50" t="str">
        <f t="shared" si="1"/>
        <v>-</v>
      </c>
      <c r="R31" s="177">
        <v>0</v>
      </c>
      <c r="S31" s="35">
        <v>0</v>
      </c>
      <c r="T31" s="149">
        <v>0</v>
      </c>
      <c r="U31" s="149">
        <v>0</v>
      </c>
      <c r="V31" s="149">
        <v>1</v>
      </c>
      <c r="W31" s="149">
        <v>0</v>
      </c>
      <c r="X31" s="149">
        <v>1</v>
      </c>
      <c r="Y31" s="149">
        <v>0</v>
      </c>
      <c r="Z31" s="35">
        <f t="shared" si="2"/>
        <v>2</v>
      </c>
      <c r="AA31" s="50" t="str">
        <f t="shared" si="4"/>
        <v>O</v>
      </c>
      <c r="AB31" s="177">
        <v>0</v>
      </c>
      <c r="AC31" s="149">
        <v>0</v>
      </c>
      <c r="AD31" s="381">
        <v>0</v>
      </c>
      <c r="AE31" s="149">
        <v>0</v>
      </c>
      <c r="AF31" s="221">
        <v>0</v>
      </c>
      <c r="AG31" s="221">
        <v>0</v>
      </c>
      <c r="AH31" s="35">
        <f t="shared" si="5"/>
        <v>0</v>
      </c>
      <c r="AI31" s="50" t="str">
        <f t="shared" si="6"/>
        <v>-</v>
      </c>
    </row>
    <row r="32" spans="1:35" x14ac:dyDescent="0.3">
      <c r="A32" s="51">
        <f t="shared" si="7"/>
        <v>26</v>
      </c>
      <c r="B32" s="3" t="s">
        <v>2824</v>
      </c>
      <c r="C32" s="3"/>
      <c r="D32" s="3"/>
      <c r="E32" s="28"/>
      <c r="F32" s="177">
        <v>0</v>
      </c>
      <c r="G32" s="149">
        <v>0</v>
      </c>
      <c r="H32" s="149">
        <v>0</v>
      </c>
      <c r="I32" s="149">
        <v>0</v>
      </c>
      <c r="J32" s="149">
        <v>0</v>
      </c>
      <c r="K32" s="149">
        <v>0</v>
      </c>
      <c r="L32" s="182">
        <v>0</v>
      </c>
      <c r="M32" s="221">
        <v>0</v>
      </c>
      <c r="N32" s="221">
        <v>0</v>
      </c>
      <c r="O32" s="149">
        <v>0</v>
      </c>
      <c r="P32" s="35">
        <f t="shared" si="0"/>
        <v>0</v>
      </c>
      <c r="Q32" s="50" t="str">
        <f t="shared" si="1"/>
        <v>-</v>
      </c>
      <c r="R32" s="177">
        <v>0</v>
      </c>
      <c r="S32" s="35">
        <v>0</v>
      </c>
      <c r="T32" s="149">
        <v>0</v>
      </c>
      <c r="U32" s="149">
        <v>0</v>
      </c>
      <c r="V32" s="149">
        <v>0</v>
      </c>
      <c r="W32" s="149">
        <v>0</v>
      </c>
      <c r="X32" s="149">
        <v>0</v>
      </c>
      <c r="Y32" s="149">
        <v>0</v>
      </c>
      <c r="Z32" s="35">
        <f t="shared" si="2"/>
        <v>0</v>
      </c>
      <c r="AA32" s="50" t="str">
        <f t="shared" si="4"/>
        <v>-</v>
      </c>
      <c r="AB32" s="177">
        <v>0</v>
      </c>
      <c r="AC32" s="149">
        <v>0</v>
      </c>
      <c r="AD32" s="381">
        <v>0</v>
      </c>
      <c r="AE32" s="149">
        <v>0</v>
      </c>
      <c r="AF32" s="221">
        <v>0</v>
      </c>
      <c r="AG32" s="221">
        <v>0</v>
      </c>
      <c r="AH32" s="35">
        <f t="shared" si="5"/>
        <v>0</v>
      </c>
      <c r="AI32" s="50" t="str">
        <f t="shared" si="6"/>
        <v>-</v>
      </c>
    </row>
    <row r="33" spans="1:35" x14ac:dyDescent="0.3">
      <c r="A33" s="51">
        <f t="shared" si="7"/>
        <v>27</v>
      </c>
      <c r="B33" s="275" t="s">
        <v>2810</v>
      </c>
      <c r="C33" s="3"/>
      <c r="D33" s="3"/>
      <c r="E33" s="28"/>
      <c r="F33" s="177">
        <v>0</v>
      </c>
      <c r="G33" s="149">
        <v>0</v>
      </c>
      <c r="H33" s="149">
        <v>0</v>
      </c>
      <c r="I33" s="149">
        <v>0</v>
      </c>
      <c r="J33" s="149">
        <v>0</v>
      </c>
      <c r="K33" s="149">
        <v>0</v>
      </c>
      <c r="L33" s="182">
        <v>0</v>
      </c>
      <c r="M33" s="221">
        <v>0</v>
      </c>
      <c r="N33" s="221">
        <v>0</v>
      </c>
      <c r="O33" s="149">
        <v>0</v>
      </c>
      <c r="P33" s="35">
        <f t="shared" si="0"/>
        <v>0</v>
      </c>
      <c r="Q33" s="50" t="str">
        <f t="shared" si="1"/>
        <v>-</v>
      </c>
      <c r="R33" s="177">
        <v>0</v>
      </c>
      <c r="S33" s="35">
        <v>0</v>
      </c>
      <c r="T33" s="149">
        <v>0</v>
      </c>
      <c r="U33" s="149">
        <v>0</v>
      </c>
      <c r="V33" s="149">
        <v>0</v>
      </c>
      <c r="W33" s="149">
        <v>0</v>
      </c>
      <c r="X33" s="149">
        <v>0</v>
      </c>
      <c r="Y33" s="149">
        <v>0</v>
      </c>
      <c r="Z33" s="35">
        <f t="shared" si="2"/>
        <v>0</v>
      </c>
      <c r="AA33" s="50" t="str">
        <f t="shared" si="4"/>
        <v>-</v>
      </c>
      <c r="AB33" s="177">
        <v>1</v>
      </c>
      <c r="AC33" s="149">
        <v>0</v>
      </c>
      <c r="AD33" s="381">
        <v>1</v>
      </c>
      <c r="AE33" s="149">
        <v>1</v>
      </c>
      <c r="AF33" s="221">
        <v>0</v>
      </c>
      <c r="AG33" s="221">
        <v>0</v>
      </c>
      <c r="AH33" s="35">
        <f t="shared" si="5"/>
        <v>3</v>
      </c>
      <c r="AI33" s="50" t="str">
        <f t="shared" si="6"/>
        <v>O</v>
      </c>
    </row>
    <row r="34" spans="1:35" x14ac:dyDescent="0.3">
      <c r="A34" s="51">
        <f t="shared" si="7"/>
        <v>28</v>
      </c>
      <c r="B34" s="3" t="s">
        <v>2462</v>
      </c>
      <c r="C34" s="3">
        <v>56</v>
      </c>
      <c r="D34" s="3"/>
      <c r="E34" s="28"/>
      <c r="F34" s="177">
        <v>1</v>
      </c>
      <c r="G34" s="149">
        <v>0</v>
      </c>
      <c r="H34" s="149">
        <v>1</v>
      </c>
      <c r="I34" s="149">
        <v>1</v>
      </c>
      <c r="J34" s="149">
        <v>1</v>
      </c>
      <c r="K34" s="149">
        <v>1</v>
      </c>
      <c r="L34" s="182">
        <v>1</v>
      </c>
      <c r="M34" s="221">
        <v>1</v>
      </c>
      <c r="N34" s="221">
        <v>1</v>
      </c>
      <c r="O34" s="149">
        <v>1</v>
      </c>
      <c r="P34" s="35">
        <f t="shared" si="0"/>
        <v>8</v>
      </c>
      <c r="Q34" s="50" t="str">
        <f t="shared" si="1"/>
        <v>C</v>
      </c>
      <c r="R34" s="177">
        <v>1</v>
      </c>
      <c r="S34" s="35">
        <v>0</v>
      </c>
      <c r="T34" s="149">
        <v>0</v>
      </c>
      <c r="U34" s="149">
        <v>1</v>
      </c>
      <c r="V34" s="149">
        <v>1</v>
      </c>
      <c r="W34" s="149">
        <v>1</v>
      </c>
      <c r="X34" s="149">
        <v>1</v>
      </c>
      <c r="Y34" s="149">
        <v>0</v>
      </c>
      <c r="Z34" s="35">
        <f t="shared" si="2"/>
        <v>5</v>
      </c>
      <c r="AA34" s="50" t="str">
        <f t="shared" si="4"/>
        <v>C</v>
      </c>
      <c r="AB34" s="177">
        <v>1</v>
      </c>
      <c r="AC34" s="149">
        <v>1</v>
      </c>
      <c r="AD34" s="381">
        <v>0</v>
      </c>
      <c r="AE34" s="149">
        <v>1</v>
      </c>
      <c r="AF34" s="221">
        <v>1</v>
      </c>
      <c r="AG34" s="221">
        <v>1</v>
      </c>
      <c r="AH34" s="35">
        <f t="shared" si="5"/>
        <v>5</v>
      </c>
      <c r="AI34" s="50" t="str">
        <f t="shared" si="6"/>
        <v>C</v>
      </c>
    </row>
    <row r="35" spans="1:35" x14ac:dyDescent="0.3">
      <c r="A35" s="51">
        <f t="shared" si="7"/>
        <v>29</v>
      </c>
      <c r="B35" s="3" t="s">
        <v>2813</v>
      </c>
      <c r="C35" s="3"/>
      <c r="D35" s="3"/>
      <c r="E35" s="28"/>
      <c r="F35" s="177">
        <v>0</v>
      </c>
      <c r="G35" s="149">
        <v>0</v>
      </c>
      <c r="H35" s="149">
        <v>0</v>
      </c>
      <c r="I35" s="149">
        <v>0</v>
      </c>
      <c r="J35" s="149">
        <v>0</v>
      </c>
      <c r="K35" s="149">
        <v>0</v>
      </c>
      <c r="L35" s="182">
        <v>0</v>
      </c>
      <c r="M35" s="221">
        <v>0</v>
      </c>
      <c r="N35" s="221">
        <v>0</v>
      </c>
      <c r="O35" s="149">
        <v>0</v>
      </c>
      <c r="P35" s="35">
        <f t="shared" si="0"/>
        <v>0</v>
      </c>
      <c r="Q35" s="50" t="str">
        <f t="shared" si="1"/>
        <v>-</v>
      </c>
      <c r="R35" s="177">
        <v>0</v>
      </c>
      <c r="S35" s="35">
        <v>0</v>
      </c>
      <c r="T35" s="149">
        <v>0</v>
      </c>
      <c r="U35" s="149">
        <v>0</v>
      </c>
      <c r="V35" s="149">
        <v>0</v>
      </c>
      <c r="W35" s="149">
        <v>0</v>
      </c>
      <c r="X35" s="149">
        <v>0</v>
      </c>
      <c r="Y35" s="149">
        <v>0</v>
      </c>
      <c r="Z35" s="35">
        <f t="shared" si="2"/>
        <v>0</v>
      </c>
      <c r="AA35" s="50" t="str">
        <f t="shared" si="4"/>
        <v>-</v>
      </c>
      <c r="AB35" s="177">
        <v>0</v>
      </c>
      <c r="AC35" s="149">
        <v>1</v>
      </c>
      <c r="AD35" s="381">
        <v>0</v>
      </c>
      <c r="AE35" s="149">
        <v>1</v>
      </c>
      <c r="AF35" s="221">
        <v>0</v>
      </c>
      <c r="AG35" s="221">
        <v>0</v>
      </c>
      <c r="AH35" s="35">
        <f t="shared" si="5"/>
        <v>2</v>
      </c>
      <c r="AI35" s="50" t="str">
        <f t="shared" si="6"/>
        <v>O</v>
      </c>
    </row>
    <row r="36" spans="1:35" x14ac:dyDescent="0.3">
      <c r="A36" s="51">
        <f t="shared" si="7"/>
        <v>30</v>
      </c>
      <c r="B36" s="3" t="s">
        <v>2815</v>
      </c>
      <c r="C36" s="3"/>
      <c r="D36" s="3"/>
      <c r="E36" s="28"/>
      <c r="F36" s="177">
        <v>0</v>
      </c>
      <c r="G36" s="149">
        <v>0</v>
      </c>
      <c r="H36" s="149">
        <v>0</v>
      </c>
      <c r="I36" s="149">
        <v>0</v>
      </c>
      <c r="J36" s="149">
        <v>0</v>
      </c>
      <c r="K36" s="149">
        <v>0</v>
      </c>
      <c r="L36" s="182">
        <v>0</v>
      </c>
      <c r="M36" s="221">
        <v>0</v>
      </c>
      <c r="N36" s="221">
        <v>0</v>
      </c>
      <c r="O36" s="149">
        <v>0</v>
      </c>
      <c r="P36" s="35">
        <f t="shared" si="0"/>
        <v>0</v>
      </c>
      <c r="Q36" s="50" t="str">
        <f t="shared" si="1"/>
        <v>-</v>
      </c>
      <c r="R36" s="177">
        <v>0</v>
      </c>
      <c r="S36" s="35">
        <v>0</v>
      </c>
      <c r="T36" s="149">
        <v>0</v>
      </c>
      <c r="U36" s="149">
        <v>0</v>
      </c>
      <c r="V36" s="149">
        <v>0</v>
      </c>
      <c r="W36" s="149">
        <v>0</v>
      </c>
      <c r="X36" s="149">
        <v>0</v>
      </c>
      <c r="Y36" s="149">
        <v>0</v>
      </c>
      <c r="Z36" s="35">
        <f t="shared" si="2"/>
        <v>0</v>
      </c>
      <c r="AA36" s="50" t="str">
        <f t="shared" si="4"/>
        <v>-</v>
      </c>
      <c r="AB36" s="177">
        <v>0</v>
      </c>
      <c r="AC36" s="149">
        <v>0</v>
      </c>
      <c r="AD36" s="381">
        <v>0</v>
      </c>
      <c r="AE36" s="149">
        <v>0</v>
      </c>
      <c r="AF36" s="221">
        <v>0</v>
      </c>
      <c r="AG36" s="221">
        <v>0</v>
      </c>
      <c r="AH36" s="35">
        <f t="shared" si="5"/>
        <v>0</v>
      </c>
      <c r="AI36" s="50" t="str">
        <f t="shared" si="6"/>
        <v>-</v>
      </c>
    </row>
    <row r="37" spans="1:35" x14ac:dyDescent="0.3">
      <c r="A37" s="51">
        <f t="shared" si="7"/>
        <v>31</v>
      </c>
      <c r="B37" s="3" t="s">
        <v>2825</v>
      </c>
      <c r="C37" s="3">
        <v>35</v>
      </c>
      <c r="D37" s="3"/>
      <c r="E37" s="28"/>
      <c r="F37" s="177">
        <v>1</v>
      </c>
      <c r="G37" s="149">
        <v>0</v>
      </c>
      <c r="H37" s="149">
        <v>1</v>
      </c>
      <c r="I37" s="149">
        <v>0</v>
      </c>
      <c r="J37" s="149">
        <v>1</v>
      </c>
      <c r="K37" s="149">
        <v>0</v>
      </c>
      <c r="L37" s="182">
        <v>1</v>
      </c>
      <c r="M37" s="221">
        <v>0</v>
      </c>
      <c r="N37" s="221">
        <v>1</v>
      </c>
      <c r="O37" s="149">
        <v>0</v>
      </c>
      <c r="P37" s="35">
        <f t="shared" si="0"/>
        <v>5</v>
      </c>
      <c r="Q37" s="50" t="str">
        <f t="shared" si="1"/>
        <v>C</v>
      </c>
      <c r="R37" s="177">
        <v>1</v>
      </c>
      <c r="S37" s="35">
        <v>0</v>
      </c>
      <c r="T37" s="149">
        <v>1</v>
      </c>
      <c r="U37" s="149">
        <v>1</v>
      </c>
      <c r="V37" s="149">
        <v>0</v>
      </c>
      <c r="W37" s="149">
        <v>1</v>
      </c>
      <c r="X37" s="149">
        <v>1</v>
      </c>
      <c r="Y37" s="149">
        <v>1</v>
      </c>
      <c r="Z37" s="35">
        <f t="shared" si="2"/>
        <v>6</v>
      </c>
      <c r="AA37" s="50" t="str">
        <f t="shared" si="4"/>
        <v>C</v>
      </c>
      <c r="AB37" s="177">
        <v>1</v>
      </c>
      <c r="AC37" s="149">
        <v>1</v>
      </c>
      <c r="AD37" s="381">
        <v>1</v>
      </c>
      <c r="AE37" s="149">
        <v>1</v>
      </c>
      <c r="AF37" s="221">
        <v>1</v>
      </c>
      <c r="AG37" s="221">
        <v>1</v>
      </c>
      <c r="AH37" s="35">
        <f t="shared" si="5"/>
        <v>6</v>
      </c>
      <c r="AI37" s="50" t="str">
        <f t="shared" si="6"/>
        <v>C</v>
      </c>
    </row>
    <row r="38" spans="1:35" x14ac:dyDescent="0.3">
      <c r="A38" s="51">
        <f t="shared" si="7"/>
        <v>32</v>
      </c>
      <c r="B38" s="3" t="s">
        <v>2457</v>
      </c>
      <c r="C38" s="3">
        <v>37</v>
      </c>
      <c r="D38" s="3"/>
      <c r="E38" s="28"/>
      <c r="F38" s="177">
        <v>0</v>
      </c>
      <c r="G38" s="149">
        <v>0</v>
      </c>
      <c r="H38" s="149">
        <v>0</v>
      </c>
      <c r="I38" s="149">
        <v>0</v>
      </c>
      <c r="J38" s="149">
        <v>0</v>
      </c>
      <c r="K38" s="149">
        <v>0</v>
      </c>
      <c r="L38" s="182">
        <v>0</v>
      </c>
      <c r="M38" s="221">
        <v>0</v>
      </c>
      <c r="N38" s="221">
        <v>0</v>
      </c>
      <c r="O38" s="149">
        <v>0</v>
      </c>
      <c r="P38" s="35">
        <f t="shared" si="0"/>
        <v>0</v>
      </c>
      <c r="Q38" s="50" t="str">
        <f t="shared" si="1"/>
        <v>-</v>
      </c>
      <c r="R38" s="177">
        <v>1</v>
      </c>
      <c r="S38" s="35">
        <v>0</v>
      </c>
      <c r="T38" s="149">
        <v>0</v>
      </c>
      <c r="U38" s="149">
        <v>0</v>
      </c>
      <c r="V38" s="149">
        <v>0</v>
      </c>
      <c r="W38" s="149">
        <v>0</v>
      </c>
      <c r="X38" s="149">
        <v>0</v>
      </c>
      <c r="Y38" s="149">
        <v>0</v>
      </c>
      <c r="Z38" s="35">
        <f t="shared" si="2"/>
        <v>1</v>
      </c>
      <c r="AA38" s="50" t="str">
        <f t="shared" si="4"/>
        <v>NI</v>
      </c>
      <c r="AB38" s="177">
        <v>0</v>
      </c>
      <c r="AC38" s="149">
        <v>0</v>
      </c>
      <c r="AD38" s="381">
        <v>0</v>
      </c>
      <c r="AE38" s="149">
        <v>0</v>
      </c>
      <c r="AF38" s="221">
        <v>0</v>
      </c>
      <c r="AG38" s="221">
        <v>0</v>
      </c>
      <c r="AH38" s="35">
        <f t="shared" si="5"/>
        <v>0</v>
      </c>
      <c r="AI38" s="50" t="str">
        <f t="shared" si="6"/>
        <v>-</v>
      </c>
    </row>
    <row r="39" spans="1:35" x14ac:dyDescent="0.3">
      <c r="A39" s="51">
        <f t="shared" si="7"/>
        <v>33</v>
      </c>
      <c r="B39" s="3" t="s">
        <v>2459</v>
      </c>
      <c r="C39" s="3">
        <v>63</v>
      </c>
      <c r="D39" s="3"/>
      <c r="E39" s="28"/>
      <c r="F39" s="177">
        <v>1</v>
      </c>
      <c r="G39" s="149">
        <v>0</v>
      </c>
      <c r="H39" s="149">
        <v>1</v>
      </c>
      <c r="I39" s="149">
        <v>1</v>
      </c>
      <c r="J39" s="149">
        <v>1</v>
      </c>
      <c r="K39" s="149">
        <v>1</v>
      </c>
      <c r="L39" s="182">
        <v>1</v>
      </c>
      <c r="M39" s="221">
        <v>1</v>
      </c>
      <c r="N39" s="221">
        <v>1</v>
      </c>
      <c r="O39" s="149">
        <v>1</v>
      </c>
      <c r="P39" s="35">
        <f t="shared" ref="P39:P70" si="8">SUM(F39:N39)</f>
        <v>8</v>
      </c>
      <c r="Q39" s="50" t="str">
        <f t="shared" si="1"/>
        <v>C</v>
      </c>
      <c r="R39" s="177">
        <v>1</v>
      </c>
      <c r="S39" s="35">
        <v>0</v>
      </c>
      <c r="T39" s="149">
        <v>1</v>
      </c>
      <c r="U39" s="149">
        <v>0</v>
      </c>
      <c r="V39" s="149">
        <v>0</v>
      </c>
      <c r="W39" s="149">
        <v>0</v>
      </c>
      <c r="X39" s="149">
        <v>1</v>
      </c>
      <c r="Y39" s="149">
        <v>1</v>
      </c>
      <c r="Z39" s="35">
        <f t="shared" ref="Z39:Z70" si="9">SUM(R39:Y39)</f>
        <v>4</v>
      </c>
      <c r="AA39" s="50" t="str">
        <f t="shared" si="4"/>
        <v>O</v>
      </c>
      <c r="AB39" s="177">
        <v>1</v>
      </c>
      <c r="AC39" s="149">
        <v>1</v>
      </c>
      <c r="AD39" s="381">
        <v>1</v>
      </c>
      <c r="AE39" s="149">
        <v>0</v>
      </c>
      <c r="AF39" s="221">
        <v>1</v>
      </c>
      <c r="AG39" s="221">
        <v>1</v>
      </c>
      <c r="AH39" s="35">
        <f t="shared" si="5"/>
        <v>5</v>
      </c>
      <c r="AI39" s="50" t="str">
        <f t="shared" si="6"/>
        <v>C</v>
      </c>
    </row>
    <row r="40" spans="1:35" x14ac:dyDescent="0.3">
      <c r="A40" s="51">
        <f t="shared" si="7"/>
        <v>34</v>
      </c>
      <c r="B40" s="3" t="s">
        <v>2823</v>
      </c>
      <c r="C40" s="3"/>
      <c r="D40" s="3"/>
      <c r="E40" s="28"/>
      <c r="F40" s="177">
        <v>0</v>
      </c>
      <c r="G40" s="149">
        <v>0</v>
      </c>
      <c r="H40" s="149">
        <v>0</v>
      </c>
      <c r="I40" s="149">
        <v>0</v>
      </c>
      <c r="J40" s="149">
        <v>0</v>
      </c>
      <c r="K40" s="149">
        <v>0</v>
      </c>
      <c r="L40" s="182">
        <v>0</v>
      </c>
      <c r="M40" s="221">
        <v>0</v>
      </c>
      <c r="N40" s="221">
        <v>0</v>
      </c>
      <c r="O40" s="149">
        <v>0</v>
      </c>
      <c r="P40" s="35">
        <f t="shared" si="8"/>
        <v>0</v>
      </c>
      <c r="Q40" s="50" t="str">
        <f t="shared" si="1"/>
        <v>-</v>
      </c>
      <c r="R40" s="177">
        <v>0</v>
      </c>
      <c r="S40" s="35">
        <v>0</v>
      </c>
      <c r="T40" s="149">
        <v>0</v>
      </c>
      <c r="U40" s="149">
        <v>0</v>
      </c>
      <c r="V40" s="149">
        <v>0</v>
      </c>
      <c r="W40" s="149">
        <v>0</v>
      </c>
      <c r="X40" s="149">
        <v>0</v>
      </c>
      <c r="Y40" s="149">
        <v>0</v>
      </c>
      <c r="Z40" s="35">
        <f t="shared" si="9"/>
        <v>0</v>
      </c>
      <c r="AA40" s="50" t="str">
        <f t="shared" si="4"/>
        <v>-</v>
      </c>
      <c r="AB40" s="177">
        <v>0</v>
      </c>
      <c r="AC40" s="149">
        <v>0</v>
      </c>
      <c r="AD40" s="381">
        <v>0</v>
      </c>
      <c r="AE40" s="149">
        <v>0</v>
      </c>
      <c r="AF40" s="221">
        <v>0</v>
      </c>
      <c r="AG40" s="221">
        <v>0</v>
      </c>
      <c r="AH40" s="35">
        <f t="shared" si="5"/>
        <v>0</v>
      </c>
      <c r="AI40" s="50" t="str">
        <f t="shared" si="6"/>
        <v>-</v>
      </c>
    </row>
    <row r="41" spans="1:35" x14ac:dyDescent="0.3">
      <c r="A41" s="51">
        <f t="shared" si="7"/>
        <v>35</v>
      </c>
      <c r="B41" s="3" t="s">
        <v>2445</v>
      </c>
      <c r="C41" s="3">
        <v>52</v>
      </c>
      <c r="D41" s="3"/>
      <c r="E41" s="28"/>
      <c r="F41" s="177">
        <v>0</v>
      </c>
      <c r="G41" s="149">
        <v>1</v>
      </c>
      <c r="H41" s="149">
        <v>0</v>
      </c>
      <c r="I41" s="149">
        <v>0</v>
      </c>
      <c r="J41" s="149">
        <v>1</v>
      </c>
      <c r="K41" s="149">
        <v>1</v>
      </c>
      <c r="L41" s="182">
        <v>0</v>
      </c>
      <c r="M41" s="221">
        <v>0</v>
      </c>
      <c r="N41" s="221">
        <v>0</v>
      </c>
      <c r="O41" s="149">
        <v>1</v>
      </c>
      <c r="P41" s="35">
        <f t="shared" si="8"/>
        <v>3</v>
      </c>
      <c r="Q41" s="50" t="str">
        <f t="shared" si="1"/>
        <v>O</v>
      </c>
      <c r="R41" s="177">
        <v>1</v>
      </c>
      <c r="S41" s="35">
        <v>0</v>
      </c>
      <c r="T41" s="149">
        <v>1</v>
      </c>
      <c r="U41" s="149">
        <v>1</v>
      </c>
      <c r="V41" s="149">
        <v>0</v>
      </c>
      <c r="W41" s="149">
        <v>0</v>
      </c>
      <c r="X41" s="149">
        <v>1</v>
      </c>
      <c r="Y41" s="149">
        <v>1</v>
      </c>
      <c r="Z41" s="35">
        <f t="shared" si="9"/>
        <v>5</v>
      </c>
      <c r="AA41" s="50" t="str">
        <f t="shared" si="4"/>
        <v>C</v>
      </c>
      <c r="AB41" s="177">
        <v>1</v>
      </c>
      <c r="AC41" s="149">
        <v>1</v>
      </c>
      <c r="AD41" s="381">
        <v>1</v>
      </c>
      <c r="AE41" s="149">
        <v>1</v>
      </c>
      <c r="AF41" s="221">
        <v>1</v>
      </c>
      <c r="AG41" s="221">
        <v>1</v>
      </c>
      <c r="AH41" s="35">
        <f t="shared" si="5"/>
        <v>6</v>
      </c>
      <c r="AI41" s="50" t="str">
        <f t="shared" si="6"/>
        <v>C</v>
      </c>
    </row>
    <row r="42" spans="1:35" x14ac:dyDescent="0.3">
      <c r="A42" s="51">
        <f t="shared" si="7"/>
        <v>36</v>
      </c>
      <c r="B42" s="3" t="s">
        <v>2818</v>
      </c>
      <c r="C42" s="3"/>
      <c r="D42" s="3"/>
      <c r="E42" s="28"/>
      <c r="F42" s="177">
        <v>0</v>
      </c>
      <c r="G42" s="149">
        <v>0</v>
      </c>
      <c r="H42" s="149">
        <v>0</v>
      </c>
      <c r="I42" s="149">
        <v>0</v>
      </c>
      <c r="J42" s="149">
        <v>0</v>
      </c>
      <c r="K42" s="149">
        <v>0</v>
      </c>
      <c r="L42" s="182">
        <v>0</v>
      </c>
      <c r="M42" s="221">
        <v>0</v>
      </c>
      <c r="N42" s="221">
        <v>0</v>
      </c>
      <c r="O42" s="149">
        <v>0</v>
      </c>
      <c r="P42" s="35">
        <f t="shared" si="8"/>
        <v>0</v>
      </c>
      <c r="Q42" s="50" t="str">
        <f t="shared" si="1"/>
        <v>-</v>
      </c>
      <c r="R42" s="177">
        <v>0</v>
      </c>
      <c r="S42" s="35">
        <v>0</v>
      </c>
      <c r="T42" s="149">
        <v>0</v>
      </c>
      <c r="U42" s="149">
        <v>0</v>
      </c>
      <c r="V42" s="149">
        <v>0</v>
      </c>
      <c r="W42" s="149">
        <v>0</v>
      </c>
      <c r="X42" s="149">
        <v>0</v>
      </c>
      <c r="Y42" s="149">
        <v>0</v>
      </c>
      <c r="Z42" s="35">
        <f t="shared" si="9"/>
        <v>0</v>
      </c>
      <c r="AA42" s="50" t="str">
        <f t="shared" si="4"/>
        <v>-</v>
      </c>
      <c r="AB42" s="177">
        <v>0</v>
      </c>
      <c r="AC42" s="149">
        <v>1</v>
      </c>
      <c r="AD42" s="381">
        <v>0</v>
      </c>
      <c r="AE42" s="149">
        <v>1</v>
      </c>
      <c r="AF42" s="221">
        <v>0</v>
      </c>
      <c r="AG42" s="221">
        <v>0</v>
      </c>
      <c r="AH42" s="35">
        <f t="shared" si="5"/>
        <v>2</v>
      </c>
      <c r="AI42" s="50" t="str">
        <f t="shared" si="6"/>
        <v>O</v>
      </c>
    </row>
    <row r="43" spans="1:35" x14ac:dyDescent="0.3">
      <c r="A43" s="51">
        <f t="shared" si="7"/>
        <v>37</v>
      </c>
      <c r="B43" s="3" t="s">
        <v>2456</v>
      </c>
      <c r="C43" s="3">
        <v>20</v>
      </c>
      <c r="D43" s="3"/>
      <c r="E43" s="28"/>
      <c r="F43" s="177">
        <v>0</v>
      </c>
      <c r="G43" s="149">
        <v>0</v>
      </c>
      <c r="H43" s="149">
        <v>0</v>
      </c>
      <c r="I43" s="149">
        <v>0</v>
      </c>
      <c r="J43" s="149">
        <v>0</v>
      </c>
      <c r="K43" s="149">
        <v>0</v>
      </c>
      <c r="L43" s="182">
        <v>0</v>
      </c>
      <c r="M43" s="221">
        <v>0</v>
      </c>
      <c r="N43" s="221">
        <v>0</v>
      </c>
      <c r="O43" s="149">
        <v>0</v>
      </c>
      <c r="P43" s="35">
        <f t="shared" si="8"/>
        <v>0</v>
      </c>
      <c r="Q43" s="50" t="str">
        <f t="shared" si="1"/>
        <v>-</v>
      </c>
      <c r="R43" s="177">
        <v>1</v>
      </c>
      <c r="S43" s="35">
        <v>0</v>
      </c>
      <c r="T43" s="149">
        <v>1</v>
      </c>
      <c r="U43" s="149">
        <v>1</v>
      </c>
      <c r="V43" s="149">
        <v>0</v>
      </c>
      <c r="W43" s="149">
        <v>1</v>
      </c>
      <c r="X43" s="149">
        <v>1</v>
      </c>
      <c r="Y43" s="149">
        <v>1</v>
      </c>
      <c r="Z43" s="35">
        <f t="shared" si="9"/>
        <v>6</v>
      </c>
      <c r="AA43" s="50" t="str">
        <f t="shared" si="4"/>
        <v>C</v>
      </c>
      <c r="AB43" s="177">
        <v>1</v>
      </c>
      <c r="AC43" s="149">
        <v>1</v>
      </c>
      <c r="AD43" s="381">
        <v>1</v>
      </c>
      <c r="AE43" s="149">
        <v>1</v>
      </c>
      <c r="AF43" s="221">
        <v>1</v>
      </c>
      <c r="AG43" s="221">
        <v>1</v>
      </c>
      <c r="AH43" s="35">
        <f t="shared" si="5"/>
        <v>6</v>
      </c>
      <c r="AI43" s="50" t="str">
        <f t="shared" si="6"/>
        <v>C</v>
      </c>
    </row>
    <row r="44" spans="1:35" x14ac:dyDescent="0.3">
      <c r="A44" s="51">
        <f t="shared" si="7"/>
        <v>38</v>
      </c>
      <c r="B44" s="3" t="s">
        <v>2809</v>
      </c>
      <c r="C44" s="3">
        <v>18</v>
      </c>
      <c r="D44" s="3"/>
      <c r="E44" s="28"/>
      <c r="F44" s="177">
        <v>0</v>
      </c>
      <c r="G44" s="149">
        <v>0</v>
      </c>
      <c r="H44" s="149">
        <v>0</v>
      </c>
      <c r="I44" s="149">
        <v>0</v>
      </c>
      <c r="J44" s="149">
        <v>0</v>
      </c>
      <c r="K44" s="149">
        <v>0</v>
      </c>
      <c r="L44" s="182">
        <v>0</v>
      </c>
      <c r="M44" s="221">
        <v>0</v>
      </c>
      <c r="N44" s="221">
        <v>0</v>
      </c>
      <c r="O44" s="149">
        <v>0</v>
      </c>
      <c r="P44" s="35">
        <f t="shared" si="8"/>
        <v>0</v>
      </c>
      <c r="Q44" s="50" t="str">
        <f t="shared" si="1"/>
        <v>-</v>
      </c>
      <c r="R44" s="177">
        <v>0</v>
      </c>
      <c r="S44" s="35">
        <v>0</v>
      </c>
      <c r="T44" s="149">
        <v>0</v>
      </c>
      <c r="U44" s="149">
        <v>0</v>
      </c>
      <c r="V44" s="149">
        <v>0</v>
      </c>
      <c r="W44" s="149">
        <v>0</v>
      </c>
      <c r="X44" s="149">
        <v>0</v>
      </c>
      <c r="Y44" s="149">
        <v>1</v>
      </c>
      <c r="Z44" s="35">
        <f t="shared" si="9"/>
        <v>1</v>
      </c>
      <c r="AA44" s="50" t="str">
        <f t="shared" si="4"/>
        <v>NI</v>
      </c>
      <c r="AB44" s="177">
        <v>0</v>
      </c>
      <c r="AC44" s="149">
        <v>0</v>
      </c>
      <c r="AD44" s="381">
        <v>0</v>
      </c>
      <c r="AE44" s="149">
        <v>0</v>
      </c>
      <c r="AF44" s="221">
        <v>0</v>
      </c>
      <c r="AG44" s="221">
        <v>0</v>
      </c>
      <c r="AH44" s="35">
        <f t="shared" si="5"/>
        <v>0</v>
      </c>
      <c r="AI44" s="50" t="str">
        <f t="shared" si="6"/>
        <v>-</v>
      </c>
    </row>
    <row r="45" spans="1:35" x14ac:dyDescent="0.3">
      <c r="A45" s="51">
        <f t="shared" si="7"/>
        <v>39</v>
      </c>
      <c r="B45" s="3" t="s">
        <v>2819</v>
      </c>
      <c r="C45" s="3"/>
      <c r="D45" s="3"/>
      <c r="E45" s="28"/>
      <c r="F45" s="177">
        <v>0</v>
      </c>
      <c r="G45" s="149">
        <v>0</v>
      </c>
      <c r="H45" s="149">
        <v>0</v>
      </c>
      <c r="I45" s="149">
        <v>0</v>
      </c>
      <c r="J45" s="149">
        <v>0</v>
      </c>
      <c r="K45" s="149">
        <v>0</v>
      </c>
      <c r="L45" s="182">
        <v>0</v>
      </c>
      <c r="M45" s="221">
        <v>0</v>
      </c>
      <c r="N45" s="221">
        <v>0</v>
      </c>
      <c r="O45" s="149">
        <v>0</v>
      </c>
      <c r="P45" s="35">
        <f t="shared" si="8"/>
        <v>0</v>
      </c>
      <c r="Q45" s="50" t="str">
        <f t="shared" si="1"/>
        <v>-</v>
      </c>
      <c r="R45" s="177">
        <v>0</v>
      </c>
      <c r="S45" s="35">
        <v>0</v>
      </c>
      <c r="T45" s="149">
        <v>0</v>
      </c>
      <c r="U45" s="149">
        <v>0</v>
      </c>
      <c r="V45" s="149">
        <v>0</v>
      </c>
      <c r="W45" s="149">
        <v>0</v>
      </c>
      <c r="X45" s="149">
        <v>0</v>
      </c>
      <c r="Y45" s="149">
        <v>0</v>
      </c>
      <c r="Z45" s="35">
        <f t="shared" si="9"/>
        <v>0</v>
      </c>
      <c r="AA45" s="50" t="str">
        <f t="shared" si="4"/>
        <v>-</v>
      </c>
      <c r="AB45" s="177">
        <v>0</v>
      </c>
      <c r="AC45" s="149">
        <v>0</v>
      </c>
      <c r="AD45" s="381">
        <v>0</v>
      </c>
      <c r="AE45" s="149">
        <v>0</v>
      </c>
      <c r="AF45" s="221">
        <v>1</v>
      </c>
      <c r="AG45" s="221">
        <v>0</v>
      </c>
      <c r="AH45" s="35">
        <f t="shared" si="5"/>
        <v>1</v>
      </c>
      <c r="AI45" s="50" t="str">
        <f t="shared" si="6"/>
        <v>NI</v>
      </c>
    </row>
    <row r="46" spans="1:35" x14ac:dyDescent="0.3">
      <c r="A46" s="51">
        <f t="shared" si="7"/>
        <v>40</v>
      </c>
      <c r="B46" s="3" t="s">
        <v>2447</v>
      </c>
      <c r="C46" s="3">
        <v>30</v>
      </c>
      <c r="D46" s="3"/>
      <c r="E46" s="28"/>
      <c r="F46" s="177">
        <v>0</v>
      </c>
      <c r="G46" s="149">
        <v>1</v>
      </c>
      <c r="H46" s="149">
        <v>0</v>
      </c>
      <c r="I46" s="149">
        <v>0</v>
      </c>
      <c r="J46" s="149">
        <v>0</v>
      </c>
      <c r="K46" s="149">
        <v>0</v>
      </c>
      <c r="L46" s="182">
        <v>0</v>
      </c>
      <c r="M46" s="221">
        <v>0</v>
      </c>
      <c r="N46" s="221">
        <v>0</v>
      </c>
      <c r="O46" s="149">
        <v>0</v>
      </c>
      <c r="P46" s="35">
        <f t="shared" si="8"/>
        <v>1</v>
      </c>
      <c r="Q46" s="50" t="str">
        <f t="shared" si="1"/>
        <v>NI</v>
      </c>
      <c r="R46" s="177">
        <v>1</v>
      </c>
      <c r="S46" s="35">
        <v>1</v>
      </c>
      <c r="T46" s="149">
        <v>1</v>
      </c>
      <c r="U46" s="149">
        <v>0</v>
      </c>
      <c r="V46" s="149">
        <v>0</v>
      </c>
      <c r="W46" s="149">
        <v>0</v>
      </c>
      <c r="X46" s="149">
        <v>0</v>
      </c>
      <c r="Y46" s="149">
        <v>0</v>
      </c>
      <c r="Z46" s="35">
        <f t="shared" si="9"/>
        <v>3</v>
      </c>
      <c r="AA46" s="50" t="str">
        <f t="shared" si="4"/>
        <v>O</v>
      </c>
      <c r="AB46" s="177">
        <v>0</v>
      </c>
      <c r="AC46" s="149">
        <v>0</v>
      </c>
      <c r="AD46" s="381">
        <v>0</v>
      </c>
      <c r="AE46" s="149">
        <v>0</v>
      </c>
      <c r="AF46" s="221">
        <v>0</v>
      </c>
      <c r="AG46" s="221">
        <v>0</v>
      </c>
      <c r="AH46" s="35">
        <f t="shared" si="5"/>
        <v>0</v>
      </c>
      <c r="AI46" s="50" t="str">
        <f t="shared" si="6"/>
        <v>-</v>
      </c>
    </row>
    <row r="47" spans="1:35" x14ac:dyDescent="0.3">
      <c r="A47" s="51">
        <f t="shared" si="7"/>
        <v>41</v>
      </c>
      <c r="B47" s="3" t="s">
        <v>2465</v>
      </c>
      <c r="C47" s="3">
        <v>44</v>
      </c>
      <c r="D47" s="3"/>
      <c r="E47" s="28"/>
      <c r="F47" s="177">
        <v>0</v>
      </c>
      <c r="G47" s="149">
        <v>0</v>
      </c>
      <c r="H47" s="149">
        <v>0</v>
      </c>
      <c r="I47" s="149">
        <v>0</v>
      </c>
      <c r="J47" s="149">
        <v>0</v>
      </c>
      <c r="K47" s="149">
        <v>0</v>
      </c>
      <c r="L47" s="182">
        <v>0</v>
      </c>
      <c r="M47" s="221">
        <v>0</v>
      </c>
      <c r="N47" s="221">
        <v>0</v>
      </c>
      <c r="O47" s="149">
        <v>0</v>
      </c>
      <c r="P47" s="35">
        <f t="shared" si="8"/>
        <v>0</v>
      </c>
      <c r="Q47" s="50" t="str">
        <f t="shared" si="1"/>
        <v>-</v>
      </c>
      <c r="R47" s="177">
        <v>0</v>
      </c>
      <c r="S47" s="35">
        <v>0</v>
      </c>
      <c r="T47" s="149">
        <v>0</v>
      </c>
      <c r="U47" s="149">
        <v>0</v>
      </c>
      <c r="V47" s="149">
        <v>0</v>
      </c>
      <c r="W47" s="149">
        <v>0</v>
      </c>
      <c r="X47" s="149">
        <v>1</v>
      </c>
      <c r="Y47" s="149">
        <v>0</v>
      </c>
      <c r="Z47" s="35">
        <f t="shared" si="9"/>
        <v>1</v>
      </c>
      <c r="AA47" s="50" t="str">
        <f t="shared" si="4"/>
        <v>NI</v>
      </c>
      <c r="AB47" s="177">
        <v>0</v>
      </c>
      <c r="AC47" s="149">
        <v>1</v>
      </c>
      <c r="AD47" s="381">
        <v>0</v>
      </c>
      <c r="AE47" s="149">
        <v>1</v>
      </c>
      <c r="AF47" s="221">
        <v>0</v>
      </c>
      <c r="AG47" s="221">
        <v>0</v>
      </c>
      <c r="AH47" s="35">
        <f t="shared" si="5"/>
        <v>2</v>
      </c>
      <c r="AI47" s="50" t="str">
        <f t="shared" si="6"/>
        <v>O</v>
      </c>
    </row>
    <row r="48" spans="1:35" x14ac:dyDescent="0.3">
      <c r="A48" s="51">
        <f t="shared" si="7"/>
        <v>42</v>
      </c>
      <c r="B48" s="3" t="s">
        <v>2450</v>
      </c>
      <c r="C48" s="3">
        <v>56</v>
      </c>
      <c r="D48" s="3"/>
      <c r="E48" s="28"/>
      <c r="F48" s="177">
        <v>0</v>
      </c>
      <c r="G48" s="149">
        <v>0</v>
      </c>
      <c r="H48" s="149">
        <v>1</v>
      </c>
      <c r="I48" s="149">
        <v>0</v>
      </c>
      <c r="J48" s="149">
        <v>1</v>
      </c>
      <c r="K48" s="149">
        <v>0</v>
      </c>
      <c r="L48" s="182">
        <v>1</v>
      </c>
      <c r="M48" s="221">
        <v>0</v>
      </c>
      <c r="N48" s="221">
        <v>1</v>
      </c>
      <c r="O48" s="149">
        <v>0</v>
      </c>
      <c r="P48" s="35">
        <f t="shared" si="8"/>
        <v>4</v>
      </c>
      <c r="Q48" s="50" t="str">
        <f t="shared" si="1"/>
        <v>O</v>
      </c>
      <c r="R48" s="177">
        <v>1</v>
      </c>
      <c r="S48" s="35">
        <v>0</v>
      </c>
      <c r="T48" s="149">
        <v>0</v>
      </c>
      <c r="U48" s="149">
        <v>1</v>
      </c>
      <c r="V48" s="149">
        <v>0</v>
      </c>
      <c r="W48" s="149">
        <v>0</v>
      </c>
      <c r="X48" s="149">
        <v>0</v>
      </c>
      <c r="Y48" s="149">
        <v>1</v>
      </c>
      <c r="Z48" s="35">
        <f t="shared" si="9"/>
        <v>3</v>
      </c>
      <c r="AA48" s="50" t="str">
        <f t="shared" si="4"/>
        <v>O</v>
      </c>
      <c r="AB48" s="177">
        <v>1</v>
      </c>
      <c r="AC48" s="149">
        <v>0</v>
      </c>
      <c r="AD48" s="381">
        <v>1</v>
      </c>
      <c r="AE48" s="149">
        <v>0</v>
      </c>
      <c r="AF48" s="221">
        <v>1</v>
      </c>
      <c r="AG48" s="221">
        <v>0</v>
      </c>
      <c r="AH48" s="35">
        <f t="shared" si="5"/>
        <v>3</v>
      </c>
      <c r="AI48" s="50" t="str">
        <f t="shared" si="6"/>
        <v>O</v>
      </c>
    </row>
    <row r="49" spans="1:35" x14ac:dyDescent="0.3">
      <c r="A49" s="51">
        <f t="shared" si="7"/>
        <v>43</v>
      </c>
      <c r="B49" s="3" t="s">
        <v>2455</v>
      </c>
      <c r="C49" s="3">
        <v>51</v>
      </c>
      <c r="D49" s="3"/>
      <c r="E49" s="28"/>
      <c r="F49" s="177">
        <v>0</v>
      </c>
      <c r="G49" s="149">
        <v>0</v>
      </c>
      <c r="H49" s="149">
        <v>0</v>
      </c>
      <c r="I49" s="149">
        <v>0</v>
      </c>
      <c r="J49" s="149">
        <v>0</v>
      </c>
      <c r="K49" s="149">
        <v>0</v>
      </c>
      <c r="L49" s="182">
        <v>0</v>
      </c>
      <c r="M49" s="221">
        <v>0</v>
      </c>
      <c r="N49" s="221">
        <v>0</v>
      </c>
      <c r="O49" s="149">
        <v>0</v>
      </c>
      <c r="P49" s="35">
        <f t="shared" si="8"/>
        <v>0</v>
      </c>
      <c r="Q49" s="50" t="str">
        <f t="shared" si="1"/>
        <v>-</v>
      </c>
      <c r="R49" s="177">
        <v>1</v>
      </c>
      <c r="S49" s="35">
        <v>0</v>
      </c>
      <c r="T49" s="149">
        <v>1</v>
      </c>
      <c r="U49" s="149">
        <v>0</v>
      </c>
      <c r="V49" s="149">
        <v>1</v>
      </c>
      <c r="W49" s="149">
        <v>1</v>
      </c>
      <c r="X49" s="149">
        <v>1</v>
      </c>
      <c r="Y49" s="149">
        <v>1</v>
      </c>
      <c r="Z49" s="35">
        <f t="shared" si="9"/>
        <v>6</v>
      </c>
      <c r="AA49" s="50" t="str">
        <f t="shared" si="4"/>
        <v>C</v>
      </c>
      <c r="AB49" s="177">
        <v>0</v>
      </c>
      <c r="AC49" s="149">
        <v>0</v>
      </c>
      <c r="AD49" s="381">
        <v>1</v>
      </c>
      <c r="AE49" s="149">
        <v>0</v>
      </c>
      <c r="AF49" s="221">
        <v>1</v>
      </c>
      <c r="AG49" s="221">
        <v>1</v>
      </c>
      <c r="AH49" s="35">
        <f t="shared" si="5"/>
        <v>3</v>
      </c>
      <c r="AI49" s="50" t="str">
        <f t="shared" si="6"/>
        <v>O</v>
      </c>
    </row>
    <row r="50" spans="1:35" x14ac:dyDescent="0.3">
      <c r="A50" s="51">
        <f t="shared" si="7"/>
        <v>44</v>
      </c>
      <c r="B50" s="3" t="s">
        <v>2440</v>
      </c>
      <c r="C50" s="3"/>
      <c r="D50" s="3"/>
      <c r="E50" s="28"/>
      <c r="F50" s="177">
        <v>1</v>
      </c>
      <c r="G50" s="149">
        <v>0</v>
      </c>
      <c r="H50" s="149">
        <v>1</v>
      </c>
      <c r="I50" s="149">
        <v>1</v>
      </c>
      <c r="J50" s="149">
        <v>0</v>
      </c>
      <c r="K50" s="149">
        <v>0</v>
      </c>
      <c r="L50" s="182">
        <v>1</v>
      </c>
      <c r="M50" s="221">
        <v>1</v>
      </c>
      <c r="N50" s="221">
        <v>1</v>
      </c>
      <c r="O50" s="149">
        <v>0</v>
      </c>
      <c r="P50" s="35">
        <f t="shared" si="8"/>
        <v>6</v>
      </c>
      <c r="Q50" s="50" t="str">
        <f t="shared" si="1"/>
        <v>C</v>
      </c>
      <c r="R50" s="177">
        <v>0</v>
      </c>
      <c r="S50" s="35">
        <v>0</v>
      </c>
      <c r="T50" s="149">
        <v>0</v>
      </c>
      <c r="U50" s="149">
        <v>0</v>
      </c>
      <c r="V50" s="149">
        <v>0</v>
      </c>
      <c r="W50" s="149">
        <v>0</v>
      </c>
      <c r="X50" s="149">
        <v>0</v>
      </c>
      <c r="Y50" s="149">
        <v>0</v>
      </c>
      <c r="Z50" s="35">
        <f t="shared" si="9"/>
        <v>0</v>
      </c>
      <c r="AA50" s="50" t="str">
        <f t="shared" si="4"/>
        <v>-</v>
      </c>
      <c r="AB50" s="177">
        <v>0</v>
      </c>
      <c r="AC50" s="149">
        <v>0</v>
      </c>
      <c r="AD50" s="381">
        <v>0</v>
      </c>
      <c r="AE50" s="149">
        <v>0</v>
      </c>
      <c r="AF50" s="221">
        <v>0</v>
      </c>
      <c r="AG50" s="221">
        <v>0</v>
      </c>
      <c r="AH50" s="35">
        <f t="shared" si="5"/>
        <v>0</v>
      </c>
      <c r="AI50" s="50" t="str">
        <f t="shared" si="6"/>
        <v>-</v>
      </c>
    </row>
    <row r="51" spans="1:35" x14ac:dyDescent="0.3">
      <c r="A51" s="51">
        <f t="shared" si="7"/>
        <v>45</v>
      </c>
      <c r="B51" s="3" t="s">
        <v>2443</v>
      </c>
      <c r="C51" s="3">
        <v>50</v>
      </c>
      <c r="D51" s="3"/>
      <c r="E51" s="28"/>
      <c r="F51" s="177">
        <v>1</v>
      </c>
      <c r="G51" s="149">
        <v>0</v>
      </c>
      <c r="H51" s="149">
        <v>1</v>
      </c>
      <c r="I51" s="149">
        <v>1</v>
      </c>
      <c r="J51" s="149">
        <v>1</v>
      </c>
      <c r="K51" s="149">
        <v>1</v>
      </c>
      <c r="L51" s="182">
        <v>1</v>
      </c>
      <c r="M51" s="221">
        <v>1</v>
      </c>
      <c r="N51" s="221">
        <v>1</v>
      </c>
      <c r="O51" s="149">
        <v>1</v>
      </c>
      <c r="P51" s="35">
        <f t="shared" si="8"/>
        <v>8</v>
      </c>
      <c r="Q51" s="50" t="str">
        <f t="shared" si="1"/>
        <v>C</v>
      </c>
      <c r="R51" s="177">
        <v>1</v>
      </c>
      <c r="S51" s="35">
        <v>0</v>
      </c>
      <c r="T51" s="149">
        <v>1</v>
      </c>
      <c r="U51" s="149">
        <v>0</v>
      </c>
      <c r="V51" s="149">
        <v>1</v>
      </c>
      <c r="W51" s="149">
        <v>0</v>
      </c>
      <c r="X51" s="149">
        <v>1</v>
      </c>
      <c r="Y51" s="149">
        <v>1</v>
      </c>
      <c r="Z51" s="35">
        <f t="shared" si="9"/>
        <v>5</v>
      </c>
      <c r="AA51" s="50" t="str">
        <f t="shared" si="4"/>
        <v>C</v>
      </c>
      <c r="AB51" s="177">
        <v>1</v>
      </c>
      <c r="AC51" s="149">
        <v>1</v>
      </c>
      <c r="AD51" s="381">
        <v>1</v>
      </c>
      <c r="AE51" s="149">
        <v>1</v>
      </c>
      <c r="AF51" s="221">
        <v>1</v>
      </c>
      <c r="AG51" s="221">
        <v>0</v>
      </c>
      <c r="AH51" s="35">
        <f t="shared" si="5"/>
        <v>5</v>
      </c>
      <c r="AI51" s="50" t="str">
        <f t="shared" si="6"/>
        <v>C</v>
      </c>
    </row>
    <row r="52" spans="1:35" x14ac:dyDescent="0.3">
      <c r="A52" s="51">
        <f t="shared" si="7"/>
        <v>46</v>
      </c>
      <c r="B52" s="3" t="s">
        <v>2820</v>
      </c>
      <c r="C52" s="3"/>
      <c r="D52" s="3"/>
      <c r="E52" s="28"/>
      <c r="F52" s="177">
        <v>0</v>
      </c>
      <c r="G52" s="149">
        <v>0</v>
      </c>
      <c r="H52" s="149">
        <v>0</v>
      </c>
      <c r="I52" s="149">
        <v>0</v>
      </c>
      <c r="J52" s="149">
        <v>0</v>
      </c>
      <c r="K52" s="149">
        <v>0</v>
      </c>
      <c r="L52" s="182">
        <v>0</v>
      </c>
      <c r="M52" s="221">
        <v>0</v>
      </c>
      <c r="N52" s="221">
        <v>0</v>
      </c>
      <c r="O52" s="149">
        <v>0</v>
      </c>
      <c r="P52" s="35">
        <f t="shared" si="8"/>
        <v>0</v>
      </c>
      <c r="Q52" s="50" t="str">
        <f t="shared" si="1"/>
        <v>-</v>
      </c>
      <c r="R52" s="177">
        <v>0</v>
      </c>
      <c r="S52" s="35">
        <v>0</v>
      </c>
      <c r="T52" s="149">
        <v>0</v>
      </c>
      <c r="U52" s="149">
        <v>0</v>
      </c>
      <c r="V52" s="149">
        <v>0</v>
      </c>
      <c r="W52" s="149">
        <v>0</v>
      </c>
      <c r="X52" s="149">
        <v>0</v>
      </c>
      <c r="Y52" s="149">
        <v>0</v>
      </c>
      <c r="Z52" s="35">
        <f t="shared" si="9"/>
        <v>0</v>
      </c>
      <c r="AA52" s="50" t="str">
        <f t="shared" si="4"/>
        <v>-</v>
      </c>
      <c r="AB52" s="177">
        <v>0</v>
      </c>
      <c r="AC52" s="149">
        <v>0</v>
      </c>
      <c r="AD52" s="381">
        <v>0</v>
      </c>
      <c r="AE52" s="149">
        <v>0</v>
      </c>
      <c r="AF52" s="221">
        <v>1</v>
      </c>
      <c r="AG52" s="221">
        <v>0</v>
      </c>
      <c r="AH52" s="35">
        <f t="shared" si="5"/>
        <v>1</v>
      </c>
      <c r="AI52" s="50" t="str">
        <f t="shared" si="6"/>
        <v>NI</v>
      </c>
    </row>
    <row r="53" spans="1:35" x14ac:dyDescent="0.3">
      <c r="A53" s="51">
        <f t="shared" si="7"/>
        <v>47</v>
      </c>
      <c r="B53" s="3" t="s">
        <v>2817</v>
      </c>
      <c r="C53" s="3"/>
      <c r="D53" s="3"/>
      <c r="E53" s="28"/>
      <c r="F53" s="177">
        <v>0</v>
      </c>
      <c r="G53" s="149">
        <v>0</v>
      </c>
      <c r="H53" s="149">
        <v>0</v>
      </c>
      <c r="I53" s="149">
        <v>0</v>
      </c>
      <c r="J53" s="149">
        <v>0</v>
      </c>
      <c r="K53" s="149">
        <v>0</v>
      </c>
      <c r="L53" s="182">
        <v>0</v>
      </c>
      <c r="M53" s="221">
        <v>0</v>
      </c>
      <c r="N53" s="221">
        <v>0</v>
      </c>
      <c r="O53" s="149">
        <v>0</v>
      </c>
      <c r="P53" s="35">
        <f t="shared" si="8"/>
        <v>0</v>
      </c>
      <c r="Q53" s="50" t="str">
        <f t="shared" si="1"/>
        <v>-</v>
      </c>
      <c r="R53" s="177">
        <v>0</v>
      </c>
      <c r="S53" s="35">
        <v>0</v>
      </c>
      <c r="T53" s="149">
        <v>0</v>
      </c>
      <c r="U53" s="149">
        <v>0</v>
      </c>
      <c r="V53" s="149">
        <v>0</v>
      </c>
      <c r="W53" s="149">
        <v>0</v>
      </c>
      <c r="X53" s="149">
        <v>0</v>
      </c>
      <c r="Y53" s="149">
        <v>0</v>
      </c>
      <c r="Z53" s="35">
        <f t="shared" si="9"/>
        <v>0</v>
      </c>
      <c r="AA53" s="50" t="str">
        <f t="shared" si="4"/>
        <v>-</v>
      </c>
      <c r="AB53" s="177">
        <v>0</v>
      </c>
      <c r="AC53" s="149">
        <v>0</v>
      </c>
      <c r="AD53" s="381">
        <v>0</v>
      </c>
      <c r="AE53" s="149">
        <v>1</v>
      </c>
      <c r="AF53" s="221">
        <v>0</v>
      </c>
      <c r="AG53" s="221">
        <v>0</v>
      </c>
      <c r="AH53" s="35">
        <f t="shared" si="5"/>
        <v>1</v>
      </c>
      <c r="AI53" s="50" t="str">
        <f t="shared" si="6"/>
        <v>NI</v>
      </c>
    </row>
    <row r="54" spans="1:35" x14ac:dyDescent="0.3">
      <c r="A54" s="51">
        <f t="shared" si="7"/>
        <v>48</v>
      </c>
      <c r="B54" s="3" t="s">
        <v>2812</v>
      </c>
      <c r="C54" s="3"/>
      <c r="D54" s="3"/>
      <c r="E54" s="28"/>
      <c r="F54" s="177">
        <v>0</v>
      </c>
      <c r="G54" s="149">
        <v>0</v>
      </c>
      <c r="H54" s="149">
        <v>0</v>
      </c>
      <c r="I54" s="149">
        <v>0</v>
      </c>
      <c r="J54" s="149">
        <v>0</v>
      </c>
      <c r="K54" s="149">
        <v>0</v>
      </c>
      <c r="L54" s="182">
        <v>0</v>
      </c>
      <c r="M54" s="221">
        <v>0</v>
      </c>
      <c r="N54" s="221">
        <v>0</v>
      </c>
      <c r="O54" s="149">
        <v>0</v>
      </c>
      <c r="P54" s="35">
        <f t="shared" si="8"/>
        <v>0</v>
      </c>
      <c r="Q54" s="50" t="str">
        <f t="shared" si="1"/>
        <v>-</v>
      </c>
      <c r="R54" s="177">
        <v>0</v>
      </c>
      <c r="S54" s="35">
        <v>0</v>
      </c>
      <c r="T54" s="149">
        <v>0</v>
      </c>
      <c r="U54" s="149">
        <v>0</v>
      </c>
      <c r="V54" s="149">
        <v>0</v>
      </c>
      <c r="W54" s="149">
        <v>0</v>
      </c>
      <c r="X54" s="149">
        <v>0</v>
      </c>
      <c r="Y54" s="149">
        <v>0</v>
      </c>
      <c r="Z54" s="35">
        <f t="shared" si="9"/>
        <v>0</v>
      </c>
      <c r="AA54" s="50" t="str">
        <f t="shared" si="4"/>
        <v>-</v>
      </c>
      <c r="AB54" s="177">
        <v>0</v>
      </c>
      <c r="AC54" s="149">
        <v>1</v>
      </c>
      <c r="AD54" s="381">
        <v>0</v>
      </c>
      <c r="AE54" s="149">
        <v>0</v>
      </c>
      <c r="AF54" s="221">
        <v>0</v>
      </c>
      <c r="AG54" s="221">
        <v>0</v>
      </c>
      <c r="AH54" s="35">
        <f t="shared" si="5"/>
        <v>1</v>
      </c>
      <c r="AI54" s="50" t="str">
        <f t="shared" si="6"/>
        <v>NI</v>
      </c>
    </row>
    <row r="55" spans="1:35" x14ac:dyDescent="0.3">
      <c r="A55" s="51">
        <f t="shared" si="7"/>
        <v>49</v>
      </c>
      <c r="B55" s="3" t="s">
        <v>2442</v>
      </c>
      <c r="C55" s="3">
        <v>51</v>
      </c>
      <c r="D55" s="3"/>
      <c r="E55" s="28"/>
      <c r="F55" s="177">
        <v>1</v>
      </c>
      <c r="G55" s="149">
        <v>1</v>
      </c>
      <c r="H55" s="149">
        <v>1</v>
      </c>
      <c r="I55" s="149">
        <v>1</v>
      </c>
      <c r="J55" s="149">
        <v>1</v>
      </c>
      <c r="K55" s="149">
        <v>1</v>
      </c>
      <c r="L55" s="182">
        <v>1</v>
      </c>
      <c r="M55" s="221">
        <v>1</v>
      </c>
      <c r="N55" s="221">
        <v>1</v>
      </c>
      <c r="O55" s="149">
        <v>1</v>
      </c>
      <c r="P55" s="35">
        <f t="shared" si="8"/>
        <v>9</v>
      </c>
      <c r="Q55" s="50" t="str">
        <f t="shared" si="1"/>
        <v>C</v>
      </c>
      <c r="R55" s="177">
        <v>0</v>
      </c>
      <c r="S55" s="35">
        <v>0</v>
      </c>
      <c r="T55" s="149">
        <v>0</v>
      </c>
      <c r="U55" s="149">
        <v>0</v>
      </c>
      <c r="V55" s="149">
        <v>0</v>
      </c>
      <c r="W55" s="149">
        <v>0</v>
      </c>
      <c r="X55" s="149">
        <v>1</v>
      </c>
      <c r="Y55" s="149">
        <v>0</v>
      </c>
      <c r="Z55" s="35">
        <f t="shared" si="9"/>
        <v>1</v>
      </c>
      <c r="AA55" s="50" t="str">
        <f t="shared" si="4"/>
        <v>NI</v>
      </c>
      <c r="AB55" s="177">
        <v>1</v>
      </c>
      <c r="AC55" s="149">
        <v>1</v>
      </c>
      <c r="AD55" s="381">
        <v>0</v>
      </c>
      <c r="AE55" s="149">
        <v>1</v>
      </c>
      <c r="AF55" s="221">
        <v>1</v>
      </c>
      <c r="AG55" s="221">
        <v>1</v>
      </c>
      <c r="AH55" s="35">
        <f t="shared" si="5"/>
        <v>5</v>
      </c>
      <c r="AI55" s="50" t="str">
        <f t="shared" si="6"/>
        <v>C</v>
      </c>
    </row>
    <row r="56" spans="1:35" x14ac:dyDescent="0.3">
      <c r="A56" s="51">
        <f>A55+1</f>
        <v>50</v>
      </c>
      <c r="B56" s="3" t="s">
        <v>2431</v>
      </c>
      <c r="C56" s="3">
        <v>30</v>
      </c>
      <c r="D56" s="3"/>
      <c r="E56" s="28"/>
      <c r="F56" s="177">
        <v>1</v>
      </c>
      <c r="G56" s="149">
        <v>0</v>
      </c>
      <c r="H56" s="149">
        <v>1</v>
      </c>
      <c r="I56" s="149">
        <v>1</v>
      </c>
      <c r="J56" s="149">
        <v>0</v>
      </c>
      <c r="K56" s="149">
        <v>1</v>
      </c>
      <c r="L56" s="182">
        <v>0</v>
      </c>
      <c r="M56" s="221">
        <v>1</v>
      </c>
      <c r="N56" s="221">
        <v>0</v>
      </c>
      <c r="O56" s="149">
        <v>1</v>
      </c>
      <c r="P56" s="35">
        <f t="shared" si="8"/>
        <v>5</v>
      </c>
      <c r="Q56" s="50" t="str">
        <f t="shared" si="1"/>
        <v>C</v>
      </c>
      <c r="R56" s="177">
        <v>0</v>
      </c>
      <c r="S56" s="35">
        <v>0</v>
      </c>
      <c r="T56" s="149">
        <v>0</v>
      </c>
      <c r="U56" s="149">
        <v>0</v>
      </c>
      <c r="V56" s="149">
        <v>0</v>
      </c>
      <c r="W56" s="149">
        <v>0</v>
      </c>
      <c r="X56" s="149">
        <v>1</v>
      </c>
      <c r="Y56" s="149">
        <v>0</v>
      </c>
      <c r="Z56" s="35">
        <f t="shared" si="9"/>
        <v>1</v>
      </c>
      <c r="AA56" s="50" t="str">
        <f t="shared" si="4"/>
        <v>NI</v>
      </c>
      <c r="AB56" s="177">
        <v>0</v>
      </c>
      <c r="AC56" s="149">
        <v>1</v>
      </c>
      <c r="AD56" s="381">
        <v>0</v>
      </c>
      <c r="AE56" s="149">
        <v>1</v>
      </c>
      <c r="AF56" s="221">
        <v>0</v>
      </c>
      <c r="AG56" s="221">
        <v>1</v>
      </c>
      <c r="AH56" s="35">
        <f t="shared" si="5"/>
        <v>3</v>
      </c>
      <c r="AI56" s="50" t="str">
        <f t="shared" si="6"/>
        <v>O</v>
      </c>
    </row>
    <row r="57" spans="1:35" x14ac:dyDescent="0.3">
      <c r="A57" s="51">
        <f t="shared" ref="A57:A99" si="10">A56+1</f>
        <v>51</v>
      </c>
      <c r="B57" s="3"/>
      <c r="C57" s="3"/>
      <c r="D57" s="3"/>
      <c r="E57" s="28"/>
      <c r="F57" s="179"/>
      <c r="G57" s="136"/>
      <c r="H57" s="136"/>
      <c r="I57" s="136"/>
      <c r="J57" s="136"/>
      <c r="K57" s="136"/>
      <c r="L57" s="129"/>
      <c r="M57" s="109"/>
      <c r="N57" s="109"/>
      <c r="O57" s="149"/>
      <c r="P57" s="35">
        <f t="shared" si="8"/>
        <v>0</v>
      </c>
      <c r="Q57" s="52"/>
      <c r="R57" s="179"/>
      <c r="S57" s="13"/>
      <c r="T57" s="136"/>
      <c r="U57" s="136"/>
      <c r="V57" s="136"/>
      <c r="W57" s="136"/>
      <c r="X57" s="136"/>
      <c r="Y57" s="136"/>
      <c r="Z57" s="35">
        <f t="shared" si="9"/>
        <v>0</v>
      </c>
      <c r="AA57" s="52"/>
      <c r="AB57" s="179"/>
      <c r="AC57" s="136"/>
      <c r="AD57" s="382"/>
      <c r="AE57" s="136"/>
      <c r="AF57" s="109"/>
      <c r="AG57" s="109"/>
      <c r="AH57" s="13"/>
      <c r="AI57" s="52"/>
    </row>
    <row r="58" spans="1:35" x14ac:dyDescent="0.3">
      <c r="A58" s="51">
        <f t="shared" si="10"/>
        <v>52</v>
      </c>
      <c r="B58" s="3"/>
      <c r="C58" s="3"/>
      <c r="D58" s="3"/>
      <c r="E58" s="28"/>
      <c r="F58" s="179"/>
      <c r="G58" s="136"/>
      <c r="H58" s="136"/>
      <c r="I58" s="136"/>
      <c r="J58" s="136"/>
      <c r="K58" s="136"/>
      <c r="L58" s="187"/>
      <c r="M58" s="109"/>
      <c r="N58" s="109"/>
      <c r="O58" s="149"/>
      <c r="P58" s="35">
        <f t="shared" si="8"/>
        <v>0</v>
      </c>
      <c r="Q58" s="52"/>
      <c r="R58" s="179"/>
      <c r="S58" s="13"/>
      <c r="T58" s="136"/>
      <c r="U58" s="136"/>
      <c r="V58" s="136"/>
      <c r="W58" s="136"/>
      <c r="X58" s="171"/>
      <c r="Y58" s="136"/>
      <c r="Z58" s="35">
        <f t="shared" si="9"/>
        <v>0</v>
      </c>
      <c r="AA58" s="52"/>
      <c r="AB58" s="179"/>
      <c r="AC58" s="136"/>
      <c r="AD58" s="382"/>
      <c r="AE58" s="136"/>
      <c r="AF58" s="109"/>
      <c r="AG58" s="109"/>
      <c r="AH58" s="13"/>
      <c r="AI58" s="52"/>
    </row>
    <row r="59" spans="1:35" x14ac:dyDescent="0.3">
      <c r="A59" s="51">
        <f t="shared" si="10"/>
        <v>53</v>
      </c>
      <c r="B59" s="3"/>
      <c r="C59" s="3"/>
      <c r="D59" s="3"/>
      <c r="E59" s="28"/>
      <c r="F59" s="178"/>
      <c r="G59" s="136"/>
      <c r="H59" s="136"/>
      <c r="I59" s="136"/>
      <c r="J59" s="136"/>
      <c r="K59" s="136"/>
      <c r="L59" s="129"/>
      <c r="M59" s="220"/>
      <c r="N59" s="109"/>
      <c r="O59" s="149"/>
      <c r="P59" s="35">
        <f t="shared" si="8"/>
        <v>0</v>
      </c>
      <c r="Q59" s="52"/>
      <c r="R59" s="178"/>
      <c r="S59" s="13"/>
      <c r="T59" s="136"/>
      <c r="U59" s="136"/>
      <c r="V59" s="136"/>
      <c r="W59" s="136"/>
      <c r="X59" s="136"/>
      <c r="Y59" s="171"/>
      <c r="Z59" s="35">
        <f t="shared" si="9"/>
        <v>0</v>
      </c>
      <c r="AA59" s="52"/>
      <c r="AB59" s="178"/>
      <c r="AC59" s="136"/>
      <c r="AD59" s="382"/>
      <c r="AE59" s="136"/>
      <c r="AF59" s="109"/>
      <c r="AG59" s="109"/>
      <c r="AH59" s="13"/>
      <c r="AI59" s="52"/>
    </row>
    <row r="60" spans="1:35" x14ac:dyDescent="0.3">
      <c r="A60" s="51">
        <f t="shared" si="10"/>
        <v>54</v>
      </c>
      <c r="B60" s="3"/>
      <c r="C60" s="3"/>
      <c r="D60" s="3"/>
      <c r="E60" s="28"/>
      <c r="F60" s="179"/>
      <c r="G60" s="136"/>
      <c r="H60" s="136"/>
      <c r="I60" s="136"/>
      <c r="J60" s="136"/>
      <c r="K60" s="136"/>
      <c r="L60" s="129"/>
      <c r="M60" s="109"/>
      <c r="N60" s="109"/>
      <c r="O60" s="149"/>
      <c r="P60" s="35">
        <f t="shared" si="8"/>
        <v>0</v>
      </c>
      <c r="Q60" s="52"/>
      <c r="R60" s="179"/>
      <c r="S60" s="13"/>
      <c r="T60" s="136"/>
      <c r="U60" s="136"/>
      <c r="V60" s="136"/>
      <c r="W60" s="136"/>
      <c r="X60" s="136"/>
      <c r="Y60" s="136"/>
      <c r="Z60" s="35">
        <f t="shared" si="9"/>
        <v>0</v>
      </c>
      <c r="AA60" s="52"/>
      <c r="AB60" s="179"/>
      <c r="AC60" s="136"/>
      <c r="AD60" s="382"/>
      <c r="AE60" s="136"/>
      <c r="AF60" s="109"/>
      <c r="AG60" s="109"/>
      <c r="AH60" s="13"/>
      <c r="AI60" s="52"/>
    </row>
    <row r="61" spans="1:35" x14ac:dyDescent="0.3">
      <c r="A61" s="51">
        <f t="shared" si="10"/>
        <v>55</v>
      </c>
      <c r="B61" s="3"/>
      <c r="C61" s="3"/>
      <c r="D61" s="3"/>
      <c r="E61" s="28"/>
      <c r="F61" s="178"/>
      <c r="G61" s="136"/>
      <c r="H61" s="136"/>
      <c r="I61" s="136"/>
      <c r="J61" s="136"/>
      <c r="K61" s="136"/>
      <c r="L61" s="187"/>
      <c r="M61" s="220"/>
      <c r="N61" s="109"/>
      <c r="O61" s="149"/>
      <c r="P61" s="35">
        <f t="shared" si="8"/>
        <v>0</v>
      </c>
      <c r="Q61" s="52"/>
      <c r="R61" s="178"/>
      <c r="S61" s="13"/>
      <c r="T61" s="136"/>
      <c r="U61" s="136"/>
      <c r="V61" s="136"/>
      <c r="W61" s="136"/>
      <c r="X61" s="171"/>
      <c r="Y61" s="171"/>
      <c r="Z61" s="35">
        <f t="shared" si="9"/>
        <v>0</v>
      </c>
      <c r="AA61" s="52"/>
      <c r="AB61" s="178"/>
      <c r="AC61" s="136"/>
      <c r="AD61" s="382"/>
      <c r="AE61" s="136"/>
      <c r="AF61" s="109"/>
      <c r="AG61" s="109"/>
      <c r="AH61" s="13"/>
      <c r="AI61" s="52"/>
    </row>
    <row r="62" spans="1:35" x14ac:dyDescent="0.3">
      <c r="A62" s="51">
        <f t="shared" si="10"/>
        <v>56</v>
      </c>
      <c r="B62" s="3"/>
      <c r="C62" s="3"/>
      <c r="D62" s="3"/>
      <c r="E62" s="28"/>
      <c r="F62" s="179"/>
      <c r="G62" s="136"/>
      <c r="H62" s="136"/>
      <c r="I62" s="136"/>
      <c r="J62" s="136"/>
      <c r="K62" s="136"/>
      <c r="L62" s="129"/>
      <c r="M62" s="109"/>
      <c r="N62" s="109"/>
      <c r="O62" s="149"/>
      <c r="P62" s="35">
        <f t="shared" si="8"/>
        <v>0</v>
      </c>
      <c r="Q62" s="52"/>
      <c r="R62" s="179"/>
      <c r="S62" s="13"/>
      <c r="T62" s="136"/>
      <c r="U62" s="136"/>
      <c r="V62" s="136"/>
      <c r="W62" s="136"/>
      <c r="X62" s="136"/>
      <c r="Y62" s="136"/>
      <c r="Z62" s="35">
        <f t="shared" si="9"/>
        <v>0</v>
      </c>
      <c r="AA62" s="52"/>
      <c r="AB62" s="179"/>
      <c r="AC62" s="136"/>
      <c r="AD62" s="382"/>
      <c r="AE62" s="136"/>
      <c r="AF62" s="109"/>
      <c r="AG62" s="109"/>
      <c r="AH62" s="13"/>
      <c r="AI62" s="52"/>
    </row>
    <row r="63" spans="1:35" x14ac:dyDescent="0.3">
      <c r="A63" s="51">
        <f t="shared" si="10"/>
        <v>57</v>
      </c>
      <c r="B63" s="3"/>
      <c r="C63" s="3"/>
      <c r="D63" s="3"/>
      <c r="E63" s="28"/>
      <c r="F63" s="179"/>
      <c r="G63" s="136"/>
      <c r="H63" s="136"/>
      <c r="I63" s="136"/>
      <c r="J63" s="136"/>
      <c r="K63" s="136"/>
      <c r="L63" s="129"/>
      <c r="M63" s="109"/>
      <c r="N63" s="220"/>
      <c r="O63" s="161"/>
      <c r="P63" s="35">
        <f t="shared" si="8"/>
        <v>0</v>
      </c>
      <c r="Q63" s="52"/>
      <c r="R63" s="179"/>
      <c r="S63" s="13"/>
      <c r="T63" s="136"/>
      <c r="U63" s="136"/>
      <c r="V63" s="136"/>
      <c r="W63" s="136"/>
      <c r="X63" s="136"/>
      <c r="Y63" s="136"/>
      <c r="Z63" s="35">
        <f t="shared" si="9"/>
        <v>0</v>
      </c>
      <c r="AA63" s="52"/>
      <c r="AB63" s="179"/>
      <c r="AC63" s="136"/>
      <c r="AD63" s="382"/>
      <c r="AE63" s="136"/>
      <c r="AF63" s="109"/>
      <c r="AG63" s="109"/>
      <c r="AH63" s="12"/>
      <c r="AI63" s="52"/>
    </row>
    <row r="64" spans="1:35" x14ac:dyDescent="0.3">
      <c r="A64" s="51">
        <f t="shared" si="10"/>
        <v>58</v>
      </c>
      <c r="B64" s="3"/>
      <c r="C64" s="3"/>
      <c r="D64" s="3"/>
      <c r="E64" s="28"/>
      <c r="F64" s="178"/>
      <c r="G64" s="136"/>
      <c r="H64" s="136"/>
      <c r="I64" s="136"/>
      <c r="J64" s="136"/>
      <c r="K64" s="136"/>
      <c r="L64" s="129"/>
      <c r="M64" s="220"/>
      <c r="N64" s="109"/>
      <c r="O64" s="149"/>
      <c r="P64" s="35">
        <f t="shared" si="8"/>
        <v>0</v>
      </c>
      <c r="Q64" s="52"/>
      <c r="R64" s="178"/>
      <c r="S64" s="13"/>
      <c r="T64" s="136"/>
      <c r="U64" s="136"/>
      <c r="V64" s="136"/>
      <c r="W64" s="136"/>
      <c r="X64" s="136"/>
      <c r="Y64" s="171"/>
      <c r="Z64" s="35">
        <f t="shared" si="9"/>
        <v>0</v>
      </c>
      <c r="AA64" s="52"/>
      <c r="AB64" s="178"/>
      <c r="AC64" s="136"/>
      <c r="AD64" s="382"/>
      <c r="AE64" s="136"/>
      <c r="AF64" s="109"/>
      <c r="AG64" s="109"/>
      <c r="AH64" s="13"/>
      <c r="AI64" s="52"/>
    </row>
    <row r="65" spans="1:35" x14ac:dyDescent="0.3">
      <c r="A65" s="51">
        <f t="shared" si="10"/>
        <v>59</v>
      </c>
      <c r="B65" s="3"/>
      <c r="C65" s="3"/>
      <c r="D65" s="3"/>
      <c r="E65" s="28"/>
      <c r="F65" s="178"/>
      <c r="G65" s="136"/>
      <c r="H65" s="136"/>
      <c r="I65" s="136"/>
      <c r="J65" s="136"/>
      <c r="K65" s="136"/>
      <c r="L65" s="187"/>
      <c r="M65" s="220"/>
      <c r="N65" s="109"/>
      <c r="O65" s="149"/>
      <c r="P65" s="35">
        <f t="shared" si="8"/>
        <v>0</v>
      </c>
      <c r="Q65" s="52"/>
      <c r="R65" s="178"/>
      <c r="S65" s="13"/>
      <c r="T65" s="136"/>
      <c r="U65" s="136"/>
      <c r="V65" s="136"/>
      <c r="W65" s="136"/>
      <c r="X65" s="171"/>
      <c r="Y65" s="171"/>
      <c r="Z65" s="35">
        <f t="shared" si="9"/>
        <v>0</v>
      </c>
      <c r="AA65" s="52"/>
      <c r="AB65" s="178"/>
      <c r="AC65" s="136"/>
      <c r="AD65" s="382"/>
      <c r="AE65" s="136"/>
      <c r="AF65" s="109"/>
      <c r="AG65" s="109"/>
      <c r="AH65" s="13"/>
      <c r="AI65" s="52"/>
    </row>
    <row r="66" spans="1:35" x14ac:dyDescent="0.3">
      <c r="A66" s="51">
        <f t="shared" si="10"/>
        <v>60</v>
      </c>
      <c r="B66" s="3"/>
      <c r="C66" s="3"/>
      <c r="D66" s="3"/>
      <c r="E66" s="28"/>
      <c r="F66" s="179"/>
      <c r="G66" s="136"/>
      <c r="H66" s="136"/>
      <c r="I66" s="136"/>
      <c r="J66" s="136"/>
      <c r="K66" s="136"/>
      <c r="L66" s="129"/>
      <c r="M66" s="220"/>
      <c r="N66" s="109"/>
      <c r="O66" s="149"/>
      <c r="P66" s="35">
        <f t="shared" si="8"/>
        <v>0</v>
      </c>
      <c r="Q66" s="52"/>
      <c r="R66" s="179"/>
      <c r="S66" s="13"/>
      <c r="T66" s="136"/>
      <c r="U66" s="136"/>
      <c r="V66" s="136"/>
      <c r="W66" s="136"/>
      <c r="X66" s="136"/>
      <c r="Y66" s="171"/>
      <c r="Z66" s="35">
        <f t="shared" si="9"/>
        <v>0</v>
      </c>
      <c r="AA66" s="52"/>
      <c r="AB66" s="179"/>
      <c r="AC66" s="136"/>
      <c r="AD66" s="382"/>
      <c r="AE66" s="136"/>
      <c r="AF66" s="109"/>
      <c r="AG66" s="109"/>
      <c r="AH66" s="13"/>
      <c r="AI66" s="52"/>
    </row>
    <row r="67" spans="1:35" x14ac:dyDescent="0.3">
      <c r="A67" s="51">
        <f t="shared" si="10"/>
        <v>61</v>
      </c>
      <c r="B67" s="3"/>
      <c r="C67" s="3"/>
      <c r="D67" s="3"/>
      <c r="E67" s="28"/>
      <c r="F67" s="179"/>
      <c r="G67" s="136"/>
      <c r="H67" s="136"/>
      <c r="I67" s="136"/>
      <c r="J67" s="136"/>
      <c r="K67" s="136"/>
      <c r="L67" s="129"/>
      <c r="M67" s="109"/>
      <c r="N67" s="109"/>
      <c r="O67" s="149"/>
      <c r="P67" s="35">
        <f t="shared" si="8"/>
        <v>0</v>
      </c>
      <c r="Q67" s="52"/>
      <c r="R67" s="179"/>
      <c r="S67" s="13"/>
      <c r="T67" s="136"/>
      <c r="U67" s="136"/>
      <c r="V67" s="136"/>
      <c r="W67" s="136"/>
      <c r="X67" s="136"/>
      <c r="Y67" s="136"/>
      <c r="Z67" s="35">
        <f t="shared" si="9"/>
        <v>0</v>
      </c>
      <c r="AA67" s="52"/>
      <c r="AB67" s="179"/>
      <c r="AC67" s="136"/>
      <c r="AD67" s="382"/>
      <c r="AE67" s="136"/>
      <c r="AF67" s="109"/>
      <c r="AG67" s="109"/>
      <c r="AH67" s="13"/>
      <c r="AI67" s="52"/>
    </row>
    <row r="68" spans="1:35" x14ac:dyDescent="0.3">
      <c r="A68" s="51">
        <f t="shared" si="10"/>
        <v>62</v>
      </c>
      <c r="B68" s="3"/>
      <c r="C68" s="3"/>
      <c r="D68" s="3"/>
      <c r="E68" s="28"/>
      <c r="F68" s="178"/>
      <c r="G68" s="136"/>
      <c r="H68" s="136"/>
      <c r="I68" s="136"/>
      <c r="J68" s="136"/>
      <c r="K68" s="136"/>
      <c r="L68" s="129"/>
      <c r="M68" s="220"/>
      <c r="N68" s="220"/>
      <c r="O68" s="161"/>
      <c r="P68" s="35">
        <f t="shared" si="8"/>
        <v>0</v>
      </c>
      <c r="Q68" s="28"/>
      <c r="R68" s="178"/>
      <c r="S68" s="13"/>
      <c r="T68" s="136"/>
      <c r="U68" s="136"/>
      <c r="V68" s="136"/>
      <c r="W68" s="136"/>
      <c r="X68" s="136"/>
      <c r="Y68" s="171"/>
      <c r="Z68" s="35">
        <f t="shared" si="9"/>
        <v>0</v>
      </c>
      <c r="AA68" s="28"/>
      <c r="AB68" s="178"/>
      <c r="AC68" s="136"/>
      <c r="AD68" s="382"/>
      <c r="AE68" s="136"/>
      <c r="AF68" s="109"/>
      <c r="AG68" s="109"/>
      <c r="AH68" s="12"/>
      <c r="AI68" s="28"/>
    </row>
    <row r="69" spans="1:35" x14ac:dyDescent="0.3">
      <c r="A69" s="51">
        <f t="shared" si="10"/>
        <v>63</v>
      </c>
      <c r="B69" s="3"/>
      <c r="C69" s="3"/>
      <c r="D69" s="3"/>
      <c r="E69" s="28"/>
      <c r="F69" s="178"/>
      <c r="G69" s="136"/>
      <c r="H69" s="136"/>
      <c r="I69" s="136"/>
      <c r="J69" s="136"/>
      <c r="K69" s="136"/>
      <c r="L69" s="129"/>
      <c r="M69" s="109"/>
      <c r="N69" s="109"/>
      <c r="O69" s="149"/>
      <c r="P69" s="35">
        <f t="shared" si="8"/>
        <v>0</v>
      </c>
      <c r="Q69" s="52"/>
      <c r="R69" s="178"/>
      <c r="S69" s="13"/>
      <c r="T69" s="136"/>
      <c r="U69" s="136"/>
      <c r="V69" s="136"/>
      <c r="W69" s="136"/>
      <c r="X69" s="136"/>
      <c r="Y69" s="136"/>
      <c r="Z69" s="35">
        <f t="shared" si="9"/>
        <v>0</v>
      </c>
      <c r="AA69" s="52"/>
      <c r="AB69" s="178"/>
      <c r="AC69" s="136"/>
      <c r="AD69" s="382"/>
      <c r="AE69" s="136"/>
      <c r="AF69" s="109"/>
      <c r="AG69" s="109"/>
      <c r="AH69" s="13"/>
      <c r="AI69" s="52"/>
    </row>
    <row r="70" spans="1:35" x14ac:dyDescent="0.3">
      <c r="A70" s="51">
        <f t="shared" si="10"/>
        <v>64</v>
      </c>
      <c r="B70" s="3"/>
      <c r="C70" s="3"/>
      <c r="D70" s="3"/>
      <c r="E70" s="28"/>
      <c r="F70" s="179"/>
      <c r="G70" s="136"/>
      <c r="H70" s="136"/>
      <c r="I70" s="136"/>
      <c r="J70" s="136"/>
      <c r="K70" s="136"/>
      <c r="L70" s="129"/>
      <c r="M70" s="109"/>
      <c r="N70" s="220"/>
      <c r="O70" s="161"/>
      <c r="P70" s="35">
        <f t="shared" si="8"/>
        <v>0</v>
      </c>
      <c r="Q70" s="52"/>
      <c r="R70" s="179"/>
      <c r="S70" s="13"/>
      <c r="T70" s="136"/>
      <c r="U70" s="136"/>
      <c r="V70" s="136"/>
      <c r="W70" s="136"/>
      <c r="X70" s="136"/>
      <c r="Y70" s="136"/>
      <c r="Z70" s="35">
        <f t="shared" si="9"/>
        <v>0</v>
      </c>
      <c r="AA70" s="52"/>
      <c r="AB70" s="179"/>
      <c r="AC70" s="136"/>
      <c r="AD70" s="382"/>
      <c r="AE70" s="136"/>
      <c r="AF70" s="109"/>
      <c r="AG70" s="109"/>
      <c r="AH70" s="12"/>
      <c r="AI70" s="52"/>
    </row>
    <row r="71" spans="1:35" x14ac:dyDescent="0.3">
      <c r="A71" s="51">
        <f t="shared" si="10"/>
        <v>65</v>
      </c>
      <c r="B71" s="3"/>
      <c r="C71" s="3"/>
      <c r="D71" s="3"/>
      <c r="E71" s="28"/>
      <c r="F71" s="179"/>
      <c r="G71" s="136"/>
      <c r="H71" s="136"/>
      <c r="I71" s="136"/>
      <c r="J71" s="136"/>
      <c r="K71" s="136"/>
      <c r="L71" s="129"/>
      <c r="M71" s="220"/>
      <c r="N71" s="109"/>
      <c r="O71" s="149"/>
      <c r="P71" s="35">
        <f t="shared" ref="P71:P104" si="11">SUM(F71:N71)</f>
        <v>0</v>
      </c>
      <c r="Q71" s="52"/>
      <c r="R71" s="179"/>
      <c r="S71" s="13"/>
      <c r="T71" s="136"/>
      <c r="U71" s="136"/>
      <c r="V71" s="136"/>
      <c r="W71" s="136"/>
      <c r="X71" s="136"/>
      <c r="Y71" s="171"/>
      <c r="Z71" s="35">
        <f t="shared" ref="Z71:Z102" si="12">SUM(R71:Y71)</f>
        <v>0</v>
      </c>
      <c r="AA71" s="52"/>
      <c r="AB71" s="179"/>
      <c r="AC71" s="136"/>
      <c r="AD71" s="382"/>
      <c r="AE71" s="136"/>
      <c r="AF71" s="109"/>
      <c r="AG71" s="109"/>
      <c r="AH71" s="13"/>
      <c r="AI71" s="52"/>
    </row>
    <row r="72" spans="1:35" x14ac:dyDescent="0.3">
      <c r="A72" s="51">
        <f t="shared" si="10"/>
        <v>66</v>
      </c>
      <c r="B72" s="3"/>
      <c r="C72" s="3"/>
      <c r="D72" s="3"/>
      <c r="E72" s="28"/>
      <c r="F72" s="179"/>
      <c r="G72" s="136"/>
      <c r="H72" s="136"/>
      <c r="I72" s="136"/>
      <c r="J72" s="136"/>
      <c r="K72" s="136"/>
      <c r="L72" s="129"/>
      <c r="M72" s="109"/>
      <c r="N72" s="109"/>
      <c r="O72" s="149"/>
      <c r="P72" s="35">
        <f t="shared" si="11"/>
        <v>0</v>
      </c>
      <c r="Q72" s="52"/>
      <c r="R72" s="179"/>
      <c r="S72" s="13"/>
      <c r="T72" s="136"/>
      <c r="U72" s="136"/>
      <c r="V72" s="136"/>
      <c r="W72" s="136"/>
      <c r="X72" s="136"/>
      <c r="Y72" s="136"/>
      <c r="Z72" s="35">
        <f t="shared" si="12"/>
        <v>0</v>
      </c>
      <c r="AA72" s="52"/>
      <c r="AB72" s="179"/>
      <c r="AC72" s="136"/>
      <c r="AD72" s="382"/>
      <c r="AE72" s="136"/>
      <c r="AF72" s="109"/>
      <c r="AG72" s="109"/>
      <c r="AH72" s="13"/>
      <c r="AI72" s="52"/>
    </row>
    <row r="73" spans="1:35" x14ac:dyDescent="0.3">
      <c r="A73" s="51">
        <f t="shared" si="10"/>
        <v>67</v>
      </c>
      <c r="B73" s="3"/>
      <c r="C73" s="3"/>
      <c r="D73" s="3"/>
      <c r="E73" s="28"/>
      <c r="F73" s="178"/>
      <c r="G73" s="136"/>
      <c r="H73" s="136"/>
      <c r="I73" s="136"/>
      <c r="J73" s="136"/>
      <c r="K73" s="136"/>
      <c r="L73" s="129"/>
      <c r="M73" s="109"/>
      <c r="N73" s="109"/>
      <c r="O73" s="149"/>
      <c r="P73" s="35">
        <f t="shared" si="11"/>
        <v>0</v>
      </c>
      <c r="Q73" s="52"/>
      <c r="R73" s="178"/>
      <c r="S73" s="13"/>
      <c r="T73" s="136"/>
      <c r="U73" s="136"/>
      <c r="V73" s="136"/>
      <c r="W73" s="136"/>
      <c r="X73" s="136"/>
      <c r="Y73" s="136"/>
      <c r="Z73" s="35">
        <f t="shared" si="12"/>
        <v>0</v>
      </c>
      <c r="AA73" s="52"/>
      <c r="AB73" s="178"/>
      <c r="AC73" s="136"/>
      <c r="AD73" s="382"/>
      <c r="AE73" s="136"/>
      <c r="AF73" s="109"/>
      <c r="AG73" s="109"/>
      <c r="AH73" s="13"/>
      <c r="AI73" s="52"/>
    </row>
    <row r="74" spans="1:35" x14ac:dyDescent="0.3">
      <c r="A74" s="51">
        <f t="shared" si="10"/>
        <v>68</v>
      </c>
      <c r="B74" s="3"/>
      <c r="C74" s="3"/>
      <c r="D74" s="3"/>
      <c r="E74" s="28"/>
      <c r="F74" s="178"/>
      <c r="G74" s="136"/>
      <c r="H74" s="136"/>
      <c r="I74" s="136"/>
      <c r="J74" s="136"/>
      <c r="K74" s="136"/>
      <c r="L74" s="129"/>
      <c r="M74" s="220"/>
      <c r="N74" s="220"/>
      <c r="O74" s="161"/>
      <c r="P74" s="35">
        <f t="shared" si="11"/>
        <v>0</v>
      </c>
      <c r="Q74" s="28"/>
      <c r="R74" s="178"/>
      <c r="S74" s="13"/>
      <c r="T74" s="136"/>
      <c r="U74" s="136"/>
      <c r="V74" s="136"/>
      <c r="W74" s="136"/>
      <c r="X74" s="136"/>
      <c r="Y74" s="171"/>
      <c r="Z74" s="35">
        <f t="shared" si="12"/>
        <v>0</v>
      </c>
      <c r="AA74" s="28"/>
      <c r="AB74" s="178"/>
      <c r="AC74" s="136"/>
      <c r="AD74" s="382"/>
      <c r="AE74" s="136"/>
      <c r="AF74" s="109"/>
      <c r="AG74" s="109"/>
      <c r="AH74" s="12"/>
      <c r="AI74" s="28"/>
    </row>
    <row r="75" spans="1:35" x14ac:dyDescent="0.3">
      <c r="A75" s="51">
        <f t="shared" si="10"/>
        <v>69</v>
      </c>
      <c r="B75" s="3"/>
      <c r="C75" s="3"/>
      <c r="D75" s="3"/>
      <c r="E75" s="28"/>
      <c r="F75" s="179"/>
      <c r="G75" s="136"/>
      <c r="H75" s="136"/>
      <c r="I75" s="136"/>
      <c r="J75" s="136"/>
      <c r="K75" s="136"/>
      <c r="L75" s="129"/>
      <c r="M75" s="220"/>
      <c r="N75" s="109"/>
      <c r="O75" s="149"/>
      <c r="P75" s="35">
        <f t="shared" si="11"/>
        <v>0</v>
      </c>
      <c r="Q75" s="52"/>
      <c r="R75" s="179"/>
      <c r="S75" s="13"/>
      <c r="T75" s="136"/>
      <c r="U75" s="136"/>
      <c r="V75" s="136"/>
      <c r="W75" s="136"/>
      <c r="X75" s="136"/>
      <c r="Y75" s="171"/>
      <c r="Z75" s="35">
        <f t="shared" si="12"/>
        <v>0</v>
      </c>
      <c r="AA75" s="52"/>
      <c r="AB75" s="179"/>
      <c r="AC75" s="136"/>
      <c r="AD75" s="382"/>
      <c r="AE75" s="136"/>
      <c r="AF75" s="109"/>
      <c r="AG75" s="109"/>
      <c r="AH75" s="13"/>
      <c r="AI75" s="52"/>
    </row>
    <row r="76" spans="1:35" x14ac:dyDescent="0.3">
      <c r="A76" s="51">
        <f t="shared" si="10"/>
        <v>70</v>
      </c>
      <c r="B76" s="3"/>
      <c r="C76" s="3"/>
      <c r="D76" s="3"/>
      <c r="E76" s="28"/>
      <c r="F76" s="178"/>
      <c r="G76" s="136"/>
      <c r="H76" s="136"/>
      <c r="I76" s="136"/>
      <c r="J76" s="136"/>
      <c r="K76" s="136"/>
      <c r="L76" s="187"/>
      <c r="M76" s="220"/>
      <c r="N76" s="109"/>
      <c r="O76" s="149"/>
      <c r="P76" s="35">
        <f t="shared" si="11"/>
        <v>0</v>
      </c>
      <c r="Q76" s="52"/>
      <c r="R76" s="178"/>
      <c r="S76" s="13"/>
      <c r="T76" s="136"/>
      <c r="U76" s="136"/>
      <c r="V76" s="136"/>
      <c r="W76" s="136"/>
      <c r="X76" s="171"/>
      <c r="Y76" s="171"/>
      <c r="Z76" s="35">
        <f t="shared" si="12"/>
        <v>0</v>
      </c>
      <c r="AA76" s="52"/>
      <c r="AB76" s="178"/>
      <c r="AC76" s="136"/>
      <c r="AD76" s="382"/>
      <c r="AE76" s="136"/>
      <c r="AF76" s="109"/>
      <c r="AG76" s="109"/>
      <c r="AH76" s="13"/>
      <c r="AI76" s="52"/>
    </row>
    <row r="77" spans="1:35" x14ac:dyDescent="0.3">
      <c r="A77" s="51">
        <f t="shared" si="10"/>
        <v>71</v>
      </c>
      <c r="B77" s="3"/>
      <c r="C77" s="3"/>
      <c r="D77" s="3"/>
      <c r="E77" s="28"/>
      <c r="F77" s="179"/>
      <c r="G77" s="136"/>
      <c r="H77" s="136"/>
      <c r="I77" s="136"/>
      <c r="J77" s="136"/>
      <c r="K77" s="136"/>
      <c r="L77" s="129"/>
      <c r="M77" s="109"/>
      <c r="N77" s="109"/>
      <c r="O77" s="149"/>
      <c r="P77" s="35">
        <f t="shared" si="11"/>
        <v>0</v>
      </c>
      <c r="Q77" s="52"/>
      <c r="R77" s="179"/>
      <c r="S77" s="13"/>
      <c r="T77" s="136"/>
      <c r="U77" s="136"/>
      <c r="V77" s="136"/>
      <c r="W77" s="136"/>
      <c r="X77" s="136"/>
      <c r="Y77" s="136"/>
      <c r="Z77" s="35">
        <f t="shared" si="12"/>
        <v>0</v>
      </c>
      <c r="AA77" s="52"/>
      <c r="AB77" s="179"/>
      <c r="AC77" s="136"/>
      <c r="AD77" s="382"/>
      <c r="AE77" s="136"/>
      <c r="AF77" s="109"/>
      <c r="AG77" s="109"/>
      <c r="AH77" s="13"/>
      <c r="AI77" s="52"/>
    </row>
    <row r="78" spans="1:35" x14ac:dyDescent="0.3">
      <c r="A78" s="51">
        <f t="shared" si="10"/>
        <v>72</v>
      </c>
      <c r="B78" s="3"/>
      <c r="C78" s="3"/>
      <c r="D78" s="3"/>
      <c r="E78" s="28"/>
      <c r="F78" s="179"/>
      <c r="G78" s="136"/>
      <c r="H78" s="136"/>
      <c r="I78" s="136"/>
      <c r="J78" s="136"/>
      <c r="K78" s="136"/>
      <c r="L78" s="129"/>
      <c r="M78" s="109"/>
      <c r="N78" s="109"/>
      <c r="O78" s="149"/>
      <c r="P78" s="35">
        <f t="shared" si="11"/>
        <v>0</v>
      </c>
      <c r="Q78" s="52"/>
      <c r="R78" s="179"/>
      <c r="S78" s="13"/>
      <c r="T78" s="136"/>
      <c r="U78" s="136"/>
      <c r="V78" s="136"/>
      <c r="W78" s="136"/>
      <c r="X78" s="136"/>
      <c r="Y78" s="136"/>
      <c r="Z78" s="35">
        <f t="shared" si="12"/>
        <v>0</v>
      </c>
      <c r="AA78" s="52"/>
      <c r="AB78" s="179"/>
      <c r="AC78" s="136"/>
      <c r="AD78" s="382"/>
      <c r="AE78" s="136"/>
      <c r="AF78" s="109"/>
      <c r="AG78" s="109"/>
      <c r="AH78" s="13"/>
      <c r="AI78" s="52"/>
    </row>
    <row r="79" spans="1:35" x14ac:dyDescent="0.3">
      <c r="A79" s="51">
        <f t="shared" si="10"/>
        <v>73</v>
      </c>
      <c r="B79" s="3"/>
      <c r="C79" s="3"/>
      <c r="D79" s="3"/>
      <c r="E79" s="28"/>
      <c r="F79" s="179"/>
      <c r="G79" s="136"/>
      <c r="H79" s="136"/>
      <c r="I79" s="136"/>
      <c r="J79" s="136"/>
      <c r="K79" s="136"/>
      <c r="L79" s="129"/>
      <c r="M79" s="109"/>
      <c r="N79" s="109"/>
      <c r="O79" s="149"/>
      <c r="P79" s="35">
        <f t="shared" si="11"/>
        <v>0</v>
      </c>
      <c r="Q79" s="52"/>
      <c r="R79" s="179"/>
      <c r="S79" s="13"/>
      <c r="T79" s="136"/>
      <c r="U79" s="136"/>
      <c r="V79" s="136"/>
      <c r="W79" s="136"/>
      <c r="X79" s="136"/>
      <c r="Y79" s="136"/>
      <c r="Z79" s="35">
        <f t="shared" si="12"/>
        <v>0</v>
      </c>
      <c r="AA79" s="52"/>
      <c r="AB79" s="179"/>
      <c r="AC79" s="136"/>
      <c r="AD79" s="382"/>
      <c r="AE79" s="136"/>
      <c r="AF79" s="109"/>
      <c r="AG79" s="109"/>
      <c r="AH79" s="13"/>
      <c r="AI79" s="52"/>
    </row>
    <row r="80" spans="1:35" x14ac:dyDescent="0.3">
      <c r="A80" s="51">
        <f t="shared" si="10"/>
        <v>74</v>
      </c>
      <c r="B80" s="3"/>
      <c r="C80" s="3"/>
      <c r="D80" s="3"/>
      <c r="E80" s="28"/>
      <c r="F80" s="178"/>
      <c r="G80" s="136"/>
      <c r="H80" s="136"/>
      <c r="I80" s="136"/>
      <c r="J80" s="136"/>
      <c r="K80" s="136"/>
      <c r="L80" s="129"/>
      <c r="M80" s="109"/>
      <c r="N80" s="109"/>
      <c r="O80" s="149"/>
      <c r="P80" s="35">
        <f t="shared" si="11"/>
        <v>0</v>
      </c>
      <c r="Q80" s="52"/>
      <c r="R80" s="178"/>
      <c r="S80" s="13"/>
      <c r="T80" s="136"/>
      <c r="U80" s="136"/>
      <c r="V80" s="136"/>
      <c r="W80" s="136"/>
      <c r="X80" s="136"/>
      <c r="Y80" s="136"/>
      <c r="Z80" s="35">
        <f t="shared" si="12"/>
        <v>0</v>
      </c>
      <c r="AA80" s="52"/>
      <c r="AB80" s="178"/>
      <c r="AC80" s="136"/>
      <c r="AD80" s="382"/>
      <c r="AE80" s="136"/>
      <c r="AF80" s="109"/>
      <c r="AG80" s="109"/>
      <c r="AH80" s="13"/>
      <c r="AI80" s="52"/>
    </row>
    <row r="81" spans="1:35" x14ac:dyDescent="0.3">
      <c r="A81" s="51">
        <f t="shared" si="10"/>
        <v>75</v>
      </c>
      <c r="B81" s="3"/>
      <c r="C81" s="3"/>
      <c r="D81" s="3"/>
      <c r="E81" s="28"/>
      <c r="F81" s="179"/>
      <c r="G81" s="136"/>
      <c r="H81" s="136"/>
      <c r="I81" s="136"/>
      <c r="J81" s="136"/>
      <c r="K81" s="136"/>
      <c r="L81" s="129"/>
      <c r="M81" s="109"/>
      <c r="N81" s="109"/>
      <c r="O81" s="149"/>
      <c r="P81" s="35">
        <f t="shared" si="11"/>
        <v>0</v>
      </c>
      <c r="Q81" s="52"/>
      <c r="R81" s="179"/>
      <c r="S81" s="13"/>
      <c r="T81" s="136"/>
      <c r="U81" s="136"/>
      <c r="V81" s="136"/>
      <c r="W81" s="136"/>
      <c r="X81" s="136"/>
      <c r="Y81" s="136"/>
      <c r="Z81" s="35">
        <f t="shared" si="12"/>
        <v>0</v>
      </c>
      <c r="AA81" s="52"/>
      <c r="AB81" s="179"/>
      <c r="AC81" s="136"/>
      <c r="AD81" s="382"/>
      <c r="AE81" s="136"/>
      <c r="AF81" s="109"/>
      <c r="AG81" s="109"/>
      <c r="AH81" s="13"/>
      <c r="AI81" s="52"/>
    </row>
    <row r="82" spans="1:35" x14ac:dyDescent="0.3">
      <c r="A82" s="51">
        <f t="shared" si="10"/>
        <v>76</v>
      </c>
      <c r="B82" s="3"/>
      <c r="C82" s="3"/>
      <c r="D82" s="3"/>
      <c r="E82" s="28"/>
      <c r="F82" s="179"/>
      <c r="G82" s="136"/>
      <c r="H82" s="136"/>
      <c r="I82" s="136"/>
      <c r="J82" s="136"/>
      <c r="K82" s="136"/>
      <c r="L82" s="129"/>
      <c r="M82" s="109"/>
      <c r="N82" s="109"/>
      <c r="O82" s="149"/>
      <c r="P82" s="35">
        <f t="shared" si="11"/>
        <v>0</v>
      </c>
      <c r="Q82" s="52"/>
      <c r="R82" s="179"/>
      <c r="S82" s="13"/>
      <c r="T82" s="136"/>
      <c r="U82" s="136"/>
      <c r="V82" s="136"/>
      <c r="W82" s="136"/>
      <c r="X82" s="136"/>
      <c r="Y82" s="136"/>
      <c r="Z82" s="35">
        <f t="shared" si="12"/>
        <v>0</v>
      </c>
      <c r="AA82" s="52"/>
      <c r="AB82" s="179"/>
      <c r="AC82" s="136"/>
      <c r="AD82" s="382"/>
      <c r="AE82" s="136"/>
      <c r="AF82" s="109"/>
      <c r="AG82" s="109"/>
      <c r="AH82" s="13"/>
      <c r="AI82" s="52"/>
    </row>
    <row r="83" spans="1:35" x14ac:dyDescent="0.3">
      <c r="A83" s="51">
        <f t="shared" si="10"/>
        <v>77</v>
      </c>
      <c r="B83" s="3"/>
      <c r="C83" s="3"/>
      <c r="D83" s="3"/>
      <c r="E83" s="28"/>
      <c r="F83" s="179"/>
      <c r="G83" s="136"/>
      <c r="H83" s="136"/>
      <c r="I83" s="136"/>
      <c r="J83" s="136"/>
      <c r="K83" s="136"/>
      <c r="L83" s="187"/>
      <c r="M83" s="109"/>
      <c r="N83" s="109"/>
      <c r="O83" s="149"/>
      <c r="P83" s="35">
        <f t="shared" si="11"/>
        <v>0</v>
      </c>
      <c r="Q83" s="52"/>
      <c r="R83" s="179"/>
      <c r="S83" s="13"/>
      <c r="T83" s="136"/>
      <c r="U83" s="136"/>
      <c r="V83" s="136"/>
      <c r="W83" s="136"/>
      <c r="X83" s="171"/>
      <c r="Y83" s="136"/>
      <c r="Z83" s="35">
        <f t="shared" si="12"/>
        <v>0</v>
      </c>
      <c r="AA83" s="52"/>
      <c r="AB83" s="179"/>
      <c r="AC83" s="136"/>
      <c r="AD83" s="382"/>
      <c r="AE83" s="136"/>
      <c r="AF83" s="109"/>
      <c r="AG83" s="109"/>
      <c r="AH83" s="13"/>
      <c r="AI83" s="52"/>
    </row>
    <row r="84" spans="1:35" x14ac:dyDescent="0.3">
      <c r="A84" s="51">
        <f t="shared" si="10"/>
        <v>78</v>
      </c>
      <c r="B84" s="3"/>
      <c r="C84" s="3"/>
      <c r="D84" s="3"/>
      <c r="E84" s="28"/>
      <c r="F84" s="178"/>
      <c r="G84" s="136"/>
      <c r="H84" s="136"/>
      <c r="I84" s="136"/>
      <c r="J84" s="136"/>
      <c r="K84" s="136"/>
      <c r="L84" s="187"/>
      <c r="M84" s="220"/>
      <c r="N84" s="109"/>
      <c r="O84" s="149"/>
      <c r="P84" s="35">
        <f t="shared" si="11"/>
        <v>0</v>
      </c>
      <c r="Q84" s="52"/>
      <c r="R84" s="178"/>
      <c r="S84" s="13"/>
      <c r="T84" s="136"/>
      <c r="U84" s="136"/>
      <c r="V84" s="136"/>
      <c r="W84" s="136"/>
      <c r="X84" s="171"/>
      <c r="Y84" s="171"/>
      <c r="Z84" s="35">
        <f t="shared" si="12"/>
        <v>0</v>
      </c>
      <c r="AA84" s="52"/>
      <c r="AB84" s="178"/>
      <c r="AC84" s="136"/>
      <c r="AD84" s="382"/>
      <c r="AE84" s="136"/>
      <c r="AF84" s="109"/>
      <c r="AG84" s="109"/>
      <c r="AH84" s="13"/>
      <c r="AI84" s="52"/>
    </row>
    <row r="85" spans="1:35" x14ac:dyDescent="0.3">
      <c r="A85" s="51">
        <f t="shared" si="10"/>
        <v>79</v>
      </c>
      <c r="B85" s="3"/>
      <c r="C85" s="3"/>
      <c r="D85" s="3"/>
      <c r="E85" s="28"/>
      <c r="F85" s="179"/>
      <c r="G85" s="136"/>
      <c r="H85" s="136"/>
      <c r="I85" s="136"/>
      <c r="J85" s="136"/>
      <c r="K85" s="136"/>
      <c r="L85" s="129"/>
      <c r="M85" s="109"/>
      <c r="N85" s="109"/>
      <c r="O85" s="149"/>
      <c r="P85" s="35">
        <f t="shared" si="11"/>
        <v>0</v>
      </c>
      <c r="Q85" s="52"/>
      <c r="R85" s="179"/>
      <c r="S85" s="13"/>
      <c r="T85" s="136"/>
      <c r="U85" s="136"/>
      <c r="V85" s="136"/>
      <c r="W85" s="136"/>
      <c r="X85" s="136"/>
      <c r="Y85" s="136"/>
      <c r="Z85" s="35">
        <f t="shared" si="12"/>
        <v>0</v>
      </c>
      <c r="AA85" s="52"/>
      <c r="AB85" s="179"/>
      <c r="AC85" s="136"/>
      <c r="AD85" s="382"/>
      <c r="AE85" s="136"/>
      <c r="AF85" s="109"/>
      <c r="AG85" s="109"/>
      <c r="AH85" s="13"/>
      <c r="AI85" s="52"/>
    </row>
    <row r="86" spans="1:35" x14ac:dyDescent="0.3">
      <c r="A86" s="51">
        <f t="shared" si="10"/>
        <v>80</v>
      </c>
      <c r="B86" s="3"/>
      <c r="C86" s="3"/>
      <c r="D86" s="3"/>
      <c r="E86" s="28"/>
      <c r="F86" s="179"/>
      <c r="G86" s="136"/>
      <c r="H86" s="136"/>
      <c r="I86" s="136"/>
      <c r="J86" s="136"/>
      <c r="K86" s="136"/>
      <c r="L86" s="129"/>
      <c r="M86" s="109"/>
      <c r="N86" s="109"/>
      <c r="O86" s="149"/>
      <c r="P86" s="35">
        <f t="shared" si="11"/>
        <v>0</v>
      </c>
      <c r="Q86" s="52"/>
      <c r="R86" s="179"/>
      <c r="S86" s="13"/>
      <c r="T86" s="136"/>
      <c r="U86" s="136"/>
      <c r="V86" s="136"/>
      <c r="W86" s="136"/>
      <c r="X86" s="136"/>
      <c r="Y86" s="136"/>
      <c r="Z86" s="35">
        <f t="shared" si="12"/>
        <v>0</v>
      </c>
      <c r="AA86" s="52"/>
      <c r="AB86" s="179"/>
      <c r="AC86" s="136"/>
      <c r="AD86" s="382"/>
      <c r="AE86" s="136"/>
      <c r="AF86" s="109"/>
      <c r="AG86" s="109"/>
      <c r="AH86" s="13"/>
      <c r="AI86" s="52"/>
    </row>
    <row r="87" spans="1:35" x14ac:dyDescent="0.3">
      <c r="A87" s="51">
        <f t="shared" si="10"/>
        <v>81</v>
      </c>
      <c r="B87" s="3"/>
      <c r="C87" s="3"/>
      <c r="D87" s="3"/>
      <c r="E87" s="28"/>
      <c r="F87" s="179"/>
      <c r="G87" s="136"/>
      <c r="H87" s="136"/>
      <c r="I87" s="136"/>
      <c r="J87" s="136"/>
      <c r="K87" s="136"/>
      <c r="L87" s="129"/>
      <c r="M87" s="220"/>
      <c r="N87" s="220"/>
      <c r="O87" s="161"/>
      <c r="P87" s="35">
        <f t="shared" si="11"/>
        <v>0</v>
      </c>
      <c r="Q87" s="52"/>
      <c r="R87" s="179"/>
      <c r="S87" s="13"/>
      <c r="T87" s="136"/>
      <c r="U87" s="136"/>
      <c r="V87" s="136"/>
      <c r="W87" s="136"/>
      <c r="X87" s="136"/>
      <c r="Y87" s="171"/>
      <c r="Z87" s="35">
        <f t="shared" si="12"/>
        <v>0</v>
      </c>
      <c r="AA87" s="52"/>
      <c r="AB87" s="179"/>
      <c r="AC87" s="136"/>
      <c r="AD87" s="382"/>
      <c r="AE87" s="136"/>
      <c r="AF87" s="109"/>
      <c r="AG87" s="109"/>
      <c r="AH87" s="12"/>
      <c r="AI87" s="52"/>
    </row>
    <row r="88" spans="1:35" x14ac:dyDescent="0.3">
      <c r="A88" s="51">
        <f t="shared" si="10"/>
        <v>82</v>
      </c>
      <c r="B88" s="3"/>
      <c r="C88" s="3"/>
      <c r="D88" s="3"/>
      <c r="E88" s="28"/>
      <c r="F88" s="179"/>
      <c r="G88" s="136"/>
      <c r="H88" s="136"/>
      <c r="I88" s="136"/>
      <c r="J88" s="136"/>
      <c r="K88" s="136"/>
      <c r="L88" s="129"/>
      <c r="M88" s="220"/>
      <c r="N88" s="109"/>
      <c r="O88" s="149"/>
      <c r="P88" s="35">
        <f t="shared" si="11"/>
        <v>0</v>
      </c>
      <c r="Q88" s="52"/>
      <c r="R88" s="179"/>
      <c r="S88" s="13"/>
      <c r="T88" s="136"/>
      <c r="U88" s="136"/>
      <c r="V88" s="136"/>
      <c r="W88" s="136"/>
      <c r="X88" s="136"/>
      <c r="Y88" s="171"/>
      <c r="Z88" s="35">
        <f t="shared" si="12"/>
        <v>0</v>
      </c>
      <c r="AA88" s="52"/>
      <c r="AB88" s="179"/>
      <c r="AC88" s="136"/>
      <c r="AD88" s="382"/>
      <c r="AE88" s="136"/>
      <c r="AF88" s="109"/>
      <c r="AG88" s="109"/>
      <c r="AH88" s="13"/>
      <c r="AI88" s="52"/>
    </row>
    <row r="89" spans="1:35" x14ac:dyDescent="0.3">
      <c r="A89" s="51">
        <f t="shared" si="10"/>
        <v>83</v>
      </c>
      <c r="B89" s="3"/>
      <c r="C89" s="3"/>
      <c r="D89" s="3"/>
      <c r="E89" s="28"/>
      <c r="F89" s="179"/>
      <c r="G89" s="136"/>
      <c r="H89" s="136"/>
      <c r="I89" s="136"/>
      <c r="J89" s="136"/>
      <c r="K89" s="136"/>
      <c r="L89" s="187"/>
      <c r="M89" s="109"/>
      <c r="N89" s="109"/>
      <c r="O89" s="149"/>
      <c r="P89" s="35">
        <f t="shared" si="11"/>
        <v>0</v>
      </c>
      <c r="Q89" s="52"/>
      <c r="R89" s="179"/>
      <c r="S89" s="13"/>
      <c r="T89" s="136"/>
      <c r="U89" s="136"/>
      <c r="V89" s="136"/>
      <c r="W89" s="136"/>
      <c r="X89" s="171"/>
      <c r="Y89" s="136"/>
      <c r="Z89" s="35">
        <f t="shared" si="12"/>
        <v>0</v>
      </c>
      <c r="AA89" s="52"/>
      <c r="AB89" s="179"/>
      <c r="AC89" s="136"/>
      <c r="AD89" s="382"/>
      <c r="AE89" s="136"/>
      <c r="AF89" s="109"/>
      <c r="AG89" s="109"/>
      <c r="AH89" s="13"/>
      <c r="AI89" s="52"/>
    </row>
    <row r="90" spans="1:35" x14ac:dyDescent="0.3">
      <c r="A90" s="51">
        <f t="shared" si="10"/>
        <v>84</v>
      </c>
      <c r="B90" s="3"/>
      <c r="C90" s="3"/>
      <c r="D90" s="3"/>
      <c r="E90" s="28"/>
      <c r="F90" s="179"/>
      <c r="G90" s="136"/>
      <c r="H90" s="136"/>
      <c r="I90" s="136"/>
      <c r="J90" s="136"/>
      <c r="K90" s="136"/>
      <c r="L90" s="187"/>
      <c r="M90" s="109"/>
      <c r="N90" s="109"/>
      <c r="O90" s="149"/>
      <c r="P90" s="35">
        <f t="shared" si="11"/>
        <v>0</v>
      </c>
      <c r="Q90" s="52"/>
      <c r="R90" s="179"/>
      <c r="S90" s="13"/>
      <c r="T90" s="136"/>
      <c r="U90" s="136"/>
      <c r="V90" s="136"/>
      <c r="W90" s="136"/>
      <c r="X90" s="171"/>
      <c r="Y90" s="136"/>
      <c r="Z90" s="35">
        <f t="shared" si="12"/>
        <v>0</v>
      </c>
      <c r="AA90" s="52"/>
      <c r="AB90" s="179"/>
      <c r="AC90" s="136"/>
      <c r="AD90" s="382"/>
      <c r="AE90" s="136"/>
      <c r="AF90" s="109"/>
      <c r="AG90" s="109"/>
      <c r="AH90" s="13"/>
      <c r="AI90" s="52"/>
    </row>
    <row r="91" spans="1:35" x14ac:dyDescent="0.3">
      <c r="A91" s="51">
        <f t="shared" si="10"/>
        <v>85</v>
      </c>
      <c r="B91" s="3"/>
      <c r="C91" s="3"/>
      <c r="D91" s="3"/>
      <c r="E91" s="28"/>
      <c r="F91" s="179"/>
      <c r="G91" s="136"/>
      <c r="H91" s="136"/>
      <c r="I91" s="136"/>
      <c r="J91" s="136"/>
      <c r="K91" s="136"/>
      <c r="L91" s="187"/>
      <c r="M91" s="109"/>
      <c r="N91" s="109"/>
      <c r="O91" s="149"/>
      <c r="P91" s="35">
        <f t="shared" si="11"/>
        <v>0</v>
      </c>
      <c r="Q91" s="52"/>
      <c r="R91" s="179"/>
      <c r="S91" s="13"/>
      <c r="T91" s="136"/>
      <c r="U91" s="136"/>
      <c r="V91" s="136"/>
      <c r="W91" s="136"/>
      <c r="X91" s="171"/>
      <c r="Y91" s="136"/>
      <c r="Z91" s="35">
        <f t="shared" si="12"/>
        <v>0</v>
      </c>
      <c r="AA91" s="52"/>
      <c r="AB91" s="179"/>
      <c r="AC91" s="136"/>
      <c r="AD91" s="382"/>
      <c r="AE91" s="136"/>
      <c r="AF91" s="109"/>
      <c r="AG91" s="109"/>
      <c r="AH91" s="13"/>
      <c r="AI91" s="52"/>
    </row>
    <row r="92" spans="1:35" x14ac:dyDescent="0.3">
      <c r="A92" s="51">
        <f t="shared" si="10"/>
        <v>86</v>
      </c>
      <c r="B92" s="3"/>
      <c r="C92" s="3"/>
      <c r="D92" s="3"/>
      <c r="E92" s="28"/>
      <c r="F92" s="178"/>
      <c r="G92" s="136"/>
      <c r="H92" s="136"/>
      <c r="I92" s="136"/>
      <c r="J92" s="136"/>
      <c r="K92" s="136"/>
      <c r="L92" s="129"/>
      <c r="M92" s="220"/>
      <c r="N92" s="109"/>
      <c r="O92" s="149"/>
      <c r="P92" s="35">
        <f t="shared" si="11"/>
        <v>0</v>
      </c>
      <c r="Q92" s="52"/>
      <c r="R92" s="178"/>
      <c r="S92" s="13"/>
      <c r="T92" s="136"/>
      <c r="U92" s="136"/>
      <c r="V92" s="136"/>
      <c r="W92" s="136"/>
      <c r="X92" s="136"/>
      <c r="Y92" s="171"/>
      <c r="Z92" s="35">
        <f t="shared" si="12"/>
        <v>0</v>
      </c>
      <c r="AA92" s="52"/>
      <c r="AB92" s="178"/>
      <c r="AC92" s="136"/>
      <c r="AD92" s="382"/>
      <c r="AE92" s="136"/>
      <c r="AF92" s="109"/>
      <c r="AG92" s="109"/>
      <c r="AH92" s="13"/>
      <c r="AI92" s="52"/>
    </row>
    <row r="93" spans="1:35" x14ac:dyDescent="0.3">
      <c r="A93" s="51">
        <f t="shared" si="10"/>
        <v>87</v>
      </c>
      <c r="B93" s="3"/>
      <c r="C93" s="3"/>
      <c r="D93" s="3"/>
      <c r="E93" s="28"/>
      <c r="F93" s="179"/>
      <c r="G93" s="136"/>
      <c r="H93" s="136"/>
      <c r="I93" s="136"/>
      <c r="J93" s="136"/>
      <c r="K93" s="136"/>
      <c r="L93" s="129"/>
      <c r="M93" s="109"/>
      <c r="N93" s="109"/>
      <c r="O93" s="149"/>
      <c r="P93" s="35">
        <f t="shared" si="11"/>
        <v>0</v>
      </c>
      <c r="Q93" s="52"/>
      <c r="R93" s="179"/>
      <c r="S93" s="13"/>
      <c r="T93" s="136"/>
      <c r="U93" s="136"/>
      <c r="V93" s="136"/>
      <c r="W93" s="136"/>
      <c r="X93" s="136"/>
      <c r="Y93" s="136"/>
      <c r="Z93" s="35">
        <f t="shared" si="12"/>
        <v>0</v>
      </c>
      <c r="AA93" s="52"/>
      <c r="AB93" s="179"/>
      <c r="AC93" s="136"/>
      <c r="AD93" s="382"/>
      <c r="AE93" s="136"/>
      <c r="AF93" s="109"/>
      <c r="AG93" s="109"/>
      <c r="AH93" s="13"/>
      <c r="AI93" s="52"/>
    </row>
    <row r="94" spans="1:35" x14ac:dyDescent="0.3">
      <c r="A94" s="51">
        <f t="shared" si="10"/>
        <v>88</v>
      </c>
      <c r="B94" s="3"/>
      <c r="C94" s="3"/>
      <c r="D94" s="3"/>
      <c r="E94" s="28"/>
      <c r="F94" s="178"/>
      <c r="G94" s="136"/>
      <c r="H94" s="136"/>
      <c r="I94" s="136"/>
      <c r="J94" s="136"/>
      <c r="K94" s="136"/>
      <c r="L94" s="129"/>
      <c r="M94" s="109"/>
      <c r="N94" s="109"/>
      <c r="O94" s="149"/>
      <c r="P94" s="35">
        <f t="shared" si="11"/>
        <v>0</v>
      </c>
      <c r="Q94" s="52"/>
      <c r="R94" s="178"/>
      <c r="S94" s="13"/>
      <c r="T94" s="136"/>
      <c r="U94" s="136"/>
      <c r="V94" s="136"/>
      <c r="W94" s="136"/>
      <c r="X94" s="136"/>
      <c r="Y94" s="136"/>
      <c r="Z94" s="35">
        <f t="shared" si="12"/>
        <v>0</v>
      </c>
      <c r="AA94" s="52"/>
      <c r="AB94" s="178"/>
      <c r="AC94" s="136"/>
      <c r="AD94" s="382"/>
      <c r="AE94" s="136"/>
      <c r="AF94" s="109"/>
      <c r="AG94" s="109"/>
      <c r="AH94" s="13"/>
      <c r="AI94" s="52"/>
    </row>
    <row r="95" spans="1:35" x14ac:dyDescent="0.3">
      <c r="A95" s="51">
        <f t="shared" si="10"/>
        <v>89</v>
      </c>
      <c r="B95" s="3"/>
      <c r="C95" s="3"/>
      <c r="D95" s="3"/>
      <c r="E95" s="28"/>
      <c r="F95" s="179"/>
      <c r="G95" s="136"/>
      <c r="H95" s="136"/>
      <c r="I95" s="136"/>
      <c r="J95" s="136"/>
      <c r="K95" s="136"/>
      <c r="L95" s="129"/>
      <c r="M95" s="220"/>
      <c r="N95" s="109"/>
      <c r="O95" s="149"/>
      <c r="P95" s="35">
        <f t="shared" si="11"/>
        <v>0</v>
      </c>
      <c r="Q95" s="52"/>
      <c r="R95" s="179"/>
      <c r="S95" s="13"/>
      <c r="T95" s="136"/>
      <c r="U95" s="136"/>
      <c r="V95" s="136"/>
      <c r="W95" s="136"/>
      <c r="X95" s="136"/>
      <c r="Y95" s="171"/>
      <c r="Z95" s="35">
        <f t="shared" si="12"/>
        <v>0</v>
      </c>
      <c r="AA95" s="52"/>
      <c r="AB95" s="179"/>
      <c r="AC95" s="136"/>
      <c r="AD95" s="382"/>
      <c r="AE95" s="136"/>
      <c r="AF95" s="109"/>
      <c r="AG95" s="109"/>
      <c r="AH95" s="13"/>
      <c r="AI95" s="52"/>
    </row>
    <row r="96" spans="1:35" x14ac:dyDescent="0.3">
      <c r="A96" s="51">
        <f t="shared" si="10"/>
        <v>90</v>
      </c>
      <c r="B96" s="3"/>
      <c r="C96" s="3"/>
      <c r="D96" s="3"/>
      <c r="E96" s="28"/>
      <c r="F96" s="179"/>
      <c r="G96" s="136"/>
      <c r="H96" s="136"/>
      <c r="I96" s="136"/>
      <c r="J96" s="136"/>
      <c r="K96" s="136"/>
      <c r="L96" s="187"/>
      <c r="M96" s="220"/>
      <c r="N96" s="220"/>
      <c r="O96" s="161"/>
      <c r="P96" s="35">
        <f t="shared" si="11"/>
        <v>0</v>
      </c>
      <c r="Q96" s="52"/>
      <c r="R96" s="179"/>
      <c r="S96" s="13"/>
      <c r="T96" s="136"/>
      <c r="U96" s="136"/>
      <c r="V96" s="136"/>
      <c r="W96" s="136"/>
      <c r="X96" s="171"/>
      <c r="Y96" s="171"/>
      <c r="Z96" s="35">
        <f t="shared" si="12"/>
        <v>0</v>
      </c>
      <c r="AA96" s="52"/>
      <c r="AB96" s="179"/>
      <c r="AC96" s="136"/>
      <c r="AD96" s="382"/>
      <c r="AE96" s="136"/>
      <c r="AF96" s="109"/>
      <c r="AG96" s="109"/>
      <c r="AH96" s="12"/>
      <c r="AI96" s="52"/>
    </row>
    <row r="97" spans="1:35" x14ac:dyDescent="0.3">
      <c r="A97" s="51">
        <f t="shared" si="10"/>
        <v>91</v>
      </c>
      <c r="B97" s="3"/>
      <c r="C97" s="3"/>
      <c r="D97" s="3"/>
      <c r="E97" s="28"/>
      <c r="F97" s="179"/>
      <c r="G97" s="136"/>
      <c r="H97" s="136"/>
      <c r="I97" s="136"/>
      <c r="J97" s="136"/>
      <c r="K97" s="136"/>
      <c r="L97" s="129"/>
      <c r="M97" s="109"/>
      <c r="N97" s="109"/>
      <c r="O97" s="149"/>
      <c r="P97" s="35">
        <f t="shared" si="11"/>
        <v>0</v>
      </c>
      <c r="Q97" s="52"/>
      <c r="R97" s="179"/>
      <c r="S97" s="13"/>
      <c r="T97" s="136"/>
      <c r="U97" s="136"/>
      <c r="V97" s="136"/>
      <c r="W97" s="136"/>
      <c r="X97" s="136"/>
      <c r="Y97" s="136"/>
      <c r="Z97" s="35">
        <f t="shared" si="12"/>
        <v>0</v>
      </c>
      <c r="AA97" s="52"/>
      <c r="AB97" s="179"/>
      <c r="AC97" s="136"/>
      <c r="AD97" s="382"/>
      <c r="AE97" s="136"/>
      <c r="AF97" s="109"/>
      <c r="AG97" s="109"/>
      <c r="AH97" s="13"/>
      <c r="AI97" s="52"/>
    </row>
    <row r="98" spans="1:35" x14ac:dyDescent="0.3">
      <c r="A98" s="51">
        <f t="shared" si="10"/>
        <v>92</v>
      </c>
      <c r="B98" s="3"/>
      <c r="C98" s="3"/>
      <c r="D98" s="3"/>
      <c r="E98" s="28"/>
      <c r="F98" s="178"/>
      <c r="G98" s="136"/>
      <c r="H98" s="136"/>
      <c r="I98" s="136"/>
      <c r="J98" s="136"/>
      <c r="K98" s="136"/>
      <c r="L98" s="129"/>
      <c r="M98" s="220"/>
      <c r="N98" s="109"/>
      <c r="O98" s="149"/>
      <c r="P98" s="35">
        <f t="shared" si="11"/>
        <v>0</v>
      </c>
      <c r="Q98" s="52"/>
      <c r="R98" s="178"/>
      <c r="S98" s="13"/>
      <c r="T98" s="136"/>
      <c r="U98" s="136"/>
      <c r="V98" s="136"/>
      <c r="W98" s="136"/>
      <c r="X98" s="136"/>
      <c r="Y98" s="171"/>
      <c r="Z98" s="35">
        <f t="shared" si="12"/>
        <v>0</v>
      </c>
      <c r="AA98" s="52"/>
      <c r="AB98" s="178"/>
      <c r="AC98" s="136"/>
      <c r="AD98" s="382"/>
      <c r="AE98" s="136"/>
      <c r="AF98" s="109"/>
      <c r="AG98" s="109"/>
      <c r="AH98" s="13"/>
      <c r="AI98" s="52"/>
    </row>
    <row r="99" spans="1:35" x14ac:dyDescent="0.3">
      <c r="A99" s="51">
        <f t="shared" si="10"/>
        <v>93</v>
      </c>
      <c r="B99" s="3"/>
      <c r="C99" s="3"/>
      <c r="D99" s="3"/>
      <c r="E99" s="28"/>
      <c r="F99" s="179"/>
      <c r="G99" s="136"/>
      <c r="H99" s="136"/>
      <c r="I99" s="136"/>
      <c r="J99" s="136"/>
      <c r="K99" s="136"/>
      <c r="L99" s="187"/>
      <c r="M99" s="109"/>
      <c r="N99" s="220"/>
      <c r="O99" s="161"/>
      <c r="P99" s="35">
        <f t="shared" si="11"/>
        <v>0</v>
      </c>
      <c r="Q99" s="52"/>
      <c r="R99" s="179"/>
      <c r="S99" s="13"/>
      <c r="T99" s="136"/>
      <c r="U99" s="136"/>
      <c r="V99" s="136"/>
      <c r="W99" s="136"/>
      <c r="X99" s="171"/>
      <c r="Y99" s="136"/>
      <c r="Z99" s="35">
        <f t="shared" si="12"/>
        <v>0</v>
      </c>
      <c r="AA99" s="52"/>
      <c r="AB99" s="179"/>
      <c r="AC99" s="136"/>
      <c r="AD99" s="382"/>
      <c r="AE99" s="136"/>
      <c r="AF99" s="109"/>
      <c r="AG99" s="109"/>
      <c r="AH99" s="12"/>
      <c r="AI99" s="52"/>
    </row>
    <row r="100" spans="1:35" x14ac:dyDescent="0.3">
      <c r="A100" s="54">
        <v>96</v>
      </c>
      <c r="B100" s="22"/>
      <c r="C100" s="22"/>
      <c r="D100" s="22"/>
      <c r="E100" s="62"/>
      <c r="F100" s="217"/>
      <c r="G100" s="138"/>
      <c r="H100" s="138"/>
      <c r="I100" s="138"/>
      <c r="J100" s="138"/>
      <c r="K100" s="138"/>
      <c r="L100" s="271"/>
      <c r="M100" s="121"/>
      <c r="N100" s="294"/>
      <c r="O100" s="172"/>
      <c r="P100" s="35">
        <f t="shared" si="11"/>
        <v>0</v>
      </c>
      <c r="Q100" s="55"/>
      <c r="R100" s="217"/>
      <c r="S100" s="23"/>
      <c r="T100" s="138"/>
      <c r="U100" s="138"/>
      <c r="V100" s="138"/>
      <c r="W100" s="138"/>
      <c r="X100" s="170"/>
      <c r="Y100" s="138"/>
      <c r="Z100" s="35">
        <f t="shared" si="12"/>
        <v>0</v>
      </c>
      <c r="AA100" s="55"/>
      <c r="AB100" s="217"/>
      <c r="AC100" s="138"/>
      <c r="AD100" s="383"/>
      <c r="AE100" s="138"/>
      <c r="AF100" s="121"/>
      <c r="AG100" s="121"/>
      <c r="AH100" s="21"/>
      <c r="AI100" s="55"/>
    </row>
    <row r="101" spans="1:35" x14ac:dyDescent="0.3">
      <c r="A101" s="54">
        <v>97</v>
      </c>
      <c r="B101" s="22"/>
      <c r="C101" s="22"/>
      <c r="D101" s="22"/>
      <c r="E101" s="62"/>
      <c r="F101" s="217"/>
      <c r="G101" s="138"/>
      <c r="H101" s="138"/>
      <c r="I101" s="138"/>
      <c r="J101" s="138"/>
      <c r="K101" s="138"/>
      <c r="L101" s="271"/>
      <c r="M101" s="121"/>
      <c r="N101" s="294"/>
      <c r="O101" s="172"/>
      <c r="P101" s="35">
        <f t="shared" si="11"/>
        <v>0</v>
      </c>
      <c r="Q101" s="55"/>
      <c r="R101" s="217"/>
      <c r="S101" s="23"/>
      <c r="T101" s="138"/>
      <c r="U101" s="138"/>
      <c r="V101" s="138"/>
      <c r="W101" s="138"/>
      <c r="X101" s="170"/>
      <c r="Y101" s="138"/>
      <c r="Z101" s="35">
        <f t="shared" si="12"/>
        <v>0</v>
      </c>
      <c r="AA101" s="55"/>
      <c r="AB101" s="217"/>
      <c r="AC101" s="138"/>
      <c r="AD101" s="383"/>
      <c r="AE101" s="138"/>
      <c r="AF101" s="121"/>
      <c r="AG101" s="121"/>
      <c r="AH101" s="21"/>
      <c r="AI101" s="55"/>
    </row>
    <row r="102" spans="1:35" x14ac:dyDescent="0.3">
      <c r="A102" s="54">
        <v>98</v>
      </c>
      <c r="B102" s="22"/>
      <c r="C102" s="22"/>
      <c r="D102" s="22"/>
      <c r="E102" s="62"/>
      <c r="F102" s="217"/>
      <c r="G102" s="138"/>
      <c r="H102" s="138"/>
      <c r="I102" s="138"/>
      <c r="J102" s="138"/>
      <c r="K102" s="138"/>
      <c r="L102" s="271"/>
      <c r="M102" s="121"/>
      <c r="N102" s="294"/>
      <c r="O102" s="172"/>
      <c r="P102" s="35">
        <f t="shared" si="11"/>
        <v>0</v>
      </c>
      <c r="Q102" s="55"/>
      <c r="R102" s="217"/>
      <c r="S102" s="23"/>
      <c r="T102" s="138"/>
      <c r="U102" s="138"/>
      <c r="V102" s="138"/>
      <c r="W102" s="138"/>
      <c r="X102" s="170"/>
      <c r="Y102" s="138"/>
      <c r="Z102" s="35">
        <f t="shared" si="12"/>
        <v>0</v>
      </c>
      <c r="AA102" s="55"/>
      <c r="AB102" s="217"/>
      <c r="AC102" s="138"/>
      <c r="AD102" s="383"/>
      <c r="AE102" s="138"/>
      <c r="AF102" s="121"/>
      <c r="AG102" s="121"/>
      <c r="AH102" s="21"/>
      <c r="AI102" s="55"/>
    </row>
    <row r="103" spans="1:35" x14ac:dyDescent="0.3">
      <c r="A103" s="54">
        <v>99</v>
      </c>
      <c r="B103" s="22"/>
      <c r="C103" s="22"/>
      <c r="D103" s="22"/>
      <c r="E103" s="62"/>
      <c r="F103" s="217"/>
      <c r="G103" s="138"/>
      <c r="H103" s="138"/>
      <c r="I103" s="138"/>
      <c r="J103" s="138"/>
      <c r="K103" s="138"/>
      <c r="L103" s="271"/>
      <c r="M103" s="121"/>
      <c r="N103" s="294"/>
      <c r="O103" s="172"/>
      <c r="P103" s="35">
        <f t="shared" si="11"/>
        <v>0</v>
      </c>
      <c r="Q103" s="55"/>
      <c r="R103" s="217"/>
      <c r="S103" s="23"/>
      <c r="T103" s="138"/>
      <c r="U103" s="138"/>
      <c r="V103" s="138"/>
      <c r="W103" s="138"/>
      <c r="X103" s="170"/>
      <c r="Y103" s="138"/>
      <c r="Z103" s="35">
        <f t="shared" ref="Z103:Z104" si="13">SUM(R103:Y103)</f>
        <v>0</v>
      </c>
      <c r="AA103" s="55"/>
      <c r="AB103" s="217"/>
      <c r="AC103" s="138"/>
      <c r="AD103" s="383"/>
      <c r="AE103" s="138"/>
      <c r="AF103" s="121"/>
      <c r="AG103" s="121"/>
      <c r="AH103" s="21"/>
      <c r="AI103" s="55"/>
    </row>
    <row r="104" spans="1:35" ht="15" thickBot="1" x14ac:dyDescent="0.35">
      <c r="A104" s="56">
        <v>100</v>
      </c>
      <c r="B104" s="63"/>
      <c r="C104" s="63"/>
      <c r="D104" s="63"/>
      <c r="E104" s="29"/>
      <c r="F104" s="218"/>
      <c r="G104" s="180"/>
      <c r="H104" s="180"/>
      <c r="I104" s="180"/>
      <c r="J104" s="180"/>
      <c r="K104" s="180"/>
      <c r="L104" s="375"/>
      <c r="M104" s="222"/>
      <c r="N104" s="295"/>
      <c r="O104" s="168"/>
      <c r="P104" s="57">
        <f t="shared" si="11"/>
        <v>0</v>
      </c>
      <c r="Q104" s="59"/>
      <c r="R104" s="218"/>
      <c r="S104" s="57"/>
      <c r="T104" s="180"/>
      <c r="U104" s="180"/>
      <c r="V104" s="180"/>
      <c r="W104" s="180"/>
      <c r="X104" s="168"/>
      <c r="Y104" s="180"/>
      <c r="Z104" s="35">
        <f t="shared" si="13"/>
        <v>0</v>
      </c>
      <c r="AA104" s="59"/>
      <c r="AB104" s="218"/>
      <c r="AC104" s="180"/>
      <c r="AD104" s="384"/>
      <c r="AE104" s="180"/>
      <c r="AF104" s="222"/>
      <c r="AG104" s="222"/>
      <c r="AH104" s="58"/>
      <c r="AI104" s="59"/>
    </row>
    <row r="105" spans="1:35" ht="15" thickBot="1" x14ac:dyDescent="0.35">
      <c r="B105" s="2"/>
      <c r="C105" s="2"/>
      <c r="D105" s="2"/>
      <c r="E105" s="1"/>
      <c r="F105" s="219"/>
      <c r="G105" s="205"/>
      <c r="H105" s="205"/>
      <c r="I105" s="205"/>
      <c r="J105" s="205"/>
      <c r="K105" s="205"/>
      <c r="L105" s="376"/>
      <c r="M105" s="378"/>
      <c r="N105" s="296"/>
      <c r="O105" s="205"/>
      <c r="P105" s="10"/>
      <c r="Q105" s="10"/>
    </row>
    <row r="106" spans="1:35" x14ac:dyDescent="0.3">
      <c r="B106" s="68" t="s">
        <v>10</v>
      </c>
      <c r="C106" s="33">
        <v>1</v>
      </c>
      <c r="G106" s="205"/>
      <c r="H106" s="205"/>
      <c r="I106" s="205"/>
      <c r="J106" s="205"/>
      <c r="N106" s="296"/>
      <c r="O106" s="205"/>
      <c r="P106" s="10"/>
      <c r="Q106" s="10"/>
    </row>
    <row r="107" spans="1:35" ht="15" thickBot="1" x14ac:dyDescent="0.35">
      <c r="B107" s="56" t="s">
        <v>28</v>
      </c>
      <c r="C107" s="31">
        <v>0</v>
      </c>
      <c r="G107" s="205"/>
      <c r="H107" s="205"/>
      <c r="I107" s="205"/>
      <c r="J107" s="205"/>
      <c r="N107" s="296"/>
      <c r="O107" s="205"/>
      <c r="P107" s="10"/>
      <c r="Q107" s="10"/>
    </row>
    <row r="108" spans="1:35" x14ac:dyDescent="0.3">
      <c r="B108" s="65" t="s">
        <v>15</v>
      </c>
      <c r="C108" s="67" t="s">
        <v>19</v>
      </c>
      <c r="D108" s="66" t="s">
        <v>16</v>
      </c>
      <c r="G108" s="205"/>
      <c r="H108" s="205"/>
      <c r="I108" s="205"/>
      <c r="J108" s="205"/>
      <c r="N108" s="296"/>
      <c r="O108" s="205"/>
      <c r="P108" s="10"/>
      <c r="Q108" s="10"/>
    </row>
    <row r="109" spans="1:35" x14ac:dyDescent="0.3">
      <c r="B109" s="25" t="s">
        <v>4</v>
      </c>
      <c r="C109" s="30" t="s">
        <v>7</v>
      </c>
      <c r="D109" s="7" t="s">
        <v>17</v>
      </c>
      <c r="Q109" s="10"/>
    </row>
    <row r="110" spans="1:35" x14ac:dyDescent="0.3">
      <c r="B110" s="25" t="s">
        <v>5</v>
      </c>
      <c r="C110" s="30" t="s">
        <v>8</v>
      </c>
      <c r="D110" s="7" t="s">
        <v>3</v>
      </c>
    </row>
    <row r="111" spans="1:35" ht="15" thickBot="1" x14ac:dyDescent="0.35">
      <c r="B111" s="26" t="s">
        <v>6</v>
      </c>
      <c r="C111" s="31" t="s">
        <v>20</v>
      </c>
      <c r="D111" s="32" t="s">
        <v>18</v>
      </c>
    </row>
    <row r="112" spans="1:35" ht="15" thickBot="1" x14ac:dyDescent="0.35">
      <c r="A112"/>
      <c r="B112" s="16"/>
      <c r="C112" s="16"/>
      <c r="D112" s="16"/>
      <c r="E112" s="15"/>
      <c r="F112" s="200"/>
      <c r="G112" s="200"/>
      <c r="Q112"/>
    </row>
    <row r="113" spans="1:17" ht="16.2" thickBot="1" x14ac:dyDescent="0.35">
      <c r="A113"/>
      <c r="B113" s="482" t="s">
        <v>21</v>
      </c>
      <c r="C113" s="483"/>
      <c r="D113" s="483"/>
      <c r="E113" s="484"/>
      <c r="F113" s="162"/>
      <c r="G113" s="200"/>
      <c r="Q113"/>
    </row>
    <row r="114" spans="1:17" x14ac:dyDescent="0.3">
      <c r="A114"/>
      <c r="B114" s="64" t="s">
        <v>15</v>
      </c>
      <c r="C114" s="9" t="s">
        <v>19</v>
      </c>
      <c r="D114" s="20" t="s">
        <v>22</v>
      </c>
      <c r="E114" s="74" t="s">
        <v>16</v>
      </c>
      <c r="F114" s="199"/>
      <c r="G114" s="290"/>
      <c r="Q114"/>
    </row>
    <row r="115" spans="1:17" x14ac:dyDescent="0.3">
      <c r="A115"/>
      <c r="B115" s="25" t="s">
        <v>4</v>
      </c>
      <c r="C115" s="11" t="s">
        <v>7</v>
      </c>
      <c r="D115" s="43"/>
      <c r="E115" s="27" t="s">
        <v>17</v>
      </c>
      <c r="F115" s="199"/>
      <c r="G115" s="200"/>
      <c r="Q115"/>
    </row>
    <row r="116" spans="1:17" x14ac:dyDescent="0.3">
      <c r="A116"/>
      <c r="B116" s="25" t="s">
        <v>5</v>
      </c>
      <c r="C116" s="11" t="s">
        <v>8</v>
      </c>
      <c r="D116" s="43"/>
      <c r="E116" s="27" t="s">
        <v>3</v>
      </c>
      <c r="F116" s="199"/>
      <c r="G116" s="200"/>
      <c r="Q116"/>
    </row>
    <row r="117" spans="1:17" ht="15" thickBot="1" x14ac:dyDescent="0.35">
      <c r="A117"/>
      <c r="B117" s="75" t="s">
        <v>6</v>
      </c>
      <c r="C117" s="8" t="s">
        <v>20</v>
      </c>
      <c r="D117" s="44"/>
      <c r="E117" s="73" t="s">
        <v>18</v>
      </c>
      <c r="F117" s="199"/>
      <c r="G117" s="200"/>
      <c r="Q117"/>
    </row>
    <row r="118" spans="1:17" ht="15" thickBot="1" x14ac:dyDescent="0.35">
      <c r="A118"/>
      <c r="B118" s="69" t="s">
        <v>22</v>
      </c>
      <c r="C118" s="71"/>
      <c r="D118" s="70"/>
      <c r="E118" s="71"/>
      <c r="F118" s="199"/>
      <c r="G118" s="199"/>
      <c r="Q118"/>
    </row>
    <row r="172" spans="1:17" x14ac:dyDescent="0.3">
      <c r="A172"/>
      <c r="E172" s="1"/>
      <c r="Q172"/>
    </row>
    <row r="173" spans="1:17" x14ac:dyDescent="0.3">
      <c r="A173"/>
      <c r="E173" s="1"/>
      <c r="Q173"/>
    </row>
    <row r="174" spans="1:17" x14ac:dyDescent="0.3">
      <c r="A174"/>
      <c r="E174" s="1"/>
      <c r="Q174"/>
    </row>
    <row r="175" spans="1:17" x14ac:dyDescent="0.3">
      <c r="A175"/>
      <c r="E175" s="1"/>
      <c r="Q175"/>
    </row>
    <row r="176" spans="1:17" x14ac:dyDescent="0.3">
      <c r="A176"/>
      <c r="E176" s="1"/>
      <c r="Q176"/>
    </row>
  </sheetData>
  <sortState ref="B7:B57">
    <sortCondition ref="B57"/>
  </sortState>
  <mergeCells count="9">
    <mergeCell ref="F5:N5"/>
    <mergeCell ref="R5:Y5"/>
    <mergeCell ref="AB5:AG5"/>
    <mergeCell ref="B113:E113"/>
    <mergeCell ref="E1:N1"/>
    <mergeCell ref="E2:N2"/>
    <mergeCell ref="F4:Q4"/>
    <mergeCell ref="R4:AA4"/>
    <mergeCell ref="AB4:AI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788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7889" r:id="rId4"/>
      </mc:Fallback>
    </mc:AlternateContent>
  </oleObjec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76"/>
  <sheetViews>
    <sheetView zoomScale="60" zoomScaleNormal="60" workbookViewId="0">
      <selection activeCell="D109" sqref="D109"/>
    </sheetView>
  </sheetViews>
  <sheetFormatPr baseColWidth="10" defaultRowHeight="14.4" x14ac:dyDescent="0.3"/>
  <cols>
    <col min="1" max="1" width="6.33203125" style="1" customWidth="1"/>
    <col min="2" max="2" width="34.21875" customWidth="1"/>
    <col min="3" max="3" width="8.33203125" customWidth="1"/>
    <col min="4" max="4" width="12.33203125" customWidth="1"/>
    <col min="5" max="5" width="11.44140625" customWidth="1"/>
    <col min="6" max="7" width="6.5546875" customWidth="1"/>
    <col min="8" max="10" width="6.5546875" style="130" customWidth="1"/>
    <col min="11" max="11" width="11" customWidth="1"/>
    <col min="12" max="12" width="11" style="1" customWidth="1"/>
    <col min="13" max="13" width="7.5546875" style="130" customWidth="1"/>
  </cols>
  <sheetData>
    <row r="1" spans="1:26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77"/>
    </row>
    <row r="2" spans="1:26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"/>
    </row>
    <row r="3" spans="1:26" ht="15" thickBot="1" x14ac:dyDescent="0.35">
      <c r="A3" s="77"/>
      <c r="E3" s="77"/>
      <c r="F3" s="77"/>
      <c r="G3" s="77"/>
      <c r="H3" s="433"/>
      <c r="I3" s="433"/>
      <c r="J3" s="433"/>
      <c r="K3" s="77"/>
    </row>
    <row r="4" spans="1:26" ht="15" thickBot="1" x14ac:dyDescent="0.35">
      <c r="A4" s="77"/>
      <c r="E4" s="77"/>
      <c r="F4" s="458" t="s">
        <v>3112</v>
      </c>
      <c r="G4" s="459"/>
      <c r="H4" s="459"/>
      <c r="I4" s="459"/>
      <c r="J4" s="459"/>
      <c r="K4" s="459"/>
      <c r="L4" s="460"/>
      <c r="M4" s="463" t="s">
        <v>27</v>
      </c>
      <c r="N4" s="461"/>
      <c r="O4" s="462"/>
      <c r="P4" s="452"/>
      <c r="Q4" s="453"/>
      <c r="R4" s="453"/>
      <c r="S4" s="453"/>
      <c r="T4" s="453"/>
      <c r="U4" s="453"/>
      <c r="V4" s="453"/>
      <c r="W4" s="453"/>
      <c r="X4" s="453"/>
      <c r="Y4" s="453"/>
      <c r="Z4" s="454"/>
    </row>
    <row r="5" spans="1:26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78"/>
      <c r="L5" s="47"/>
      <c r="M5" s="429" t="s">
        <v>25</v>
      </c>
      <c r="N5" s="78"/>
      <c r="O5" s="47"/>
      <c r="P5" s="455" t="s">
        <v>25</v>
      </c>
      <c r="Q5" s="456"/>
      <c r="R5" s="456"/>
      <c r="S5" s="456"/>
      <c r="T5" s="456"/>
      <c r="U5" s="456"/>
      <c r="V5" s="456"/>
      <c r="W5" s="456"/>
      <c r="X5" s="456"/>
      <c r="Y5" s="78"/>
      <c r="Z5" s="48"/>
    </row>
    <row r="6" spans="1:26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3</v>
      </c>
      <c r="G6" s="37">
        <v>5</v>
      </c>
      <c r="H6" s="144" t="s">
        <v>202</v>
      </c>
      <c r="I6" s="144" t="s">
        <v>203</v>
      </c>
      <c r="J6" s="144" t="s">
        <v>81</v>
      </c>
      <c r="K6" s="41" t="s">
        <v>13</v>
      </c>
      <c r="L6" s="42" t="s">
        <v>14</v>
      </c>
      <c r="M6" s="176">
        <v>12</v>
      </c>
      <c r="N6" s="41" t="s">
        <v>13</v>
      </c>
      <c r="O6" s="42" t="s">
        <v>14</v>
      </c>
      <c r="P6" s="36"/>
      <c r="Q6" s="37"/>
      <c r="R6" s="38"/>
      <c r="S6" s="38"/>
      <c r="T6" s="38"/>
      <c r="U6" s="38"/>
      <c r="V6" s="38"/>
      <c r="W6" s="39"/>
      <c r="X6" s="40"/>
      <c r="Y6" s="41" t="s">
        <v>13</v>
      </c>
      <c r="Z6" s="42" t="s">
        <v>14</v>
      </c>
    </row>
    <row r="7" spans="1:26" x14ac:dyDescent="0.3">
      <c r="A7" s="51">
        <v>1</v>
      </c>
      <c r="B7" s="3" t="s">
        <v>3039</v>
      </c>
      <c r="C7" s="45"/>
      <c r="D7" s="45"/>
      <c r="E7" s="28"/>
      <c r="F7" s="49">
        <v>1</v>
      </c>
      <c r="G7" s="35">
        <v>0</v>
      </c>
      <c r="H7" s="149">
        <v>1</v>
      </c>
      <c r="I7" s="149">
        <v>0</v>
      </c>
      <c r="J7" s="149">
        <v>0</v>
      </c>
      <c r="K7" s="35">
        <f t="shared" ref="K7:K38" si="0">SUM(F7:J7)</f>
        <v>2</v>
      </c>
      <c r="L7" s="50" t="str">
        <f t="shared" ref="L7:L71" si="1">IF(K7&gt;=5,"C",IF(K7=0,"-",IF(K7=1,"NI",IF(K7&gt;1,"O",IF(K7&gt;5,"O")))))</f>
        <v>O</v>
      </c>
      <c r="M7" s="177">
        <v>0</v>
      </c>
      <c r="N7" s="35">
        <f t="shared" ref="N7:N38" si="2">SUM(M7:M7)</f>
        <v>0</v>
      </c>
      <c r="O7" s="50"/>
      <c r="P7" s="49"/>
      <c r="Q7" s="35"/>
      <c r="R7" s="35"/>
      <c r="S7" s="35"/>
      <c r="T7" s="35"/>
      <c r="U7" s="35"/>
      <c r="V7" s="35"/>
      <c r="W7" s="35"/>
      <c r="X7" s="35"/>
      <c r="Y7" s="35">
        <f>SUM(P7:X7)</f>
        <v>0</v>
      </c>
      <c r="Z7" s="50"/>
    </row>
    <row r="8" spans="1:26" x14ac:dyDescent="0.3">
      <c r="A8" s="51">
        <f t="shared" ref="A8:A14" si="3">A7+1</f>
        <v>2</v>
      </c>
      <c r="B8" s="3" t="s">
        <v>3033</v>
      </c>
      <c r="C8" s="3"/>
      <c r="D8" s="3"/>
      <c r="E8" s="28"/>
      <c r="F8" s="49">
        <v>1</v>
      </c>
      <c r="G8" s="35">
        <v>0</v>
      </c>
      <c r="H8" s="149">
        <v>1</v>
      </c>
      <c r="I8" s="149">
        <v>1</v>
      </c>
      <c r="J8" s="149">
        <v>1</v>
      </c>
      <c r="K8" s="35">
        <f t="shared" si="0"/>
        <v>4</v>
      </c>
      <c r="L8" s="50" t="str">
        <f t="shared" si="1"/>
        <v>O</v>
      </c>
      <c r="M8" s="177">
        <v>0</v>
      </c>
      <c r="N8" s="35">
        <f t="shared" si="2"/>
        <v>0</v>
      </c>
      <c r="O8" s="50" t="str">
        <f t="shared" ref="O8:O71" si="4">IF(N8&gt;=5,"C",IF(N8=0,"-",IF(N8=1,"NI",IF(N8&gt;1,"O",IF(N8&gt;5,"O")))))</f>
        <v>-</v>
      </c>
      <c r="P8" s="51"/>
      <c r="Q8" s="13"/>
      <c r="R8" s="13"/>
      <c r="S8" s="13"/>
      <c r="T8" s="13"/>
      <c r="U8" s="13"/>
      <c r="V8" s="13"/>
      <c r="W8" s="12"/>
      <c r="X8" s="13"/>
      <c r="Y8" s="13"/>
      <c r="Z8" s="52"/>
    </row>
    <row r="9" spans="1:26" x14ac:dyDescent="0.3">
      <c r="A9" s="51">
        <f t="shared" si="3"/>
        <v>3</v>
      </c>
      <c r="B9" s="3" t="s">
        <v>3052</v>
      </c>
      <c r="C9" s="3"/>
      <c r="D9" s="3"/>
      <c r="E9" s="28">
        <v>10</v>
      </c>
      <c r="F9" s="49">
        <v>0</v>
      </c>
      <c r="G9" s="35">
        <v>1</v>
      </c>
      <c r="H9" s="149">
        <v>0</v>
      </c>
      <c r="I9" s="149">
        <v>1</v>
      </c>
      <c r="J9" s="149">
        <v>1</v>
      </c>
      <c r="K9" s="35">
        <f t="shared" si="0"/>
        <v>3</v>
      </c>
      <c r="L9" s="50" t="str">
        <f t="shared" si="1"/>
        <v>O</v>
      </c>
      <c r="M9" s="177">
        <v>0</v>
      </c>
      <c r="N9" s="35">
        <f t="shared" si="2"/>
        <v>0</v>
      </c>
      <c r="O9" s="50" t="str">
        <f t="shared" si="4"/>
        <v>-</v>
      </c>
      <c r="P9" s="51"/>
      <c r="Q9" s="13"/>
      <c r="R9" s="13"/>
      <c r="S9" s="13"/>
      <c r="T9" s="13"/>
      <c r="U9" s="13"/>
      <c r="V9" s="13"/>
      <c r="W9" s="13"/>
      <c r="X9" s="13"/>
      <c r="Y9" s="13"/>
      <c r="Z9" s="52"/>
    </row>
    <row r="10" spans="1:26" x14ac:dyDescent="0.3">
      <c r="A10" s="51">
        <f t="shared" si="3"/>
        <v>4</v>
      </c>
      <c r="B10" s="3" t="s">
        <v>3115</v>
      </c>
      <c r="C10" s="3">
        <v>79</v>
      </c>
      <c r="D10" s="3"/>
      <c r="E10" s="28"/>
      <c r="F10" s="49">
        <v>0</v>
      </c>
      <c r="G10" s="35">
        <v>0</v>
      </c>
      <c r="H10" s="149">
        <v>1</v>
      </c>
      <c r="I10" s="149">
        <v>0</v>
      </c>
      <c r="J10" s="149">
        <v>0</v>
      </c>
      <c r="K10" s="35">
        <f t="shared" si="0"/>
        <v>1</v>
      </c>
      <c r="L10" s="50" t="str">
        <f t="shared" si="1"/>
        <v>NI</v>
      </c>
      <c r="M10" s="177">
        <v>1</v>
      </c>
      <c r="N10" s="35">
        <f t="shared" si="2"/>
        <v>1</v>
      </c>
      <c r="O10" s="50" t="str">
        <f t="shared" si="4"/>
        <v>NI</v>
      </c>
      <c r="P10" s="51"/>
      <c r="Q10" s="13"/>
      <c r="R10" s="13"/>
      <c r="S10" s="13"/>
      <c r="T10" s="13"/>
      <c r="U10" s="13"/>
      <c r="V10" s="13"/>
      <c r="W10" s="13"/>
      <c r="X10" s="13"/>
      <c r="Y10" s="13"/>
      <c r="Z10" s="52"/>
    </row>
    <row r="11" spans="1:26" x14ac:dyDescent="0.3">
      <c r="A11" s="51">
        <f t="shared" si="3"/>
        <v>5</v>
      </c>
      <c r="B11" s="3" t="s">
        <v>3060</v>
      </c>
      <c r="C11" s="3"/>
      <c r="D11" s="3"/>
      <c r="E11" s="28"/>
      <c r="F11" s="49">
        <v>0</v>
      </c>
      <c r="G11" s="35">
        <v>1</v>
      </c>
      <c r="H11" s="149">
        <v>0</v>
      </c>
      <c r="I11" s="149">
        <v>1</v>
      </c>
      <c r="J11" s="149">
        <v>1</v>
      </c>
      <c r="K11" s="35">
        <f t="shared" si="0"/>
        <v>3</v>
      </c>
      <c r="L11" s="50" t="str">
        <f t="shared" si="1"/>
        <v>O</v>
      </c>
      <c r="M11" s="177">
        <v>0</v>
      </c>
      <c r="N11" s="35">
        <f t="shared" si="2"/>
        <v>0</v>
      </c>
      <c r="O11" s="50" t="str">
        <f t="shared" si="4"/>
        <v>-</v>
      </c>
      <c r="P11" s="53"/>
      <c r="Q11" s="13"/>
      <c r="R11" s="13"/>
      <c r="S11" s="13"/>
      <c r="T11" s="13"/>
      <c r="U11" s="13"/>
      <c r="V11" s="12"/>
      <c r="W11" s="12"/>
      <c r="X11" s="12"/>
      <c r="Y11" s="12"/>
      <c r="Z11" s="28"/>
    </row>
    <row r="12" spans="1:26" x14ac:dyDescent="0.3">
      <c r="A12" s="51">
        <f t="shared" si="3"/>
        <v>6</v>
      </c>
      <c r="B12" s="3" t="s">
        <v>3085</v>
      </c>
      <c r="C12" s="3"/>
      <c r="D12" s="3"/>
      <c r="E12" s="28"/>
      <c r="F12" s="49">
        <v>0</v>
      </c>
      <c r="G12" s="35">
        <v>1</v>
      </c>
      <c r="H12" s="149">
        <v>0</v>
      </c>
      <c r="I12" s="149">
        <v>0</v>
      </c>
      <c r="J12" s="149">
        <v>0</v>
      </c>
      <c r="K12" s="35">
        <f t="shared" si="0"/>
        <v>1</v>
      </c>
      <c r="L12" s="50" t="str">
        <f t="shared" si="1"/>
        <v>NI</v>
      </c>
      <c r="M12" s="177">
        <v>0</v>
      </c>
      <c r="N12" s="35">
        <f t="shared" si="2"/>
        <v>0</v>
      </c>
      <c r="O12" s="50" t="str">
        <f t="shared" si="4"/>
        <v>-</v>
      </c>
      <c r="P12" s="53"/>
      <c r="Q12" s="13"/>
      <c r="R12" s="13"/>
      <c r="S12" s="13"/>
      <c r="T12" s="13"/>
      <c r="U12" s="13"/>
      <c r="V12" s="13"/>
      <c r="W12" s="12"/>
      <c r="X12" s="13"/>
      <c r="Y12" s="13"/>
      <c r="Z12" s="52"/>
    </row>
    <row r="13" spans="1:26" ht="16.95" customHeight="1" x14ac:dyDescent="0.3">
      <c r="A13" s="51">
        <f t="shared" si="3"/>
        <v>7</v>
      </c>
      <c r="B13" s="3" t="s">
        <v>3080</v>
      </c>
      <c r="C13" s="3"/>
      <c r="D13" s="3"/>
      <c r="E13" s="28"/>
      <c r="F13" s="49">
        <v>0</v>
      </c>
      <c r="G13" s="35">
        <v>0</v>
      </c>
      <c r="H13" s="149">
        <v>1</v>
      </c>
      <c r="I13" s="149">
        <v>0</v>
      </c>
      <c r="J13" s="149">
        <v>0</v>
      </c>
      <c r="K13" s="35">
        <f t="shared" si="0"/>
        <v>1</v>
      </c>
      <c r="L13" s="50" t="str">
        <f t="shared" si="1"/>
        <v>NI</v>
      </c>
      <c r="M13" s="177">
        <v>0</v>
      </c>
      <c r="N13" s="35">
        <f t="shared" si="2"/>
        <v>0</v>
      </c>
      <c r="O13" s="50" t="str">
        <f t="shared" si="4"/>
        <v>-</v>
      </c>
      <c r="P13" s="51"/>
      <c r="Q13" s="13"/>
      <c r="R13" s="13"/>
      <c r="S13" s="13"/>
      <c r="T13" s="13"/>
      <c r="U13" s="13"/>
      <c r="V13" s="13"/>
      <c r="W13" s="12"/>
      <c r="X13" s="13"/>
      <c r="Y13" s="13"/>
      <c r="Z13" s="52"/>
    </row>
    <row r="14" spans="1:26" x14ac:dyDescent="0.3">
      <c r="A14" s="51">
        <f t="shared" si="3"/>
        <v>8</v>
      </c>
      <c r="B14" s="3" t="s">
        <v>3055</v>
      </c>
      <c r="C14" s="3"/>
      <c r="D14" s="3"/>
      <c r="E14" s="28"/>
      <c r="F14" s="49">
        <v>0</v>
      </c>
      <c r="G14" s="35">
        <v>1</v>
      </c>
      <c r="H14" s="149">
        <v>0</v>
      </c>
      <c r="I14" s="149">
        <v>0</v>
      </c>
      <c r="J14" s="149">
        <v>0</v>
      </c>
      <c r="K14" s="35">
        <f t="shared" si="0"/>
        <v>1</v>
      </c>
      <c r="L14" s="50" t="str">
        <f t="shared" si="1"/>
        <v>NI</v>
      </c>
      <c r="M14" s="177">
        <v>0</v>
      </c>
      <c r="N14" s="35">
        <f t="shared" si="2"/>
        <v>0</v>
      </c>
      <c r="O14" s="50" t="str">
        <f t="shared" si="4"/>
        <v>-</v>
      </c>
      <c r="P14" s="51"/>
      <c r="Q14" s="13"/>
      <c r="R14" s="13"/>
      <c r="S14" s="13"/>
      <c r="T14" s="13"/>
      <c r="U14" s="13"/>
      <c r="V14" s="12"/>
      <c r="W14" s="13"/>
      <c r="X14" s="13"/>
      <c r="Y14" s="13"/>
      <c r="Z14" s="52"/>
    </row>
    <row r="15" spans="1:26" x14ac:dyDescent="0.3">
      <c r="A15" s="51">
        <v>9</v>
      </c>
      <c r="B15" s="3" t="s">
        <v>3102</v>
      </c>
      <c r="C15" s="3">
        <v>44</v>
      </c>
      <c r="D15" s="3"/>
      <c r="E15" s="28"/>
      <c r="F15" s="49">
        <v>1</v>
      </c>
      <c r="G15" s="35">
        <v>1</v>
      </c>
      <c r="H15" s="149">
        <v>1</v>
      </c>
      <c r="I15" s="149">
        <v>1</v>
      </c>
      <c r="J15" s="149">
        <v>0</v>
      </c>
      <c r="K15" s="35">
        <f t="shared" si="0"/>
        <v>4</v>
      </c>
      <c r="L15" s="50" t="str">
        <f t="shared" si="1"/>
        <v>O</v>
      </c>
      <c r="M15" s="177">
        <v>1</v>
      </c>
      <c r="N15" s="35">
        <f t="shared" si="2"/>
        <v>1</v>
      </c>
      <c r="O15" s="50" t="str">
        <f t="shared" si="4"/>
        <v>NI</v>
      </c>
      <c r="P15" s="53"/>
      <c r="Q15" s="13"/>
      <c r="R15" s="13"/>
      <c r="S15" s="13"/>
      <c r="T15" s="13"/>
      <c r="U15" s="13"/>
      <c r="V15" s="13"/>
      <c r="W15" s="12"/>
      <c r="X15" s="12"/>
      <c r="Y15" s="12"/>
      <c r="Z15" s="52"/>
    </row>
    <row r="16" spans="1:26" x14ac:dyDescent="0.3">
      <c r="A16" s="51">
        <f t="shared" ref="A16:A52" si="5">A15+1</f>
        <v>10</v>
      </c>
      <c r="B16" s="3" t="s">
        <v>3086</v>
      </c>
      <c r="C16" s="3"/>
      <c r="D16" s="3"/>
      <c r="E16" s="28"/>
      <c r="F16" s="49">
        <v>0</v>
      </c>
      <c r="G16" s="35">
        <v>0</v>
      </c>
      <c r="H16" s="149">
        <v>1</v>
      </c>
      <c r="I16" s="149">
        <v>0</v>
      </c>
      <c r="J16" s="149">
        <v>0</v>
      </c>
      <c r="K16" s="35">
        <f t="shared" si="0"/>
        <v>1</v>
      </c>
      <c r="L16" s="50" t="str">
        <f t="shared" si="1"/>
        <v>NI</v>
      </c>
      <c r="M16" s="177">
        <v>0</v>
      </c>
      <c r="N16" s="35">
        <f t="shared" si="2"/>
        <v>0</v>
      </c>
      <c r="O16" s="50" t="str">
        <f t="shared" si="4"/>
        <v>-</v>
      </c>
      <c r="P16" s="51"/>
      <c r="Q16" s="13"/>
      <c r="R16" s="13"/>
      <c r="S16" s="13"/>
      <c r="T16" s="13"/>
      <c r="U16" s="13"/>
      <c r="V16" s="13"/>
      <c r="W16" s="13"/>
      <c r="X16" s="13"/>
      <c r="Y16" s="13"/>
      <c r="Z16" s="52"/>
    </row>
    <row r="17" spans="1:26" x14ac:dyDescent="0.3">
      <c r="A17" s="51">
        <f t="shared" si="5"/>
        <v>11</v>
      </c>
      <c r="B17" s="3" t="s">
        <v>3059</v>
      </c>
      <c r="C17" s="3"/>
      <c r="D17" s="3"/>
      <c r="E17" s="28"/>
      <c r="F17" s="49">
        <v>0</v>
      </c>
      <c r="G17" s="35">
        <v>1</v>
      </c>
      <c r="H17" s="149">
        <v>0</v>
      </c>
      <c r="I17" s="149">
        <v>1</v>
      </c>
      <c r="J17" s="149">
        <v>0</v>
      </c>
      <c r="K17" s="35">
        <f t="shared" si="0"/>
        <v>2</v>
      </c>
      <c r="L17" s="50" t="str">
        <f t="shared" si="1"/>
        <v>O</v>
      </c>
      <c r="M17" s="177">
        <v>1</v>
      </c>
      <c r="N17" s="35">
        <f t="shared" si="2"/>
        <v>1</v>
      </c>
      <c r="O17" s="50" t="str">
        <f t="shared" si="4"/>
        <v>NI</v>
      </c>
      <c r="P17" s="51"/>
      <c r="Q17" s="13"/>
      <c r="R17" s="13"/>
      <c r="S17" s="13"/>
      <c r="T17" s="13"/>
      <c r="U17" s="13"/>
      <c r="V17" s="13"/>
      <c r="W17" s="13"/>
      <c r="X17" s="13"/>
      <c r="Y17" s="13"/>
      <c r="Z17" s="52"/>
    </row>
    <row r="18" spans="1:26" x14ac:dyDescent="0.3">
      <c r="A18" s="51">
        <f t="shared" si="5"/>
        <v>12</v>
      </c>
      <c r="B18" s="3" t="s">
        <v>3050</v>
      </c>
      <c r="C18" s="3"/>
      <c r="D18" s="3"/>
      <c r="E18" s="28"/>
      <c r="F18" s="49">
        <v>0</v>
      </c>
      <c r="G18" s="35">
        <v>1</v>
      </c>
      <c r="H18" s="149">
        <v>0</v>
      </c>
      <c r="I18" s="149">
        <v>0</v>
      </c>
      <c r="J18" s="149">
        <v>0</v>
      </c>
      <c r="K18" s="35">
        <f t="shared" si="0"/>
        <v>1</v>
      </c>
      <c r="L18" s="50" t="str">
        <f t="shared" si="1"/>
        <v>NI</v>
      </c>
      <c r="M18" s="177">
        <v>0</v>
      </c>
      <c r="N18" s="35">
        <f t="shared" si="2"/>
        <v>0</v>
      </c>
      <c r="O18" s="50" t="str">
        <f t="shared" si="4"/>
        <v>-</v>
      </c>
      <c r="P18" s="51"/>
      <c r="Q18" s="13"/>
      <c r="R18" s="13"/>
      <c r="S18" s="13"/>
      <c r="T18" s="13"/>
      <c r="U18" s="13"/>
      <c r="V18" s="13"/>
      <c r="W18" s="13"/>
      <c r="X18" s="13"/>
      <c r="Y18" s="13"/>
      <c r="Z18" s="52"/>
    </row>
    <row r="19" spans="1:26" x14ac:dyDescent="0.3">
      <c r="A19" s="51">
        <f t="shared" si="5"/>
        <v>13</v>
      </c>
      <c r="B19" s="3" t="s">
        <v>3065</v>
      </c>
      <c r="C19" s="3"/>
      <c r="D19" s="3"/>
      <c r="E19" s="28"/>
      <c r="F19" s="49">
        <v>0</v>
      </c>
      <c r="G19" s="35">
        <v>0</v>
      </c>
      <c r="H19" s="149">
        <v>1</v>
      </c>
      <c r="I19" s="149">
        <v>0</v>
      </c>
      <c r="J19" s="149">
        <v>0</v>
      </c>
      <c r="K19" s="35">
        <f t="shared" si="0"/>
        <v>1</v>
      </c>
      <c r="L19" s="50" t="str">
        <f t="shared" si="1"/>
        <v>NI</v>
      </c>
      <c r="M19" s="177">
        <v>0</v>
      </c>
      <c r="N19" s="35">
        <f t="shared" si="2"/>
        <v>0</v>
      </c>
      <c r="O19" s="50" t="str">
        <f t="shared" si="4"/>
        <v>-</v>
      </c>
      <c r="P19" s="51"/>
      <c r="Q19" s="13"/>
      <c r="R19" s="13"/>
      <c r="S19" s="13"/>
      <c r="T19" s="13"/>
      <c r="U19" s="13"/>
      <c r="V19" s="12"/>
      <c r="W19" s="13"/>
      <c r="X19" s="13"/>
      <c r="Y19" s="13"/>
      <c r="Z19" s="52"/>
    </row>
    <row r="20" spans="1:26" x14ac:dyDescent="0.3">
      <c r="A20" s="51">
        <f t="shared" si="5"/>
        <v>14</v>
      </c>
      <c r="B20" s="3" t="s">
        <v>3097</v>
      </c>
      <c r="C20" s="3">
        <v>79</v>
      </c>
      <c r="D20" s="3"/>
      <c r="E20" s="28">
        <v>10</v>
      </c>
      <c r="F20" s="49">
        <v>1</v>
      </c>
      <c r="G20" s="35">
        <v>0</v>
      </c>
      <c r="H20" s="149">
        <v>0</v>
      </c>
      <c r="I20" s="149">
        <v>1</v>
      </c>
      <c r="J20" s="149">
        <v>1</v>
      </c>
      <c r="K20" s="35">
        <f t="shared" si="0"/>
        <v>3</v>
      </c>
      <c r="L20" s="50" t="str">
        <f t="shared" si="1"/>
        <v>O</v>
      </c>
      <c r="M20" s="177">
        <v>1</v>
      </c>
      <c r="N20" s="35">
        <f t="shared" si="2"/>
        <v>1</v>
      </c>
      <c r="O20" s="50" t="str">
        <f t="shared" si="4"/>
        <v>NI</v>
      </c>
      <c r="P20" s="51"/>
      <c r="Q20" s="13"/>
      <c r="R20" s="13"/>
      <c r="S20" s="13"/>
      <c r="T20" s="13"/>
      <c r="U20" s="13"/>
      <c r="V20" s="13"/>
      <c r="W20" s="12"/>
      <c r="X20" s="13"/>
      <c r="Y20" s="13"/>
      <c r="Z20" s="52"/>
    </row>
    <row r="21" spans="1:26" x14ac:dyDescent="0.3">
      <c r="A21" s="51">
        <f t="shared" si="5"/>
        <v>15</v>
      </c>
      <c r="B21" s="3" t="s">
        <v>3101</v>
      </c>
      <c r="C21" s="3"/>
      <c r="D21" s="3"/>
      <c r="E21" s="28"/>
      <c r="F21" s="49">
        <v>0</v>
      </c>
      <c r="G21" s="35">
        <v>0</v>
      </c>
      <c r="H21" s="149">
        <v>1</v>
      </c>
      <c r="I21" s="149">
        <v>0</v>
      </c>
      <c r="J21" s="149">
        <v>0</v>
      </c>
      <c r="K21" s="35">
        <f t="shared" si="0"/>
        <v>1</v>
      </c>
      <c r="L21" s="50" t="str">
        <f t="shared" si="1"/>
        <v>NI</v>
      </c>
      <c r="M21" s="177">
        <v>0</v>
      </c>
      <c r="N21" s="35">
        <f t="shared" si="2"/>
        <v>0</v>
      </c>
      <c r="O21" s="50" t="str">
        <f t="shared" si="4"/>
        <v>-</v>
      </c>
      <c r="P21" s="53"/>
      <c r="Q21" s="13"/>
      <c r="R21" s="13"/>
      <c r="S21" s="13"/>
      <c r="T21" s="13"/>
      <c r="U21" s="13"/>
      <c r="V21" s="13"/>
      <c r="W21" s="13"/>
      <c r="X21" s="13"/>
      <c r="Y21" s="13"/>
      <c r="Z21" s="52"/>
    </row>
    <row r="22" spans="1:26" x14ac:dyDescent="0.3">
      <c r="A22" s="51">
        <f t="shared" si="5"/>
        <v>16</v>
      </c>
      <c r="B22" s="3" t="s">
        <v>3109</v>
      </c>
      <c r="C22" s="3">
        <v>22</v>
      </c>
      <c r="D22" s="3"/>
      <c r="E22" s="28"/>
      <c r="F22" s="49">
        <v>0</v>
      </c>
      <c r="G22" s="35">
        <v>0</v>
      </c>
      <c r="H22" s="149">
        <v>0</v>
      </c>
      <c r="I22" s="149">
        <v>0</v>
      </c>
      <c r="J22" s="149">
        <v>0</v>
      </c>
      <c r="K22" s="35">
        <f t="shared" si="0"/>
        <v>0</v>
      </c>
      <c r="L22" s="50" t="str">
        <f t="shared" si="1"/>
        <v>-</v>
      </c>
      <c r="M22" s="177">
        <v>1</v>
      </c>
      <c r="N22" s="35">
        <f t="shared" si="2"/>
        <v>1</v>
      </c>
      <c r="O22" s="50" t="str">
        <f t="shared" si="4"/>
        <v>NI</v>
      </c>
      <c r="P22" s="53"/>
      <c r="Q22" s="13"/>
      <c r="R22" s="13"/>
      <c r="S22" s="13"/>
      <c r="T22" s="13"/>
      <c r="U22" s="13"/>
      <c r="V22" s="12"/>
      <c r="W22" s="12"/>
      <c r="X22" s="13"/>
      <c r="Y22" s="13"/>
      <c r="Z22" s="52"/>
    </row>
    <row r="23" spans="1:26" x14ac:dyDescent="0.3">
      <c r="A23" s="51">
        <f t="shared" si="5"/>
        <v>17</v>
      </c>
      <c r="B23" s="3" t="s">
        <v>3054</v>
      </c>
      <c r="C23" s="3"/>
      <c r="D23" s="3"/>
      <c r="E23" s="28"/>
      <c r="F23" s="49">
        <v>0</v>
      </c>
      <c r="G23" s="35">
        <v>1</v>
      </c>
      <c r="H23" s="149">
        <v>0</v>
      </c>
      <c r="I23" s="149">
        <v>0</v>
      </c>
      <c r="J23" s="149">
        <v>0</v>
      </c>
      <c r="K23" s="35">
        <f t="shared" si="0"/>
        <v>1</v>
      </c>
      <c r="L23" s="50" t="str">
        <f t="shared" si="1"/>
        <v>NI</v>
      </c>
      <c r="M23" s="177">
        <v>0</v>
      </c>
      <c r="N23" s="35">
        <f t="shared" si="2"/>
        <v>0</v>
      </c>
      <c r="O23" s="50" t="str">
        <f t="shared" si="4"/>
        <v>-</v>
      </c>
      <c r="P23" s="53"/>
      <c r="Q23" s="13"/>
      <c r="R23" s="13"/>
      <c r="S23" s="13"/>
      <c r="T23" s="13"/>
      <c r="U23" s="13"/>
      <c r="V23" s="12"/>
      <c r="W23" s="12"/>
      <c r="X23" s="13"/>
      <c r="Y23" s="13"/>
      <c r="Z23" s="28"/>
    </row>
    <row r="24" spans="1:26" x14ac:dyDescent="0.3">
      <c r="A24" s="51">
        <f t="shared" si="5"/>
        <v>18</v>
      </c>
      <c r="B24" s="3" t="s">
        <v>3061</v>
      </c>
      <c r="C24" s="3"/>
      <c r="D24" s="3"/>
      <c r="E24" s="28"/>
      <c r="F24" s="49">
        <v>0</v>
      </c>
      <c r="G24" s="35">
        <v>1</v>
      </c>
      <c r="H24" s="149">
        <v>0</v>
      </c>
      <c r="I24" s="149">
        <v>0</v>
      </c>
      <c r="J24" s="149">
        <v>0</v>
      </c>
      <c r="K24" s="35">
        <f t="shared" si="0"/>
        <v>1</v>
      </c>
      <c r="L24" s="50" t="str">
        <f t="shared" si="1"/>
        <v>NI</v>
      </c>
      <c r="M24" s="177">
        <v>0</v>
      </c>
      <c r="N24" s="35">
        <f t="shared" si="2"/>
        <v>0</v>
      </c>
      <c r="O24" s="50" t="str">
        <f t="shared" si="4"/>
        <v>-</v>
      </c>
      <c r="P24" s="51"/>
      <c r="Q24" s="13"/>
      <c r="R24" s="13"/>
      <c r="S24" s="13"/>
      <c r="T24" s="13"/>
      <c r="U24" s="13"/>
      <c r="V24" s="12"/>
      <c r="W24" s="13"/>
      <c r="X24" s="13"/>
      <c r="Y24" s="13"/>
      <c r="Z24" s="52"/>
    </row>
    <row r="25" spans="1:26" x14ac:dyDescent="0.3">
      <c r="A25" s="51">
        <f t="shared" si="5"/>
        <v>19</v>
      </c>
      <c r="B25" s="3" t="s">
        <v>3046</v>
      </c>
      <c r="C25" s="3"/>
      <c r="D25" s="3"/>
      <c r="E25" s="28"/>
      <c r="F25" s="49">
        <v>0</v>
      </c>
      <c r="G25" s="35">
        <v>1</v>
      </c>
      <c r="H25" s="149">
        <v>0</v>
      </c>
      <c r="I25" s="149">
        <v>0</v>
      </c>
      <c r="J25" s="149">
        <v>0</v>
      </c>
      <c r="K25" s="35">
        <f t="shared" si="0"/>
        <v>1</v>
      </c>
      <c r="L25" s="50" t="str">
        <f t="shared" si="1"/>
        <v>NI</v>
      </c>
      <c r="M25" s="177">
        <v>0</v>
      </c>
      <c r="N25" s="35">
        <f t="shared" si="2"/>
        <v>0</v>
      </c>
      <c r="O25" s="50" t="str">
        <f t="shared" si="4"/>
        <v>-</v>
      </c>
      <c r="P25" s="53"/>
      <c r="Q25" s="13"/>
      <c r="R25" s="13"/>
      <c r="S25" s="13"/>
      <c r="T25" s="13"/>
      <c r="U25" s="13"/>
      <c r="V25" s="12"/>
      <c r="W25" s="13"/>
      <c r="X25" s="13"/>
      <c r="Y25" s="13"/>
      <c r="Z25" s="52"/>
    </row>
    <row r="26" spans="1:26" x14ac:dyDescent="0.3">
      <c r="A26" s="51">
        <f t="shared" si="5"/>
        <v>20</v>
      </c>
      <c r="B26" s="3" t="s">
        <v>3067</v>
      </c>
      <c r="C26" s="3"/>
      <c r="D26" s="3"/>
      <c r="E26" s="28"/>
      <c r="F26" s="49">
        <v>1</v>
      </c>
      <c r="G26" s="35">
        <v>1</v>
      </c>
      <c r="H26" s="149">
        <v>1</v>
      </c>
      <c r="I26" s="149">
        <v>0</v>
      </c>
      <c r="J26" s="149">
        <v>0</v>
      </c>
      <c r="K26" s="35">
        <f t="shared" si="0"/>
        <v>3</v>
      </c>
      <c r="L26" s="50" t="str">
        <f t="shared" si="1"/>
        <v>O</v>
      </c>
      <c r="M26" s="177">
        <v>0</v>
      </c>
      <c r="N26" s="35">
        <f t="shared" si="2"/>
        <v>0</v>
      </c>
      <c r="O26" s="50" t="str">
        <f t="shared" si="4"/>
        <v>-</v>
      </c>
      <c r="P26" s="51"/>
      <c r="Q26" s="13"/>
      <c r="R26" s="13"/>
      <c r="S26" s="13"/>
      <c r="T26" s="13"/>
      <c r="U26" s="13"/>
      <c r="V26" s="13"/>
      <c r="W26" s="13"/>
      <c r="X26" s="13"/>
      <c r="Y26" s="13"/>
      <c r="Z26" s="52"/>
    </row>
    <row r="27" spans="1:26" x14ac:dyDescent="0.3">
      <c r="A27" s="51">
        <f t="shared" si="5"/>
        <v>21</v>
      </c>
      <c r="B27" s="3" t="s">
        <v>3068</v>
      </c>
      <c r="C27" s="3"/>
      <c r="D27" s="3"/>
      <c r="E27" s="28"/>
      <c r="F27" s="49">
        <v>0</v>
      </c>
      <c r="G27" s="35">
        <v>0</v>
      </c>
      <c r="H27" s="149">
        <v>1</v>
      </c>
      <c r="I27" s="149">
        <v>0</v>
      </c>
      <c r="J27" s="149">
        <v>0</v>
      </c>
      <c r="K27" s="35">
        <f t="shared" si="0"/>
        <v>1</v>
      </c>
      <c r="L27" s="50" t="str">
        <f t="shared" si="1"/>
        <v>NI</v>
      </c>
      <c r="M27" s="177">
        <v>0</v>
      </c>
      <c r="N27" s="35">
        <f t="shared" si="2"/>
        <v>0</v>
      </c>
      <c r="O27" s="50" t="str">
        <f t="shared" si="4"/>
        <v>-</v>
      </c>
      <c r="P27" s="51"/>
      <c r="Q27" s="13"/>
      <c r="R27" s="13"/>
      <c r="S27" s="13"/>
      <c r="T27" s="13"/>
      <c r="U27" s="13"/>
      <c r="V27" s="13"/>
      <c r="W27" s="13"/>
      <c r="X27" s="13"/>
      <c r="Y27" s="13"/>
      <c r="Z27" s="52"/>
    </row>
    <row r="28" spans="1:26" x14ac:dyDescent="0.3">
      <c r="A28" s="51">
        <f t="shared" si="5"/>
        <v>22</v>
      </c>
      <c r="B28" s="3" t="s">
        <v>3095</v>
      </c>
      <c r="C28" s="3">
        <v>62</v>
      </c>
      <c r="D28" s="3"/>
      <c r="E28" s="28"/>
      <c r="F28" s="49">
        <v>1</v>
      </c>
      <c r="G28" s="35">
        <v>0</v>
      </c>
      <c r="H28" s="149">
        <v>0</v>
      </c>
      <c r="I28" s="149">
        <v>0</v>
      </c>
      <c r="J28" s="149">
        <v>0</v>
      </c>
      <c r="K28" s="35">
        <f t="shared" si="0"/>
        <v>1</v>
      </c>
      <c r="L28" s="50" t="str">
        <f t="shared" si="1"/>
        <v>NI</v>
      </c>
      <c r="M28" s="177">
        <v>1</v>
      </c>
      <c r="N28" s="35">
        <f t="shared" si="2"/>
        <v>1</v>
      </c>
      <c r="O28" s="50" t="str">
        <f t="shared" si="4"/>
        <v>NI</v>
      </c>
      <c r="P28" s="53"/>
      <c r="Q28" s="13"/>
      <c r="R28" s="13"/>
      <c r="S28" s="13"/>
      <c r="T28" s="13"/>
      <c r="U28" s="13"/>
      <c r="V28" s="13"/>
      <c r="W28" s="12"/>
      <c r="X28" s="12"/>
      <c r="Y28" s="12"/>
      <c r="Z28" s="28"/>
    </row>
    <row r="29" spans="1:26" x14ac:dyDescent="0.3">
      <c r="A29" s="51">
        <f t="shared" si="5"/>
        <v>23</v>
      </c>
      <c r="B29" s="3" t="s">
        <v>3103</v>
      </c>
      <c r="C29" s="3">
        <v>45</v>
      </c>
      <c r="D29" s="3"/>
      <c r="E29" s="28"/>
      <c r="F29" s="49">
        <v>0</v>
      </c>
      <c r="G29" s="35">
        <v>0</v>
      </c>
      <c r="H29" s="149">
        <v>0</v>
      </c>
      <c r="I29" s="149">
        <v>0</v>
      </c>
      <c r="J29" s="149">
        <v>0</v>
      </c>
      <c r="K29" s="35">
        <f t="shared" si="0"/>
        <v>0</v>
      </c>
      <c r="L29" s="50" t="str">
        <f t="shared" si="1"/>
        <v>-</v>
      </c>
      <c r="M29" s="177">
        <v>1</v>
      </c>
      <c r="N29" s="35">
        <f t="shared" si="2"/>
        <v>1</v>
      </c>
      <c r="O29" s="50" t="str">
        <f t="shared" si="4"/>
        <v>NI</v>
      </c>
      <c r="P29" s="53"/>
      <c r="Q29" s="13"/>
      <c r="R29" s="13"/>
      <c r="S29" s="13"/>
      <c r="T29" s="13"/>
      <c r="U29" s="13"/>
      <c r="V29" s="13"/>
      <c r="W29" s="13"/>
      <c r="X29" s="12"/>
      <c r="Y29" s="12"/>
      <c r="Z29" s="52"/>
    </row>
    <row r="30" spans="1:26" x14ac:dyDescent="0.3">
      <c r="A30" s="51">
        <f t="shared" si="5"/>
        <v>24</v>
      </c>
      <c r="B30" s="3" t="s">
        <v>3044</v>
      </c>
      <c r="C30" s="3"/>
      <c r="D30" s="3"/>
      <c r="E30" s="28"/>
      <c r="F30" s="49">
        <v>0</v>
      </c>
      <c r="G30" s="35">
        <v>1</v>
      </c>
      <c r="H30" s="149">
        <v>1</v>
      </c>
      <c r="I30" s="149">
        <v>0</v>
      </c>
      <c r="J30" s="149">
        <v>0</v>
      </c>
      <c r="K30" s="35">
        <f t="shared" si="0"/>
        <v>2</v>
      </c>
      <c r="L30" s="50" t="str">
        <f t="shared" si="1"/>
        <v>O</v>
      </c>
      <c r="M30" s="177">
        <v>0</v>
      </c>
      <c r="N30" s="35">
        <f t="shared" si="2"/>
        <v>0</v>
      </c>
      <c r="O30" s="50" t="str">
        <f t="shared" si="4"/>
        <v>-</v>
      </c>
      <c r="P30" s="51"/>
      <c r="Q30" s="13"/>
      <c r="R30" s="13"/>
      <c r="S30" s="13"/>
      <c r="T30" s="13"/>
      <c r="U30" s="13"/>
      <c r="V30" s="13"/>
      <c r="W30" s="13"/>
      <c r="X30" s="13"/>
      <c r="Y30" s="13"/>
      <c r="Z30" s="52"/>
    </row>
    <row r="31" spans="1:26" x14ac:dyDescent="0.3">
      <c r="A31" s="51">
        <f t="shared" si="5"/>
        <v>25</v>
      </c>
      <c r="B31" s="3" t="s">
        <v>3031</v>
      </c>
      <c r="C31" s="3"/>
      <c r="D31" s="3"/>
      <c r="E31" s="28"/>
      <c r="F31" s="49">
        <v>1</v>
      </c>
      <c r="G31" s="35">
        <v>0</v>
      </c>
      <c r="H31" s="149">
        <v>0</v>
      </c>
      <c r="I31" s="149">
        <v>0</v>
      </c>
      <c r="J31" s="149">
        <v>1</v>
      </c>
      <c r="K31" s="35">
        <f t="shared" si="0"/>
        <v>2</v>
      </c>
      <c r="L31" s="50" t="str">
        <f t="shared" si="1"/>
        <v>O</v>
      </c>
      <c r="M31" s="177">
        <v>0</v>
      </c>
      <c r="N31" s="35">
        <f t="shared" si="2"/>
        <v>0</v>
      </c>
      <c r="O31" s="50" t="str">
        <f t="shared" si="4"/>
        <v>-</v>
      </c>
      <c r="P31" s="51"/>
      <c r="Q31" s="13"/>
      <c r="R31" s="13"/>
      <c r="S31" s="13"/>
      <c r="T31" s="13"/>
      <c r="U31" s="13"/>
      <c r="V31" s="13"/>
      <c r="W31" s="13"/>
      <c r="X31" s="13"/>
      <c r="Y31" s="13"/>
      <c r="Z31" s="52"/>
    </row>
    <row r="32" spans="1:26" x14ac:dyDescent="0.3">
      <c r="A32" s="51">
        <f t="shared" si="5"/>
        <v>26</v>
      </c>
      <c r="B32" s="3" t="s">
        <v>3098</v>
      </c>
      <c r="C32" s="3">
        <v>67</v>
      </c>
      <c r="D32" s="3"/>
      <c r="E32" s="28"/>
      <c r="F32" s="49">
        <v>0</v>
      </c>
      <c r="G32" s="35">
        <v>0</v>
      </c>
      <c r="H32" s="149">
        <v>0</v>
      </c>
      <c r="I32" s="149">
        <v>0</v>
      </c>
      <c r="J32" s="149">
        <v>0</v>
      </c>
      <c r="K32" s="35">
        <f t="shared" si="0"/>
        <v>0</v>
      </c>
      <c r="L32" s="50" t="str">
        <f t="shared" si="1"/>
        <v>-</v>
      </c>
      <c r="M32" s="177">
        <v>1</v>
      </c>
      <c r="N32" s="35">
        <f t="shared" si="2"/>
        <v>1</v>
      </c>
      <c r="O32" s="50" t="str">
        <f t="shared" si="4"/>
        <v>NI</v>
      </c>
      <c r="P32" s="51"/>
      <c r="Q32" s="13"/>
      <c r="R32" s="13"/>
      <c r="S32" s="13"/>
      <c r="T32" s="13"/>
      <c r="U32" s="13"/>
      <c r="V32" s="13"/>
      <c r="W32" s="13"/>
      <c r="X32" s="13"/>
      <c r="Y32" s="13"/>
      <c r="Z32" s="52"/>
    </row>
    <row r="33" spans="1:26" x14ac:dyDescent="0.3">
      <c r="A33" s="51">
        <f t="shared" si="5"/>
        <v>27</v>
      </c>
      <c r="B33" s="3" t="s">
        <v>3100</v>
      </c>
      <c r="C33" s="3">
        <v>45</v>
      </c>
      <c r="D33" s="3"/>
      <c r="E33" s="28"/>
      <c r="F33" s="49">
        <v>0</v>
      </c>
      <c r="G33" s="35">
        <v>0</v>
      </c>
      <c r="H33" s="149">
        <v>0</v>
      </c>
      <c r="I33" s="149">
        <v>0</v>
      </c>
      <c r="J33" s="149">
        <v>0</v>
      </c>
      <c r="K33" s="35">
        <f t="shared" si="0"/>
        <v>0</v>
      </c>
      <c r="L33" s="50" t="str">
        <f t="shared" si="1"/>
        <v>-</v>
      </c>
      <c r="M33" s="177">
        <v>1</v>
      </c>
      <c r="N33" s="35">
        <f t="shared" si="2"/>
        <v>1</v>
      </c>
      <c r="O33" s="50" t="str">
        <f t="shared" si="4"/>
        <v>NI</v>
      </c>
      <c r="P33" s="53"/>
      <c r="Q33" s="13"/>
      <c r="R33" s="13"/>
      <c r="S33" s="13"/>
      <c r="T33" s="13"/>
      <c r="U33" s="13"/>
      <c r="V33" s="13"/>
      <c r="W33" s="13"/>
      <c r="X33" s="13"/>
      <c r="Y33" s="13"/>
      <c r="Z33" s="52"/>
    </row>
    <row r="34" spans="1:26" x14ac:dyDescent="0.3">
      <c r="A34" s="51">
        <f t="shared" si="5"/>
        <v>28</v>
      </c>
      <c r="B34" s="3" t="s">
        <v>3041</v>
      </c>
      <c r="C34" s="3"/>
      <c r="D34" s="3"/>
      <c r="E34" s="28"/>
      <c r="F34" s="49">
        <v>1</v>
      </c>
      <c r="G34" s="35">
        <v>0</v>
      </c>
      <c r="H34" s="149">
        <v>0</v>
      </c>
      <c r="I34" s="149">
        <v>0</v>
      </c>
      <c r="J34" s="149">
        <v>0</v>
      </c>
      <c r="K34" s="35">
        <f t="shared" si="0"/>
        <v>1</v>
      </c>
      <c r="L34" s="50" t="str">
        <f t="shared" si="1"/>
        <v>NI</v>
      </c>
      <c r="M34" s="177">
        <v>0</v>
      </c>
      <c r="N34" s="35">
        <f t="shared" si="2"/>
        <v>0</v>
      </c>
      <c r="O34" s="50" t="str">
        <f t="shared" si="4"/>
        <v>-</v>
      </c>
      <c r="P34" s="53"/>
      <c r="Q34" s="13"/>
      <c r="R34" s="13"/>
      <c r="S34" s="13"/>
      <c r="T34" s="13"/>
      <c r="U34" s="13"/>
      <c r="V34" s="12"/>
      <c r="W34" s="12"/>
      <c r="X34" s="12"/>
      <c r="Y34" s="12"/>
      <c r="Z34" s="28"/>
    </row>
    <row r="35" spans="1:26" x14ac:dyDescent="0.3">
      <c r="A35" s="51">
        <f t="shared" si="5"/>
        <v>29</v>
      </c>
      <c r="B35" s="3" t="s">
        <v>3069</v>
      </c>
      <c r="C35" s="3"/>
      <c r="D35" s="3"/>
      <c r="E35" s="28"/>
      <c r="F35" s="49">
        <v>0</v>
      </c>
      <c r="G35" s="35">
        <v>0</v>
      </c>
      <c r="H35" s="149">
        <v>1</v>
      </c>
      <c r="I35" s="149">
        <v>0</v>
      </c>
      <c r="J35" s="149">
        <v>0</v>
      </c>
      <c r="K35" s="35">
        <f t="shared" si="0"/>
        <v>1</v>
      </c>
      <c r="L35" s="50" t="str">
        <f t="shared" si="1"/>
        <v>NI</v>
      </c>
      <c r="M35" s="177">
        <v>0</v>
      </c>
      <c r="N35" s="35">
        <f t="shared" si="2"/>
        <v>0</v>
      </c>
      <c r="O35" s="50" t="str">
        <f t="shared" si="4"/>
        <v>-</v>
      </c>
      <c r="P35" s="51"/>
      <c r="Q35" s="13"/>
      <c r="R35" s="13"/>
      <c r="S35" s="13"/>
      <c r="T35" s="13"/>
      <c r="U35" s="13"/>
      <c r="V35" s="12"/>
      <c r="W35" s="13"/>
      <c r="X35" s="13"/>
      <c r="Y35" s="13"/>
      <c r="Z35" s="52"/>
    </row>
    <row r="36" spans="1:26" x14ac:dyDescent="0.3">
      <c r="A36" s="51">
        <f t="shared" si="5"/>
        <v>30</v>
      </c>
      <c r="B36" s="3" t="s">
        <v>3108</v>
      </c>
      <c r="C36" s="3">
        <v>68</v>
      </c>
      <c r="D36" s="3"/>
      <c r="E36" s="28"/>
      <c r="F36" s="49">
        <v>0</v>
      </c>
      <c r="G36" s="35">
        <v>0</v>
      </c>
      <c r="H36" s="149">
        <v>0</v>
      </c>
      <c r="I36" s="149">
        <v>0</v>
      </c>
      <c r="J36" s="149">
        <v>0</v>
      </c>
      <c r="K36" s="35">
        <f t="shared" si="0"/>
        <v>0</v>
      </c>
      <c r="L36" s="50" t="str">
        <f t="shared" si="1"/>
        <v>-</v>
      </c>
      <c r="M36" s="177">
        <v>1</v>
      </c>
      <c r="N36" s="35">
        <f t="shared" si="2"/>
        <v>1</v>
      </c>
      <c r="O36" s="50" t="str">
        <f t="shared" si="4"/>
        <v>NI</v>
      </c>
      <c r="P36" s="51"/>
      <c r="Q36" s="13"/>
      <c r="R36" s="13"/>
      <c r="S36" s="13"/>
      <c r="T36" s="13"/>
      <c r="U36" s="13"/>
      <c r="V36" s="13"/>
      <c r="W36" s="13"/>
      <c r="X36" s="13"/>
      <c r="Y36" s="13"/>
      <c r="Z36" s="52"/>
    </row>
    <row r="37" spans="1:26" x14ac:dyDescent="0.3">
      <c r="A37" s="51">
        <f t="shared" si="5"/>
        <v>31</v>
      </c>
      <c r="B37" s="3" t="s">
        <v>3066</v>
      </c>
      <c r="C37" s="3"/>
      <c r="D37" s="3"/>
      <c r="E37" s="28"/>
      <c r="F37" s="49">
        <v>0</v>
      </c>
      <c r="G37" s="35">
        <v>0</v>
      </c>
      <c r="H37" s="149">
        <v>1</v>
      </c>
      <c r="I37" s="149">
        <v>0</v>
      </c>
      <c r="J37" s="149">
        <v>0</v>
      </c>
      <c r="K37" s="35">
        <f t="shared" si="0"/>
        <v>1</v>
      </c>
      <c r="L37" s="50" t="str">
        <f t="shared" si="1"/>
        <v>NI</v>
      </c>
      <c r="M37" s="177">
        <v>0</v>
      </c>
      <c r="N37" s="35">
        <f t="shared" si="2"/>
        <v>0</v>
      </c>
      <c r="O37" s="50" t="str">
        <f t="shared" si="4"/>
        <v>-</v>
      </c>
      <c r="P37" s="51"/>
      <c r="Q37" s="13"/>
      <c r="R37" s="13"/>
      <c r="S37" s="13"/>
      <c r="T37" s="13"/>
      <c r="U37" s="13"/>
      <c r="V37" s="13"/>
      <c r="W37" s="12"/>
      <c r="X37" s="13"/>
      <c r="Y37" s="13"/>
      <c r="Z37" s="52"/>
    </row>
    <row r="38" spans="1:26" x14ac:dyDescent="0.3">
      <c r="A38" s="51">
        <f t="shared" si="5"/>
        <v>32</v>
      </c>
      <c r="B38" s="3" t="s">
        <v>3056</v>
      </c>
      <c r="C38" s="3"/>
      <c r="D38" s="3"/>
      <c r="E38" s="28"/>
      <c r="F38" s="49">
        <v>0</v>
      </c>
      <c r="G38" s="35">
        <v>1</v>
      </c>
      <c r="H38" s="149">
        <v>0</v>
      </c>
      <c r="I38" s="149">
        <v>0</v>
      </c>
      <c r="J38" s="149">
        <v>0</v>
      </c>
      <c r="K38" s="35">
        <f t="shared" si="0"/>
        <v>1</v>
      </c>
      <c r="L38" s="50" t="str">
        <f t="shared" si="1"/>
        <v>NI</v>
      </c>
      <c r="M38" s="177">
        <v>0</v>
      </c>
      <c r="N38" s="35">
        <f t="shared" si="2"/>
        <v>0</v>
      </c>
      <c r="O38" s="50" t="str">
        <f t="shared" si="4"/>
        <v>-</v>
      </c>
      <c r="P38" s="51"/>
      <c r="Q38" s="13"/>
      <c r="R38" s="13"/>
      <c r="S38" s="13"/>
      <c r="T38" s="13"/>
      <c r="U38" s="13"/>
      <c r="V38" s="12"/>
      <c r="W38" s="12"/>
      <c r="X38" s="13"/>
      <c r="Y38" s="13"/>
      <c r="Z38" s="52"/>
    </row>
    <row r="39" spans="1:26" x14ac:dyDescent="0.3">
      <c r="A39" s="51">
        <f t="shared" si="5"/>
        <v>33</v>
      </c>
      <c r="B39" s="3" t="s">
        <v>3036</v>
      </c>
      <c r="C39" s="3"/>
      <c r="D39" s="3"/>
      <c r="E39" s="28"/>
      <c r="F39" s="49">
        <v>1</v>
      </c>
      <c r="G39" s="35">
        <v>1</v>
      </c>
      <c r="H39" s="149">
        <v>1</v>
      </c>
      <c r="I39" s="149">
        <v>1</v>
      </c>
      <c r="J39" s="149">
        <v>1</v>
      </c>
      <c r="K39" s="35">
        <f t="shared" ref="K39:K70" si="6">SUM(F39:J39)</f>
        <v>5</v>
      </c>
      <c r="L39" s="50" t="str">
        <f t="shared" si="1"/>
        <v>C</v>
      </c>
      <c r="M39" s="177">
        <v>0</v>
      </c>
      <c r="N39" s="35">
        <f t="shared" ref="N39:N70" si="7">SUM(M39:M39)</f>
        <v>0</v>
      </c>
      <c r="O39" s="50" t="str">
        <f t="shared" si="4"/>
        <v>-</v>
      </c>
      <c r="P39" s="51"/>
      <c r="Q39" s="13"/>
      <c r="R39" s="13"/>
      <c r="S39" s="13"/>
      <c r="T39" s="13"/>
      <c r="U39" s="13"/>
      <c r="V39" s="13"/>
      <c r="W39" s="13"/>
      <c r="X39" s="12"/>
      <c r="Y39" s="12"/>
      <c r="Z39" s="52"/>
    </row>
    <row r="40" spans="1:26" x14ac:dyDescent="0.3">
      <c r="A40" s="51">
        <f t="shared" si="5"/>
        <v>34</v>
      </c>
      <c r="B40" s="3" t="s">
        <v>3078</v>
      </c>
      <c r="C40" s="3"/>
      <c r="D40" s="3"/>
      <c r="E40" s="28"/>
      <c r="F40" s="49">
        <v>0</v>
      </c>
      <c r="G40" s="35">
        <v>0</v>
      </c>
      <c r="H40" s="149">
        <v>0</v>
      </c>
      <c r="I40" s="149">
        <v>1</v>
      </c>
      <c r="J40" s="149">
        <v>1</v>
      </c>
      <c r="K40" s="35">
        <f t="shared" si="6"/>
        <v>2</v>
      </c>
      <c r="L40" s="50" t="str">
        <f t="shared" si="1"/>
        <v>O</v>
      </c>
      <c r="M40" s="177">
        <v>0</v>
      </c>
      <c r="N40" s="35">
        <f t="shared" si="7"/>
        <v>0</v>
      </c>
      <c r="O40" s="50" t="str">
        <f t="shared" si="4"/>
        <v>-</v>
      </c>
      <c r="P40" s="51"/>
      <c r="Q40" s="13"/>
      <c r="R40" s="13"/>
      <c r="S40" s="13"/>
      <c r="T40" s="13"/>
      <c r="U40" s="13"/>
      <c r="V40" s="13"/>
      <c r="W40" s="13"/>
      <c r="X40" s="13"/>
      <c r="Y40" s="13"/>
      <c r="Z40" s="52"/>
    </row>
    <row r="41" spans="1:26" x14ac:dyDescent="0.3">
      <c r="A41" s="51">
        <f t="shared" si="5"/>
        <v>35</v>
      </c>
      <c r="B41" s="3" t="s">
        <v>3063</v>
      </c>
      <c r="C41" s="3"/>
      <c r="D41" s="3"/>
      <c r="E41" s="28"/>
      <c r="F41" s="49">
        <v>0</v>
      </c>
      <c r="G41" s="35">
        <v>0</v>
      </c>
      <c r="H41" s="149">
        <v>1</v>
      </c>
      <c r="I41" s="149">
        <v>0</v>
      </c>
      <c r="J41" s="149">
        <v>0</v>
      </c>
      <c r="K41" s="35">
        <f t="shared" si="6"/>
        <v>1</v>
      </c>
      <c r="L41" s="50" t="str">
        <f t="shared" si="1"/>
        <v>NI</v>
      </c>
      <c r="M41" s="177">
        <v>0</v>
      </c>
      <c r="N41" s="35">
        <f t="shared" si="7"/>
        <v>0</v>
      </c>
      <c r="O41" s="50" t="str">
        <f t="shared" si="4"/>
        <v>-</v>
      </c>
      <c r="P41" s="53"/>
      <c r="Q41" s="13"/>
      <c r="R41" s="13"/>
      <c r="S41" s="13"/>
      <c r="T41" s="13"/>
      <c r="U41" s="13"/>
      <c r="V41" s="12"/>
      <c r="W41" s="12"/>
      <c r="X41" s="13"/>
      <c r="Y41" s="13"/>
      <c r="Z41" s="52"/>
    </row>
    <row r="42" spans="1:26" x14ac:dyDescent="0.3">
      <c r="A42" s="51">
        <f t="shared" si="5"/>
        <v>36</v>
      </c>
      <c r="B42" s="3" t="s">
        <v>3113</v>
      </c>
      <c r="C42" s="3"/>
      <c r="D42" s="3"/>
      <c r="E42" s="28"/>
      <c r="F42" s="49">
        <v>1</v>
      </c>
      <c r="G42" s="35">
        <v>0</v>
      </c>
      <c r="H42" s="149">
        <v>0</v>
      </c>
      <c r="I42" s="149">
        <v>0</v>
      </c>
      <c r="J42" s="149">
        <v>0</v>
      </c>
      <c r="K42" s="35">
        <f t="shared" si="6"/>
        <v>1</v>
      </c>
      <c r="L42" s="50" t="str">
        <f t="shared" si="1"/>
        <v>NI</v>
      </c>
      <c r="M42" s="177">
        <v>0</v>
      </c>
      <c r="N42" s="35">
        <f t="shared" si="7"/>
        <v>0</v>
      </c>
      <c r="O42" s="50" t="str">
        <f t="shared" si="4"/>
        <v>-</v>
      </c>
      <c r="P42" s="51"/>
      <c r="Q42" s="13"/>
      <c r="R42" s="13"/>
      <c r="S42" s="13"/>
      <c r="T42" s="13"/>
      <c r="U42" s="13"/>
      <c r="V42" s="13"/>
      <c r="W42" s="12"/>
      <c r="X42" s="13"/>
      <c r="Y42" s="13"/>
      <c r="Z42" s="52"/>
    </row>
    <row r="43" spans="1:26" x14ac:dyDescent="0.3">
      <c r="A43" s="51">
        <f t="shared" si="5"/>
        <v>37</v>
      </c>
      <c r="B43" s="3" t="s">
        <v>3057</v>
      </c>
      <c r="C43" s="3"/>
      <c r="D43" s="3"/>
      <c r="E43" s="28"/>
      <c r="F43" s="49">
        <v>0</v>
      </c>
      <c r="G43" s="35">
        <v>1</v>
      </c>
      <c r="H43" s="149">
        <v>0</v>
      </c>
      <c r="I43" s="149">
        <v>0</v>
      </c>
      <c r="J43" s="149">
        <v>0</v>
      </c>
      <c r="K43" s="35">
        <f t="shared" si="6"/>
        <v>1</v>
      </c>
      <c r="L43" s="50" t="str">
        <f t="shared" si="1"/>
        <v>NI</v>
      </c>
      <c r="M43" s="177">
        <v>0</v>
      </c>
      <c r="N43" s="35">
        <f t="shared" si="7"/>
        <v>0</v>
      </c>
      <c r="O43" s="50" t="str">
        <f t="shared" si="4"/>
        <v>-</v>
      </c>
      <c r="P43" s="53"/>
      <c r="Q43" s="13"/>
      <c r="R43" s="13"/>
      <c r="S43" s="13"/>
      <c r="T43" s="13"/>
      <c r="U43" s="13"/>
      <c r="V43" s="13"/>
      <c r="W43" s="12"/>
      <c r="X43" s="12"/>
      <c r="Y43" s="12"/>
      <c r="Z43" s="52"/>
    </row>
    <row r="44" spans="1:26" x14ac:dyDescent="0.3">
      <c r="A44" s="51">
        <f t="shared" si="5"/>
        <v>38</v>
      </c>
      <c r="B44" s="3" t="s">
        <v>3076</v>
      </c>
      <c r="C44" s="3"/>
      <c r="D44" s="3"/>
      <c r="E44" s="28"/>
      <c r="F44" s="49">
        <v>0</v>
      </c>
      <c r="G44" s="35">
        <v>0</v>
      </c>
      <c r="H44" s="149">
        <v>0</v>
      </c>
      <c r="I44" s="149">
        <v>1</v>
      </c>
      <c r="J44" s="149">
        <v>0</v>
      </c>
      <c r="K44" s="35">
        <f t="shared" si="6"/>
        <v>1</v>
      </c>
      <c r="L44" s="50" t="str">
        <f t="shared" si="1"/>
        <v>NI</v>
      </c>
      <c r="M44" s="177">
        <v>0</v>
      </c>
      <c r="N44" s="35">
        <f t="shared" si="7"/>
        <v>0</v>
      </c>
      <c r="O44" s="50" t="str">
        <f t="shared" si="4"/>
        <v>-</v>
      </c>
      <c r="P44" s="51"/>
      <c r="Q44" s="13"/>
      <c r="R44" s="13"/>
      <c r="S44" s="13"/>
      <c r="T44" s="13"/>
      <c r="U44" s="13"/>
      <c r="V44" s="13"/>
      <c r="W44" s="13"/>
      <c r="X44" s="13"/>
      <c r="Y44" s="13"/>
      <c r="Z44" s="52"/>
    </row>
    <row r="45" spans="1:26" x14ac:dyDescent="0.3">
      <c r="A45" s="51">
        <f t="shared" si="5"/>
        <v>39</v>
      </c>
      <c r="B45" s="3" t="s">
        <v>3090</v>
      </c>
      <c r="C45" s="3">
        <v>65</v>
      </c>
      <c r="D45" s="3"/>
      <c r="E45" s="28"/>
      <c r="F45" s="49">
        <v>1</v>
      </c>
      <c r="G45" s="35">
        <v>1</v>
      </c>
      <c r="H45" s="149">
        <v>0</v>
      </c>
      <c r="I45" s="149">
        <v>0</v>
      </c>
      <c r="J45" s="149">
        <v>1</v>
      </c>
      <c r="K45" s="35">
        <f t="shared" si="6"/>
        <v>3</v>
      </c>
      <c r="L45" s="50" t="str">
        <f t="shared" si="1"/>
        <v>O</v>
      </c>
      <c r="M45" s="177">
        <v>1</v>
      </c>
      <c r="N45" s="35">
        <f t="shared" si="7"/>
        <v>1</v>
      </c>
      <c r="O45" s="50" t="str">
        <f t="shared" si="4"/>
        <v>NI</v>
      </c>
      <c r="P45" s="53"/>
      <c r="Q45" s="13"/>
      <c r="R45" s="13"/>
      <c r="S45" s="13"/>
      <c r="T45" s="13"/>
      <c r="U45" s="13"/>
      <c r="V45" s="13"/>
      <c r="W45" s="12"/>
      <c r="X45" s="12"/>
      <c r="Y45" s="12"/>
      <c r="Z45" s="28"/>
    </row>
    <row r="46" spans="1:26" x14ac:dyDescent="0.3">
      <c r="A46" s="51">
        <f t="shared" si="5"/>
        <v>40</v>
      </c>
      <c r="B46" s="3" t="s">
        <v>3114</v>
      </c>
      <c r="C46" s="3"/>
      <c r="D46" s="3"/>
      <c r="E46" s="28"/>
      <c r="F46" s="49">
        <v>0</v>
      </c>
      <c r="G46" s="35">
        <v>1</v>
      </c>
      <c r="H46" s="149">
        <v>0</v>
      </c>
      <c r="I46" s="149">
        <v>0</v>
      </c>
      <c r="J46" s="149">
        <v>0</v>
      </c>
      <c r="K46" s="35">
        <f t="shared" si="6"/>
        <v>1</v>
      </c>
      <c r="L46" s="50" t="str">
        <f t="shared" si="1"/>
        <v>NI</v>
      </c>
      <c r="M46" s="177">
        <v>0</v>
      </c>
      <c r="N46" s="35">
        <f t="shared" si="7"/>
        <v>0</v>
      </c>
      <c r="O46" s="50" t="str">
        <f t="shared" si="4"/>
        <v>-</v>
      </c>
      <c r="P46" s="51"/>
      <c r="Q46" s="13"/>
      <c r="R46" s="13"/>
      <c r="S46" s="13"/>
      <c r="T46" s="13"/>
      <c r="U46" s="13"/>
      <c r="V46" s="13"/>
      <c r="W46" s="13"/>
      <c r="X46" s="13"/>
      <c r="Y46" s="13"/>
      <c r="Z46" s="52"/>
    </row>
    <row r="47" spans="1:26" x14ac:dyDescent="0.3">
      <c r="A47" s="51">
        <f t="shared" si="5"/>
        <v>41</v>
      </c>
      <c r="B47" s="3" t="s">
        <v>3111</v>
      </c>
      <c r="C47" s="3">
        <v>32</v>
      </c>
      <c r="D47" s="3"/>
      <c r="E47" s="28"/>
      <c r="F47" s="49">
        <v>0</v>
      </c>
      <c r="G47" s="35">
        <v>0</v>
      </c>
      <c r="H47" s="149">
        <v>0</v>
      </c>
      <c r="I47" s="149">
        <v>0</v>
      </c>
      <c r="J47" s="149">
        <v>0</v>
      </c>
      <c r="K47" s="35">
        <f t="shared" si="6"/>
        <v>0</v>
      </c>
      <c r="L47" s="50" t="str">
        <f t="shared" si="1"/>
        <v>-</v>
      </c>
      <c r="M47" s="177">
        <v>1</v>
      </c>
      <c r="N47" s="35">
        <f t="shared" si="7"/>
        <v>1</v>
      </c>
      <c r="O47" s="50" t="str">
        <f t="shared" si="4"/>
        <v>NI</v>
      </c>
      <c r="P47" s="51"/>
      <c r="Q47" s="13"/>
      <c r="R47" s="13"/>
      <c r="S47" s="13"/>
      <c r="T47" s="13"/>
      <c r="U47" s="13"/>
      <c r="V47" s="13"/>
      <c r="W47" s="12"/>
      <c r="X47" s="13"/>
      <c r="Y47" s="13"/>
      <c r="Z47" s="52"/>
    </row>
    <row r="48" spans="1:26" x14ac:dyDescent="0.3">
      <c r="A48" s="51">
        <f t="shared" si="5"/>
        <v>42</v>
      </c>
      <c r="B48" s="3" t="s">
        <v>3074</v>
      </c>
      <c r="C48" s="3"/>
      <c r="D48" s="3"/>
      <c r="E48" s="28"/>
      <c r="F48" s="49">
        <v>0</v>
      </c>
      <c r="G48" s="35">
        <v>0</v>
      </c>
      <c r="H48" s="149">
        <v>0</v>
      </c>
      <c r="I48" s="149">
        <v>1</v>
      </c>
      <c r="J48" s="149">
        <v>0</v>
      </c>
      <c r="K48" s="35">
        <f t="shared" si="6"/>
        <v>1</v>
      </c>
      <c r="L48" s="50" t="str">
        <f t="shared" si="1"/>
        <v>NI</v>
      </c>
      <c r="M48" s="177">
        <v>0</v>
      </c>
      <c r="N48" s="35">
        <f t="shared" si="7"/>
        <v>0</v>
      </c>
      <c r="O48" s="50" t="str">
        <f t="shared" si="4"/>
        <v>-</v>
      </c>
      <c r="P48" s="51"/>
      <c r="Q48" s="13"/>
      <c r="R48" s="13"/>
      <c r="S48" s="13"/>
      <c r="T48" s="13"/>
      <c r="U48" s="13"/>
      <c r="V48" s="12"/>
      <c r="W48" s="13"/>
      <c r="X48" s="13"/>
      <c r="Y48" s="13"/>
      <c r="Z48" s="52"/>
    </row>
    <row r="49" spans="1:26" x14ac:dyDescent="0.3">
      <c r="A49" s="51">
        <f t="shared" si="5"/>
        <v>43</v>
      </c>
      <c r="B49" s="3" t="s">
        <v>3110</v>
      </c>
      <c r="C49" s="3">
        <v>37</v>
      </c>
      <c r="D49" s="3"/>
      <c r="E49" s="28"/>
      <c r="F49" s="49">
        <v>0</v>
      </c>
      <c r="G49" s="35">
        <v>0</v>
      </c>
      <c r="H49" s="149">
        <v>0</v>
      </c>
      <c r="I49" s="149">
        <v>0</v>
      </c>
      <c r="J49" s="149">
        <v>0</v>
      </c>
      <c r="K49" s="35">
        <f t="shared" si="6"/>
        <v>0</v>
      </c>
      <c r="L49" s="50" t="str">
        <f t="shared" si="1"/>
        <v>-</v>
      </c>
      <c r="M49" s="177">
        <v>1</v>
      </c>
      <c r="N49" s="35">
        <f t="shared" si="7"/>
        <v>1</v>
      </c>
      <c r="O49" s="50" t="str">
        <f t="shared" si="4"/>
        <v>NI</v>
      </c>
      <c r="P49" s="51"/>
      <c r="Q49" s="13"/>
      <c r="R49" s="13"/>
      <c r="S49" s="13"/>
      <c r="T49" s="13"/>
      <c r="U49" s="13"/>
      <c r="V49" s="13"/>
      <c r="W49" s="13"/>
      <c r="X49" s="12"/>
      <c r="Y49" s="12"/>
      <c r="Z49" s="52"/>
    </row>
    <row r="50" spans="1:26" x14ac:dyDescent="0.3">
      <c r="A50" s="51">
        <f t="shared" si="5"/>
        <v>44</v>
      </c>
      <c r="B50" s="3" t="s">
        <v>3077</v>
      </c>
      <c r="C50" s="3"/>
      <c r="D50" s="3"/>
      <c r="E50" s="28"/>
      <c r="F50" s="49">
        <v>0</v>
      </c>
      <c r="G50" s="35">
        <v>0</v>
      </c>
      <c r="H50" s="149">
        <v>0</v>
      </c>
      <c r="I50" s="149">
        <v>1</v>
      </c>
      <c r="J50" s="149">
        <v>0</v>
      </c>
      <c r="K50" s="35">
        <f t="shared" si="6"/>
        <v>1</v>
      </c>
      <c r="L50" s="50" t="str">
        <f t="shared" si="1"/>
        <v>NI</v>
      </c>
      <c r="M50" s="177">
        <v>0</v>
      </c>
      <c r="N50" s="35">
        <f t="shared" si="7"/>
        <v>0</v>
      </c>
      <c r="O50" s="50" t="str">
        <f t="shared" si="4"/>
        <v>-</v>
      </c>
      <c r="P50" s="51"/>
      <c r="Q50" s="13"/>
      <c r="R50" s="13"/>
      <c r="S50" s="13"/>
      <c r="T50" s="13"/>
      <c r="U50" s="13"/>
      <c r="V50" s="13"/>
      <c r="W50" s="12"/>
      <c r="X50" s="13"/>
      <c r="Y50" s="13"/>
      <c r="Z50" s="52"/>
    </row>
    <row r="51" spans="1:26" x14ac:dyDescent="0.3">
      <c r="A51" s="51">
        <f t="shared" si="5"/>
        <v>45</v>
      </c>
      <c r="B51" s="3" t="s">
        <v>3043</v>
      </c>
      <c r="C51" s="3"/>
      <c r="D51" s="3"/>
      <c r="E51" s="28"/>
      <c r="F51" s="49">
        <v>0</v>
      </c>
      <c r="G51" s="35">
        <v>1</v>
      </c>
      <c r="H51" s="149">
        <v>1</v>
      </c>
      <c r="I51" s="149">
        <v>1</v>
      </c>
      <c r="J51" s="149">
        <v>1</v>
      </c>
      <c r="K51" s="35">
        <f t="shared" si="6"/>
        <v>4</v>
      </c>
      <c r="L51" s="50" t="str">
        <f t="shared" si="1"/>
        <v>O</v>
      </c>
      <c r="M51" s="177">
        <v>0</v>
      </c>
      <c r="N51" s="35">
        <f t="shared" si="7"/>
        <v>0</v>
      </c>
      <c r="O51" s="50" t="str">
        <f t="shared" si="4"/>
        <v>-</v>
      </c>
      <c r="P51" s="51"/>
      <c r="Q51" s="13"/>
      <c r="R51" s="13"/>
      <c r="S51" s="13"/>
      <c r="T51" s="13"/>
      <c r="U51" s="13"/>
      <c r="V51" s="13"/>
      <c r="W51" s="13"/>
      <c r="X51" s="13"/>
      <c r="Y51" s="13"/>
      <c r="Z51" s="52"/>
    </row>
    <row r="52" spans="1:26" x14ac:dyDescent="0.3">
      <c r="A52" s="51">
        <f t="shared" si="5"/>
        <v>46</v>
      </c>
      <c r="B52" s="3" t="s">
        <v>3092</v>
      </c>
      <c r="C52" s="3">
        <v>35</v>
      </c>
      <c r="D52" s="3"/>
      <c r="E52" s="28"/>
      <c r="F52" s="49">
        <v>0</v>
      </c>
      <c r="G52" s="35">
        <v>0</v>
      </c>
      <c r="H52" s="149">
        <v>0</v>
      </c>
      <c r="I52" s="149">
        <v>0</v>
      </c>
      <c r="J52" s="149">
        <v>0</v>
      </c>
      <c r="K52" s="35">
        <f t="shared" si="6"/>
        <v>0</v>
      </c>
      <c r="L52" s="50" t="str">
        <f t="shared" si="1"/>
        <v>-</v>
      </c>
      <c r="M52" s="177">
        <v>1</v>
      </c>
      <c r="N52" s="35">
        <f t="shared" si="7"/>
        <v>1</v>
      </c>
      <c r="O52" s="50" t="str">
        <f t="shared" si="4"/>
        <v>NI</v>
      </c>
      <c r="P52" s="53"/>
      <c r="Q52" s="13"/>
      <c r="R52" s="13"/>
      <c r="S52" s="13"/>
      <c r="T52" s="13"/>
      <c r="U52" s="13"/>
      <c r="V52" s="12"/>
      <c r="W52" s="12"/>
      <c r="X52" s="12"/>
      <c r="Y52" s="12"/>
      <c r="Z52" s="52"/>
    </row>
    <row r="53" spans="1:26" x14ac:dyDescent="0.3">
      <c r="A53" s="51">
        <f>A52+1</f>
        <v>47</v>
      </c>
      <c r="B53" s="3" t="s">
        <v>3075</v>
      </c>
      <c r="C53" s="3"/>
      <c r="D53" s="3"/>
      <c r="E53" s="28"/>
      <c r="F53" s="49">
        <v>0</v>
      </c>
      <c r="G53" s="35">
        <v>0</v>
      </c>
      <c r="H53" s="149">
        <v>0</v>
      </c>
      <c r="I53" s="149">
        <v>1</v>
      </c>
      <c r="J53" s="149">
        <v>0</v>
      </c>
      <c r="K53" s="35">
        <f t="shared" si="6"/>
        <v>1</v>
      </c>
      <c r="L53" s="50" t="str">
        <f t="shared" si="1"/>
        <v>NI</v>
      </c>
      <c r="M53" s="177">
        <v>0</v>
      </c>
      <c r="N53" s="35">
        <f t="shared" si="7"/>
        <v>0</v>
      </c>
      <c r="O53" s="50" t="str">
        <f t="shared" si="4"/>
        <v>-</v>
      </c>
      <c r="P53" s="53"/>
      <c r="Q53" s="13"/>
      <c r="R53" s="13"/>
      <c r="S53" s="13"/>
      <c r="T53" s="13"/>
      <c r="U53" s="13"/>
      <c r="V53" s="13"/>
      <c r="W53" s="12"/>
      <c r="X53" s="13"/>
      <c r="Y53" s="13"/>
      <c r="Z53" s="52"/>
    </row>
    <row r="54" spans="1:26" x14ac:dyDescent="0.3">
      <c r="A54" s="51">
        <v>49</v>
      </c>
      <c r="B54" s="3" t="s">
        <v>3042</v>
      </c>
      <c r="C54" s="3"/>
      <c r="D54" s="3"/>
      <c r="E54" s="28">
        <v>10</v>
      </c>
      <c r="F54" s="49">
        <v>1</v>
      </c>
      <c r="G54" s="35">
        <v>1</v>
      </c>
      <c r="H54" s="149">
        <v>0</v>
      </c>
      <c r="I54" s="149">
        <v>1</v>
      </c>
      <c r="J54" s="149">
        <v>1</v>
      </c>
      <c r="K54" s="35">
        <f t="shared" si="6"/>
        <v>4</v>
      </c>
      <c r="L54" s="50" t="str">
        <f t="shared" si="1"/>
        <v>O</v>
      </c>
      <c r="M54" s="177">
        <v>0</v>
      </c>
      <c r="N54" s="35">
        <f t="shared" si="7"/>
        <v>0</v>
      </c>
      <c r="O54" s="50" t="str">
        <f t="shared" si="4"/>
        <v>-</v>
      </c>
      <c r="P54" s="51"/>
      <c r="Q54" s="13"/>
      <c r="R54" s="13"/>
      <c r="S54" s="13"/>
      <c r="T54" s="13"/>
      <c r="U54" s="13"/>
      <c r="V54" s="13"/>
      <c r="W54" s="13"/>
      <c r="X54" s="13"/>
      <c r="Y54" s="13"/>
      <c r="Z54" s="52"/>
    </row>
    <row r="55" spans="1:26" x14ac:dyDescent="0.3">
      <c r="A55" s="51">
        <f t="shared" ref="A55:A99" si="8">A54+1</f>
        <v>50</v>
      </c>
      <c r="B55" s="3" t="s">
        <v>3048</v>
      </c>
      <c r="C55" s="3"/>
      <c r="D55" s="3"/>
      <c r="E55" s="28"/>
      <c r="F55" s="49">
        <v>0</v>
      </c>
      <c r="G55" s="35">
        <v>1</v>
      </c>
      <c r="H55" s="149">
        <v>0</v>
      </c>
      <c r="I55" s="149">
        <v>0</v>
      </c>
      <c r="J55" s="149">
        <v>0</v>
      </c>
      <c r="K55" s="35">
        <f t="shared" si="6"/>
        <v>1</v>
      </c>
      <c r="L55" s="50" t="str">
        <f t="shared" si="1"/>
        <v>NI</v>
      </c>
      <c r="M55" s="177">
        <v>0</v>
      </c>
      <c r="N55" s="35">
        <f t="shared" si="7"/>
        <v>0</v>
      </c>
      <c r="O55" s="50" t="str">
        <f t="shared" si="4"/>
        <v>-</v>
      </c>
      <c r="P55" s="51"/>
      <c r="Q55" s="13"/>
      <c r="R55" s="13"/>
      <c r="S55" s="13"/>
      <c r="T55" s="13"/>
      <c r="U55" s="13"/>
      <c r="V55" s="13"/>
      <c r="W55" s="13"/>
      <c r="X55" s="13"/>
      <c r="Y55" s="13"/>
      <c r="Z55" s="52"/>
    </row>
    <row r="56" spans="1:26" x14ac:dyDescent="0.3">
      <c r="A56" s="51">
        <f t="shared" si="8"/>
        <v>51</v>
      </c>
      <c r="B56" s="3" t="s">
        <v>3040</v>
      </c>
      <c r="C56" s="3">
        <v>87</v>
      </c>
      <c r="D56" s="3"/>
      <c r="E56" s="28"/>
      <c r="F56" s="49">
        <v>1</v>
      </c>
      <c r="G56" s="35">
        <v>0</v>
      </c>
      <c r="H56" s="149">
        <v>0</v>
      </c>
      <c r="I56" s="149">
        <v>0</v>
      </c>
      <c r="J56" s="149">
        <v>0</v>
      </c>
      <c r="K56" s="35">
        <f t="shared" si="6"/>
        <v>1</v>
      </c>
      <c r="L56" s="50" t="str">
        <f t="shared" si="1"/>
        <v>NI</v>
      </c>
      <c r="M56" s="177">
        <v>1</v>
      </c>
      <c r="N56" s="35">
        <f t="shared" si="7"/>
        <v>1</v>
      </c>
      <c r="O56" s="50" t="str">
        <f t="shared" si="4"/>
        <v>NI</v>
      </c>
      <c r="P56" s="51"/>
      <c r="Q56" s="13"/>
      <c r="R56" s="13"/>
      <c r="S56" s="13"/>
      <c r="T56" s="13"/>
      <c r="U56" s="13"/>
      <c r="V56" s="12"/>
      <c r="W56" s="13"/>
      <c r="X56" s="13"/>
      <c r="Y56" s="13"/>
      <c r="Z56" s="52"/>
    </row>
    <row r="57" spans="1:26" x14ac:dyDescent="0.3">
      <c r="A57" s="51">
        <f>A56+1</f>
        <v>52</v>
      </c>
      <c r="B57" s="3" t="s">
        <v>3084</v>
      </c>
      <c r="C57" s="3"/>
      <c r="D57" s="3"/>
      <c r="E57" s="28"/>
      <c r="F57" s="49">
        <v>0</v>
      </c>
      <c r="G57" s="35">
        <v>0</v>
      </c>
      <c r="H57" s="149">
        <v>0</v>
      </c>
      <c r="I57" s="149">
        <v>0</v>
      </c>
      <c r="J57" s="149">
        <v>1</v>
      </c>
      <c r="K57" s="35">
        <f t="shared" si="6"/>
        <v>1</v>
      </c>
      <c r="L57" s="50" t="str">
        <f t="shared" si="1"/>
        <v>NI</v>
      </c>
      <c r="M57" s="177">
        <v>0</v>
      </c>
      <c r="N57" s="35">
        <f t="shared" si="7"/>
        <v>0</v>
      </c>
      <c r="O57" s="50" t="str">
        <f t="shared" si="4"/>
        <v>-</v>
      </c>
      <c r="P57" s="51"/>
      <c r="Q57" s="13"/>
      <c r="R57" s="13"/>
      <c r="S57" s="13"/>
      <c r="T57" s="13"/>
      <c r="U57" s="13"/>
      <c r="V57" s="13"/>
      <c r="W57" s="13"/>
      <c r="X57" s="13"/>
      <c r="Y57" s="13"/>
      <c r="Z57" s="52"/>
    </row>
    <row r="58" spans="1:26" x14ac:dyDescent="0.3">
      <c r="A58" s="51">
        <f t="shared" si="8"/>
        <v>53</v>
      </c>
      <c r="B58" s="3" t="s">
        <v>3088</v>
      </c>
      <c r="C58" s="3"/>
      <c r="D58" s="3"/>
      <c r="E58" s="28"/>
      <c r="F58" s="49">
        <v>0</v>
      </c>
      <c r="G58" s="35">
        <v>0</v>
      </c>
      <c r="H58" s="149">
        <v>0</v>
      </c>
      <c r="I58" s="149">
        <v>0</v>
      </c>
      <c r="J58" s="149">
        <v>1</v>
      </c>
      <c r="K58" s="35">
        <f t="shared" si="6"/>
        <v>1</v>
      </c>
      <c r="L58" s="50" t="str">
        <f t="shared" si="1"/>
        <v>NI</v>
      </c>
      <c r="M58" s="177">
        <v>0</v>
      </c>
      <c r="N58" s="35">
        <f t="shared" si="7"/>
        <v>0</v>
      </c>
      <c r="O58" s="50" t="str">
        <f t="shared" si="4"/>
        <v>-</v>
      </c>
      <c r="P58" s="51"/>
      <c r="Q58" s="13"/>
      <c r="R58" s="13"/>
      <c r="S58" s="13"/>
      <c r="T58" s="13"/>
      <c r="U58" s="13"/>
      <c r="V58" s="13"/>
      <c r="W58" s="13"/>
      <c r="X58" s="13"/>
      <c r="Y58" s="13"/>
      <c r="Z58" s="52"/>
    </row>
    <row r="59" spans="1:26" x14ac:dyDescent="0.3">
      <c r="A59" s="51">
        <f t="shared" si="8"/>
        <v>54</v>
      </c>
      <c r="B59" s="3" t="s">
        <v>3104</v>
      </c>
      <c r="C59" s="3"/>
      <c r="D59" s="3"/>
      <c r="E59" s="28"/>
      <c r="F59" s="49">
        <v>0</v>
      </c>
      <c r="G59" s="35">
        <v>0</v>
      </c>
      <c r="H59" s="149">
        <v>0</v>
      </c>
      <c r="I59" s="149">
        <v>0</v>
      </c>
      <c r="J59" s="149">
        <v>0</v>
      </c>
      <c r="K59" s="35">
        <f t="shared" si="6"/>
        <v>0</v>
      </c>
      <c r="L59" s="50" t="str">
        <f t="shared" si="1"/>
        <v>-</v>
      </c>
      <c r="M59" s="177">
        <v>1</v>
      </c>
      <c r="N59" s="35">
        <f t="shared" si="7"/>
        <v>1</v>
      </c>
      <c r="O59" s="50" t="str">
        <f t="shared" si="4"/>
        <v>NI</v>
      </c>
      <c r="P59" s="51"/>
      <c r="Q59" s="13"/>
      <c r="R59" s="13"/>
      <c r="S59" s="13"/>
      <c r="T59" s="13"/>
      <c r="U59" s="13"/>
      <c r="V59" s="12"/>
      <c r="W59" s="13"/>
      <c r="X59" s="13"/>
      <c r="Y59" s="13"/>
      <c r="Z59" s="52"/>
    </row>
    <row r="60" spans="1:26" x14ac:dyDescent="0.3">
      <c r="A60" s="51">
        <f t="shared" si="8"/>
        <v>55</v>
      </c>
      <c r="B60" s="3" t="s">
        <v>3045</v>
      </c>
      <c r="C60" s="3"/>
      <c r="D60" s="3"/>
      <c r="E60" s="28"/>
      <c r="F60" s="49">
        <v>0</v>
      </c>
      <c r="G60" s="35">
        <v>1</v>
      </c>
      <c r="H60" s="149">
        <v>0</v>
      </c>
      <c r="I60" s="149">
        <v>0</v>
      </c>
      <c r="J60" s="149">
        <v>0</v>
      </c>
      <c r="K60" s="35">
        <f t="shared" si="6"/>
        <v>1</v>
      </c>
      <c r="L60" s="50" t="str">
        <f t="shared" si="1"/>
        <v>NI</v>
      </c>
      <c r="M60" s="177">
        <v>0</v>
      </c>
      <c r="N60" s="35">
        <f t="shared" si="7"/>
        <v>0</v>
      </c>
      <c r="O60" s="50" t="str">
        <f t="shared" si="4"/>
        <v>-</v>
      </c>
      <c r="P60" s="53"/>
      <c r="Q60" s="13"/>
      <c r="R60" s="13"/>
      <c r="S60" s="13"/>
      <c r="T60" s="13"/>
      <c r="U60" s="13"/>
      <c r="V60" s="13"/>
      <c r="W60" s="12"/>
      <c r="X60" s="13"/>
      <c r="Y60" s="13"/>
      <c r="Z60" s="52"/>
    </row>
    <row r="61" spans="1:26" x14ac:dyDescent="0.3">
      <c r="A61" s="51">
        <f t="shared" si="8"/>
        <v>56</v>
      </c>
      <c r="B61" s="3" t="s">
        <v>3107</v>
      </c>
      <c r="C61" s="3">
        <v>28</v>
      </c>
      <c r="D61" s="3"/>
      <c r="E61" s="28"/>
      <c r="F61" s="49">
        <v>0</v>
      </c>
      <c r="G61" s="35">
        <v>0</v>
      </c>
      <c r="H61" s="149">
        <v>0</v>
      </c>
      <c r="I61" s="149">
        <v>0</v>
      </c>
      <c r="J61" s="149">
        <v>1</v>
      </c>
      <c r="K61" s="35">
        <f t="shared" si="6"/>
        <v>1</v>
      </c>
      <c r="L61" s="50" t="str">
        <f t="shared" si="1"/>
        <v>NI</v>
      </c>
      <c r="M61" s="177">
        <v>1</v>
      </c>
      <c r="N61" s="35">
        <f t="shared" si="7"/>
        <v>1</v>
      </c>
      <c r="O61" s="50" t="str">
        <f t="shared" si="4"/>
        <v>NI</v>
      </c>
      <c r="P61" s="51"/>
      <c r="Q61" s="13"/>
      <c r="R61" s="13"/>
      <c r="S61" s="13"/>
      <c r="T61" s="13"/>
      <c r="U61" s="13"/>
      <c r="V61" s="13"/>
      <c r="W61" s="13"/>
      <c r="X61" s="13"/>
      <c r="Y61" s="13"/>
      <c r="Z61" s="52"/>
    </row>
    <row r="62" spans="1:26" x14ac:dyDescent="0.3">
      <c r="A62" s="51">
        <f t="shared" si="8"/>
        <v>57</v>
      </c>
      <c r="B62" s="3" t="s">
        <v>3062</v>
      </c>
      <c r="C62" s="3">
        <v>56</v>
      </c>
      <c r="D62" s="3"/>
      <c r="E62" s="28"/>
      <c r="F62" s="49">
        <v>1</v>
      </c>
      <c r="G62" s="35">
        <v>0</v>
      </c>
      <c r="H62" s="149">
        <v>1</v>
      </c>
      <c r="I62" s="149">
        <v>0</v>
      </c>
      <c r="J62" s="149">
        <v>0</v>
      </c>
      <c r="K62" s="35">
        <f t="shared" si="6"/>
        <v>2</v>
      </c>
      <c r="L62" s="50" t="str">
        <f t="shared" si="1"/>
        <v>O</v>
      </c>
      <c r="M62" s="177">
        <v>1</v>
      </c>
      <c r="N62" s="35">
        <f t="shared" si="7"/>
        <v>1</v>
      </c>
      <c r="O62" s="50" t="str">
        <f t="shared" si="4"/>
        <v>NI</v>
      </c>
      <c r="P62" s="53"/>
      <c r="Q62" s="13"/>
      <c r="R62" s="13"/>
      <c r="S62" s="13"/>
      <c r="T62" s="13"/>
      <c r="U62" s="13"/>
      <c r="V62" s="12"/>
      <c r="W62" s="12"/>
      <c r="X62" s="13"/>
      <c r="Y62" s="13"/>
      <c r="Z62" s="52"/>
    </row>
    <row r="63" spans="1:26" x14ac:dyDescent="0.3">
      <c r="A63" s="51">
        <f t="shared" si="8"/>
        <v>58</v>
      </c>
      <c r="B63" s="3" t="s">
        <v>3073</v>
      </c>
      <c r="C63" s="3"/>
      <c r="D63" s="3"/>
      <c r="E63" s="28"/>
      <c r="F63" s="49">
        <v>0</v>
      </c>
      <c r="G63" s="35">
        <v>0</v>
      </c>
      <c r="H63" s="149">
        <v>0</v>
      </c>
      <c r="I63" s="149">
        <v>1</v>
      </c>
      <c r="J63" s="149">
        <v>0</v>
      </c>
      <c r="K63" s="35">
        <f t="shared" si="6"/>
        <v>1</v>
      </c>
      <c r="L63" s="50" t="str">
        <f t="shared" si="1"/>
        <v>NI</v>
      </c>
      <c r="M63" s="177">
        <v>0</v>
      </c>
      <c r="N63" s="35">
        <f t="shared" si="7"/>
        <v>0</v>
      </c>
      <c r="O63" s="50" t="str">
        <f t="shared" si="4"/>
        <v>-</v>
      </c>
      <c r="P63" s="51"/>
      <c r="Q63" s="13"/>
      <c r="R63" s="13"/>
      <c r="S63" s="13"/>
      <c r="T63" s="13"/>
      <c r="U63" s="13"/>
      <c r="V63" s="13"/>
      <c r="W63" s="13"/>
      <c r="X63" s="13"/>
      <c r="Y63" s="13"/>
      <c r="Z63" s="52"/>
    </row>
    <row r="64" spans="1:26" x14ac:dyDescent="0.3">
      <c r="A64" s="51">
        <f t="shared" si="8"/>
        <v>59</v>
      </c>
      <c r="B64" s="3" t="s">
        <v>3105</v>
      </c>
      <c r="C64" s="3">
        <v>70</v>
      </c>
      <c r="D64" s="3"/>
      <c r="E64" s="28"/>
      <c r="F64" s="49">
        <v>0</v>
      </c>
      <c r="G64" s="35">
        <v>0</v>
      </c>
      <c r="H64" s="149">
        <v>0</v>
      </c>
      <c r="I64" s="149">
        <v>1</v>
      </c>
      <c r="J64" s="149">
        <v>0</v>
      </c>
      <c r="K64" s="35">
        <f t="shared" si="6"/>
        <v>1</v>
      </c>
      <c r="L64" s="50" t="str">
        <f t="shared" si="1"/>
        <v>NI</v>
      </c>
      <c r="M64" s="177">
        <v>1</v>
      </c>
      <c r="N64" s="35">
        <f t="shared" si="7"/>
        <v>1</v>
      </c>
      <c r="O64" s="50" t="str">
        <f t="shared" si="4"/>
        <v>NI</v>
      </c>
      <c r="P64" s="51"/>
      <c r="Q64" s="13"/>
      <c r="R64" s="13"/>
      <c r="S64" s="13"/>
      <c r="T64" s="13"/>
      <c r="U64" s="13"/>
      <c r="V64" s="13"/>
      <c r="W64" s="13"/>
      <c r="X64" s="12"/>
      <c r="Y64" s="12"/>
      <c r="Z64" s="52"/>
    </row>
    <row r="65" spans="1:26" x14ac:dyDescent="0.3">
      <c r="A65" s="51">
        <f t="shared" si="8"/>
        <v>60</v>
      </c>
      <c r="B65" s="3" t="s">
        <v>3096</v>
      </c>
      <c r="C65" s="3">
        <v>89</v>
      </c>
      <c r="D65" s="3"/>
      <c r="E65" s="28"/>
      <c r="F65" s="49">
        <v>1</v>
      </c>
      <c r="G65" s="35">
        <v>0</v>
      </c>
      <c r="H65" s="149">
        <v>1</v>
      </c>
      <c r="I65" s="149">
        <v>1</v>
      </c>
      <c r="J65" s="149">
        <v>1</v>
      </c>
      <c r="K65" s="35">
        <f t="shared" si="6"/>
        <v>4</v>
      </c>
      <c r="L65" s="50" t="str">
        <f t="shared" si="1"/>
        <v>O</v>
      </c>
      <c r="M65" s="177">
        <v>1</v>
      </c>
      <c r="N65" s="35">
        <f t="shared" si="7"/>
        <v>1</v>
      </c>
      <c r="O65" s="50" t="str">
        <f t="shared" si="4"/>
        <v>NI</v>
      </c>
      <c r="P65" s="53"/>
      <c r="Q65" s="13"/>
      <c r="R65" s="13"/>
      <c r="S65" s="13"/>
      <c r="T65" s="13"/>
      <c r="U65" s="13"/>
      <c r="V65" s="13"/>
      <c r="W65" s="12"/>
      <c r="X65" s="13"/>
      <c r="Y65" s="13"/>
      <c r="Z65" s="52"/>
    </row>
    <row r="66" spans="1:26" x14ac:dyDescent="0.3">
      <c r="A66" s="51">
        <f t="shared" si="8"/>
        <v>61</v>
      </c>
      <c r="B66" s="3" t="s">
        <v>3106</v>
      </c>
      <c r="C66" s="3">
        <v>26</v>
      </c>
      <c r="D66" s="3"/>
      <c r="E66" s="28"/>
      <c r="F66" s="49">
        <v>0</v>
      </c>
      <c r="G66" s="35">
        <v>0</v>
      </c>
      <c r="H66" s="149">
        <v>0</v>
      </c>
      <c r="I66" s="149">
        <v>0</v>
      </c>
      <c r="J66" s="149">
        <v>0</v>
      </c>
      <c r="K66" s="35">
        <f t="shared" si="6"/>
        <v>0</v>
      </c>
      <c r="L66" s="50" t="str">
        <f t="shared" si="1"/>
        <v>-</v>
      </c>
      <c r="M66" s="177">
        <v>1</v>
      </c>
      <c r="N66" s="35">
        <f t="shared" si="7"/>
        <v>1</v>
      </c>
      <c r="O66" s="50" t="str">
        <f t="shared" si="4"/>
        <v>NI</v>
      </c>
      <c r="P66" s="53"/>
      <c r="Q66" s="13"/>
      <c r="R66" s="13"/>
      <c r="S66" s="13"/>
      <c r="T66" s="13"/>
      <c r="U66" s="13"/>
      <c r="V66" s="12"/>
      <c r="W66" s="12"/>
      <c r="X66" s="13"/>
      <c r="Y66" s="13"/>
      <c r="Z66" s="52"/>
    </row>
    <row r="67" spans="1:26" x14ac:dyDescent="0.3">
      <c r="A67" s="51">
        <f t="shared" si="8"/>
        <v>62</v>
      </c>
      <c r="B67" s="3" t="s">
        <v>3037</v>
      </c>
      <c r="C67" s="3"/>
      <c r="D67" s="3"/>
      <c r="E67" s="28"/>
      <c r="F67" s="49">
        <v>1</v>
      </c>
      <c r="G67" s="35">
        <v>0</v>
      </c>
      <c r="H67" s="149">
        <v>0</v>
      </c>
      <c r="I67" s="149">
        <v>0</v>
      </c>
      <c r="J67" s="149">
        <v>0</v>
      </c>
      <c r="K67" s="35">
        <f t="shared" si="6"/>
        <v>1</v>
      </c>
      <c r="L67" s="50" t="str">
        <f t="shared" si="1"/>
        <v>NI</v>
      </c>
      <c r="M67" s="177">
        <v>0</v>
      </c>
      <c r="N67" s="35">
        <f t="shared" si="7"/>
        <v>0</v>
      </c>
      <c r="O67" s="50" t="str">
        <f t="shared" si="4"/>
        <v>-</v>
      </c>
      <c r="P67" s="51"/>
      <c r="Q67" s="13"/>
      <c r="R67" s="13"/>
      <c r="S67" s="13"/>
      <c r="T67" s="13"/>
      <c r="U67" s="13"/>
      <c r="V67" s="13"/>
      <c r="W67" s="12"/>
      <c r="X67" s="13"/>
      <c r="Y67" s="13"/>
      <c r="Z67" s="52"/>
    </row>
    <row r="68" spans="1:26" x14ac:dyDescent="0.3">
      <c r="A68" s="51">
        <f t="shared" si="8"/>
        <v>63</v>
      </c>
      <c r="B68" s="3" t="s">
        <v>3049</v>
      </c>
      <c r="C68" s="3"/>
      <c r="D68" s="3"/>
      <c r="E68" s="28"/>
      <c r="F68" s="49">
        <v>0</v>
      </c>
      <c r="G68" s="35">
        <v>1</v>
      </c>
      <c r="H68" s="149">
        <v>0</v>
      </c>
      <c r="I68" s="149">
        <v>0</v>
      </c>
      <c r="J68" s="149">
        <v>0</v>
      </c>
      <c r="K68" s="35">
        <f t="shared" si="6"/>
        <v>1</v>
      </c>
      <c r="L68" s="50" t="str">
        <f t="shared" si="1"/>
        <v>NI</v>
      </c>
      <c r="M68" s="177">
        <v>0</v>
      </c>
      <c r="N68" s="35">
        <f t="shared" si="7"/>
        <v>0</v>
      </c>
      <c r="O68" s="50" t="str">
        <f t="shared" si="4"/>
        <v>-</v>
      </c>
      <c r="P68" s="51"/>
      <c r="Q68" s="13"/>
      <c r="R68" s="13"/>
      <c r="S68" s="13"/>
      <c r="T68" s="13"/>
      <c r="U68" s="13"/>
      <c r="V68" s="13"/>
      <c r="W68" s="13"/>
      <c r="X68" s="13"/>
      <c r="Y68" s="13"/>
      <c r="Z68" s="52"/>
    </row>
    <row r="69" spans="1:26" x14ac:dyDescent="0.3">
      <c r="A69" s="51">
        <f t="shared" si="8"/>
        <v>64</v>
      </c>
      <c r="B69" s="3" t="s">
        <v>3094</v>
      </c>
      <c r="C69" s="3">
        <v>67</v>
      </c>
      <c r="D69" s="3"/>
      <c r="E69" s="28"/>
      <c r="F69" s="49">
        <v>1</v>
      </c>
      <c r="G69" s="35">
        <v>1</v>
      </c>
      <c r="H69" s="149">
        <v>0</v>
      </c>
      <c r="I69" s="149">
        <v>1</v>
      </c>
      <c r="J69" s="149">
        <v>0</v>
      </c>
      <c r="K69" s="35">
        <f t="shared" si="6"/>
        <v>3</v>
      </c>
      <c r="L69" s="50" t="str">
        <f t="shared" si="1"/>
        <v>O</v>
      </c>
      <c r="M69" s="177">
        <v>1</v>
      </c>
      <c r="N69" s="35">
        <f t="shared" si="7"/>
        <v>1</v>
      </c>
      <c r="O69" s="50" t="str">
        <f t="shared" si="4"/>
        <v>NI</v>
      </c>
      <c r="P69" s="53"/>
      <c r="Q69" s="13"/>
      <c r="R69" s="13"/>
      <c r="S69" s="13"/>
      <c r="T69" s="13"/>
      <c r="U69" s="13"/>
      <c r="V69" s="13"/>
      <c r="W69" s="12"/>
      <c r="X69" s="12"/>
      <c r="Y69" s="12"/>
      <c r="Z69" s="28"/>
    </row>
    <row r="70" spans="1:26" x14ac:dyDescent="0.3">
      <c r="A70" s="51">
        <f t="shared" si="8"/>
        <v>65</v>
      </c>
      <c r="B70" s="3" t="s">
        <v>3072</v>
      </c>
      <c r="C70" s="3"/>
      <c r="D70" s="3"/>
      <c r="E70" s="28"/>
      <c r="F70" s="49">
        <v>0</v>
      </c>
      <c r="G70" s="35">
        <v>0</v>
      </c>
      <c r="H70" s="149">
        <v>0</v>
      </c>
      <c r="I70" s="149">
        <v>1</v>
      </c>
      <c r="J70" s="149">
        <v>0</v>
      </c>
      <c r="K70" s="35">
        <f t="shared" si="6"/>
        <v>1</v>
      </c>
      <c r="L70" s="50" t="str">
        <f t="shared" si="1"/>
        <v>NI</v>
      </c>
      <c r="M70" s="177">
        <v>0</v>
      </c>
      <c r="N70" s="35">
        <f t="shared" si="7"/>
        <v>0</v>
      </c>
      <c r="O70" s="50" t="str">
        <f t="shared" si="4"/>
        <v>-</v>
      </c>
      <c r="P70" s="53"/>
      <c r="Q70" s="13"/>
      <c r="R70" s="13"/>
      <c r="S70" s="13"/>
      <c r="T70" s="13"/>
      <c r="U70" s="13"/>
      <c r="V70" s="13"/>
      <c r="W70" s="13"/>
      <c r="X70" s="13"/>
      <c r="Y70" s="13"/>
      <c r="Z70" s="52"/>
    </row>
    <row r="71" spans="1:26" x14ac:dyDescent="0.3">
      <c r="A71" s="51">
        <f t="shared" si="8"/>
        <v>66</v>
      </c>
      <c r="B71" s="3" t="s">
        <v>3051</v>
      </c>
      <c r="C71" s="3"/>
      <c r="D71" s="3"/>
      <c r="E71" s="28"/>
      <c r="F71" s="49">
        <v>0</v>
      </c>
      <c r="G71" s="35">
        <v>1</v>
      </c>
      <c r="H71" s="149">
        <v>0</v>
      </c>
      <c r="I71" s="149">
        <v>0</v>
      </c>
      <c r="J71" s="149">
        <v>0</v>
      </c>
      <c r="K71" s="35">
        <f t="shared" ref="K71:K102" si="9">SUM(F71:J71)</f>
        <v>1</v>
      </c>
      <c r="L71" s="50" t="str">
        <f t="shared" si="1"/>
        <v>NI</v>
      </c>
      <c r="M71" s="177">
        <v>0</v>
      </c>
      <c r="N71" s="35">
        <f t="shared" ref="N71:N102" si="10">SUM(M71:M71)</f>
        <v>0</v>
      </c>
      <c r="O71" s="50" t="str">
        <f t="shared" si="4"/>
        <v>-</v>
      </c>
      <c r="P71" s="51"/>
      <c r="Q71" s="13"/>
      <c r="R71" s="13"/>
      <c r="S71" s="13"/>
      <c r="T71" s="13"/>
      <c r="U71" s="13"/>
      <c r="V71" s="13"/>
      <c r="W71" s="13"/>
      <c r="X71" s="12"/>
      <c r="Y71" s="12"/>
      <c r="Z71" s="52"/>
    </row>
    <row r="72" spans="1:26" x14ac:dyDescent="0.3">
      <c r="A72" s="51">
        <f t="shared" si="8"/>
        <v>67</v>
      </c>
      <c r="B72" s="3" t="s">
        <v>3091</v>
      </c>
      <c r="C72" s="3">
        <v>61</v>
      </c>
      <c r="D72" s="3"/>
      <c r="E72" s="28">
        <v>10</v>
      </c>
      <c r="F72" s="49">
        <v>1</v>
      </c>
      <c r="G72" s="35">
        <v>1</v>
      </c>
      <c r="H72" s="149">
        <v>1</v>
      </c>
      <c r="I72" s="149">
        <v>1</v>
      </c>
      <c r="J72" s="149">
        <v>0</v>
      </c>
      <c r="K72" s="35">
        <f t="shared" si="9"/>
        <v>4</v>
      </c>
      <c r="L72" s="50" t="str">
        <f t="shared" ref="L72:L90" si="11">IF(K72&gt;=5,"C",IF(K72=0,"-",IF(K72=1,"NI",IF(K72&gt;1,"O",IF(K72&gt;5,"O")))))</f>
        <v>O</v>
      </c>
      <c r="M72" s="177">
        <v>1</v>
      </c>
      <c r="N72" s="35">
        <f t="shared" si="10"/>
        <v>1</v>
      </c>
      <c r="O72" s="50" t="str">
        <f t="shared" ref="O72:O90" si="12">IF(N72&gt;=5,"C",IF(N72=0,"-",IF(N72=1,"NI",IF(N72&gt;1,"O",IF(N72&gt;5,"O")))))</f>
        <v>NI</v>
      </c>
      <c r="P72" s="51"/>
      <c r="Q72" s="13"/>
      <c r="R72" s="13"/>
      <c r="S72" s="13"/>
      <c r="T72" s="13"/>
      <c r="U72" s="13"/>
      <c r="V72" s="13"/>
      <c r="W72" s="12"/>
      <c r="X72" s="13"/>
      <c r="Y72" s="13"/>
      <c r="Z72" s="52"/>
    </row>
    <row r="73" spans="1:26" x14ac:dyDescent="0.3">
      <c r="A73" s="51">
        <f t="shared" si="8"/>
        <v>68</v>
      </c>
      <c r="B73" s="3" t="s">
        <v>3038</v>
      </c>
      <c r="C73" s="3"/>
      <c r="D73" s="3"/>
      <c r="E73" s="28"/>
      <c r="F73" s="49">
        <v>1</v>
      </c>
      <c r="G73" s="35">
        <v>0</v>
      </c>
      <c r="H73" s="149">
        <v>0</v>
      </c>
      <c r="I73" s="149">
        <v>0</v>
      </c>
      <c r="J73" s="149">
        <v>0</v>
      </c>
      <c r="K73" s="35">
        <f t="shared" si="9"/>
        <v>1</v>
      </c>
      <c r="L73" s="50" t="str">
        <f t="shared" si="11"/>
        <v>NI</v>
      </c>
      <c r="M73" s="177">
        <v>0</v>
      </c>
      <c r="N73" s="35">
        <f t="shared" si="10"/>
        <v>0</v>
      </c>
      <c r="O73" s="50" t="str">
        <f t="shared" si="12"/>
        <v>-</v>
      </c>
      <c r="P73" s="51"/>
      <c r="Q73" s="13"/>
      <c r="R73" s="13"/>
      <c r="S73" s="13"/>
      <c r="T73" s="13"/>
      <c r="U73" s="13"/>
      <c r="V73" s="13"/>
      <c r="W73" s="13"/>
      <c r="X73" s="13"/>
      <c r="Y73" s="13"/>
      <c r="Z73" s="52"/>
    </row>
    <row r="74" spans="1:26" x14ac:dyDescent="0.3">
      <c r="A74" s="51">
        <f t="shared" si="8"/>
        <v>69</v>
      </c>
      <c r="B74" s="3" t="s">
        <v>3089</v>
      </c>
      <c r="C74" s="3">
        <v>71</v>
      </c>
      <c r="D74" s="3"/>
      <c r="E74" s="28">
        <v>10</v>
      </c>
      <c r="F74" s="49">
        <v>1</v>
      </c>
      <c r="G74" s="35">
        <v>1</v>
      </c>
      <c r="H74" s="149">
        <v>0</v>
      </c>
      <c r="I74" s="149">
        <v>1</v>
      </c>
      <c r="J74" s="149">
        <v>1</v>
      </c>
      <c r="K74" s="35">
        <f t="shared" si="9"/>
        <v>4</v>
      </c>
      <c r="L74" s="50" t="str">
        <f t="shared" si="11"/>
        <v>O</v>
      </c>
      <c r="M74" s="177">
        <v>1</v>
      </c>
      <c r="N74" s="35">
        <f t="shared" si="10"/>
        <v>1</v>
      </c>
      <c r="O74" s="50" t="str">
        <f t="shared" si="12"/>
        <v>NI</v>
      </c>
      <c r="P74" s="53"/>
      <c r="Q74" s="13"/>
      <c r="R74" s="13"/>
      <c r="S74" s="13"/>
      <c r="T74" s="13"/>
      <c r="U74" s="13"/>
      <c r="V74" s="13"/>
      <c r="W74" s="13"/>
      <c r="X74" s="13"/>
      <c r="Y74" s="13"/>
      <c r="Z74" s="52"/>
    </row>
    <row r="75" spans="1:26" x14ac:dyDescent="0.3">
      <c r="A75" s="51">
        <f t="shared" si="8"/>
        <v>70</v>
      </c>
      <c r="B75" s="3" t="s">
        <v>3034</v>
      </c>
      <c r="C75" s="3"/>
      <c r="D75" s="3"/>
      <c r="E75" s="28"/>
      <c r="F75" s="49">
        <v>1</v>
      </c>
      <c r="G75" s="35">
        <v>0</v>
      </c>
      <c r="H75" s="149">
        <v>1</v>
      </c>
      <c r="I75" s="149">
        <v>0</v>
      </c>
      <c r="J75" s="149">
        <v>1</v>
      </c>
      <c r="K75" s="35">
        <f t="shared" si="9"/>
        <v>3</v>
      </c>
      <c r="L75" s="50" t="str">
        <f t="shared" si="11"/>
        <v>O</v>
      </c>
      <c r="M75" s="177">
        <v>0</v>
      </c>
      <c r="N75" s="35">
        <f t="shared" si="10"/>
        <v>0</v>
      </c>
      <c r="O75" s="50" t="str">
        <f t="shared" si="12"/>
        <v>-</v>
      </c>
      <c r="P75" s="53"/>
      <c r="Q75" s="13"/>
      <c r="R75" s="13"/>
      <c r="S75" s="13"/>
      <c r="T75" s="13"/>
      <c r="U75" s="13"/>
      <c r="V75" s="13"/>
      <c r="W75" s="12"/>
      <c r="X75" s="12"/>
      <c r="Y75" s="12"/>
      <c r="Z75" s="28"/>
    </row>
    <row r="76" spans="1:26" x14ac:dyDescent="0.3">
      <c r="A76" s="51">
        <f t="shared" si="8"/>
        <v>71</v>
      </c>
      <c r="B76" s="3" t="s">
        <v>3047</v>
      </c>
      <c r="C76" s="3"/>
      <c r="D76" s="3"/>
      <c r="E76" s="28"/>
      <c r="F76" s="49">
        <v>0</v>
      </c>
      <c r="G76" s="35">
        <v>1</v>
      </c>
      <c r="H76" s="149">
        <v>0</v>
      </c>
      <c r="I76" s="149">
        <v>0</v>
      </c>
      <c r="J76" s="149">
        <v>0</v>
      </c>
      <c r="K76" s="35">
        <f t="shared" si="9"/>
        <v>1</v>
      </c>
      <c r="L76" s="50" t="str">
        <f t="shared" si="11"/>
        <v>NI</v>
      </c>
      <c r="M76" s="177">
        <v>0</v>
      </c>
      <c r="N76" s="35">
        <f t="shared" si="10"/>
        <v>0</v>
      </c>
      <c r="O76" s="50" t="str">
        <f t="shared" si="12"/>
        <v>-</v>
      </c>
      <c r="P76" s="51"/>
      <c r="Q76" s="13"/>
      <c r="R76" s="13"/>
      <c r="S76" s="13"/>
      <c r="T76" s="13"/>
      <c r="U76" s="13"/>
      <c r="V76" s="13"/>
      <c r="W76" s="12"/>
      <c r="X76" s="13"/>
      <c r="Y76" s="13"/>
      <c r="Z76" s="52"/>
    </row>
    <row r="77" spans="1:26" x14ac:dyDescent="0.3">
      <c r="A77" s="51">
        <f t="shared" si="8"/>
        <v>72</v>
      </c>
      <c r="B77" s="3" t="s">
        <v>3087</v>
      </c>
      <c r="C77" s="3"/>
      <c r="D77" s="3"/>
      <c r="E77" s="28"/>
      <c r="F77" s="49">
        <v>0</v>
      </c>
      <c r="G77" s="35">
        <v>0</v>
      </c>
      <c r="H77" s="149">
        <v>0</v>
      </c>
      <c r="I77" s="149">
        <v>0</v>
      </c>
      <c r="J77" s="149">
        <v>1</v>
      </c>
      <c r="K77" s="35">
        <f t="shared" si="9"/>
        <v>1</v>
      </c>
      <c r="L77" s="50" t="str">
        <f t="shared" si="11"/>
        <v>NI</v>
      </c>
      <c r="M77" s="177">
        <v>0</v>
      </c>
      <c r="N77" s="35">
        <f t="shared" si="10"/>
        <v>0</v>
      </c>
      <c r="O77" s="50" t="str">
        <f t="shared" si="12"/>
        <v>-</v>
      </c>
      <c r="P77" s="53"/>
      <c r="Q77" s="13"/>
      <c r="R77" s="13"/>
      <c r="S77" s="13"/>
      <c r="T77" s="13"/>
      <c r="U77" s="13"/>
      <c r="V77" s="12"/>
      <c r="W77" s="12"/>
      <c r="X77" s="13"/>
      <c r="Y77" s="13"/>
      <c r="Z77" s="52"/>
    </row>
    <row r="78" spans="1:26" x14ac:dyDescent="0.3">
      <c r="A78" s="51">
        <f t="shared" si="8"/>
        <v>73</v>
      </c>
      <c r="B78" s="3" t="s">
        <v>3079</v>
      </c>
      <c r="C78" s="3"/>
      <c r="D78" s="3"/>
      <c r="E78" s="28"/>
      <c r="F78" s="49">
        <v>0</v>
      </c>
      <c r="G78" s="35">
        <v>0</v>
      </c>
      <c r="H78" s="149">
        <v>0</v>
      </c>
      <c r="I78" s="149">
        <v>1</v>
      </c>
      <c r="J78" s="149">
        <v>0</v>
      </c>
      <c r="K78" s="35">
        <f t="shared" si="9"/>
        <v>1</v>
      </c>
      <c r="L78" s="50" t="str">
        <f t="shared" si="11"/>
        <v>NI</v>
      </c>
      <c r="M78" s="177">
        <v>0</v>
      </c>
      <c r="N78" s="35">
        <f t="shared" si="10"/>
        <v>0</v>
      </c>
      <c r="O78" s="50" t="str">
        <f t="shared" si="12"/>
        <v>-</v>
      </c>
      <c r="P78" s="51"/>
      <c r="Q78" s="13"/>
      <c r="R78" s="13"/>
      <c r="S78" s="13"/>
      <c r="T78" s="13"/>
      <c r="U78" s="13"/>
      <c r="V78" s="13"/>
      <c r="W78" s="13"/>
      <c r="X78" s="13"/>
      <c r="Y78" s="13"/>
      <c r="Z78" s="52"/>
    </row>
    <row r="79" spans="1:26" x14ac:dyDescent="0.3">
      <c r="A79" s="51">
        <f t="shared" si="8"/>
        <v>74</v>
      </c>
      <c r="B79" s="3" t="s">
        <v>3083</v>
      </c>
      <c r="C79" s="3"/>
      <c r="D79" s="3"/>
      <c r="E79" s="28"/>
      <c r="F79" s="49">
        <v>0</v>
      </c>
      <c r="G79" s="35">
        <v>0</v>
      </c>
      <c r="H79" s="149">
        <v>0</v>
      </c>
      <c r="I79" s="149">
        <v>0</v>
      </c>
      <c r="J79" s="149">
        <v>1</v>
      </c>
      <c r="K79" s="35">
        <f t="shared" si="9"/>
        <v>1</v>
      </c>
      <c r="L79" s="50" t="str">
        <f t="shared" si="11"/>
        <v>NI</v>
      </c>
      <c r="M79" s="177">
        <v>0</v>
      </c>
      <c r="N79" s="35">
        <f t="shared" si="10"/>
        <v>0</v>
      </c>
      <c r="O79" s="50" t="str">
        <f t="shared" si="12"/>
        <v>-</v>
      </c>
      <c r="P79" s="51"/>
      <c r="Q79" s="13"/>
      <c r="R79" s="13"/>
      <c r="S79" s="13"/>
      <c r="T79" s="13"/>
      <c r="U79" s="13"/>
      <c r="V79" s="13"/>
      <c r="W79" s="13"/>
      <c r="X79" s="13"/>
      <c r="Y79" s="13"/>
      <c r="Z79" s="52"/>
    </row>
    <row r="80" spans="1:26" x14ac:dyDescent="0.3">
      <c r="A80" s="51">
        <f t="shared" si="8"/>
        <v>75</v>
      </c>
      <c r="B80" s="3" t="s">
        <v>3093</v>
      </c>
      <c r="C80" s="3">
        <v>53</v>
      </c>
      <c r="D80" s="3"/>
      <c r="E80" s="28"/>
      <c r="F80" s="49">
        <v>0</v>
      </c>
      <c r="G80" s="35">
        <v>0</v>
      </c>
      <c r="H80" s="149">
        <v>0</v>
      </c>
      <c r="I80" s="149">
        <v>1</v>
      </c>
      <c r="J80" s="149">
        <v>0</v>
      </c>
      <c r="K80" s="35">
        <f t="shared" si="9"/>
        <v>1</v>
      </c>
      <c r="L80" s="50" t="str">
        <f t="shared" si="11"/>
        <v>NI</v>
      </c>
      <c r="M80" s="177">
        <v>1</v>
      </c>
      <c r="N80" s="35">
        <f t="shared" si="10"/>
        <v>1</v>
      </c>
      <c r="O80" s="50" t="str">
        <f t="shared" si="12"/>
        <v>NI</v>
      </c>
      <c r="P80" s="51"/>
      <c r="Q80" s="13"/>
      <c r="R80" s="13"/>
      <c r="S80" s="13"/>
      <c r="T80" s="13"/>
      <c r="U80" s="13"/>
      <c r="V80" s="13"/>
      <c r="W80" s="13"/>
      <c r="X80" s="13"/>
      <c r="Y80" s="13"/>
      <c r="Z80" s="52"/>
    </row>
    <row r="81" spans="1:26" x14ac:dyDescent="0.3">
      <c r="A81" s="51">
        <f t="shared" si="8"/>
        <v>76</v>
      </c>
      <c r="B81" s="3" t="s">
        <v>3071</v>
      </c>
      <c r="C81" s="3"/>
      <c r="D81" s="3"/>
      <c r="E81" s="28"/>
      <c r="F81" s="49">
        <v>0</v>
      </c>
      <c r="G81" s="35">
        <v>0</v>
      </c>
      <c r="H81" s="149">
        <v>1</v>
      </c>
      <c r="I81" s="149">
        <v>0</v>
      </c>
      <c r="J81" s="149">
        <v>0</v>
      </c>
      <c r="K81" s="35">
        <f t="shared" si="9"/>
        <v>1</v>
      </c>
      <c r="L81" s="50" t="str">
        <f t="shared" si="11"/>
        <v>NI</v>
      </c>
      <c r="M81" s="177">
        <v>0</v>
      </c>
      <c r="N81" s="35">
        <f t="shared" si="10"/>
        <v>0</v>
      </c>
      <c r="O81" s="50" t="str">
        <f t="shared" si="12"/>
        <v>-</v>
      </c>
      <c r="P81" s="53"/>
      <c r="Q81" s="13"/>
      <c r="R81" s="13"/>
      <c r="S81" s="13"/>
      <c r="T81" s="13"/>
      <c r="U81" s="13"/>
      <c r="V81" s="13"/>
      <c r="W81" s="13"/>
      <c r="X81" s="13"/>
      <c r="Y81" s="13"/>
      <c r="Z81" s="52"/>
    </row>
    <row r="82" spans="1:26" x14ac:dyDescent="0.3">
      <c r="A82" s="51">
        <f t="shared" si="8"/>
        <v>77</v>
      </c>
      <c r="B82" s="3" t="s">
        <v>3082</v>
      </c>
      <c r="C82" s="3"/>
      <c r="D82" s="3"/>
      <c r="E82" s="28"/>
      <c r="F82" s="49">
        <v>0</v>
      </c>
      <c r="G82" s="35">
        <v>0</v>
      </c>
      <c r="H82" s="149">
        <v>0</v>
      </c>
      <c r="I82" s="149">
        <v>0</v>
      </c>
      <c r="J82" s="149">
        <v>1</v>
      </c>
      <c r="K82" s="35">
        <f t="shared" si="9"/>
        <v>1</v>
      </c>
      <c r="L82" s="50" t="str">
        <f t="shared" si="11"/>
        <v>NI</v>
      </c>
      <c r="M82" s="177">
        <v>0</v>
      </c>
      <c r="N82" s="35">
        <f t="shared" si="10"/>
        <v>0</v>
      </c>
      <c r="O82" s="50" t="str">
        <f t="shared" si="12"/>
        <v>-</v>
      </c>
      <c r="P82" s="51"/>
      <c r="Q82" s="13"/>
      <c r="R82" s="13"/>
      <c r="S82" s="13"/>
      <c r="T82" s="13"/>
      <c r="U82" s="13"/>
      <c r="V82" s="13"/>
      <c r="W82" s="13"/>
      <c r="X82" s="13"/>
      <c r="Y82" s="13"/>
      <c r="Z82" s="52"/>
    </row>
    <row r="83" spans="1:26" x14ac:dyDescent="0.3">
      <c r="A83" s="51">
        <f t="shared" si="8"/>
        <v>78</v>
      </c>
      <c r="B83" s="3" t="s">
        <v>3053</v>
      </c>
      <c r="C83" s="3"/>
      <c r="D83" s="3"/>
      <c r="E83" s="28">
        <v>15</v>
      </c>
      <c r="F83" s="49">
        <v>0</v>
      </c>
      <c r="G83" s="35">
        <v>1</v>
      </c>
      <c r="H83" s="149">
        <v>0</v>
      </c>
      <c r="I83" s="149">
        <v>0</v>
      </c>
      <c r="J83" s="149">
        <v>0</v>
      </c>
      <c r="K83" s="35">
        <f t="shared" si="9"/>
        <v>1</v>
      </c>
      <c r="L83" s="50" t="str">
        <f t="shared" si="11"/>
        <v>NI</v>
      </c>
      <c r="M83" s="177">
        <v>0</v>
      </c>
      <c r="N83" s="35">
        <f t="shared" si="10"/>
        <v>0</v>
      </c>
      <c r="O83" s="50" t="str">
        <f t="shared" si="12"/>
        <v>-</v>
      </c>
      <c r="P83" s="51"/>
      <c r="Q83" s="13"/>
      <c r="R83" s="13"/>
      <c r="S83" s="13"/>
      <c r="T83" s="13"/>
      <c r="U83" s="13"/>
      <c r="V83" s="13"/>
      <c r="W83" s="13"/>
      <c r="X83" s="13"/>
      <c r="Y83" s="13"/>
      <c r="Z83" s="52"/>
    </row>
    <row r="84" spans="1:26" x14ac:dyDescent="0.3">
      <c r="A84" s="51">
        <f t="shared" si="8"/>
        <v>79</v>
      </c>
      <c r="B84" s="3" t="s">
        <v>3070</v>
      </c>
      <c r="C84" s="3"/>
      <c r="D84" s="3"/>
      <c r="E84" s="28"/>
      <c r="F84" s="49">
        <v>0</v>
      </c>
      <c r="G84" s="35">
        <v>0</v>
      </c>
      <c r="H84" s="149">
        <v>1</v>
      </c>
      <c r="I84" s="149">
        <v>0</v>
      </c>
      <c r="J84" s="149">
        <v>0</v>
      </c>
      <c r="K84" s="35">
        <f t="shared" si="9"/>
        <v>1</v>
      </c>
      <c r="L84" s="50" t="str">
        <f t="shared" si="11"/>
        <v>NI</v>
      </c>
      <c r="M84" s="177">
        <v>0</v>
      </c>
      <c r="N84" s="35">
        <f t="shared" si="10"/>
        <v>0</v>
      </c>
      <c r="O84" s="50" t="str">
        <f t="shared" si="12"/>
        <v>-</v>
      </c>
      <c r="P84" s="51"/>
      <c r="Q84" s="13"/>
      <c r="R84" s="13"/>
      <c r="S84" s="13"/>
      <c r="T84" s="13"/>
      <c r="U84" s="13"/>
      <c r="V84" s="12"/>
      <c r="W84" s="13"/>
      <c r="X84" s="13"/>
      <c r="Y84" s="13"/>
      <c r="Z84" s="52"/>
    </row>
    <row r="85" spans="1:26" x14ac:dyDescent="0.3">
      <c r="A85" s="51">
        <f t="shared" si="8"/>
        <v>80</v>
      </c>
      <c r="B85" s="3" t="s">
        <v>3064</v>
      </c>
      <c r="C85" s="3"/>
      <c r="D85" s="3"/>
      <c r="E85" s="28"/>
      <c r="F85" s="49">
        <v>1</v>
      </c>
      <c r="G85" s="35">
        <v>0</v>
      </c>
      <c r="H85" s="149">
        <v>0</v>
      </c>
      <c r="I85" s="149">
        <v>1</v>
      </c>
      <c r="J85" s="149">
        <v>1</v>
      </c>
      <c r="K85" s="35">
        <f t="shared" si="9"/>
        <v>3</v>
      </c>
      <c r="L85" s="50" t="str">
        <f t="shared" si="11"/>
        <v>O</v>
      </c>
      <c r="M85" s="177">
        <v>0</v>
      </c>
      <c r="N85" s="35">
        <f t="shared" si="10"/>
        <v>0</v>
      </c>
      <c r="O85" s="50" t="str">
        <f t="shared" si="12"/>
        <v>-</v>
      </c>
      <c r="P85" s="53"/>
      <c r="Q85" s="13"/>
      <c r="R85" s="13"/>
      <c r="S85" s="13"/>
      <c r="T85" s="13"/>
      <c r="U85" s="13"/>
      <c r="V85" s="12"/>
      <c r="W85" s="12"/>
      <c r="X85" s="13"/>
      <c r="Y85" s="13"/>
      <c r="Z85" s="52"/>
    </row>
    <row r="86" spans="1:26" x14ac:dyDescent="0.3">
      <c r="A86" s="51">
        <f t="shared" si="8"/>
        <v>81</v>
      </c>
      <c r="B86" s="3" t="s">
        <v>3032</v>
      </c>
      <c r="C86" s="3"/>
      <c r="D86" s="3"/>
      <c r="E86" s="28"/>
      <c r="F86" s="49">
        <v>1</v>
      </c>
      <c r="G86" s="35">
        <v>1</v>
      </c>
      <c r="H86" s="149">
        <v>0</v>
      </c>
      <c r="I86" s="149">
        <v>1</v>
      </c>
      <c r="J86" s="149">
        <v>1</v>
      </c>
      <c r="K86" s="35">
        <f t="shared" si="9"/>
        <v>4</v>
      </c>
      <c r="L86" s="50" t="str">
        <f t="shared" si="11"/>
        <v>O</v>
      </c>
      <c r="M86" s="177">
        <v>0</v>
      </c>
      <c r="N86" s="35">
        <f t="shared" si="10"/>
        <v>0</v>
      </c>
      <c r="O86" s="50" t="str">
        <f t="shared" si="12"/>
        <v>-</v>
      </c>
      <c r="P86" s="51"/>
      <c r="Q86" s="13"/>
      <c r="R86" s="13"/>
      <c r="S86" s="13"/>
      <c r="T86" s="13"/>
      <c r="U86" s="13"/>
      <c r="V86" s="13"/>
      <c r="W86" s="13"/>
      <c r="X86" s="13"/>
      <c r="Y86" s="13"/>
      <c r="Z86" s="52"/>
    </row>
    <row r="87" spans="1:26" x14ac:dyDescent="0.3">
      <c r="A87" s="51">
        <f t="shared" si="8"/>
        <v>82</v>
      </c>
      <c r="B87" s="3" t="s">
        <v>3081</v>
      </c>
      <c r="C87" s="3"/>
      <c r="D87" s="3"/>
      <c r="E87" s="28"/>
      <c r="F87" s="49">
        <v>0</v>
      </c>
      <c r="G87" s="35">
        <v>0</v>
      </c>
      <c r="H87" s="149">
        <v>0</v>
      </c>
      <c r="I87" s="149">
        <v>0</v>
      </c>
      <c r="J87" s="149">
        <v>1</v>
      </c>
      <c r="K87" s="35">
        <f t="shared" si="9"/>
        <v>1</v>
      </c>
      <c r="L87" s="50" t="str">
        <f t="shared" si="11"/>
        <v>NI</v>
      </c>
      <c r="M87" s="177">
        <v>0</v>
      </c>
      <c r="N87" s="35">
        <f t="shared" si="10"/>
        <v>0</v>
      </c>
      <c r="O87" s="50" t="str">
        <f t="shared" si="12"/>
        <v>-</v>
      </c>
      <c r="P87" s="51"/>
      <c r="Q87" s="13"/>
      <c r="R87" s="13"/>
      <c r="S87" s="13"/>
      <c r="T87" s="13"/>
      <c r="U87" s="13"/>
      <c r="V87" s="13"/>
      <c r="W87" s="13"/>
      <c r="X87" s="13"/>
      <c r="Y87" s="13"/>
      <c r="Z87" s="52"/>
    </row>
    <row r="88" spans="1:26" x14ac:dyDescent="0.3">
      <c r="A88" s="51">
        <f t="shared" si="8"/>
        <v>83</v>
      </c>
      <c r="B88" s="3" t="s">
        <v>3035</v>
      </c>
      <c r="C88" s="3"/>
      <c r="D88" s="3"/>
      <c r="E88" s="28"/>
      <c r="F88" s="49">
        <v>1</v>
      </c>
      <c r="G88" s="35">
        <v>0</v>
      </c>
      <c r="H88" s="149">
        <v>1</v>
      </c>
      <c r="I88" s="149">
        <v>1</v>
      </c>
      <c r="J88" s="149">
        <v>0</v>
      </c>
      <c r="K88" s="35">
        <f t="shared" si="9"/>
        <v>3</v>
      </c>
      <c r="L88" s="50" t="str">
        <f t="shared" si="11"/>
        <v>O</v>
      </c>
      <c r="M88" s="177">
        <v>0</v>
      </c>
      <c r="N88" s="35">
        <f t="shared" si="10"/>
        <v>0</v>
      </c>
      <c r="O88" s="50" t="str">
        <f t="shared" si="12"/>
        <v>-</v>
      </c>
      <c r="P88" s="51"/>
      <c r="Q88" s="13"/>
      <c r="R88" s="13"/>
      <c r="S88" s="13"/>
      <c r="T88" s="13"/>
      <c r="U88" s="13"/>
      <c r="V88" s="13"/>
      <c r="W88" s="12"/>
      <c r="X88" s="12"/>
      <c r="Y88" s="12"/>
      <c r="Z88" s="52"/>
    </row>
    <row r="89" spans="1:26" x14ac:dyDescent="0.3">
      <c r="A89" s="51">
        <f t="shared" si="8"/>
        <v>84</v>
      </c>
      <c r="B89" s="3" t="s">
        <v>3058</v>
      </c>
      <c r="C89" s="3"/>
      <c r="D89" s="3"/>
      <c r="E89" s="28"/>
      <c r="F89" s="49">
        <v>0</v>
      </c>
      <c r="G89" s="35">
        <v>1</v>
      </c>
      <c r="H89" s="149">
        <v>0</v>
      </c>
      <c r="I89" s="149">
        <v>0</v>
      </c>
      <c r="J89" s="149">
        <v>0</v>
      </c>
      <c r="K89" s="35">
        <f t="shared" si="9"/>
        <v>1</v>
      </c>
      <c r="L89" s="50" t="str">
        <f t="shared" si="11"/>
        <v>NI</v>
      </c>
      <c r="M89" s="177">
        <v>0</v>
      </c>
      <c r="N89" s="35">
        <f t="shared" si="10"/>
        <v>0</v>
      </c>
      <c r="O89" s="50" t="str">
        <f t="shared" si="12"/>
        <v>-</v>
      </c>
      <c r="P89" s="51"/>
      <c r="Q89" s="13"/>
      <c r="R89" s="13"/>
      <c r="S89" s="13"/>
      <c r="T89" s="13"/>
      <c r="U89" s="13"/>
      <c r="V89" s="13"/>
      <c r="W89" s="12"/>
      <c r="X89" s="13"/>
      <c r="Y89" s="13"/>
      <c r="Z89" s="52"/>
    </row>
    <row r="90" spans="1:26" x14ac:dyDescent="0.3">
      <c r="A90" s="51">
        <f t="shared" si="8"/>
        <v>85</v>
      </c>
      <c r="B90" s="3" t="s">
        <v>3099</v>
      </c>
      <c r="C90" s="3">
        <v>75</v>
      </c>
      <c r="D90" s="3"/>
      <c r="E90" s="28">
        <v>10</v>
      </c>
      <c r="F90" s="49">
        <v>1</v>
      </c>
      <c r="G90" s="35">
        <v>1</v>
      </c>
      <c r="H90" s="149">
        <v>0</v>
      </c>
      <c r="I90" s="149">
        <v>1</v>
      </c>
      <c r="J90" s="149">
        <v>1</v>
      </c>
      <c r="K90" s="35">
        <f t="shared" si="9"/>
        <v>4</v>
      </c>
      <c r="L90" s="50" t="str">
        <f t="shared" si="11"/>
        <v>O</v>
      </c>
      <c r="M90" s="177">
        <v>1</v>
      </c>
      <c r="N90" s="35">
        <f t="shared" si="10"/>
        <v>1</v>
      </c>
      <c r="O90" s="50" t="str">
        <f t="shared" si="12"/>
        <v>NI</v>
      </c>
      <c r="P90" s="51"/>
      <c r="Q90" s="13"/>
      <c r="R90" s="13"/>
      <c r="S90" s="13"/>
      <c r="T90" s="13"/>
      <c r="U90" s="13"/>
      <c r="V90" s="12"/>
      <c r="W90" s="13"/>
      <c r="X90" s="13"/>
      <c r="Y90" s="13"/>
      <c r="Z90" s="52"/>
    </row>
    <row r="91" spans="1:26" x14ac:dyDescent="0.3">
      <c r="A91" s="51" t="e">
        <f>#REF!+1</f>
        <v>#REF!</v>
      </c>
      <c r="B91" s="3"/>
      <c r="C91" s="3"/>
      <c r="D91" s="3"/>
      <c r="E91" s="28"/>
      <c r="F91" s="51"/>
      <c r="G91" s="13"/>
      <c r="H91" s="136"/>
      <c r="I91" s="136"/>
      <c r="J91" s="136"/>
      <c r="K91" s="35">
        <f t="shared" si="9"/>
        <v>0</v>
      </c>
      <c r="L91" s="52"/>
      <c r="M91" s="179"/>
      <c r="N91" s="35">
        <f t="shared" si="10"/>
        <v>0</v>
      </c>
      <c r="O91" s="52"/>
      <c r="P91" s="51"/>
      <c r="Q91" s="13"/>
      <c r="R91" s="13"/>
      <c r="S91" s="13"/>
      <c r="T91" s="13"/>
      <c r="U91" s="13"/>
      <c r="V91" s="12"/>
      <c r="W91" s="13"/>
      <c r="X91" s="13"/>
      <c r="Y91" s="13"/>
      <c r="Z91" s="52"/>
    </row>
    <row r="92" spans="1:26" x14ac:dyDescent="0.3">
      <c r="A92" s="51" t="e">
        <f t="shared" si="8"/>
        <v>#REF!</v>
      </c>
      <c r="B92" s="3"/>
      <c r="C92" s="3"/>
      <c r="D92" s="3"/>
      <c r="E92" s="28"/>
      <c r="F92" s="53"/>
      <c r="G92" s="13"/>
      <c r="H92" s="136"/>
      <c r="I92" s="136"/>
      <c r="J92" s="136"/>
      <c r="K92" s="35">
        <f t="shared" si="9"/>
        <v>0</v>
      </c>
      <c r="L92" s="52"/>
      <c r="M92" s="178"/>
      <c r="N92" s="35">
        <f t="shared" si="10"/>
        <v>0</v>
      </c>
      <c r="O92" s="52"/>
      <c r="P92" s="53"/>
      <c r="Q92" s="13"/>
      <c r="R92" s="13"/>
      <c r="S92" s="13"/>
      <c r="T92" s="13"/>
      <c r="U92" s="13"/>
      <c r="V92" s="13"/>
      <c r="W92" s="12"/>
      <c r="X92" s="13"/>
      <c r="Y92" s="13"/>
      <c r="Z92" s="52"/>
    </row>
    <row r="93" spans="1:26" x14ac:dyDescent="0.3">
      <c r="A93" s="51" t="e">
        <f t="shared" si="8"/>
        <v>#REF!</v>
      </c>
      <c r="B93" s="3"/>
      <c r="C93" s="3"/>
      <c r="D93" s="3"/>
      <c r="E93" s="28"/>
      <c r="F93" s="51"/>
      <c r="G93" s="13"/>
      <c r="H93" s="136"/>
      <c r="I93" s="136"/>
      <c r="J93" s="136"/>
      <c r="K93" s="35">
        <f t="shared" si="9"/>
        <v>0</v>
      </c>
      <c r="L93" s="52"/>
      <c r="M93" s="179"/>
      <c r="N93" s="35">
        <f t="shared" si="10"/>
        <v>0</v>
      </c>
      <c r="O93" s="52"/>
      <c r="P93" s="51"/>
      <c r="Q93" s="13"/>
      <c r="R93" s="13"/>
      <c r="S93" s="13"/>
      <c r="T93" s="13"/>
      <c r="U93" s="13"/>
      <c r="V93" s="13"/>
      <c r="W93" s="13"/>
      <c r="X93" s="13"/>
      <c r="Y93" s="13"/>
      <c r="Z93" s="52"/>
    </row>
    <row r="94" spans="1:26" x14ac:dyDescent="0.3">
      <c r="A94" s="51" t="e">
        <f t="shared" si="8"/>
        <v>#REF!</v>
      </c>
      <c r="B94" s="3"/>
      <c r="C94" s="3"/>
      <c r="D94" s="3"/>
      <c r="E94" s="28"/>
      <c r="F94" s="53"/>
      <c r="G94" s="13"/>
      <c r="H94" s="136"/>
      <c r="I94" s="136"/>
      <c r="J94" s="136"/>
      <c r="K94" s="35">
        <f t="shared" si="9"/>
        <v>0</v>
      </c>
      <c r="L94" s="52"/>
      <c r="M94" s="178"/>
      <c r="N94" s="35">
        <f t="shared" si="10"/>
        <v>0</v>
      </c>
      <c r="O94" s="52"/>
      <c r="P94" s="53"/>
      <c r="Q94" s="13"/>
      <c r="R94" s="13"/>
      <c r="S94" s="13"/>
      <c r="T94" s="13"/>
      <c r="U94" s="13"/>
      <c r="V94" s="13"/>
      <c r="W94" s="13"/>
      <c r="X94" s="13"/>
      <c r="Y94" s="13"/>
      <c r="Z94" s="52"/>
    </row>
    <row r="95" spans="1:26" x14ac:dyDescent="0.3">
      <c r="A95" s="51" t="e">
        <f t="shared" si="8"/>
        <v>#REF!</v>
      </c>
      <c r="B95" s="3"/>
      <c r="C95" s="3"/>
      <c r="D95" s="3"/>
      <c r="E95" s="28"/>
      <c r="F95" s="51"/>
      <c r="G95" s="13"/>
      <c r="H95" s="136"/>
      <c r="I95" s="136"/>
      <c r="J95" s="136"/>
      <c r="K95" s="35">
        <f t="shared" si="9"/>
        <v>0</v>
      </c>
      <c r="L95" s="52"/>
      <c r="M95" s="179"/>
      <c r="N95" s="35">
        <f t="shared" si="10"/>
        <v>0</v>
      </c>
      <c r="O95" s="52"/>
      <c r="P95" s="51"/>
      <c r="Q95" s="13"/>
      <c r="R95" s="13"/>
      <c r="S95" s="13"/>
      <c r="T95" s="13"/>
      <c r="U95" s="13"/>
      <c r="V95" s="13"/>
      <c r="W95" s="12"/>
      <c r="X95" s="13"/>
      <c r="Y95" s="13"/>
      <c r="Z95" s="52"/>
    </row>
    <row r="96" spans="1:26" x14ac:dyDescent="0.3">
      <c r="A96" s="51" t="e">
        <f t="shared" si="8"/>
        <v>#REF!</v>
      </c>
      <c r="B96" s="3"/>
      <c r="C96" s="3"/>
      <c r="D96" s="3"/>
      <c r="E96" s="28"/>
      <c r="F96" s="51"/>
      <c r="G96" s="13"/>
      <c r="H96" s="136"/>
      <c r="I96" s="136"/>
      <c r="J96" s="136"/>
      <c r="K96" s="35">
        <f t="shared" si="9"/>
        <v>0</v>
      </c>
      <c r="L96" s="52"/>
      <c r="M96" s="179"/>
      <c r="N96" s="35">
        <f t="shared" si="10"/>
        <v>0</v>
      </c>
      <c r="O96" s="52"/>
      <c r="P96" s="51"/>
      <c r="Q96" s="13"/>
      <c r="R96" s="13"/>
      <c r="S96" s="13"/>
      <c r="T96" s="13"/>
      <c r="U96" s="13"/>
      <c r="V96" s="12"/>
      <c r="W96" s="12"/>
      <c r="X96" s="12"/>
      <c r="Y96" s="12"/>
      <c r="Z96" s="52"/>
    </row>
    <row r="97" spans="1:26" x14ac:dyDescent="0.3">
      <c r="A97" s="51" t="e">
        <f t="shared" si="8"/>
        <v>#REF!</v>
      </c>
      <c r="B97" s="3"/>
      <c r="C97" s="3"/>
      <c r="D97" s="3"/>
      <c r="E97" s="28"/>
      <c r="F97" s="51"/>
      <c r="G97" s="13"/>
      <c r="H97" s="136"/>
      <c r="I97" s="136"/>
      <c r="J97" s="136"/>
      <c r="K97" s="35">
        <f t="shared" si="9"/>
        <v>0</v>
      </c>
      <c r="L97" s="52"/>
      <c r="M97" s="179"/>
      <c r="N97" s="35">
        <f t="shared" si="10"/>
        <v>0</v>
      </c>
      <c r="O97" s="52"/>
      <c r="P97" s="51"/>
      <c r="Q97" s="13"/>
      <c r="R97" s="13"/>
      <c r="S97" s="13"/>
      <c r="T97" s="13"/>
      <c r="U97" s="13"/>
      <c r="V97" s="13"/>
      <c r="W97" s="13"/>
      <c r="X97" s="13"/>
      <c r="Y97" s="13"/>
      <c r="Z97" s="52"/>
    </row>
    <row r="98" spans="1:26" x14ac:dyDescent="0.3">
      <c r="A98" s="51" t="e">
        <f t="shared" si="8"/>
        <v>#REF!</v>
      </c>
      <c r="B98" s="3"/>
      <c r="C98" s="3"/>
      <c r="D98" s="3"/>
      <c r="E98" s="28"/>
      <c r="F98" s="53"/>
      <c r="G98" s="13"/>
      <c r="H98" s="136"/>
      <c r="I98" s="136"/>
      <c r="J98" s="136"/>
      <c r="K98" s="35">
        <f t="shared" si="9"/>
        <v>0</v>
      </c>
      <c r="L98" s="52"/>
      <c r="M98" s="178"/>
      <c r="N98" s="35">
        <f t="shared" si="10"/>
        <v>0</v>
      </c>
      <c r="O98" s="52"/>
      <c r="P98" s="53"/>
      <c r="Q98" s="13"/>
      <c r="R98" s="13"/>
      <c r="S98" s="13"/>
      <c r="T98" s="13"/>
      <c r="U98" s="13"/>
      <c r="V98" s="13"/>
      <c r="W98" s="12"/>
      <c r="X98" s="13"/>
      <c r="Y98" s="13"/>
      <c r="Z98" s="52"/>
    </row>
    <row r="99" spans="1:26" x14ac:dyDescent="0.3">
      <c r="A99" s="51" t="e">
        <f t="shared" si="8"/>
        <v>#REF!</v>
      </c>
      <c r="B99" s="3"/>
      <c r="C99" s="3"/>
      <c r="D99" s="3"/>
      <c r="E99" s="28"/>
      <c r="F99" s="51"/>
      <c r="G99" s="13"/>
      <c r="H99" s="136"/>
      <c r="I99" s="136"/>
      <c r="J99" s="136"/>
      <c r="K99" s="35">
        <f t="shared" si="9"/>
        <v>0</v>
      </c>
      <c r="L99" s="52"/>
      <c r="M99" s="179"/>
      <c r="N99" s="35">
        <f t="shared" si="10"/>
        <v>0</v>
      </c>
      <c r="O99" s="52"/>
      <c r="P99" s="51"/>
      <c r="Q99" s="13"/>
      <c r="R99" s="13"/>
      <c r="S99" s="13"/>
      <c r="T99" s="13"/>
      <c r="U99" s="13"/>
      <c r="V99" s="12"/>
      <c r="W99" s="13"/>
      <c r="X99" s="12"/>
      <c r="Y99" s="12"/>
      <c r="Z99" s="52"/>
    </row>
    <row r="100" spans="1:26" x14ac:dyDescent="0.3">
      <c r="A100" s="54">
        <v>96</v>
      </c>
      <c r="B100" s="22"/>
      <c r="C100" s="22"/>
      <c r="D100" s="22"/>
      <c r="E100" s="62"/>
      <c r="F100" s="54"/>
      <c r="G100" s="23"/>
      <c r="H100" s="138"/>
      <c r="I100" s="138"/>
      <c r="J100" s="138"/>
      <c r="K100" s="35">
        <f t="shared" si="9"/>
        <v>0</v>
      </c>
      <c r="L100" s="55"/>
      <c r="M100" s="217"/>
      <c r="N100" s="35">
        <f t="shared" si="10"/>
        <v>0</v>
      </c>
      <c r="O100" s="55"/>
      <c r="P100" s="54"/>
      <c r="Q100" s="23"/>
      <c r="R100" s="23"/>
      <c r="S100" s="23"/>
      <c r="T100" s="23"/>
      <c r="U100" s="23"/>
      <c r="V100" s="21"/>
      <c r="W100" s="23"/>
      <c r="X100" s="21"/>
      <c r="Y100" s="21"/>
      <c r="Z100" s="55"/>
    </row>
    <row r="101" spans="1:26" x14ac:dyDescent="0.3">
      <c r="A101" s="54">
        <v>97</v>
      </c>
      <c r="B101" s="22"/>
      <c r="C101" s="22"/>
      <c r="D101" s="22"/>
      <c r="E101" s="62"/>
      <c r="F101" s="54"/>
      <c r="G101" s="23"/>
      <c r="H101" s="138"/>
      <c r="I101" s="138"/>
      <c r="J101" s="138"/>
      <c r="K101" s="35">
        <f t="shared" si="9"/>
        <v>0</v>
      </c>
      <c r="L101" s="55"/>
      <c r="M101" s="217"/>
      <c r="N101" s="35">
        <f t="shared" si="10"/>
        <v>0</v>
      </c>
      <c r="O101" s="55"/>
      <c r="P101" s="54"/>
      <c r="Q101" s="23"/>
      <c r="R101" s="23"/>
      <c r="S101" s="23"/>
      <c r="T101" s="23"/>
      <c r="U101" s="23"/>
      <c r="V101" s="21"/>
      <c r="W101" s="23"/>
      <c r="X101" s="21"/>
      <c r="Y101" s="21"/>
      <c r="Z101" s="55"/>
    </row>
    <row r="102" spans="1:26" x14ac:dyDescent="0.3">
      <c r="A102" s="54">
        <v>98</v>
      </c>
      <c r="B102" s="22"/>
      <c r="C102" s="22"/>
      <c r="D102" s="22"/>
      <c r="E102" s="62"/>
      <c r="F102" s="54"/>
      <c r="G102" s="23"/>
      <c r="H102" s="138"/>
      <c r="I102" s="138"/>
      <c r="J102" s="138"/>
      <c r="K102" s="35">
        <f t="shared" si="9"/>
        <v>0</v>
      </c>
      <c r="L102" s="55"/>
      <c r="M102" s="217"/>
      <c r="N102" s="35">
        <f t="shared" si="10"/>
        <v>0</v>
      </c>
      <c r="O102" s="55"/>
      <c r="P102" s="54"/>
      <c r="Q102" s="23"/>
      <c r="R102" s="23"/>
      <c r="S102" s="23"/>
      <c r="T102" s="23"/>
      <c r="U102" s="23"/>
      <c r="V102" s="21"/>
      <c r="W102" s="23"/>
      <c r="X102" s="21"/>
      <c r="Y102" s="21"/>
      <c r="Z102" s="55"/>
    </row>
    <row r="103" spans="1:26" x14ac:dyDescent="0.3">
      <c r="A103" s="54">
        <v>99</v>
      </c>
      <c r="B103" s="22"/>
      <c r="C103" s="22"/>
      <c r="D103" s="22"/>
      <c r="E103" s="62"/>
      <c r="F103" s="54"/>
      <c r="G103" s="23"/>
      <c r="H103" s="138"/>
      <c r="I103" s="138"/>
      <c r="J103" s="138"/>
      <c r="K103" s="35">
        <f t="shared" ref="K103:K104" si="13">SUM(F103:J103)</f>
        <v>0</v>
      </c>
      <c r="L103" s="55"/>
      <c r="M103" s="217"/>
      <c r="N103" s="35">
        <f t="shared" ref="N103:N104" si="14">SUM(M103:M103)</f>
        <v>0</v>
      </c>
      <c r="O103" s="55"/>
      <c r="P103" s="54"/>
      <c r="Q103" s="23"/>
      <c r="R103" s="23"/>
      <c r="S103" s="23"/>
      <c r="T103" s="23"/>
      <c r="U103" s="23"/>
      <c r="V103" s="21"/>
      <c r="W103" s="23"/>
      <c r="X103" s="21"/>
      <c r="Y103" s="21"/>
      <c r="Z103" s="55"/>
    </row>
    <row r="104" spans="1:26" ht="15" thickBot="1" x14ac:dyDescent="0.35">
      <c r="A104" s="56">
        <v>100</v>
      </c>
      <c r="B104" s="63"/>
      <c r="C104" s="63"/>
      <c r="D104" s="63"/>
      <c r="E104" s="29"/>
      <c r="F104" s="56"/>
      <c r="G104" s="57"/>
      <c r="H104" s="180"/>
      <c r="I104" s="180"/>
      <c r="J104" s="180"/>
      <c r="K104" s="57">
        <f t="shared" si="13"/>
        <v>0</v>
      </c>
      <c r="L104" s="59"/>
      <c r="M104" s="218"/>
      <c r="N104" s="35">
        <f t="shared" si="14"/>
        <v>0</v>
      </c>
      <c r="O104" s="59"/>
      <c r="P104" s="56"/>
      <c r="Q104" s="57"/>
      <c r="R104" s="57"/>
      <c r="S104" s="57"/>
      <c r="T104" s="57"/>
      <c r="U104" s="57"/>
      <c r="V104" s="58"/>
      <c r="W104" s="57"/>
      <c r="X104" s="58"/>
      <c r="Y104" s="58"/>
      <c r="Z104" s="59"/>
    </row>
    <row r="105" spans="1:26" ht="15" thickBot="1" x14ac:dyDescent="0.35">
      <c r="B105" s="2"/>
      <c r="C105" s="2"/>
      <c r="D105" s="2"/>
      <c r="E105" s="1"/>
      <c r="F105" s="1"/>
      <c r="G105" s="10"/>
      <c r="H105" s="205"/>
      <c r="I105" s="205"/>
      <c r="J105" s="205"/>
      <c r="K105" s="10"/>
      <c r="L105" s="10"/>
    </row>
    <row r="106" spans="1:26" x14ac:dyDescent="0.3">
      <c r="B106" s="68" t="s">
        <v>10</v>
      </c>
      <c r="C106" s="33">
        <v>1</v>
      </c>
      <c r="G106" s="10"/>
      <c r="H106" s="205"/>
      <c r="I106" s="205"/>
      <c r="J106" s="205"/>
      <c r="K106" s="10"/>
      <c r="L106" s="10"/>
    </row>
    <row r="107" spans="1:26" ht="15" thickBot="1" x14ac:dyDescent="0.35">
      <c r="B107" s="56" t="s">
        <v>28</v>
      </c>
      <c r="C107" s="31">
        <v>0</v>
      </c>
      <c r="G107" s="10"/>
      <c r="H107" s="205"/>
      <c r="I107" s="205"/>
      <c r="J107" s="205"/>
      <c r="K107" s="10"/>
      <c r="L107" s="10"/>
    </row>
    <row r="108" spans="1:26" x14ac:dyDescent="0.3">
      <c r="B108" s="65" t="s">
        <v>15</v>
      </c>
      <c r="C108" s="67" t="s">
        <v>19</v>
      </c>
      <c r="D108" s="66" t="s">
        <v>16</v>
      </c>
      <c r="G108" s="10"/>
      <c r="H108" s="205"/>
      <c r="I108" s="205"/>
      <c r="J108" s="205"/>
      <c r="K108" s="10"/>
      <c r="L108" s="10"/>
    </row>
    <row r="109" spans="1:26" x14ac:dyDescent="0.3">
      <c r="B109" s="25" t="s">
        <v>4</v>
      </c>
      <c r="C109" s="30" t="s">
        <v>7</v>
      </c>
      <c r="D109" s="7" t="s">
        <v>17</v>
      </c>
      <c r="L109" s="10"/>
    </row>
    <row r="110" spans="1:26" x14ac:dyDescent="0.3">
      <c r="B110" s="25" t="s">
        <v>5</v>
      </c>
      <c r="C110" s="30" t="s">
        <v>8</v>
      </c>
      <c r="D110" s="7" t="s">
        <v>3</v>
      </c>
    </row>
    <row r="111" spans="1:26" ht="15" thickBot="1" x14ac:dyDescent="0.35">
      <c r="B111" s="26" t="s">
        <v>6</v>
      </c>
      <c r="C111" s="31" t="s">
        <v>20</v>
      </c>
      <c r="D111" s="32" t="s">
        <v>18</v>
      </c>
    </row>
    <row r="112" spans="1:26" ht="15" thickBot="1" x14ac:dyDescent="0.35">
      <c r="A112"/>
      <c r="B112" s="16"/>
      <c r="C112" s="16"/>
      <c r="D112" s="16"/>
      <c r="E112" s="15"/>
      <c r="F112" s="24"/>
      <c r="G112" s="24"/>
      <c r="L112"/>
    </row>
    <row r="113" spans="1:12" ht="16.2" thickBot="1" x14ac:dyDescent="0.35">
      <c r="A113"/>
      <c r="B113" s="482" t="s">
        <v>21</v>
      </c>
      <c r="C113" s="483"/>
      <c r="D113" s="483"/>
      <c r="E113" s="484"/>
      <c r="F113" s="5"/>
      <c r="G113" s="24"/>
      <c r="L113"/>
    </row>
    <row r="114" spans="1:12" x14ac:dyDescent="0.3">
      <c r="A114"/>
      <c r="B114" s="64" t="s">
        <v>15</v>
      </c>
      <c r="C114" s="9" t="s">
        <v>19</v>
      </c>
      <c r="D114" s="20" t="s">
        <v>22</v>
      </c>
      <c r="E114" s="74" t="s">
        <v>16</v>
      </c>
      <c r="F114" s="18"/>
      <c r="G114" s="72"/>
      <c r="L114"/>
    </row>
    <row r="115" spans="1:12" x14ac:dyDescent="0.3">
      <c r="A115"/>
      <c r="B115" s="25" t="s">
        <v>4</v>
      </c>
      <c r="C115" s="11" t="s">
        <v>7</v>
      </c>
      <c r="D115" s="43"/>
      <c r="E115" s="27" t="s">
        <v>17</v>
      </c>
      <c r="F115" s="18"/>
      <c r="G115" s="24"/>
      <c r="L115"/>
    </row>
    <row r="116" spans="1:12" x14ac:dyDescent="0.3">
      <c r="A116"/>
      <c r="B116" s="25" t="s">
        <v>5</v>
      </c>
      <c r="C116" s="11" t="s">
        <v>8</v>
      </c>
      <c r="D116" s="43"/>
      <c r="E116" s="27" t="s">
        <v>3</v>
      </c>
      <c r="F116" s="18"/>
      <c r="G116" s="24"/>
      <c r="L116"/>
    </row>
    <row r="117" spans="1:12" ht="15" thickBot="1" x14ac:dyDescent="0.35">
      <c r="A117"/>
      <c r="B117" s="75" t="s">
        <v>6</v>
      </c>
      <c r="C117" s="8" t="s">
        <v>20</v>
      </c>
      <c r="D117" s="44"/>
      <c r="E117" s="73" t="s">
        <v>18</v>
      </c>
      <c r="F117" s="18"/>
      <c r="G117" s="24"/>
      <c r="L117"/>
    </row>
    <row r="118" spans="1:12" ht="15" thickBot="1" x14ac:dyDescent="0.35">
      <c r="A118"/>
      <c r="B118" s="69" t="s">
        <v>22</v>
      </c>
      <c r="C118" s="71"/>
      <c r="D118" s="70"/>
      <c r="E118" s="71"/>
      <c r="F118" s="18"/>
      <c r="G118" s="18"/>
      <c r="L118"/>
    </row>
    <row r="172" spans="1:12" x14ac:dyDescent="0.3">
      <c r="A172"/>
      <c r="E172" s="1"/>
      <c r="L172"/>
    </row>
    <row r="173" spans="1:12" x14ac:dyDescent="0.3">
      <c r="A173"/>
      <c r="E173" s="1"/>
      <c r="L173"/>
    </row>
    <row r="174" spans="1:12" x14ac:dyDescent="0.3">
      <c r="A174"/>
      <c r="E174" s="1"/>
      <c r="L174"/>
    </row>
    <row r="175" spans="1:12" x14ac:dyDescent="0.3">
      <c r="A175"/>
      <c r="E175" s="1"/>
      <c r="L175"/>
    </row>
    <row r="176" spans="1:12" x14ac:dyDescent="0.3">
      <c r="A176"/>
      <c r="E176" s="1"/>
      <c r="L176"/>
    </row>
  </sheetData>
  <sortState ref="B7:B91">
    <sortCondition ref="B91"/>
  </sortState>
  <mergeCells count="8">
    <mergeCell ref="F5:J5"/>
    <mergeCell ref="P5:X5"/>
    <mergeCell ref="B113:E113"/>
    <mergeCell ref="E1:J1"/>
    <mergeCell ref="E2:J2"/>
    <mergeCell ref="F4:L4"/>
    <mergeCell ref="M4:O4"/>
    <mergeCell ref="P4:Z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300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3009" r:id="rId4"/>
      </mc:Fallback>
    </mc:AlternateContent>
  </oleObjec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77"/>
  <sheetViews>
    <sheetView zoomScale="60" zoomScaleNormal="60" workbookViewId="0">
      <selection activeCell="K20" sqref="K20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9" width="6.5546875" customWidth="1"/>
    <col min="10" max="10" width="11" customWidth="1"/>
    <col min="11" max="11" width="11" style="1" customWidth="1"/>
    <col min="12" max="12" width="6.77734375" customWidth="1"/>
    <col min="13" max="13" width="7" customWidth="1"/>
    <col min="14" max="14" width="8.77734375" customWidth="1"/>
    <col min="15" max="15" width="8.44140625" customWidth="1"/>
  </cols>
  <sheetData>
    <row r="1" spans="1:23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77"/>
    </row>
    <row r="2" spans="1:23" ht="15.6" customHeight="1" x14ac:dyDescent="0.3">
      <c r="A2" s="77"/>
      <c r="E2" s="457" t="s">
        <v>11</v>
      </c>
      <c r="F2" s="457"/>
      <c r="G2" s="457"/>
      <c r="H2" s="457"/>
      <c r="I2" s="457"/>
      <c r="J2" s="4"/>
    </row>
    <row r="3" spans="1:23" ht="15" thickBot="1" x14ac:dyDescent="0.35">
      <c r="A3" s="77"/>
      <c r="E3" s="77"/>
      <c r="F3" s="77"/>
      <c r="G3" s="77"/>
      <c r="H3" s="430"/>
      <c r="I3" s="77"/>
      <c r="J3" s="77"/>
    </row>
    <row r="4" spans="1:23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60"/>
      <c r="L4" s="463" t="s">
        <v>26</v>
      </c>
      <c r="M4" s="461"/>
      <c r="N4" s="461"/>
      <c r="O4" s="461"/>
      <c r="P4" s="461"/>
      <c r="Q4" s="462"/>
      <c r="R4" s="452" t="s">
        <v>27</v>
      </c>
      <c r="S4" s="453"/>
      <c r="T4" s="453"/>
      <c r="U4" s="453"/>
      <c r="V4" s="453"/>
      <c r="W4" s="454"/>
    </row>
    <row r="5" spans="1:23" ht="15" thickBot="1" x14ac:dyDescent="0.35">
      <c r="A5" s="77"/>
      <c r="E5" s="77"/>
      <c r="F5" s="490" t="s">
        <v>25</v>
      </c>
      <c r="G5" s="465"/>
      <c r="H5" s="465"/>
      <c r="I5" s="465"/>
      <c r="J5" s="431"/>
      <c r="K5" s="47"/>
      <c r="L5" s="455" t="s">
        <v>25</v>
      </c>
      <c r="M5" s="456"/>
      <c r="N5" s="456"/>
      <c r="O5" s="456"/>
      <c r="P5" s="78"/>
      <c r="Q5" s="47"/>
      <c r="R5" s="455" t="s">
        <v>25</v>
      </c>
      <c r="S5" s="456"/>
      <c r="T5" s="456"/>
      <c r="U5" s="456"/>
      <c r="V5" s="78"/>
      <c r="W5" s="48"/>
    </row>
    <row r="6" spans="1:23" ht="31.8" thickBot="1" x14ac:dyDescent="0.35">
      <c r="A6" s="82" t="s">
        <v>1</v>
      </c>
      <c r="B6" s="82" t="s">
        <v>0</v>
      </c>
      <c r="C6" s="82" t="s">
        <v>23</v>
      </c>
      <c r="D6" s="82" t="s">
        <v>24</v>
      </c>
      <c r="E6" s="333" t="s">
        <v>9</v>
      </c>
      <c r="F6" s="334">
        <v>5</v>
      </c>
      <c r="G6" s="334">
        <v>12</v>
      </c>
      <c r="H6" s="334">
        <v>19</v>
      </c>
      <c r="I6" s="335" t="s">
        <v>210</v>
      </c>
      <c r="J6" s="434" t="s">
        <v>13</v>
      </c>
      <c r="K6" s="42" t="s">
        <v>14</v>
      </c>
      <c r="L6" s="36">
        <v>10</v>
      </c>
      <c r="M6" s="37">
        <v>17</v>
      </c>
      <c r="N6" s="38" t="s">
        <v>81</v>
      </c>
      <c r="O6" s="38" t="s">
        <v>1732</v>
      </c>
      <c r="P6" s="41" t="s">
        <v>13</v>
      </c>
      <c r="Q6" s="42" t="s">
        <v>14</v>
      </c>
      <c r="R6" s="36">
        <v>7</v>
      </c>
      <c r="S6" s="37">
        <v>14</v>
      </c>
      <c r="T6" s="38" t="s">
        <v>957</v>
      </c>
      <c r="U6" s="38" t="s">
        <v>82</v>
      </c>
      <c r="V6" s="41" t="s">
        <v>13</v>
      </c>
      <c r="W6" s="42" t="s">
        <v>14</v>
      </c>
    </row>
    <row r="7" spans="1:23" x14ac:dyDescent="0.3">
      <c r="A7" s="12">
        <v>1</v>
      </c>
      <c r="B7" s="7" t="s">
        <v>3184</v>
      </c>
      <c r="C7" s="3">
        <v>33</v>
      </c>
      <c r="D7" s="3"/>
      <c r="E7" s="12"/>
      <c r="F7" s="12">
        <v>1</v>
      </c>
      <c r="G7" s="12">
        <v>1</v>
      </c>
      <c r="H7" s="12">
        <v>1</v>
      </c>
      <c r="I7" s="12">
        <v>1</v>
      </c>
      <c r="J7" s="13">
        <f>SUM(F7:I7)</f>
        <v>4</v>
      </c>
      <c r="K7" s="50"/>
      <c r="L7" s="49">
        <v>1</v>
      </c>
      <c r="M7" s="49">
        <v>1</v>
      </c>
      <c r="N7" s="49">
        <v>1</v>
      </c>
      <c r="O7" s="49">
        <v>1</v>
      </c>
      <c r="P7" s="35">
        <f>SUM(L8:O8)</f>
        <v>4</v>
      </c>
      <c r="Q7" s="50"/>
      <c r="R7" s="49">
        <v>1</v>
      </c>
      <c r="S7" s="49">
        <v>1</v>
      </c>
      <c r="T7" s="49">
        <v>1</v>
      </c>
      <c r="U7" s="49">
        <v>1</v>
      </c>
      <c r="V7" s="35">
        <f>SUM(R7:U7)</f>
        <v>4</v>
      </c>
      <c r="W7" s="50" t="str">
        <f>IF(P7&gt;=5,"C",IF(P7=0,"-",IF(P7=1,"NI",IF(P7&gt;1,"O",IF(P7&gt;5,"O")))))</f>
        <v>O</v>
      </c>
    </row>
    <row r="8" spans="1:23" x14ac:dyDescent="0.3">
      <c r="A8" s="12">
        <f t="shared" ref="A8:A14" si="0">A7+1</f>
        <v>2</v>
      </c>
      <c r="B8" s="7" t="s">
        <v>3188</v>
      </c>
      <c r="C8" s="3">
        <v>57</v>
      </c>
      <c r="D8" s="3"/>
      <c r="E8" s="12"/>
      <c r="F8" s="12">
        <v>1</v>
      </c>
      <c r="G8" s="12">
        <v>1</v>
      </c>
      <c r="H8" s="12">
        <v>1</v>
      </c>
      <c r="I8" s="12">
        <v>1</v>
      </c>
      <c r="J8" s="13">
        <f t="shared" ref="J8:J24" si="1">SUM(F8:I8)</f>
        <v>4</v>
      </c>
      <c r="K8" s="50" t="str">
        <f t="shared" ref="K8:K24" si="2">IF(J8&gt;=5,"C",IF(J8=0,"-",IF(J8=1,"NI",IF(J8&gt;1,"O",IF(J8&gt;5,"O")))))</f>
        <v>O</v>
      </c>
      <c r="L8" s="49">
        <v>1</v>
      </c>
      <c r="M8" s="49">
        <v>1</v>
      </c>
      <c r="N8" s="49">
        <v>1</v>
      </c>
      <c r="O8" s="49">
        <v>1</v>
      </c>
      <c r="P8" s="35">
        <f>SUM(L9:O9)</f>
        <v>4</v>
      </c>
      <c r="Q8" s="50" t="str">
        <f t="shared" ref="Q8:Q24" si="3">IF(P8&gt;=5,"C",IF(P8=0,"-",IF(P8=1,"NI",IF(P8&gt;1,"O",IF(P8&gt;5,"O")))))</f>
        <v>O</v>
      </c>
      <c r="R8" s="49">
        <v>1</v>
      </c>
      <c r="S8" s="49">
        <v>1</v>
      </c>
      <c r="T8" s="49">
        <v>1</v>
      </c>
      <c r="U8" s="49">
        <v>1</v>
      </c>
      <c r="V8" s="35">
        <f t="shared" ref="V8:V24" si="4">SUM(R8:U8)</f>
        <v>4</v>
      </c>
      <c r="W8" s="50" t="str">
        <f t="shared" ref="W8:W24" si="5">IF(P8&gt;=5,"C",IF(P8=0,"-",IF(P8=1,"NI",IF(P8&gt;1,"O",IF(P8&gt;5,"O")))))</f>
        <v>O</v>
      </c>
    </row>
    <row r="9" spans="1:23" x14ac:dyDescent="0.3">
      <c r="A9" s="12">
        <f t="shared" si="0"/>
        <v>3</v>
      </c>
      <c r="B9" s="7" t="s">
        <v>3191</v>
      </c>
      <c r="C9" s="3">
        <v>48</v>
      </c>
      <c r="D9" s="3"/>
      <c r="E9" s="12"/>
      <c r="F9" s="12">
        <v>1</v>
      </c>
      <c r="G9" s="12">
        <v>1</v>
      </c>
      <c r="H9" s="12">
        <v>1</v>
      </c>
      <c r="I9" s="12">
        <v>1</v>
      </c>
      <c r="J9" s="13">
        <f t="shared" si="1"/>
        <v>4</v>
      </c>
      <c r="K9" s="50" t="str">
        <f t="shared" si="2"/>
        <v>O</v>
      </c>
      <c r="L9" s="49">
        <v>1</v>
      </c>
      <c r="M9" s="49">
        <v>1</v>
      </c>
      <c r="N9" s="49">
        <v>1</v>
      </c>
      <c r="O9" s="49">
        <v>1</v>
      </c>
      <c r="P9" s="35">
        <f t="shared" ref="P9:P40" si="6">SUM(L9:O9)</f>
        <v>4</v>
      </c>
      <c r="Q9" s="50" t="str">
        <f t="shared" si="3"/>
        <v>O</v>
      </c>
      <c r="R9" s="49">
        <v>1</v>
      </c>
      <c r="S9" s="49">
        <v>1</v>
      </c>
      <c r="T9" s="49">
        <v>1</v>
      </c>
      <c r="U9" s="49">
        <v>1</v>
      </c>
      <c r="V9" s="35">
        <f t="shared" si="4"/>
        <v>4</v>
      </c>
      <c r="W9" s="50" t="str">
        <f t="shared" si="5"/>
        <v>O</v>
      </c>
    </row>
    <row r="10" spans="1:23" x14ac:dyDescent="0.3">
      <c r="A10" s="12">
        <f t="shared" si="0"/>
        <v>4</v>
      </c>
      <c r="B10" s="7" t="s">
        <v>3197</v>
      </c>
      <c r="C10" s="3">
        <v>30</v>
      </c>
      <c r="D10" s="3"/>
      <c r="E10" s="12"/>
      <c r="F10" s="12">
        <v>1</v>
      </c>
      <c r="G10" s="12">
        <v>1</v>
      </c>
      <c r="H10" s="12">
        <v>1</v>
      </c>
      <c r="I10" s="12">
        <v>1</v>
      </c>
      <c r="J10" s="13">
        <f t="shared" si="1"/>
        <v>4</v>
      </c>
      <c r="K10" s="50" t="str">
        <f t="shared" si="2"/>
        <v>O</v>
      </c>
      <c r="L10" s="49">
        <v>1</v>
      </c>
      <c r="M10" s="49">
        <v>1</v>
      </c>
      <c r="N10" s="49">
        <v>1</v>
      </c>
      <c r="O10" s="49">
        <v>1</v>
      </c>
      <c r="P10" s="35">
        <f t="shared" si="6"/>
        <v>4</v>
      </c>
      <c r="Q10" s="50" t="str">
        <f t="shared" si="3"/>
        <v>O</v>
      </c>
      <c r="R10" s="49">
        <v>1</v>
      </c>
      <c r="S10" s="49">
        <v>1</v>
      </c>
      <c r="T10" s="49">
        <v>1</v>
      </c>
      <c r="U10" s="49">
        <v>1</v>
      </c>
      <c r="V10" s="35">
        <f t="shared" si="4"/>
        <v>4</v>
      </c>
      <c r="W10" s="50" t="str">
        <f t="shared" si="5"/>
        <v>O</v>
      </c>
    </row>
    <row r="11" spans="1:23" x14ac:dyDescent="0.3">
      <c r="A11" s="12">
        <f t="shared" si="0"/>
        <v>5</v>
      </c>
      <c r="B11" s="7" t="s">
        <v>3200</v>
      </c>
      <c r="C11" s="3">
        <v>35</v>
      </c>
      <c r="D11" s="3"/>
      <c r="E11" s="12"/>
      <c r="F11" s="12">
        <v>1</v>
      </c>
      <c r="G11" s="12">
        <v>1</v>
      </c>
      <c r="H11" s="12">
        <v>1</v>
      </c>
      <c r="I11" s="12">
        <v>1</v>
      </c>
      <c r="J11" s="13">
        <f t="shared" si="1"/>
        <v>4</v>
      </c>
      <c r="K11" s="50" t="str">
        <f t="shared" si="2"/>
        <v>O</v>
      </c>
      <c r="L11" s="49">
        <v>1</v>
      </c>
      <c r="M11" s="49">
        <v>1</v>
      </c>
      <c r="N11" s="49">
        <v>1</v>
      </c>
      <c r="O11" s="49">
        <v>1</v>
      </c>
      <c r="P11" s="35">
        <f t="shared" si="6"/>
        <v>4</v>
      </c>
      <c r="Q11" s="50" t="str">
        <f t="shared" si="3"/>
        <v>O</v>
      </c>
      <c r="R11" s="49">
        <v>1</v>
      </c>
      <c r="S11" s="49">
        <v>1</v>
      </c>
      <c r="T11" s="49">
        <v>1</v>
      </c>
      <c r="U11" s="49">
        <v>1</v>
      </c>
      <c r="V11" s="35">
        <f t="shared" si="4"/>
        <v>4</v>
      </c>
      <c r="W11" s="50" t="str">
        <f t="shared" si="5"/>
        <v>O</v>
      </c>
    </row>
    <row r="12" spans="1:23" x14ac:dyDescent="0.3">
      <c r="A12" s="12">
        <f t="shared" si="0"/>
        <v>6</v>
      </c>
      <c r="B12" s="7" t="s">
        <v>3187</v>
      </c>
      <c r="C12" s="3">
        <v>74</v>
      </c>
      <c r="D12" s="3"/>
      <c r="E12" s="12"/>
      <c r="F12" s="12">
        <v>1</v>
      </c>
      <c r="G12" s="12">
        <v>1</v>
      </c>
      <c r="H12" s="12">
        <v>1</v>
      </c>
      <c r="I12" s="12">
        <v>1</v>
      </c>
      <c r="J12" s="13">
        <f t="shared" si="1"/>
        <v>4</v>
      </c>
      <c r="K12" s="50" t="str">
        <f t="shared" si="2"/>
        <v>O</v>
      </c>
      <c r="L12" s="49">
        <v>1</v>
      </c>
      <c r="M12" s="49">
        <v>1</v>
      </c>
      <c r="N12" s="49">
        <v>1</v>
      </c>
      <c r="O12" s="49">
        <v>1</v>
      </c>
      <c r="P12" s="35">
        <f t="shared" si="6"/>
        <v>4</v>
      </c>
      <c r="Q12" s="50" t="str">
        <f t="shared" si="3"/>
        <v>O</v>
      </c>
      <c r="R12" s="49">
        <v>1</v>
      </c>
      <c r="S12" s="49">
        <v>1</v>
      </c>
      <c r="T12" s="49">
        <v>1</v>
      </c>
      <c r="U12" s="49">
        <v>1</v>
      </c>
      <c r="V12" s="35">
        <f t="shared" si="4"/>
        <v>4</v>
      </c>
      <c r="W12" s="50" t="str">
        <f t="shared" si="5"/>
        <v>O</v>
      </c>
    </row>
    <row r="13" spans="1:23" ht="16.95" customHeight="1" x14ac:dyDescent="0.3">
      <c r="A13" s="12">
        <f t="shared" si="0"/>
        <v>7</v>
      </c>
      <c r="B13" s="7" t="s">
        <v>3198</v>
      </c>
      <c r="C13" s="3">
        <v>62</v>
      </c>
      <c r="D13" s="3"/>
      <c r="E13" s="12"/>
      <c r="F13" s="12">
        <v>1</v>
      </c>
      <c r="G13" s="12">
        <v>1</v>
      </c>
      <c r="H13" s="12">
        <v>1</v>
      </c>
      <c r="I13" s="12">
        <v>1</v>
      </c>
      <c r="J13" s="13">
        <f t="shared" si="1"/>
        <v>4</v>
      </c>
      <c r="K13" s="50" t="str">
        <f t="shared" si="2"/>
        <v>O</v>
      </c>
      <c r="L13" s="49">
        <v>1</v>
      </c>
      <c r="M13" s="49">
        <v>1</v>
      </c>
      <c r="N13" s="49">
        <v>1</v>
      </c>
      <c r="O13" s="49">
        <v>1</v>
      </c>
      <c r="P13" s="35">
        <f t="shared" si="6"/>
        <v>4</v>
      </c>
      <c r="Q13" s="50" t="str">
        <f t="shared" si="3"/>
        <v>O</v>
      </c>
      <c r="R13" s="49">
        <v>1</v>
      </c>
      <c r="S13" s="49">
        <v>1</v>
      </c>
      <c r="T13" s="49">
        <v>1</v>
      </c>
      <c r="U13" s="49">
        <v>1</v>
      </c>
      <c r="V13" s="35">
        <f t="shared" si="4"/>
        <v>4</v>
      </c>
      <c r="W13" s="50" t="str">
        <f t="shared" si="5"/>
        <v>O</v>
      </c>
    </row>
    <row r="14" spans="1:23" x14ac:dyDescent="0.3">
      <c r="A14" s="12">
        <f t="shared" si="0"/>
        <v>8</v>
      </c>
      <c r="B14" s="7" t="s">
        <v>3196</v>
      </c>
      <c r="C14" s="3">
        <v>33</v>
      </c>
      <c r="D14" s="3"/>
      <c r="E14" s="12"/>
      <c r="F14" s="12">
        <v>1</v>
      </c>
      <c r="G14" s="12">
        <v>1</v>
      </c>
      <c r="H14" s="12">
        <v>1</v>
      </c>
      <c r="I14" s="12">
        <v>1</v>
      </c>
      <c r="J14" s="13">
        <f t="shared" si="1"/>
        <v>4</v>
      </c>
      <c r="K14" s="50" t="str">
        <f t="shared" si="2"/>
        <v>O</v>
      </c>
      <c r="L14" s="49">
        <v>1</v>
      </c>
      <c r="M14" s="49">
        <v>1</v>
      </c>
      <c r="N14" s="49">
        <v>1</v>
      </c>
      <c r="O14" s="49">
        <v>1</v>
      </c>
      <c r="P14" s="35">
        <f t="shared" si="6"/>
        <v>4</v>
      </c>
      <c r="Q14" s="50" t="str">
        <f t="shared" si="3"/>
        <v>O</v>
      </c>
      <c r="R14" s="49">
        <v>1</v>
      </c>
      <c r="S14" s="49">
        <v>1</v>
      </c>
      <c r="T14" s="49">
        <v>1</v>
      </c>
      <c r="U14" s="49">
        <v>1</v>
      </c>
      <c r="V14" s="35">
        <f t="shared" si="4"/>
        <v>4</v>
      </c>
      <c r="W14" s="50" t="str">
        <f t="shared" si="5"/>
        <v>O</v>
      </c>
    </row>
    <row r="15" spans="1:23" x14ac:dyDescent="0.3">
      <c r="A15" s="12">
        <v>9</v>
      </c>
      <c r="B15" s="7" t="s">
        <v>3189</v>
      </c>
      <c r="C15" s="3">
        <v>26</v>
      </c>
      <c r="D15" s="3"/>
      <c r="E15" s="12"/>
      <c r="F15" s="12">
        <v>1</v>
      </c>
      <c r="G15" s="12">
        <v>1</v>
      </c>
      <c r="H15" s="12">
        <v>1</v>
      </c>
      <c r="I15" s="12">
        <v>1</v>
      </c>
      <c r="J15" s="13">
        <f t="shared" si="1"/>
        <v>4</v>
      </c>
      <c r="K15" s="50" t="str">
        <f t="shared" si="2"/>
        <v>O</v>
      </c>
      <c r="L15" s="49">
        <v>1</v>
      </c>
      <c r="M15" s="49">
        <v>1</v>
      </c>
      <c r="N15" s="49">
        <v>1</v>
      </c>
      <c r="O15" s="49">
        <v>1</v>
      </c>
      <c r="P15" s="35">
        <f t="shared" si="6"/>
        <v>4</v>
      </c>
      <c r="Q15" s="50" t="str">
        <f t="shared" si="3"/>
        <v>O</v>
      </c>
      <c r="R15" s="49">
        <v>1</v>
      </c>
      <c r="S15" s="49">
        <v>1</v>
      </c>
      <c r="T15" s="49">
        <v>1</v>
      </c>
      <c r="U15" s="49">
        <v>1</v>
      </c>
      <c r="V15" s="35">
        <f t="shared" si="4"/>
        <v>4</v>
      </c>
      <c r="W15" s="50" t="str">
        <f t="shared" si="5"/>
        <v>O</v>
      </c>
    </row>
    <row r="16" spans="1:23" x14ac:dyDescent="0.3">
      <c r="A16" s="12">
        <f t="shared" ref="A16:A52" si="7">A15+1</f>
        <v>10</v>
      </c>
      <c r="B16" s="7" t="s">
        <v>3195</v>
      </c>
      <c r="C16" s="3">
        <v>55</v>
      </c>
      <c r="D16" s="3"/>
      <c r="E16" s="12"/>
      <c r="F16" s="12">
        <v>1</v>
      </c>
      <c r="G16" s="12">
        <v>1</v>
      </c>
      <c r="H16" s="12">
        <v>1</v>
      </c>
      <c r="I16" s="12">
        <v>1</v>
      </c>
      <c r="J16" s="13">
        <f t="shared" si="1"/>
        <v>4</v>
      </c>
      <c r="K16" s="50" t="str">
        <f t="shared" si="2"/>
        <v>O</v>
      </c>
      <c r="L16" s="49">
        <v>1</v>
      </c>
      <c r="M16" s="49">
        <v>1</v>
      </c>
      <c r="N16" s="49">
        <v>1</v>
      </c>
      <c r="O16" s="49">
        <v>1</v>
      </c>
      <c r="P16" s="35">
        <f t="shared" si="6"/>
        <v>4</v>
      </c>
      <c r="Q16" s="50" t="str">
        <f t="shared" si="3"/>
        <v>O</v>
      </c>
      <c r="R16" s="49">
        <v>1</v>
      </c>
      <c r="S16" s="49">
        <v>1</v>
      </c>
      <c r="T16" s="49">
        <v>1</v>
      </c>
      <c r="U16" s="49">
        <v>1</v>
      </c>
      <c r="V16" s="35">
        <f t="shared" si="4"/>
        <v>4</v>
      </c>
      <c r="W16" s="50" t="str">
        <f t="shared" si="5"/>
        <v>O</v>
      </c>
    </row>
    <row r="17" spans="1:23" x14ac:dyDescent="0.3">
      <c r="A17" s="12">
        <f t="shared" si="7"/>
        <v>11</v>
      </c>
      <c r="B17" s="7" t="s">
        <v>3192</v>
      </c>
      <c r="C17" s="3">
        <v>56</v>
      </c>
      <c r="D17" s="3"/>
      <c r="E17" s="12"/>
      <c r="F17" s="12">
        <v>1</v>
      </c>
      <c r="G17" s="12">
        <v>1</v>
      </c>
      <c r="H17" s="12">
        <v>1</v>
      </c>
      <c r="I17" s="12">
        <v>1</v>
      </c>
      <c r="J17" s="13">
        <f t="shared" si="1"/>
        <v>4</v>
      </c>
      <c r="K17" s="50" t="str">
        <f t="shared" si="2"/>
        <v>O</v>
      </c>
      <c r="L17" s="49">
        <v>1</v>
      </c>
      <c r="M17" s="49">
        <v>1</v>
      </c>
      <c r="N17" s="49">
        <v>1</v>
      </c>
      <c r="O17" s="49">
        <v>1</v>
      </c>
      <c r="P17" s="35">
        <f t="shared" si="6"/>
        <v>4</v>
      </c>
      <c r="Q17" s="50" t="str">
        <f t="shared" si="3"/>
        <v>O</v>
      </c>
      <c r="R17" s="49">
        <v>1</v>
      </c>
      <c r="S17" s="49">
        <v>1</v>
      </c>
      <c r="T17" s="49">
        <v>1</v>
      </c>
      <c r="U17" s="49">
        <v>1</v>
      </c>
      <c r="V17" s="35">
        <f t="shared" si="4"/>
        <v>4</v>
      </c>
      <c r="W17" s="50" t="str">
        <f t="shared" si="5"/>
        <v>O</v>
      </c>
    </row>
    <row r="18" spans="1:23" x14ac:dyDescent="0.3">
      <c r="A18" s="12">
        <f t="shared" si="7"/>
        <v>12</v>
      </c>
      <c r="B18" s="7" t="s">
        <v>3186</v>
      </c>
      <c r="C18" s="3">
        <v>74</v>
      </c>
      <c r="D18" s="3"/>
      <c r="E18" s="12"/>
      <c r="F18" s="12">
        <v>1</v>
      </c>
      <c r="G18" s="12">
        <v>1</v>
      </c>
      <c r="H18" s="12">
        <v>1</v>
      </c>
      <c r="I18" s="12">
        <v>1</v>
      </c>
      <c r="J18" s="13">
        <f t="shared" si="1"/>
        <v>4</v>
      </c>
      <c r="K18" s="50" t="str">
        <f t="shared" si="2"/>
        <v>O</v>
      </c>
      <c r="L18" s="49">
        <v>1</v>
      </c>
      <c r="M18" s="49">
        <v>1</v>
      </c>
      <c r="N18" s="49">
        <v>1</v>
      </c>
      <c r="O18" s="49">
        <v>1</v>
      </c>
      <c r="P18" s="35">
        <f t="shared" si="6"/>
        <v>4</v>
      </c>
      <c r="Q18" s="50" t="str">
        <f t="shared" si="3"/>
        <v>O</v>
      </c>
      <c r="R18" s="49">
        <v>1</v>
      </c>
      <c r="S18" s="49">
        <v>1</v>
      </c>
      <c r="T18" s="49">
        <v>1</v>
      </c>
      <c r="U18" s="49">
        <v>1</v>
      </c>
      <c r="V18" s="35">
        <f t="shared" si="4"/>
        <v>4</v>
      </c>
      <c r="W18" s="50" t="str">
        <f t="shared" si="5"/>
        <v>O</v>
      </c>
    </row>
    <row r="19" spans="1:23" x14ac:dyDescent="0.3">
      <c r="A19" s="12">
        <f t="shared" si="7"/>
        <v>13</v>
      </c>
      <c r="B19" s="7" t="s">
        <v>3194</v>
      </c>
      <c r="C19" s="3">
        <v>50</v>
      </c>
      <c r="D19" s="3"/>
      <c r="E19" s="12"/>
      <c r="F19" s="12">
        <v>1</v>
      </c>
      <c r="G19" s="12">
        <v>1</v>
      </c>
      <c r="H19" s="12">
        <v>1</v>
      </c>
      <c r="I19" s="12">
        <v>1</v>
      </c>
      <c r="J19" s="13">
        <f t="shared" si="1"/>
        <v>4</v>
      </c>
      <c r="K19" s="50" t="str">
        <f t="shared" si="2"/>
        <v>O</v>
      </c>
      <c r="L19" s="49">
        <v>1</v>
      </c>
      <c r="M19" s="49">
        <v>1</v>
      </c>
      <c r="N19" s="49">
        <v>1</v>
      </c>
      <c r="O19" s="49">
        <v>1</v>
      </c>
      <c r="P19" s="35">
        <f t="shared" si="6"/>
        <v>4</v>
      </c>
      <c r="Q19" s="50" t="str">
        <f t="shared" si="3"/>
        <v>O</v>
      </c>
      <c r="R19" s="49">
        <v>1</v>
      </c>
      <c r="S19" s="49">
        <v>1</v>
      </c>
      <c r="T19" s="49">
        <v>1</v>
      </c>
      <c r="U19" s="49">
        <v>1</v>
      </c>
      <c r="V19" s="35">
        <f t="shared" si="4"/>
        <v>4</v>
      </c>
      <c r="W19" s="50" t="str">
        <f t="shared" si="5"/>
        <v>O</v>
      </c>
    </row>
    <row r="20" spans="1:23" x14ac:dyDescent="0.3">
      <c r="A20" s="12">
        <f t="shared" si="7"/>
        <v>14</v>
      </c>
      <c r="B20" s="7" t="s">
        <v>3193</v>
      </c>
      <c r="C20" s="3">
        <v>88</v>
      </c>
      <c r="D20" s="3"/>
      <c r="E20" s="12"/>
      <c r="F20" s="12">
        <v>1</v>
      </c>
      <c r="G20" s="12">
        <v>1</v>
      </c>
      <c r="H20" s="12">
        <v>1</v>
      </c>
      <c r="I20" s="12">
        <v>1</v>
      </c>
      <c r="J20" s="13">
        <f t="shared" si="1"/>
        <v>4</v>
      </c>
      <c r="K20" s="50" t="str">
        <f t="shared" si="2"/>
        <v>O</v>
      </c>
      <c r="L20" s="49">
        <v>1</v>
      </c>
      <c r="M20" s="49">
        <v>1</v>
      </c>
      <c r="N20" s="49">
        <v>1</v>
      </c>
      <c r="O20" s="49">
        <v>1</v>
      </c>
      <c r="P20" s="35">
        <f t="shared" si="6"/>
        <v>4</v>
      </c>
      <c r="Q20" s="50" t="str">
        <f t="shared" si="3"/>
        <v>O</v>
      </c>
      <c r="R20" s="49">
        <v>1</v>
      </c>
      <c r="S20" s="49">
        <v>1</v>
      </c>
      <c r="T20" s="49">
        <v>1</v>
      </c>
      <c r="U20" s="49">
        <v>1</v>
      </c>
      <c r="V20" s="35">
        <f t="shared" si="4"/>
        <v>4</v>
      </c>
      <c r="W20" s="50" t="str">
        <f t="shared" si="5"/>
        <v>O</v>
      </c>
    </row>
    <row r="21" spans="1:23" x14ac:dyDescent="0.3">
      <c r="A21" s="12">
        <f t="shared" si="7"/>
        <v>15</v>
      </c>
      <c r="B21" s="7" t="s">
        <v>3199</v>
      </c>
      <c r="C21" s="3">
        <v>42</v>
      </c>
      <c r="D21" s="3"/>
      <c r="E21" s="12"/>
      <c r="F21" s="12">
        <v>1</v>
      </c>
      <c r="G21" s="12">
        <v>1</v>
      </c>
      <c r="H21" s="12">
        <v>1</v>
      </c>
      <c r="I21" s="12">
        <v>1</v>
      </c>
      <c r="J21" s="13">
        <f t="shared" si="1"/>
        <v>4</v>
      </c>
      <c r="K21" s="50" t="str">
        <f t="shared" si="2"/>
        <v>O</v>
      </c>
      <c r="L21" s="49">
        <v>1</v>
      </c>
      <c r="M21" s="49">
        <v>1</v>
      </c>
      <c r="N21" s="49">
        <v>1</v>
      </c>
      <c r="O21" s="49">
        <v>1</v>
      </c>
      <c r="P21" s="35">
        <f t="shared" si="6"/>
        <v>4</v>
      </c>
      <c r="Q21" s="50" t="str">
        <f t="shared" si="3"/>
        <v>O</v>
      </c>
      <c r="R21" s="49">
        <v>1</v>
      </c>
      <c r="S21" s="49">
        <v>1</v>
      </c>
      <c r="T21" s="49">
        <v>1</v>
      </c>
      <c r="U21" s="49">
        <v>1</v>
      </c>
      <c r="V21" s="35">
        <f t="shared" si="4"/>
        <v>4</v>
      </c>
      <c r="W21" s="50" t="str">
        <f t="shared" si="5"/>
        <v>O</v>
      </c>
    </row>
    <row r="22" spans="1:23" x14ac:dyDescent="0.3">
      <c r="A22" s="12">
        <f t="shared" si="7"/>
        <v>16</v>
      </c>
      <c r="B22" s="7" t="s">
        <v>3185</v>
      </c>
      <c r="C22" s="3">
        <v>31</v>
      </c>
      <c r="D22" s="3"/>
      <c r="E22" s="12"/>
      <c r="F22" s="12">
        <v>1</v>
      </c>
      <c r="G22" s="12">
        <v>1</v>
      </c>
      <c r="H22" s="12">
        <v>1</v>
      </c>
      <c r="I22" s="12">
        <v>1</v>
      </c>
      <c r="J22" s="13">
        <f t="shared" si="1"/>
        <v>4</v>
      </c>
      <c r="K22" s="50" t="str">
        <f t="shared" si="2"/>
        <v>O</v>
      </c>
      <c r="L22" s="49">
        <v>1</v>
      </c>
      <c r="M22" s="49">
        <v>1</v>
      </c>
      <c r="N22" s="49">
        <v>1</v>
      </c>
      <c r="O22" s="49">
        <v>1</v>
      </c>
      <c r="P22" s="35">
        <f t="shared" si="6"/>
        <v>4</v>
      </c>
      <c r="Q22" s="50" t="str">
        <f t="shared" si="3"/>
        <v>O</v>
      </c>
      <c r="R22" s="49">
        <v>1</v>
      </c>
      <c r="S22" s="49">
        <v>1</v>
      </c>
      <c r="T22" s="49">
        <v>1</v>
      </c>
      <c r="U22" s="49">
        <v>1</v>
      </c>
      <c r="V22" s="35">
        <f t="shared" si="4"/>
        <v>4</v>
      </c>
      <c r="W22" s="50" t="str">
        <f t="shared" si="5"/>
        <v>O</v>
      </c>
    </row>
    <row r="23" spans="1:23" x14ac:dyDescent="0.3">
      <c r="A23" s="12">
        <f t="shared" si="7"/>
        <v>17</v>
      </c>
      <c r="B23" s="7" t="s">
        <v>3183</v>
      </c>
      <c r="C23" s="3">
        <v>67</v>
      </c>
      <c r="D23" s="3"/>
      <c r="E23" s="12"/>
      <c r="F23" s="12">
        <v>1</v>
      </c>
      <c r="G23" s="12">
        <v>1</v>
      </c>
      <c r="H23" s="12">
        <v>1</v>
      </c>
      <c r="I23" s="12">
        <v>1</v>
      </c>
      <c r="J23" s="13">
        <f t="shared" si="1"/>
        <v>4</v>
      </c>
      <c r="K23" s="50" t="str">
        <f t="shared" si="2"/>
        <v>O</v>
      </c>
      <c r="L23" s="49">
        <v>1</v>
      </c>
      <c r="M23" s="49">
        <v>1</v>
      </c>
      <c r="N23" s="49">
        <v>1</v>
      </c>
      <c r="O23" s="49">
        <v>1</v>
      </c>
      <c r="P23" s="35">
        <f t="shared" si="6"/>
        <v>4</v>
      </c>
      <c r="Q23" s="50" t="str">
        <f t="shared" si="3"/>
        <v>O</v>
      </c>
      <c r="R23" s="49">
        <v>1</v>
      </c>
      <c r="S23" s="49">
        <v>1</v>
      </c>
      <c r="T23" s="49">
        <v>1</v>
      </c>
      <c r="U23" s="49">
        <v>1</v>
      </c>
      <c r="V23" s="35">
        <f t="shared" si="4"/>
        <v>4</v>
      </c>
      <c r="W23" s="50" t="str">
        <f t="shared" si="5"/>
        <v>O</v>
      </c>
    </row>
    <row r="24" spans="1:23" x14ac:dyDescent="0.3">
      <c r="A24" s="12">
        <f t="shared" si="7"/>
        <v>18</v>
      </c>
      <c r="B24" s="7" t="s">
        <v>3190</v>
      </c>
      <c r="C24" s="3">
        <v>44</v>
      </c>
      <c r="D24" s="3"/>
      <c r="E24" s="12"/>
      <c r="F24" s="12">
        <v>1</v>
      </c>
      <c r="G24" s="12">
        <v>1</v>
      </c>
      <c r="H24" s="12">
        <v>1</v>
      </c>
      <c r="I24" s="12">
        <v>1</v>
      </c>
      <c r="J24" s="13">
        <f t="shared" si="1"/>
        <v>4</v>
      </c>
      <c r="K24" s="50" t="str">
        <f t="shared" si="2"/>
        <v>O</v>
      </c>
      <c r="L24" s="49">
        <v>1</v>
      </c>
      <c r="M24" s="49">
        <v>1</v>
      </c>
      <c r="N24" s="49">
        <v>1</v>
      </c>
      <c r="O24" s="49">
        <v>1</v>
      </c>
      <c r="P24" s="35">
        <f t="shared" si="6"/>
        <v>4</v>
      </c>
      <c r="Q24" s="50" t="str">
        <f t="shared" si="3"/>
        <v>O</v>
      </c>
      <c r="R24" s="49">
        <v>1</v>
      </c>
      <c r="S24" s="49">
        <v>1</v>
      </c>
      <c r="T24" s="49">
        <v>1</v>
      </c>
      <c r="U24" s="49">
        <v>1</v>
      </c>
      <c r="V24" s="35">
        <f t="shared" si="4"/>
        <v>4</v>
      </c>
      <c r="W24" s="50" t="str">
        <f t="shared" si="5"/>
        <v>O</v>
      </c>
    </row>
    <row r="25" spans="1:23" x14ac:dyDescent="0.3">
      <c r="A25" s="12">
        <f t="shared" si="7"/>
        <v>19</v>
      </c>
      <c r="B25" s="7"/>
      <c r="C25" s="3"/>
      <c r="D25" s="3"/>
      <c r="E25" s="12"/>
      <c r="F25" s="7"/>
      <c r="G25" s="7"/>
      <c r="H25" s="7"/>
      <c r="I25" s="7"/>
      <c r="J25" s="13">
        <v>0</v>
      </c>
      <c r="K25" s="52"/>
      <c r="L25" s="53"/>
      <c r="M25" s="13"/>
      <c r="N25" s="13"/>
      <c r="O25" s="13"/>
      <c r="P25" s="35">
        <f t="shared" si="6"/>
        <v>0</v>
      </c>
      <c r="Q25" s="52"/>
      <c r="R25" s="53"/>
      <c r="S25" s="13"/>
      <c r="T25" s="13"/>
      <c r="U25" s="13"/>
      <c r="V25" s="13"/>
      <c r="W25" s="52"/>
    </row>
    <row r="26" spans="1:23" x14ac:dyDescent="0.3">
      <c r="A26" s="12">
        <f t="shared" si="7"/>
        <v>20</v>
      </c>
      <c r="B26" s="7"/>
      <c r="C26" s="3"/>
      <c r="D26" s="3"/>
      <c r="E26" s="12"/>
      <c r="F26" s="7"/>
      <c r="G26" s="7"/>
      <c r="H26" s="7"/>
      <c r="I26" s="7"/>
      <c r="J26" s="13">
        <v>0</v>
      </c>
      <c r="K26" s="52"/>
      <c r="L26" s="51"/>
      <c r="M26" s="13"/>
      <c r="N26" s="13"/>
      <c r="O26" s="13"/>
      <c r="P26" s="35">
        <f t="shared" si="6"/>
        <v>0</v>
      </c>
      <c r="Q26" s="52"/>
      <c r="R26" s="51"/>
      <c r="S26" s="13"/>
      <c r="T26" s="13"/>
      <c r="U26" s="13"/>
      <c r="V26" s="13"/>
      <c r="W26" s="52"/>
    </row>
    <row r="27" spans="1:23" x14ac:dyDescent="0.3">
      <c r="A27" s="12">
        <f t="shared" si="7"/>
        <v>21</v>
      </c>
      <c r="B27" s="3"/>
      <c r="C27" s="3"/>
      <c r="D27" s="3"/>
      <c r="E27" s="12"/>
      <c r="F27" s="13"/>
      <c r="G27" s="13"/>
      <c r="H27" s="13"/>
      <c r="I27" s="13"/>
      <c r="J27" s="13">
        <v>0</v>
      </c>
      <c r="K27" s="52"/>
      <c r="L27" s="51"/>
      <c r="M27" s="13"/>
      <c r="N27" s="13"/>
      <c r="O27" s="13"/>
      <c r="P27" s="35">
        <f t="shared" si="6"/>
        <v>0</v>
      </c>
      <c r="Q27" s="52"/>
      <c r="R27" s="51"/>
      <c r="S27" s="13"/>
      <c r="T27" s="13"/>
      <c r="U27" s="13"/>
      <c r="V27" s="13"/>
      <c r="W27" s="52"/>
    </row>
    <row r="28" spans="1:23" x14ac:dyDescent="0.3">
      <c r="A28" s="12">
        <f t="shared" si="7"/>
        <v>22</v>
      </c>
      <c r="B28" s="3"/>
      <c r="C28" s="3"/>
      <c r="D28" s="3"/>
      <c r="E28" s="12"/>
      <c r="F28" s="13"/>
      <c r="G28" s="13"/>
      <c r="H28" s="13"/>
      <c r="I28" s="13"/>
      <c r="J28" s="13">
        <v>0</v>
      </c>
      <c r="K28" s="28"/>
      <c r="L28" s="53"/>
      <c r="M28" s="13"/>
      <c r="N28" s="13"/>
      <c r="O28" s="13"/>
      <c r="P28" s="35">
        <f t="shared" si="6"/>
        <v>0</v>
      </c>
      <c r="Q28" s="28"/>
      <c r="R28" s="53"/>
      <c r="S28" s="13"/>
      <c r="T28" s="13"/>
      <c r="U28" s="13"/>
      <c r="V28" s="12"/>
      <c r="W28" s="28"/>
    </row>
    <row r="29" spans="1:23" x14ac:dyDescent="0.3">
      <c r="A29" s="12">
        <f t="shared" si="7"/>
        <v>23</v>
      </c>
      <c r="B29" s="3"/>
      <c r="C29" s="3"/>
      <c r="D29" s="3"/>
      <c r="E29" s="12"/>
      <c r="F29" s="13"/>
      <c r="G29" s="13"/>
      <c r="H29" s="13"/>
      <c r="I29" s="13"/>
      <c r="J29" s="13">
        <v>0</v>
      </c>
      <c r="K29" s="52"/>
      <c r="L29" s="53"/>
      <c r="M29" s="13"/>
      <c r="N29" s="13"/>
      <c r="O29" s="13"/>
      <c r="P29" s="35">
        <f t="shared" si="6"/>
        <v>0</v>
      </c>
      <c r="Q29" s="52"/>
      <c r="R29" s="53"/>
      <c r="S29" s="13"/>
      <c r="T29" s="13"/>
      <c r="U29" s="13"/>
      <c r="V29" s="12"/>
      <c r="W29" s="52"/>
    </row>
    <row r="30" spans="1:23" x14ac:dyDescent="0.3">
      <c r="A30" s="12">
        <f t="shared" si="7"/>
        <v>24</v>
      </c>
      <c r="B30" s="3"/>
      <c r="C30" s="3"/>
      <c r="D30" s="3"/>
      <c r="E30" s="12"/>
      <c r="F30" s="12"/>
      <c r="G30" s="13"/>
      <c r="H30" s="13"/>
      <c r="I30" s="13"/>
      <c r="J30" s="13">
        <v>0</v>
      </c>
      <c r="K30" s="52"/>
      <c r="L30" s="51"/>
      <c r="M30" s="13"/>
      <c r="N30" s="13"/>
      <c r="O30" s="13"/>
      <c r="P30" s="35">
        <f t="shared" si="6"/>
        <v>0</v>
      </c>
      <c r="Q30" s="52"/>
      <c r="R30" s="51"/>
      <c r="S30" s="13"/>
      <c r="T30" s="13"/>
      <c r="U30" s="13"/>
      <c r="V30" s="13"/>
      <c r="W30" s="52"/>
    </row>
    <row r="31" spans="1:23" x14ac:dyDescent="0.3">
      <c r="A31" s="12">
        <f t="shared" si="7"/>
        <v>25</v>
      </c>
      <c r="B31" s="3"/>
      <c r="C31" s="3"/>
      <c r="D31" s="3"/>
      <c r="E31" s="12"/>
      <c r="F31" s="12"/>
      <c r="G31" s="13"/>
      <c r="H31" s="13"/>
      <c r="I31" s="13"/>
      <c r="J31" s="13">
        <v>0</v>
      </c>
      <c r="K31" s="52"/>
      <c r="L31" s="51"/>
      <c r="M31" s="13"/>
      <c r="N31" s="13"/>
      <c r="O31" s="13"/>
      <c r="P31" s="35">
        <f t="shared" si="6"/>
        <v>0</v>
      </c>
      <c r="Q31" s="52"/>
      <c r="R31" s="51"/>
      <c r="S31" s="13"/>
      <c r="T31" s="13"/>
      <c r="U31" s="13"/>
      <c r="V31" s="13"/>
      <c r="W31" s="52"/>
    </row>
    <row r="32" spans="1:23" x14ac:dyDescent="0.3">
      <c r="A32" s="12">
        <f t="shared" si="7"/>
        <v>26</v>
      </c>
      <c r="B32" s="3"/>
      <c r="C32" s="3"/>
      <c r="D32" s="3"/>
      <c r="E32" s="12"/>
      <c r="F32" s="12"/>
      <c r="G32" s="13"/>
      <c r="H32" s="13"/>
      <c r="I32" s="13"/>
      <c r="J32" s="13">
        <v>0</v>
      </c>
      <c r="K32" s="52"/>
      <c r="L32" s="51"/>
      <c r="M32" s="13"/>
      <c r="N32" s="13"/>
      <c r="O32" s="13"/>
      <c r="P32" s="35">
        <f t="shared" si="6"/>
        <v>0</v>
      </c>
      <c r="Q32" s="52"/>
      <c r="R32" s="51"/>
      <c r="S32" s="13"/>
      <c r="T32" s="13"/>
      <c r="U32" s="13"/>
      <c r="V32" s="13"/>
      <c r="W32" s="52"/>
    </row>
    <row r="33" spans="1:23" x14ac:dyDescent="0.3">
      <c r="A33" s="12">
        <f t="shared" si="7"/>
        <v>27</v>
      </c>
      <c r="B33" s="3"/>
      <c r="C33" s="3"/>
      <c r="D33" s="3"/>
      <c r="E33" s="12"/>
      <c r="F33" s="13"/>
      <c r="G33" s="13"/>
      <c r="H33" s="13"/>
      <c r="I33" s="13"/>
      <c r="J33" s="13">
        <v>0</v>
      </c>
      <c r="K33" s="52"/>
      <c r="L33" s="53"/>
      <c r="M33" s="13"/>
      <c r="N33" s="13"/>
      <c r="O33" s="13"/>
      <c r="P33" s="35">
        <f t="shared" si="6"/>
        <v>0</v>
      </c>
      <c r="Q33" s="52"/>
      <c r="R33" s="53"/>
      <c r="S33" s="13"/>
      <c r="T33" s="13"/>
      <c r="U33" s="13"/>
      <c r="V33" s="13"/>
      <c r="W33" s="52"/>
    </row>
    <row r="34" spans="1:23" x14ac:dyDescent="0.3">
      <c r="A34" s="12">
        <f t="shared" si="7"/>
        <v>28</v>
      </c>
      <c r="B34" s="3"/>
      <c r="C34" s="3"/>
      <c r="D34" s="3"/>
      <c r="E34" s="12"/>
      <c r="F34" s="13"/>
      <c r="G34" s="13"/>
      <c r="H34" s="13"/>
      <c r="I34" s="13"/>
      <c r="J34" s="13">
        <v>0</v>
      </c>
      <c r="K34" s="28"/>
      <c r="L34" s="53"/>
      <c r="M34" s="13"/>
      <c r="N34" s="13"/>
      <c r="O34" s="13"/>
      <c r="P34" s="35">
        <f t="shared" si="6"/>
        <v>0</v>
      </c>
      <c r="Q34" s="28"/>
      <c r="R34" s="53"/>
      <c r="S34" s="13"/>
      <c r="T34" s="13"/>
      <c r="U34" s="13"/>
      <c r="V34" s="12"/>
      <c r="W34" s="28"/>
    </row>
    <row r="35" spans="1:23" x14ac:dyDescent="0.3">
      <c r="A35" s="12">
        <f t="shared" si="7"/>
        <v>29</v>
      </c>
      <c r="B35" s="3"/>
      <c r="C35" s="3"/>
      <c r="D35" s="3"/>
      <c r="E35" s="12"/>
      <c r="F35" s="12"/>
      <c r="G35" s="13"/>
      <c r="H35" s="13"/>
      <c r="I35" s="13"/>
      <c r="J35" s="13">
        <v>0</v>
      </c>
      <c r="K35" s="52"/>
      <c r="L35" s="51"/>
      <c r="M35" s="13"/>
      <c r="N35" s="13"/>
      <c r="O35" s="13"/>
      <c r="P35" s="35">
        <f t="shared" si="6"/>
        <v>0</v>
      </c>
      <c r="Q35" s="52"/>
      <c r="R35" s="51"/>
      <c r="S35" s="13"/>
      <c r="T35" s="13"/>
      <c r="U35" s="13"/>
      <c r="V35" s="13"/>
      <c r="W35" s="52"/>
    </row>
    <row r="36" spans="1:23" x14ac:dyDescent="0.3">
      <c r="A36" s="12">
        <f t="shared" si="7"/>
        <v>30</v>
      </c>
      <c r="B36" s="3"/>
      <c r="C36" s="3"/>
      <c r="D36" s="3"/>
      <c r="E36" s="12"/>
      <c r="F36" s="12"/>
      <c r="G36" s="13"/>
      <c r="H36" s="13"/>
      <c r="I36" s="13"/>
      <c r="J36" s="13">
        <v>0</v>
      </c>
      <c r="K36" s="52"/>
      <c r="L36" s="51"/>
      <c r="M36" s="13"/>
      <c r="N36" s="13"/>
      <c r="O36" s="13"/>
      <c r="P36" s="35">
        <f t="shared" si="6"/>
        <v>0</v>
      </c>
      <c r="Q36" s="52"/>
      <c r="R36" s="51"/>
      <c r="S36" s="13"/>
      <c r="T36" s="13"/>
      <c r="U36" s="13"/>
      <c r="V36" s="13"/>
      <c r="W36" s="52"/>
    </row>
    <row r="37" spans="1:23" x14ac:dyDescent="0.3">
      <c r="A37" s="12">
        <f t="shared" si="7"/>
        <v>31</v>
      </c>
      <c r="B37" s="3"/>
      <c r="C37" s="3"/>
      <c r="D37" s="3"/>
      <c r="E37" s="12"/>
      <c r="F37" s="12"/>
      <c r="G37" s="13"/>
      <c r="H37" s="13"/>
      <c r="I37" s="13"/>
      <c r="J37" s="13">
        <v>0</v>
      </c>
      <c r="K37" s="52"/>
      <c r="L37" s="51"/>
      <c r="M37" s="13"/>
      <c r="N37" s="13"/>
      <c r="O37" s="13"/>
      <c r="P37" s="35">
        <f t="shared" si="6"/>
        <v>0</v>
      </c>
      <c r="Q37" s="52"/>
      <c r="R37" s="51"/>
      <c r="S37" s="13"/>
      <c r="T37" s="13"/>
      <c r="U37" s="13"/>
      <c r="V37" s="13"/>
      <c r="W37" s="52"/>
    </row>
    <row r="38" spans="1:23" x14ac:dyDescent="0.3">
      <c r="A38" s="12">
        <f t="shared" si="7"/>
        <v>32</v>
      </c>
      <c r="B38" s="3"/>
      <c r="C38" s="3"/>
      <c r="D38" s="3"/>
      <c r="E38" s="12"/>
      <c r="F38" s="12"/>
      <c r="G38" s="13"/>
      <c r="H38" s="13"/>
      <c r="I38" s="13"/>
      <c r="J38" s="13">
        <v>0</v>
      </c>
      <c r="K38" s="52"/>
      <c r="L38" s="51"/>
      <c r="M38" s="13"/>
      <c r="N38" s="13"/>
      <c r="O38" s="13"/>
      <c r="P38" s="35">
        <f t="shared" si="6"/>
        <v>0</v>
      </c>
      <c r="Q38" s="52"/>
      <c r="R38" s="51"/>
      <c r="S38" s="13"/>
      <c r="T38" s="13"/>
      <c r="U38" s="13"/>
      <c r="V38" s="13"/>
      <c r="W38" s="52"/>
    </row>
    <row r="39" spans="1:23" x14ac:dyDescent="0.3">
      <c r="A39" s="12">
        <f t="shared" si="7"/>
        <v>33</v>
      </c>
      <c r="B39" s="3"/>
      <c r="C39" s="3"/>
      <c r="D39" s="3"/>
      <c r="E39" s="12"/>
      <c r="F39" s="12"/>
      <c r="G39" s="13"/>
      <c r="H39" s="13"/>
      <c r="I39" s="13"/>
      <c r="J39" s="13">
        <v>0</v>
      </c>
      <c r="K39" s="52"/>
      <c r="L39" s="51"/>
      <c r="M39" s="13"/>
      <c r="N39" s="13"/>
      <c r="O39" s="13"/>
      <c r="P39" s="35">
        <f t="shared" si="6"/>
        <v>0</v>
      </c>
      <c r="Q39" s="52"/>
      <c r="R39" s="51"/>
      <c r="S39" s="13"/>
      <c r="T39" s="13"/>
      <c r="U39" s="13"/>
      <c r="V39" s="12"/>
      <c r="W39" s="52"/>
    </row>
    <row r="40" spans="1:23" x14ac:dyDescent="0.3">
      <c r="A40" s="12">
        <f t="shared" si="7"/>
        <v>34</v>
      </c>
      <c r="B40" s="3"/>
      <c r="C40" s="3"/>
      <c r="D40" s="3"/>
      <c r="E40" s="12"/>
      <c r="F40" s="12"/>
      <c r="G40" s="13"/>
      <c r="H40" s="13"/>
      <c r="I40" s="13"/>
      <c r="J40" s="13">
        <v>0</v>
      </c>
      <c r="K40" s="52"/>
      <c r="L40" s="51"/>
      <c r="M40" s="13"/>
      <c r="N40" s="13"/>
      <c r="O40" s="13"/>
      <c r="P40" s="35">
        <f t="shared" si="6"/>
        <v>0</v>
      </c>
      <c r="Q40" s="52"/>
      <c r="R40" s="51"/>
      <c r="S40" s="13"/>
      <c r="T40" s="13"/>
      <c r="U40" s="13"/>
      <c r="V40" s="13"/>
      <c r="W40" s="52"/>
    </row>
    <row r="41" spans="1:23" x14ac:dyDescent="0.3">
      <c r="A41" s="12">
        <f t="shared" si="7"/>
        <v>35</v>
      </c>
      <c r="B41" s="3"/>
      <c r="C41" s="3"/>
      <c r="D41" s="3"/>
      <c r="E41" s="12"/>
      <c r="F41" s="13"/>
      <c r="G41" s="13"/>
      <c r="H41" s="13"/>
      <c r="I41" s="13"/>
      <c r="J41" s="13">
        <v>0</v>
      </c>
      <c r="K41" s="52"/>
      <c r="L41" s="53"/>
      <c r="M41" s="13"/>
      <c r="N41" s="13"/>
      <c r="O41" s="13"/>
      <c r="P41" s="35">
        <f t="shared" ref="P41:P72" si="8">SUM(L41:O41)</f>
        <v>0</v>
      </c>
      <c r="Q41" s="52"/>
      <c r="R41" s="53"/>
      <c r="S41" s="13"/>
      <c r="T41" s="13"/>
      <c r="U41" s="13"/>
      <c r="V41" s="13"/>
      <c r="W41" s="52"/>
    </row>
    <row r="42" spans="1:23" x14ac:dyDescent="0.3">
      <c r="A42" s="12">
        <f t="shared" si="7"/>
        <v>36</v>
      </c>
      <c r="B42" s="3"/>
      <c r="C42" s="3"/>
      <c r="D42" s="3"/>
      <c r="E42" s="12"/>
      <c r="F42" s="12"/>
      <c r="G42" s="13"/>
      <c r="H42" s="13"/>
      <c r="I42" s="13"/>
      <c r="J42" s="13">
        <f t="shared" ref="J42:J73" si="9">SUM(F42:I42)</f>
        <v>0</v>
      </c>
      <c r="K42" s="52"/>
      <c r="L42" s="51"/>
      <c r="M42" s="13"/>
      <c r="N42" s="13"/>
      <c r="O42" s="13"/>
      <c r="P42" s="35">
        <f t="shared" si="8"/>
        <v>0</v>
      </c>
      <c r="Q42" s="52"/>
      <c r="R42" s="51"/>
      <c r="S42" s="13"/>
      <c r="T42" s="13"/>
      <c r="U42" s="13"/>
      <c r="V42" s="13"/>
      <c r="W42" s="52"/>
    </row>
    <row r="43" spans="1:23" x14ac:dyDescent="0.3">
      <c r="A43" s="12">
        <f t="shared" si="7"/>
        <v>37</v>
      </c>
      <c r="B43" s="3"/>
      <c r="C43" s="3"/>
      <c r="D43" s="3"/>
      <c r="E43" s="12"/>
      <c r="F43" s="13"/>
      <c r="G43" s="13"/>
      <c r="H43" s="13"/>
      <c r="I43" s="13"/>
      <c r="J43" s="13">
        <f t="shared" si="9"/>
        <v>0</v>
      </c>
      <c r="K43" s="52"/>
      <c r="L43" s="53"/>
      <c r="M43" s="13"/>
      <c r="N43" s="13"/>
      <c r="O43" s="13"/>
      <c r="P43" s="35">
        <f t="shared" si="8"/>
        <v>0</v>
      </c>
      <c r="Q43" s="52"/>
      <c r="R43" s="53"/>
      <c r="S43" s="13"/>
      <c r="T43" s="13"/>
      <c r="U43" s="13"/>
      <c r="V43" s="12"/>
      <c r="W43" s="52"/>
    </row>
    <row r="44" spans="1:23" x14ac:dyDescent="0.3">
      <c r="A44" s="12">
        <f t="shared" si="7"/>
        <v>38</v>
      </c>
      <c r="B44" s="3"/>
      <c r="C44" s="3"/>
      <c r="D44" s="3"/>
      <c r="E44" s="12"/>
      <c r="F44" s="12"/>
      <c r="G44" s="13"/>
      <c r="H44" s="13"/>
      <c r="I44" s="13"/>
      <c r="J44" s="13">
        <f t="shared" si="9"/>
        <v>0</v>
      </c>
      <c r="K44" s="52"/>
      <c r="L44" s="51"/>
      <c r="M44" s="13"/>
      <c r="N44" s="13"/>
      <c r="O44" s="13"/>
      <c r="P44" s="35">
        <f t="shared" si="8"/>
        <v>0</v>
      </c>
      <c r="Q44" s="52"/>
      <c r="R44" s="51"/>
      <c r="S44" s="13"/>
      <c r="T44" s="13"/>
      <c r="U44" s="13"/>
      <c r="V44" s="13"/>
      <c r="W44" s="52"/>
    </row>
    <row r="45" spans="1:23" x14ac:dyDescent="0.3">
      <c r="A45" s="12">
        <f t="shared" si="7"/>
        <v>39</v>
      </c>
      <c r="B45" s="3"/>
      <c r="C45" s="3"/>
      <c r="D45" s="3"/>
      <c r="E45" s="12"/>
      <c r="F45" s="13"/>
      <c r="G45" s="13"/>
      <c r="H45" s="13"/>
      <c r="I45" s="13"/>
      <c r="J45" s="13">
        <f t="shared" si="9"/>
        <v>0</v>
      </c>
      <c r="K45" s="28"/>
      <c r="L45" s="53"/>
      <c r="M45" s="13"/>
      <c r="N45" s="13"/>
      <c r="O45" s="13"/>
      <c r="P45" s="35">
        <f t="shared" si="8"/>
        <v>0</v>
      </c>
      <c r="Q45" s="28"/>
      <c r="R45" s="53"/>
      <c r="S45" s="13"/>
      <c r="T45" s="13"/>
      <c r="U45" s="13"/>
      <c r="V45" s="12"/>
      <c r="W45" s="28"/>
    </row>
    <row r="46" spans="1:23" x14ac:dyDescent="0.3">
      <c r="A46" s="12">
        <f t="shared" si="7"/>
        <v>40</v>
      </c>
      <c r="B46" s="3"/>
      <c r="C46" s="3"/>
      <c r="D46" s="3"/>
      <c r="E46" s="12"/>
      <c r="F46" s="12"/>
      <c r="G46" s="13"/>
      <c r="H46" s="13"/>
      <c r="I46" s="13"/>
      <c r="J46" s="13">
        <f t="shared" si="9"/>
        <v>0</v>
      </c>
      <c r="K46" s="52"/>
      <c r="L46" s="51"/>
      <c r="M46" s="13"/>
      <c r="N46" s="13"/>
      <c r="O46" s="13"/>
      <c r="P46" s="35">
        <f t="shared" si="8"/>
        <v>0</v>
      </c>
      <c r="Q46" s="52"/>
      <c r="R46" s="51"/>
      <c r="S46" s="13"/>
      <c r="T46" s="13"/>
      <c r="U46" s="13"/>
      <c r="V46" s="13"/>
      <c r="W46" s="52"/>
    </row>
    <row r="47" spans="1:23" x14ac:dyDescent="0.3">
      <c r="A47" s="12">
        <f t="shared" si="7"/>
        <v>41</v>
      </c>
      <c r="B47" s="3"/>
      <c r="C47" s="3"/>
      <c r="D47" s="3"/>
      <c r="E47" s="12"/>
      <c r="F47" s="12"/>
      <c r="G47" s="13"/>
      <c r="H47" s="13"/>
      <c r="I47" s="13"/>
      <c r="J47" s="13">
        <f t="shared" si="9"/>
        <v>0</v>
      </c>
      <c r="K47" s="52"/>
      <c r="L47" s="51"/>
      <c r="M47" s="13"/>
      <c r="N47" s="13"/>
      <c r="O47" s="13"/>
      <c r="P47" s="35">
        <f t="shared" si="8"/>
        <v>0</v>
      </c>
      <c r="Q47" s="52"/>
      <c r="R47" s="51"/>
      <c r="S47" s="13"/>
      <c r="T47" s="13"/>
      <c r="U47" s="13"/>
      <c r="V47" s="13"/>
      <c r="W47" s="52"/>
    </row>
    <row r="48" spans="1:23" x14ac:dyDescent="0.3">
      <c r="A48" s="12">
        <f t="shared" si="7"/>
        <v>42</v>
      </c>
      <c r="B48" s="3"/>
      <c r="C48" s="3"/>
      <c r="D48" s="3"/>
      <c r="E48" s="12"/>
      <c r="F48" s="12"/>
      <c r="G48" s="13"/>
      <c r="H48" s="13"/>
      <c r="I48" s="13"/>
      <c r="J48" s="13">
        <f t="shared" si="9"/>
        <v>0</v>
      </c>
      <c r="K48" s="52"/>
      <c r="L48" s="51"/>
      <c r="M48" s="13"/>
      <c r="N48" s="13"/>
      <c r="O48" s="13"/>
      <c r="P48" s="35">
        <f t="shared" si="8"/>
        <v>0</v>
      </c>
      <c r="Q48" s="52"/>
      <c r="R48" s="51"/>
      <c r="S48" s="13"/>
      <c r="T48" s="13"/>
      <c r="U48" s="13"/>
      <c r="V48" s="13"/>
      <c r="W48" s="52"/>
    </row>
    <row r="49" spans="1:23" x14ac:dyDescent="0.3">
      <c r="A49" s="12">
        <f t="shared" si="7"/>
        <v>43</v>
      </c>
      <c r="B49" s="3"/>
      <c r="C49" s="3"/>
      <c r="D49" s="3"/>
      <c r="E49" s="12"/>
      <c r="F49" s="12"/>
      <c r="G49" s="13"/>
      <c r="H49" s="13"/>
      <c r="I49" s="13"/>
      <c r="J49" s="13">
        <f t="shared" si="9"/>
        <v>0</v>
      </c>
      <c r="K49" s="52"/>
      <c r="L49" s="51"/>
      <c r="M49" s="13"/>
      <c r="N49" s="13"/>
      <c r="O49" s="13"/>
      <c r="P49" s="35">
        <f t="shared" si="8"/>
        <v>0</v>
      </c>
      <c r="Q49" s="52"/>
      <c r="R49" s="51"/>
      <c r="S49" s="13"/>
      <c r="T49" s="13"/>
      <c r="U49" s="13"/>
      <c r="V49" s="12"/>
      <c r="W49" s="52"/>
    </row>
    <row r="50" spans="1:23" x14ac:dyDescent="0.3">
      <c r="A50" s="12">
        <f t="shared" si="7"/>
        <v>44</v>
      </c>
      <c r="B50" s="3"/>
      <c r="C50" s="3"/>
      <c r="D50" s="3"/>
      <c r="E50" s="12"/>
      <c r="F50" s="12"/>
      <c r="G50" s="13"/>
      <c r="H50" s="13"/>
      <c r="I50" s="13"/>
      <c r="J50" s="13">
        <f t="shared" si="9"/>
        <v>0</v>
      </c>
      <c r="K50" s="52"/>
      <c r="L50" s="51"/>
      <c r="M50" s="13"/>
      <c r="N50" s="13"/>
      <c r="O50" s="13"/>
      <c r="P50" s="35">
        <f t="shared" si="8"/>
        <v>0</v>
      </c>
      <c r="Q50" s="52"/>
      <c r="R50" s="51"/>
      <c r="S50" s="13"/>
      <c r="T50" s="13"/>
      <c r="U50" s="13"/>
      <c r="V50" s="13"/>
      <c r="W50" s="52"/>
    </row>
    <row r="51" spans="1:23" x14ac:dyDescent="0.3">
      <c r="A51" s="12">
        <f t="shared" si="7"/>
        <v>45</v>
      </c>
      <c r="B51" s="3"/>
      <c r="C51" s="3"/>
      <c r="D51" s="3"/>
      <c r="E51" s="12"/>
      <c r="F51" s="12"/>
      <c r="G51" s="13"/>
      <c r="H51" s="13"/>
      <c r="I51" s="13"/>
      <c r="J51" s="13">
        <f t="shared" si="9"/>
        <v>0</v>
      </c>
      <c r="K51" s="52"/>
      <c r="L51" s="51"/>
      <c r="M51" s="13"/>
      <c r="N51" s="13"/>
      <c r="O51" s="13"/>
      <c r="P51" s="35">
        <f t="shared" si="8"/>
        <v>0</v>
      </c>
      <c r="Q51" s="52"/>
      <c r="R51" s="51"/>
      <c r="S51" s="13"/>
      <c r="T51" s="13"/>
      <c r="U51" s="13"/>
      <c r="V51" s="13"/>
      <c r="W51" s="52"/>
    </row>
    <row r="52" spans="1:23" x14ac:dyDescent="0.3">
      <c r="A52" s="12">
        <f t="shared" si="7"/>
        <v>46</v>
      </c>
      <c r="B52" s="3"/>
      <c r="C52" s="3"/>
      <c r="D52" s="3"/>
      <c r="E52" s="12"/>
      <c r="F52" s="13"/>
      <c r="G52" s="13"/>
      <c r="H52" s="13"/>
      <c r="I52" s="13"/>
      <c r="J52" s="13">
        <f t="shared" si="9"/>
        <v>0</v>
      </c>
      <c r="K52" s="52"/>
      <c r="L52" s="53"/>
      <c r="M52" s="13"/>
      <c r="N52" s="13"/>
      <c r="O52" s="13"/>
      <c r="P52" s="35">
        <f t="shared" si="8"/>
        <v>0</v>
      </c>
      <c r="Q52" s="52"/>
      <c r="R52" s="53"/>
      <c r="S52" s="13"/>
      <c r="T52" s="13"/>
      <c r="U52" s="13"/>
      <c r="V52" s="12"/>
      <c r="W52" s="52"/>
    </row>
    <row r="53" spans="1:23" x14ac:dyDescent="0.3">
      <c r="A53" s="12">
        <f>A52+1</f>
        <v>47</v>
      </c>
      <c r="B53" s="3"/>
      <c r="C53" s="3"/>
      <c r="D53" s="3"/>
      <c r="E53" s="12"/>
      <c r="F53" s="13"/>
      <c r="G53" s="13"/>
      <c r="H53" s="13"/>
      <c r="I53" s="13"/>
      <c r="J53" s="13">
        <f t="shared" si="9"/>
        <v>0</v>
      </c>
      <c r="K53" s="52"/>
      <c r="L53" s="53"/>
      <c r="M53" s="13"/>
      <c r="N53" s="13"/>
      <c r="O53" s="13"/>
      <c r="P53" s="35">
        <f t="shared" si="8"/>
        <v>0</v>
      </c>
      <c r="Q53" s="52"/>
      <c r="R53" s="53"/>
      <c r="S53" s="13"/>
      <c r="T53" s="13"/>
      <c r="U53" s="13"/>
      <c r="V53" s="13"/>
      <c r="W53" s="52"/>
    </row>
    <row r="54" spans="1:23" x14ac:dyDescent="0.3">
      <c r="A54" s="12">
        <v>49</v>
      </c>
      <c r="B54" s="3"/>
      <c r="C54" s="3"/>
      <c r="D54" s="3"/>
      <c r="E54" s="12"/>
      <c r="F54" s="12"/>
      <c r="G54" s="13"/>
      <c r="H54" s="13"/>
      <c r="I54" s="13"/>
      <c r="J54" s="13">
        <f t="shared" si="9"/>
        <v>0</v>
      </c>
      <c r="K54" s="52"/>
      <c r="L54" s="51"/>
      <c r="M54" s="13"/>
      <c r="N54" s="13"/>
      <c r="O54" s="13"/>
      <c r="P54" s="35">
        <f t="shared" si="8"/>
        <v>0</v>
      </c>
      <c r="Q54" s="52"/>
      <c r="R54" s="51"/>
      <c r="S54" s="13"/>
      <c r="T54" s="13"/>
      <c r="U54" s="13"/>
      <c r="V54" s="13"/>
      <c r="W54" s="52"/>
    </row>
    <row r="55" spans="1:23" x14ac:dyDescent="0.3">
      <c r="A55" s="12">
        <f t="shared" ref="A55:A100" si="10">A54+1</f>
        <v>50</v>
      </c>
      <c r="B55" s="3"/>
      <c r="C55" s="3"/>
      <c r="D55" s="3"/>
      <c r="E55" s="12"/>
      <c r="F55" s="12"/>
      <c r="G55" s="13"/>
      <c r="H55" s="13"/>
      <c r="I55" s="13"/>
      <c r="J55" s="13">
        <f t="shared" si="9"/>
        <v>0</v>
      </c>
      <c r="K55" s="52"/>
      <c r="L55" s="51"/>
      <c r="M55" s="13"/>
      <c r="N55" s="13"/>
      <c r="O55" s="13"/>
      <c r="P55" s="35">
        <f t="shared" si="8"/>
        <v>0</v>
      </c>
      <c r="Q55" s="52"/>
      <c r="R55" s="51"/>
      <c r="S55" s="13"/>
      <c r="T55" s="13"/>
      <c r="U55" s="13"/>
      <c r="V55" s="13"/>
      <c r="W55" s="52"/>
    </row>
    <row r="56" spans="1:23" x14ac:dyDescent="0.3">
      <c r="A56" s="12">
        <f t="shared" si="10"/>
        <v>51</v>
      </c>
      <c r="B56" s="3"/>
      <c r="C56" s="3"/>
      <c r="D56" s="3"/>
      <c r="E56" s="12"/>
      <c r="F56" s="12"/>
      <c r="G56" s="13"/>
      <c r="H56" s="13"/>
      <c r="I56" s="13"/>
      <c r="J56" s="13">
        <f t="shared" si="9"/>
        <v>0</v>
      </c>
      <c r="K56" s="52"/>
      <c r="L56" s="51"/>
      <c r="M56" s="13"/>
      <c r="N56" s="13"/>
      <c r="O56" s="13"/>
      <c r="P56" s="35">
        <f t="shared" si="8"/>
        <v>0</v>
      </c>
      <c r="Q56" s="52"/>
      <c r="R56" s="51"/>
      <c r="S56" s="13"/>
      <c r="T56" s="13"/>
      <c r="U56" s="13"/>
      <c r="V56" s="13"/>
      <c r="W56" s="52"/>
    </row>
    <row r="57" spans="1:23" x14ac:dyDescent="0.3">
      <c r="A57" s="12">
        <f>A56+1</f>
        <v>52</v>
      </c>
      <c r="B57" s="3"/>
      <c r="C57" s="3"/>
      <c r="D57" s="3"/>
      <c r="E57" s="12"/>
      <c r="F57" s="12"/>
      <c r="G57" s="13"/>
      <c r="H57" s="13"/>
      <c r="I57" s="13"/>
      <c r="J57" s="13">
        <f t="shared" si="9"/>
        <v>0</v>
      </c>
      <c r="K57" s="52"/>
      <c r="L57" s="51"/>
      <c r="M57" s="13"/>
      <c r="N57" s="13"/>
      <c r="O57" s="13"/>
      <c r="P57" s="35">
        <f t="shared" si="8"/>
        <v>0</v>
      </c>
      <c r="Q57" s="52"/>
      <c r="R57" s="51"/>
      <c r="S57" s="13"/>
      <c r="T57" s="13"/>
      <c r="U57" s="13"/>
      <c r="V57" s="13"/>
      <c r="W57" s="52"/>
    </row>
    <row r="58" spans="1:23" x14ac:dyDescent="0.3">
      <c r="A58" s="12">
        <f t="shared" si="10"/>
        <v>53</v>
      </c>
      <c r="B58" s="3"/>
      <c r="C58" s="3"/>
      <c r="D58" s="3"/>
      <c r="E58" s="12"/>
      <c r="F58" s="12"/>
      <c r="G58" s="13"/>
      <c r="H58" s="13"/>
      <c r="I58" s="13"/>
      <c r="J58" s="13">
        <f t="shared" si="9"/>
        <v>0</v>
      </c>
      <c r="K58" s="52"/>
      <c r="L58" s="51"/>
      <c r="M58" s="13"/>
      <c r="N58" s="13"/>
      <c r="O58" s="13"/>
      <c r="P58" s="35">
        <f t="shared" si="8"/>
        <v>0</v>
      </c>
      <c r="Q58" s="52"/>
      <c r="R58" s="51"/>
      <c r="S58" s="13"/>
      <c r="T58" s="13"/>
      <c r="U58" s="13"/>
      <c r="V58" s="13"/>
      <c r="W58" s="52"/>
    </row>
    <row r="59" spans="1:23" x14ac:dyDescent="0.3">
      <c r="A59" s="12">
        <f t="shared" si="10"/>
        <v>54</v>
      </c>
      <c r="B59" s="3"/>
      <c r="C59" s="3"/>
      <c r="D59" s="3"/>
      <c r="E59" s="12"/>
      <c r="F59" s="12"/>
      <c r="G59" s="13"/>
      <c r="H59" s="13"/>
      <c r="I59" s="13"/>
      <c r="J59" s="13">
        <f t="shared" si="9"/>
        <v>0</v>
      </c>
      <c r="K59" s="52"/>
      <c r="L59" s="51"/>
      <c r="M59" s="13"/>
      <c r="N59" s="13"/>
      <c r="O59" s="13"/>
      <c r="P59" s="35">
        <f t="shared" si="8"/>
        <v>0</v>
      </c>
      <c r="Q59" s="52"/>
      <c r="R59" s="51"/>
      <c r="S59" s="13"/>
      <c r="T59" s="13"/>
      <c r="U59" s="13"/>
      <c r="V59" s="13"/>
      <c r="W59" s="52"/>
    </row>
    <row r="60" spans="1:23" x14ac:dyDescent="0.3">
      <c r="A60" s="12">
        <f t="shared" si="10"/>
        <v>55</v>
      </c>
      <c r="B60" s="3"/>
      <c r="C60" s="3"/>
      <c r="D60" s="3"/>
      <c r="E60" s="12"/>
      <c r="F60" s="13"/>
      <c r="G60" s="13"/>
      <c r="H60" s="13"/>
      <c r="I60" s="13"/>
      <c r="J60" s="13">
        <f t="shared" si="9"/>
        <v>0</v>
      </c>
      <c r="K60" s="52"/>
      <c r="L60" s="53"/>
      <c r="M60" s="13"/>
      <c r="N60" s="13"/>
      <c r="O60" s="13"/>
      <c r="P60" s="35">
        <f t="shared" si="8"/>
        <v>0</v>
      </c>
      <c r="Q60" s="52"/>
      <c r="R60" s="53"/>
      <c r="S60" s="13"/>
      <c r="T60" s="13"/>
      <c r="U60" s="13"/>
      <c r="V60" s="13"/>
      <c r="W60" s="52"/>
    </row>
    <row r="61" spans="1:23" x14ac:dyDescent="0.3">
      <c r="A61" s="12">
        <f t="shared" si="10"/>
        <v>56</v>
      </c>
      <c r="B61" s="3"/>
      <c r="C61" s="3"/>
      <c r="D61" s="3"/>
      <c r="E61" s="12"/>
      <c r="F61" s="12"/>
      <c r="G61" s="13"/>
      <c r="H61" s="13"/>
      <c r="I61" s="13"/>
      <c r="J61" s="13">
        <f t="shared" si="9"/>
        <v>0</v>
      </c>
      <c r="K61" s="52"/>
      <c r="L61" s="51"/>
      <c r="M61" s="13"/>
      <c r="N61" s="13"/>
      <c r="O61" s="13"/>
      <c r="P61" s="35">
        <f t="shared" si="8"/>
        <v>0</v>
      </c>
      <c r="Q61" s="52"/>
      <c r="R61" s="51"/>
      <c r="S61" s="13"/>
      <c r="T61" s="13"/>
      <c r="U61" s="13"/>
      <c r="V61" s="13"/>
      <c r="W61" s="52"/>
    </row>
    <row r="62" spans="1:23" x14ac:dyDescent="0.3">
      <c r="A62" s="12">
        <f t="shared" si="10"/>
        <v>57</v>
      </c>
      <c r="B62" s="3"/>
      <c r="C62" s="3"/>
      <c r="D62" s="3"/>
      <c r="E62" s="12"/>
      <c r="F62" s="13"/>
      <c r="G62" s="13"/>
      <c r="H62" s="13"/>
      <c r="I62" s="13"/>
      <c r="J62" s="13">
        <f t="shared" si="9"/>
        <v>0</v>
      </c>
      <c r="K62" s="52"/>
      <c r="L62" s="53"/>
      <c r="M62" s="13"/>
      <c r="N62" s="13"/>
      <c r="O62" s="13"/>
      <c r="P62" s="35">
        <f t="shared" si="8"/>
        <v>0</v>
      </c>
      <c r="Q62" s="52"/>
      <c r="R62" s="53"/>
      <c r="S62" s="13"/>
      <c r="T62" s="13"/>
      <c r="U62" s="13"/>
      <c r="V62" s="13"/>
      <c r="W62" s="52"/>
    </row>
    <row r="63" spans="1:23" x14ac:dyDescent="0.3">
      <c r="A63" s="51">
        <f t="shared" si="10"/>
        <v>58</v>
      </c>
      <c r="B63" s="3"/>
      <c r="C63" s="3"/>
      <c r="D63" s="3"/>
      <c r="E63" s="28"/>
      <c r="F63" s="51"/>
      <c r="G63" s="13"/>
      <c r="H63" s="13"/>
      <c r="I63" s="13"/>
      <c r="J63" s="35">
        <f t="shared" si="9"/>
        <v>0</v>
      </c>
      <c r="K63" s="52"/>
      <c r="L63" s="51"/>
      <c r="M63" s="13"/>
      <c r="N63" s="13"/>
      <c r="O63" s="13"/>
      <c r="P63" s="35">
        <f t="shared" si="8"/>
        <v>0</v>
      </c>
      <c r="Q63" s="52"/>
      <c r="R63" s="51"/>
      <c r="S63" s="13"/>
      <c r="T63" s="13"/>
      <c r="U63" s="13"/>
      <c r="V63" s="13"/>
      <c r="W63" s="52"/>
    </row>
    <row r="64" spans="1:23" x14ac:dyDescent="0.3">
      <c r="A64" s="51">
        <f t="shared" si="10"/>
        <v>59</v>
      </c>
      <c r="B64" s="3"/>
      <c r="C64" s="3"/>
      <c r="D64" s="3"/>
      <c r="E64" s="28"/>
      <c r="F64" s="51"/>
      <c r="G64" s="13"/>
      <c r="H64" s="13"/>
      <c r="I64" s="13"/>
      <c r="J64" s="35">
        <f t="shared" si="9"/>
        <v>0</v>
      </c>
      <c r="K64" s="52"/>
      <c r="L64" s="51"/>
      <c r="M64" s="13"/>
      <c r="N64" s="13"/>
      <c r="O64" s="13"/>
      <c r="P64" s="35">
        <f t="shared" si="8"/>
        <v>0</v>
      </c>
      <c r="Q64" s="52"/>
      <c r="R64" s="51"/>
      <c r="S64" s="13"/>
      <c r="T64" s="13"/>
      <c r="U64" s="13"/>
      <c r="V64" s="12"/>
      <c r="W64" s="52"/>
    </row>
    <row r="65" spans="1:23" x14ac:dyDescent="0.3">
      <c r="A65" s="51">
        <f t="shared" si="10"/>
        <v>60</v>
      </c>
      <c r="B65" s="3"/>
      <c r="C65" s="3"/>
      <c r="D65" s="3"/>
      <c r="E65" s="28"/>
      <c r="F65" s="53"/>
      <c r="G65" s="13"/>
      <c r="H65" s="13"/>
      <c r="I65" s="13"/>
      <c r="J65" s="35">
        <f t="shared" si="9"/>
        <v>0</v>
      </c>
      <c r="K65" s="52"/>
      <c r="L65" s="53"/>
      <c r="M65" s="13"/>
      <c r="N65" s="13"/>
      <c r="O65" s="13"/>
      <c r="P65" s="35">
        <f t="shared" si="8"/>
        <v>0</v>
      </c>
      <c r="Q65" s="52"/>
      <c r="R65" s="53"/>
      <c r="S65" s="13"/>
      <c r="T65" s="13"/>
      <c r="U65" s="13"/>
      <c r="V65" s="13"/>
      <c r="W65" s="52"/>
    </row>
    <row r="66" spans="1:23" x14ac:dyDescent="0.3">
      <c r="A66" s="51">
        <f t="shared" si="10"/>
        <v>61</v>
      </c>
      <c r="B66" s="3"/>
      <c r="C66" s="3"/>
      <c r="D66" s="3"/>
      <c r="E66" s="28"/>
      <c r="F66" s="53"/>
      <c r="G66" s="13"/>
      <c r="H66" s="13"/>
      <c r="I66" s="13"/>
      <c r="J66" s="35">
        <f t="shared" si="9"/>
        <v>0</v>
      </c>
      <c r="K66" s="52"/>
      <c r="L66" s="53"/>
      <c r="M66" s="13"/>
      <c r="N66" s="13"/>
      <c r="O66" s="13"/>
      <c r="P66" s="35">
        <f t="shared" si="8"/>
        <v>0</v>
      </c>
      <c r="Q66" s="52"/>
      <c r="R66" s="53"/>
      <c r="S66" s="13"/>
      <c r="T66" s="13"/>
      <c r="U66" s="13"/>
      <c r="V66" s="13"/>
      <c r="W66" s="52"/>
    </row>
    <row r="67" spans="1:23" x14ac:dyDescent="0.3">
      <c r="A67" s="51">
        <f t="shared" si="10"/>
        <v>62</v>
      </c>
      <c r="B67" s="3"/>
      <c r="C67" s="3"/>
      <c r="D67" s="3"/>
      <c r="E67" s="28"/>
      <c r="F67" s="51"/>
      <c r="G67" s="13"/>
      <c r="H67" s="13"/>
      <c r="I67" s="13"/>
      <c r="J67" s="35">
        <f t="shared" si="9"/>
        <v>0</v>
      </c>
      <c r="K67" s="52"/>
      <c r="L67" s="51"/>
      <c r="M67" s="13"/>
      <c r="N67" s="13"/>
      <c r="O67" s="13"/>
      <c r="P67" s="35">
        <f t="shared" si="8"/>
        <v>0</v>
      </c>
      <c r="Q67" s="52"/>
      <c r="R67" s="51"/>
      <c r="S67" s="13"/>
      <c r="T67" s="13"/>
      <c r="U67" s="13"/>
      <c r="V67" s="13"/>
      <c r="W67" s="52"/>
    </row>
    <row r="68" spans="1:23" x14ac:dyDescent="0.3">
      <c r="A68" s="51">
        <f t="shared" si="10"/>
        <v>63</v>
      </c>
      <c r="B68" s="3"/>
      <c r="C68" s="3"/>
      <c r="D68" s="3"/>
      <c r="E68" s="28"/>
      <c r="F68" s="51"/>
      <c r="G68" s="13"/>
      <c r="H68" s="13"/>
      <c r="I68" s="13"/>
      <c r="J68" s="35">
        <f t="shared" si="9"/>
        <v>0</v>
      </c>
      <c r="K68" s="52"/>
      <c r="L68" s="51"/>
      <c r="M68" s="13"/>
      <c r="N68" s="13"/>
      <c r="O68" s="13"/>
      <c r="P68" s="35">
        <f t="shared" si="8"/>
        <v>0</v>
      </c>
      <c r="Q68" s="52"/>
      <c r="R68" s="51"/>
      <c r="S68" s="13"/>
      <c r="T68" s="13"/>
      <c r="U68" s="13"/>
      <c r="V68" s="13"/>
      <c r="W68" s="52"/>
    </row>
    <row r="69" spans="1:23" x14ac:dyDescent="0.3">
      <c r="A69" s="51">
        <f t="shared" si="10"/>
        <v>64</v>
      </c>
      <c r="B69" s="3"/>
      <c r="C69" s="3"/>
      <c r="D69" s="3"/>
      <c r="E69" s="28"/>
      <c r="F69" s="53"/>
      <c r="G69" s="13"/>
      <c r="H69" s="13"/>
      <c r="I69" s="13"/>
      <c r="J69" s="35">
        <f t="shared" si="9"/>
        <v>0</v>
      </c>
      <c r="K69" s="28"/>
      <c r="L69" s="53"/>
      <c r="M69" s="13"/>
      <c r="N69" s="13"/>
      <c r="O69" s="13"/>
      <c r="P69" s="35">
        <f t="shared" si="8"/>
        <v>0</v>
      </c>
      <c r="Q69" s="28"/>
      <c r="R69" s="53"/>
      <c r="S69" s="13"/>
      <c r="T69" s="13"/>
      <c r="U69" s="13"/>
      <c r="V69" s="12"/>
      <c r="W69" s="28"/>
    </row>
    <row r="70" spans="1:23" x14ac:dyDescent="0.3">
      <c r="A70" s="51">
        <f t="shared" si="10"/>
        <v>65</v>
      </c>
      <c r="B70" s="3"/>
      <c r="C70" s="3"/>
      <c r="D70" s="3"/>
      <c r="E70" s="28"/>
      <c r="F70" s="53"/>
      <c r="G70" s="13"/>
      <c r="H70" s="13"/>
      <c r="I70" s="13"/>
      <c r="J70" s="35">
        <f t="shared" si="9"/>
        <v>0</v>
      </c>
      <c r="K70" s="52"/>
      <c r="L70" s="53"/>
      <c r="M70" s="13"/>
      <c r="N70" s="13"/>
      <c r="O70" s="13"/>
      <c r="P70" s="35">
        <f t="shared" si="8"/>
        <v>0</v>
      </c>
      <c r="Q70" s="52"/>
      <c r="R70" s="53"/>
      <c r="S70" s="13"/>
      <c r="T70" s="13"/>
      <c r="U70" s="13"/>
      <c r="V70" s="13"/>
      <c r="W70" s="52"/>
    </row>
    <row r="71" spans="1:23" x14ac:dyDescent="0.3">
      <c r="A71" s="51">
        <f t="shared" si="10"/>
        <v>66</v>
      </c>
      <c r="B71" s="3"/>
      <c r="C71" s="3"/>
      <c r="D71" s="3"/>
      <c r="E71" s="28"/>
      <c r="F71" s="51"/>
      <c r="G71" s="13"/>
      <c r="H71" s="13"/>
      <c r="I71" s="13"/>
      <c r="J71" s="35">
        <f t="shared" si="9"/>
        <v>0</v>
      </c>
      <c r="K71" s="52"/>
      <c r="L71" s="51"/>
      <c r="M71" s="13"/>
      <c r="N71" s="13"/>
      <c r="O71" s="13"/>
      <c r="P71" s="35">
        <f t="shared" si="8"/>
        <v>0</v>
      </c>
      <c r="Q71" s="52"/>
      <c r="R71" s="51"/>
      <c r="S71" s="13"/>
      <c r="T71" s="13"/>
      <c r="U71" s="13"/>
      <c r="V71" s="12"/>
      <c r="W71" s="52"/>
    </row>
    <row r="72" spans="1:23" x14ac:dyDescent="0.3">
      <c r="A72" s="51">
        <f t="shared" si="10"/>
        <v>67</v>
      </c>
      <c r="B72" s="3"/>
      <c r="C72" s="3"/>
      <c r="D72" s="3"/>
      <c r="E72" s="28"/>
      <c r="F72" s="51"/>
      <c r="G72" s="13"/>
      <c r="H72" s="13"/>
      <c r="I72" s="13"/>
      <c r="J72" s="35">
        <f t="shared" si="9"/>
        <v>0</v>
      </c>
      <c r="K72" s="52"/>
      <c r="L72" s="51"/>
      <c r="M72" s="13"/>
      <c r="N72" s="13"/>
      <c r="O72" s="13"/>
      <c r="P72" s="35">
        <f t="shared" si="8"/>
        <v>0</v>
      </c>
      <c r="Q72" s="52"/>
      <c r="R72" s="51"/>
      <c r="S72" s="13"/>
      <c r="T72" s="13"/>
      <c r="U72" s="13"/>
      <c r="V72" s="13"/>
      <c r="W72" s="52"/>
    </row>
    <row r="73" spans="1:23" x14ac:dyDescent="0.3">
      <c r="A73" s="51">
        <f t="shared" si="10"/>
        <v>68</v>
      </c>
      <c r="B73" s="3"/>
      <c r="C73" s="3"/>
      <c r="D73" s="3"/>
      <c r="E73" s="28"/>
      <c r="F73" s="51"/>
      <c r="G73" s="13"/>
      <c r="H73" s="13"/>
      <c r="I73" s="13"/>
      <c r="J73" s="35">
        <f t="shared" si="9"/>
        <v>0</v>
      </c>
      <c r="K73" s="52"/>
      <c r="L73" s="51"/>
      <c r="M73" s="13"/>
      <c r="N73" s="13"/>
      <c r="O73" s="13"/>
      <c r="P73" s="35">
        <f t="shared" ref="P73:P104" si="11">SUM(L73:O73)</f>
        <v>0</v>
      </c>
      <c r="Q73" s="52"/>
      <c r="R73" s="51"/>
      <c r="S73" s="13"/>
      <c r="T73" s="13"/>
      <c r="U73" s="13"/>
      <c r="V73" s="13"/>
      <c r="W73" s="52"/>
    </row>
    <row r="74" spans="1:23" x14ac:dyDescent="0.3">
      <c r="A74" s="51">
        <f t="shared" si="10"/>
        <v>69</v>
      </c>
      <c r="B74" s="3"/>
      <c r="C74" s="3"/>
      <c r="D74" s="3"/>
      <c r="E74" s="28"/>
      <c r="F74" s="53"/>
      <c r="G74" s="13"/>
      <c r="H74" s="13"/>
      <c r="I74" s="13"/>
      <c r="J74" s="35">
        <f t="shared" ref="J74:J105" si="12">SUM(F74:I74)</f>
        <v>0</v>
      </c>
      <c r="K74" s="52"/>
      <c r="L74" s="53"/>
      <c r="M74" s="13"/>
      <c r="N74" s="13"/>
      <c r="O74" s="13"/>
      <c r="P74" s="35">
        <f t="shared" si="11"/>
        <v>0</v>
      </c>
      <c r="Q74" s="52"/>
      <c r="R74" s="53"/>
      <c r="S74" s="13"/>
      <c r="T74" s="13"/>
      <c r="U74" s="13"/>
      <c r="V74" s="13"/>
      <c r="W74" s="52"/>
    </row>
    <row r="75" spans="1:23" x14ac:dyDescent="0.3">
      <c r="A75" s="51">
        <f t="shared" si="10"/>
        <v>70</v>
      </c>
      <c r="B75" s="3"/>
      <c r="C75" s="3"/>
      <c r="D75" s="3"/>
      <c r="E75" s="28"/>
      <c r="F75" s="53"/>
      <c r="G75" s="13"/>
      <c r="H75" s="13"/>
      <c r="I75" s="13"/>
      <c r="J75" s="35">
        <f t="shared" si="12"/>
        <v>0</v>
      </c>
      <c r="K75" s="28"/>
      <c r="L75" s="53"/>
      <c r="M75" s="13"/>
      <c r="N75" s="13"/>
      <c r="O75" s="13"/>
      <c r="P75" s="35">
        <f t="shared" si="11"/>
        <v>0</v>
      </c>
      <c r="Q75" s="28"/>
      <c r="R75" s="53"/>
      <c r="S75" s="13"/>
      <c r="T75" s="13"/>
      <c r="U75" s="13"/>
      <c r="V75" s="12"/>
      <c r="W75" s="28"/>
    </row>
    <row r="76" spans="1:23" x14ac:dyDescent="0.3">
      <c r="A76" s="51">
        <f t="shared" si="10"/>
        <v>71</v>
      </c>
      <c r="B76" s="3"/>
      <c r="C76" s="3"/>
      <c r="D76" s="3"/>
      <c r="E76" s="28"/>
      <c r="F76" s="51"/>
      <c r="G76" s="13"/>
      <c r="H76" s="13"/>
      <c r="I76" s="13"/>
      <c r="J76" s="35">
        <f t="shared" si="12"/>
        <v>0</v>
      </c>
      <c r="K76" s="52"/>
      <c r="L76" s="51"/>
      <c r="M76" s="13"/>
      <c r="N76" s="13"/>
      <c r="O76" s="13"/>
      <c r="P76" s="35">
        <f t="shared" si="11"/>
        <v>0</v>
      </c>
      <c r="Q76" s="52"/>
      <c r="R76" s="51"/>
      <c r="S76" s="13"/>
      <c r="T76" s="13"/>
      <c r="U76" s="13"/>
      <c r="V76" s="13"/>
      <c r="W76" s="52"/>
    </row>
    <row r="77" spans="1:23" x14ac:dyDescent="0.3">
      <c r="A77" s="51">
        <f t="shared" si="10"/>
        <v>72</v>
      </c>
      <c r="B77" s="3"/>
      <c r="C77" s="3"/>
      <c r="D77" s="3"/>
      <c r="E77" s="28"/>
      <c r="F77" s="53"/>
      <c r="G77" s="13"/>
      <c r="H77" s="13"/>
      <c r="I77" s="13"/>
      <c r="J77" s="35">
        <f t="shared" si="12"/>
        <v>0</v>
      </c>
      <c r="K77" s="52"/>
      <c r="L77" s="53"/>
      <c r="M77" s="13"/>
      <c r="N77" s="13"/>
      <c r="O77" s="13"/>
      <c r="P77" s="35">
        <f t="shared" si="11"/>
        <v>0</v>
      </c>
      <c r="Q77" s="52"/>
      <c r="R77" s="53"/>
      <c r="S77" s="13"/>
      <c r="T77" s="13"/>
      <c r="U77" s="13"/>
      <c r="V77" s="13"/>
      <c r="W77" s="52"/>
    </row>
    <row r="78" spans="1:23" x14ac:dyDescent="0.3">
      <c r="A78" s="51">
        <f t="shared" si="10"/>
        <v>73</v>
      </c>
      <c r="B78" s="3"/>
      <c r="C78" s="3"/>
      <c r="D78" s="3"/>
      <c r="E78" s="28"/>
      <c r="F78" s="51"/>
      <c r="G78" s="13"/>
      <c r="H78" s="13"/>
      <c r="I78" s="13"/>
      <c r="J78" s="35">
        <f t="shared" si="12"/>
        <v>0</v>
      </c>
      <c r="K78" s="52"/>
      <c r="L78" s="51"/>
      <c r="M78" s="13"/>
      <c r="N78" s="13"/>
      <c r="O78" s="13"/>
      <c r="P78" s="35">
        <f t="shared" si="11"/>
        <v>0</v>
      </c>
      <c r="Q78" s="52"/>
      <c r="R78" s="51"/>
      <c r="S78" s="13"/>
      <c r="T78" s="13"/>
      <c r="U78" s="13"/>
      <c r="V78" s="13"/>
      <c r="W78" s="52"/>
    </row>
    <row r="79" spans="1:23" x14ac:dyDescent="0.3">
      <c r="A79" s="51">
        <f t="shared" si="10"/>
        <v>74</v>
      </c>
      <c r="B79" s="3"/>
      <c r="C79" s="3"/>
      <c r="D79" s="3"/>
      <c r="E79" s="28"/>
      <c r="F79" s="51"/>
      <c r="G79" s="13"/>
      <c r="H79" s="13"/>
      <c r="I79" s="13"/>
      <c r="J79" s="35">
        <f t="shared" si="12"/>
        <v>0</v>
      </c>
      <c r="K79" s="52"/>
      <c r="L79" s="51"/>
      <c r="M79" s="13"/>
      <c r="N79" s="13"/>
      <c r="O79" s="13"/>
      <c r="P79" s="35">
        <f t="shared" si="11"/>
        <v>0</v>
      </c>
      <c r="Q79" s="52"/>
      <c r="R79" s="51"/>
      <c r="S79" s="13"/>
      <c r="T79" s="13"/>
      <c r="U79" s="13"/>
      <c r="V79" s="13"/>
      <c r="W79" s="52"/>
    </row>
    <row r="80" spans="1:23" x14ac:dyDescent="0.3">
      <c r="A80" s="51">
        <f t="shared" si="10"/>
        <v>75</v>
      </c>
      <c r="B80" s="3"/>
      <c r="C80" s="3"/>
      <c r="D80" s="3"/>
      <c r="E80" s="28"/>
      <c r="F80" s="51"/>
      <c r="G80" s="13"/>
      <c r="H80" s="13"/>
      <c r="I80" s="13"/>
      <c r="J80" s="35">
        <f t="shared" si="12"/>
        <v>0</v>
      </c>
      <c r="K80" s="52"/>
      <c r="L80" s="51"/>
      <c r="M80" s="13"/>
      <c r="N80" s="13"/>
      <c r="O80" s="13"/>
      <c r="P80" s="35">
        <f t="shared" si="11"/>
        <v>0</v>
      </c>
      <c r="Q80" s="52"/>
      <c r="R80" s="51"/>
      <c r="S80" s="13"/>
      <c r="T80" s="13"/>
      <c r="U80" s="13"/>
      <c r="V80" s="13"/>
      <c r="W80" s="52"/>
    </row>
    <row r="81" spans="1:23" x14ac:dyDescent="0.3">
      <c r="A81" s="51">
        <f t="shared" si="10"/>
        <v>76</v>
      </c>
      <c r="B81" s="3"/>
      <c r="C81" s="3"/>
      <c r="D81" s="3"/>
      <c r="E81" s="28"/>
      <c r="F81" s="53"/>
      <c r="G81" s="13"/>
      <c r="H81" s="13"/>
      <c r="I81" s="13"/>
      <c r="J81" s="35">
        <f t="shared" si="12"/>
        <v>0</v>
      </c>
      <c r="K81" s="52"/>
      <c r="L81" s="53"/>
      <c r="M81" s="13"/>
      <c r="N81" s="13"/>
      <c r="O81" s="13"/>
      <c r="P81" s="35">
        <f t="shared" si="11"/>
        <v>0</v>
      </c>
      <c r="Q81" s="52"/>
      <c r="R81" s="53"/>
      <c r="S81" s="13"/>
      <c r="T81" s="13"/>
      <c r="U81" s="13"/>
      <c r="V81" s="13"/>
      <c r="W81" s="52"/>
    </row>
    <row r="82" spans="1:23" x14ac:dyDescent="0.3">
      <c r="A82" s="51">
        <f t="shared" si="10"/>
        <v>77</v>
      </c>
      <c r="B82" s="3"/>
      <c r="C82" s="3"/>
      <c r="D82" s="3"/>
      <c r="E82" s="28"/>
      <c r="F82" s="51"/>
      <c r="G82" s="13"/>
      <c r="H82" s="13"/>
      <c r="I82" s="13"/>
      <c r="J82" s="35">
        <f t="shared" si="12"/>
        <v>0</v>
      </c>
      <c r="K82" s="52"/>
      <c r="L82" s="51"/>
      <c r="M82" s="13"/>
      <c r="N82" s="13"/>
      <c r="O82" s="13"/>
      <c r="P82" s="35">
        <f t="shared" si="11"/>
        <v>0</v>
      </c>
      <c r="Q82" s="52"/>
      <c r="R82" s="51"/>
      <c r="S82" s="13"/>
      <c r="T82" s="13"/>
      <c r="U82" s="13"/>
      <c r="V82" s="13"/>
      <c r="W82" s="52"/>
    </row>
    <row r="83" spans="1:23" x14ac:dyDescent="0.3">
      <c r="A83" s="51">
        <f t="shared" si="10"/>
        <v>78</v>
      </c>
      <c r="B83" s="3"/>
      <c r="C83" s="3"/>
      <c r="D83" s="3"/>
      <c r="E83" s="28"/>
      <c r="F83" s="51"/>
      <c r="G83" s="13"/>
      <c r="H83" s="13"/>
      <c r="I83" s="13"/>
      <c r="J83" s="35">
        <f t="shared" si="12"/>
        <v>0</v>
      </c>
      <c r="K83" s="52"/>
      <c r="L83" s="51"/>
      <c r="M83" s="13"/>
      <c r="N83" s="13"/>
      <c r="O83" s="13"/>
      <c r="P83" s="35">
        <f t="shared" si="11"/>
        <v>0</v>
      </c>
      <c r="Q83" s="52"/>
      <c r="R83" s="51"/>
      <c r="S83" s="13"/>
      <c r="T83" s="13"/>
      <c r="U83" s="13"/>
      <c r="V83" s="13"/>
      <c r="W83" s="52"/>
    </row>
    <row r="84" spans="1:23" x14ac:dyDescent="0.3">
      <c r="A84" s="51">
        <f t="shared" si="10"/>
        <v>79</v>
      </c>
      <c r="B84" s="3"/>
      <c r="C84" s="3"/>
      <c r="D84" s="3"/>
      <c r="E84" s="28"/>
      <c r="F84" s="51"/>
      <c r="G84" s="13"/>
      <c r="H84" s="13"/>
      <c r="I84" s="13"/>
      <c r="J84" s="35">
        <f t="shared" si="12"/>
        <v>0</v>
      </c>
      <c r="K84" s="52"/>
      <c r="L84" s="51"/>
      <c r="M84" s="13"/>
      <c r="N84" s="13"/>
      <c r="O84" s="13"/>
      <c r="P84" s="35">
        <f t="shared" si="11"/>
        <v>0</v>
      </c>
      <c r="Q84" s="52"/>
      <c r="R84" s="51"/>
      <c r="S84" s="13"/>
      <c r="T84" s="13"/>
      <c r="U84" s="13"/>
      <c r="V84" s="13"/>
      <c r="W84" s="52"/>
    </row>
    <row r="85" spans="1:23" x14ac:dyDescent="0.3">
      <c r="A85" s="51">
        <f t="shared" si="10"/>
        <v>80</v>
      </c>
      <c r="B85" s="3"/>
      <c r="C85" s="3"/>
      <c r="D85" s="3"/>
      <c r="E85" s="28"/>
      <c r="F85" s="53"/>
      <c r="G85" s="13"/>
      <c r="H85" s="13"/>
      <c r="I85" s="13"/>
      <c r="J85" s="35">
        <f t="shared" si="12"/>
        <v>0</v>
      </c>
      <c r="K85" s="52"/>
      <c r="L85" s="53"/>
      <c r="M85" s="13"/>
      <c r="N85" s="13"/>
      <c r="O85" s="13"/>
      <c r="P85" s="35">
        <f t="shared" si="11"/>
        <v>0</v>
      </c>
      <c r="Q85" s="52"/>
      <c r="R85" s="53"/>
      <c r="S85" s="13"/>
      <c r="T85" s="13"/>
      <c r="U85" s="13"/>
      <c r="V85" s="13"/>
      <c r="W85" s="52"/>
    </row>
    <row r="86" spans="1:23" x14ac:dyDescent="0.3">
      <c r="A86" s="51">
        <f t="shared" si="10"/>
        <v>81</v>
      </c>
      <c r="B86" s="3"/>
      <c r="C86" s="3"/>
      <c r="D86" s="3"/>
      <c r="E86" s="28"/>
      <c r="F86" s="51"/>
      <c r="G86" s="13"/>
      <c r="H86" s="13"/>
      <c r="I86" s="13"/>
      <c r="J86" s="35">
        <f t="shared" si="12"/>
        <v>0</v>
      </c>
      <c r="K86" s="52"/>
      <c r="L86" s="51"/>
      <c r="M86" s="13"/>
      <c r="N86" s="13"/>
      <c r="O86" s="13"/>
      <c r="P86" s="35">
        <f t="shared" si="11"/>
        <v>0</v>
      </c>
      <c r="Q86" s="52"/>
      <c r="R86" s="51"/>
      <c r="S86" s="13"/>
      <c r="T86" s="13"/>
      <c r="U86" s="13"/>
      <c r="V86" s="13"/>
      <c r="W86" s="52"/>
    </row>
    <row r="87" spans="1:23" x14ac:dyDescent="0.3">
      <c r="A87" s="51">
        <f t="shared" si="10"/>
        <v>82</v>
      </c>
      <c r="B87" s="3"/>
      <c r="C87" s="3"/>
      <c r="D87" s="3"/>
      <c r="E87" s="28"/>
      <c r="F87" s="51"/>
      <c r="G87" s="13"/>
      <c r="H87" s="13"/>
      <c r="I87" s="13"/>
      <c r="J87" s="35">
        <f t="shared" si="12"/>
        <v>0</v>
      </c>
      <c r="K87" s="52"/>
      <c r="L87" s="51"/>
      <c r="M87" s="13"/>
      <c r="N87" s="13"/>
      <c r="O87" s="13"/>
      <c r="P87" s="35">
        <f t="shared" si="11"/>
        <v>0</v>
      </c>
      <c r="Q87" s="52"/>
      <c r="R87" s="51"/>
      <c r="S87" s="13"/>
      <c r="T87" s="13"/>
      <c r="U87" s="13"/>
      <c r="V87" s="13"/>
      <c r="W87" s="52"/>
    </row>
    <row r="88" spans="1:23" x14ac:dyDescent="0.3">
      <c r="A88" s="51">
        <f t="shared" si="10"/>
        <v>83</v>
      </c>
      <c r="B88" s="3"/>
      <c r="C88" s="3"/>
      <c r="D88" s="3"/>
      <c r="E88" s="28"/>
      <c r="F88" s="51"/>
      <c r="G88" s="13"/>
      <c r="H88" s="13"/>
      <c r="I88" s="13"/>
      <c r="J88" s="35">
        <f t="shared" si="12"/>
        <v>0</v>
      </c>
      <c r="K88" s="52"/>
      <c r="L88" s="51"/>
      <c r="M88" s="13"/>
      <c r="N88" s="13"/>
      <c r="O88" s="13"/>
      <c r="P88" s="35">
        <f t="shared" si="11"/>
        <v>0</v>
      </c>
      <c r="Q88" s="52"/>
      <c r="R88" s="51"/>
      <c r="S88" s="13"/>
      <c r="T88" s="13"/>
      <c r="U88" s="13"/>
      <c r="V88" s="12"/>
      <c r="W88" s="52"/>
    </row>
    <row r="89" spans="1:23" x14ac:dyDescent="0.3">
      <c r="A89" s="51">
        <f t="shared" si="10"/>
        <v>84</v>
      </c>
      <c r="B89" s="3"/>
      <c r="C89" s="3"/>
      <c r="D89" s="3"/>
      <c r="E89" s="28"/>
      <c r="F89" s="51"/>
      <c r="G89" s="13"/>
      <c r="H89" s="13"/>
      <c r="I89" s="13"/>
      <c r="J89" s="35">
        <f t="shared" si="12"/>
        <v>0</v>
      </c>
      <c r="K89" s="52"/>
      <c r="L89" s="51"/>
      <c r="M89" s="13"/>
      <c r="N89" s="13"/>
      <c r="O89" s="13"/>
      <c r="P89" s="35">
        <f t="shared" si="11"/>
        <v>0</v>
      </c>
      <c r="Q89" s="52"/>
      <c r="R89" s="51"/>
      <c r="S89" s="13"/>
      <c r="T89" s="13"/>
      <c r="U89" s="13"/>
      <c r="V89" s="13"/>
      <c r="W89" s="52"/>
    </row>
    <row r="90" spans="1:23" x14ac:dyDescent="0.3">
      <c r="A90" s="51">
        <f t="shared" si="10"/>
        <v>85</v>
      </c>
      <c r="B90" s="3"/>
      <c r="C90" s="3"/>
      <c r="D90" s="3"/>
      <c r="E90" s="28"/>
      <c r="F90" s="51"/>
      <c r="G90" s="13"/>
      <c r="H90" s="13"/>
      <c r="I90" s="13"/>
      <c r="J90" s="35">
        <f t="shared" si="12"/>
        <v>0</v>
      </c>
      <c r="K90" s="52"/>
      <c r="L90" s="51"/>
      <c r="M90" s="13"/>
      <c r="N90" s="13"/>
      <c r="O90" s="13"/>
      <c r="P90" s="35">
        <f t="shared" si="11"/>
        <v>0</v>
      </c>
      <c r="Q90" s="52"/>
      <c r="R90" s="51"/>
      <c r="S90" s="13"/>
      <c r="T90" s="13"/>
      <c r="U90" s="13"/>
      <c r="V90" s="13"/>
      <c r="W90" s="52"/>
    </row>
    <row r="91" spans="1:23" x14ac:dyDescent="0.3">
      <c r="A91" s="51">
        <f t="shared" si="10"/>
        <v>86</v>
      </c>
      <c r="B91" s="3"/>
      <c r="C91" s="3"/>
      <c r="D91" s="3"/>
      <c r="E91" s="28"/>
      <c r="F91" s="51"/>
      <c r="G91" s="13"/>
      <c r="H91" s="13"/>
      <c r="I91" s="13"/>
      <c r="J91" s="35">
        <f t="shared" si="12"/>
        <v>0</v>
      </c>
      <c r="K91" s="52"/>
      <c r="L91" s="51"/>
      <c r="M91" s="13"/>
      <c r="N91" s="13"/>
      <c r="O91" s="13"/>
      <c r="P91" s="35">
        <f t="shared" si="11"/>
        <v>0</v>
      </c>
      <c r="Q91" s="52"/>
      <c r="R91" s="51"/>
      <c r="S91" s="13"/>
      <c r="T91" s="13"/>
      <c r="U91" s="13"/>
      <c r="V91" s="13"/>
      <c r="W91" s="52"/>
    </row>
    <row r="92" spans="1:23" x14ac:dyDescent="0.3">
      <c r="A92" s="51">
        <f t="shared" si="10"/>
        <v>87</v>
      </c>
      <c r="B92" s="3"/>
      <c r="C92" s="3"/>
      <c r="D92" s="3"/>
      <c r="E92" s="28"/>
      <c r="F92" s="51"/>
      <c r="G92" s="13"/>
      <c r="H92" s="13"/>
      <c r="I92" s="13"/>
      <c r="J92" s="35">
        <f t="shared" si="12"/>
        <v>0</v>
      </c>
      <c r="K92" s="52"/>
      <c r="L92" s="51"/>
      <c r="M92" s="13"/>
      <c r="N92" s="13"/>
      <c r="O92" s="13"/>
      <c r="P92" s="35">
        <f t="shared" si="11"/>
        <v>0</v>
      </c>
      <c r="Q92" s="52"/>
      <c r="R92" s="51"/>
      <c r="S92" s="13"/>
      <c r="T92" s="13"/>
      <c r="U92" s="13"/>
      <c r="V92" s="13"/>
      <c r="W92" s="52"/>
    </row>
    <row r="93" spans="1:23" x14ac:dyDescent="0.3">
      <c r="A93" s="51">
        <f t="shared" si="10"/>
        <v>88</v>
      </c>
      <c r="B93" s="3"/>
      <c r="C93" s="3"/>
      <c r="D93" s="3"/>
      <c r="E93" s="28"/>
      <c r="F93" s="53"/>
      <c r="G93" s="13"/>
      <c r="H93" s="13"/>
      <c r="I93" s="13"/>
      <c r="J93" s="35">
        <f t="shared" si="12"/>
        <v>0</v>
      </c>
      <c r="K93" s="52"/>
      <c r="L93" s="53"/>
      <c r="M93" s="13"/>
      <c r="N93" s="13"/>
      <c r="O93" s="13"/>
      <c r="P93" s="35">
        <f t="shared" si="11"/>
        <v>0</v>
      </c>
      <c r="Q93" s="52"/>
      <c r="R93" s="53"/>
      <c r="S93" s="13"/>
      <c r="T93" s="13"/>
      <c r="U93" s="13"/>
      <c r="V93" s="13"/>
      <c r="W93" s="52"/>
    </row>
    <row r="94" spans="1:23" x14ac:dyDescent="0.3">
      <c r="A94" s="51">
        <f t="shared" si="10"/>
        <v>89</v>
      </c>
      <c r="B94" s="3"/>
      <c r="C94" s="3"/>
      <c r="D94" s="3"/>
      <c r="E94" s="28"/>
      <c r="F94" s="51"/>
      <c r="G94" s="13"/>
      <c r="H94" s="13"/>
      <c r="I94" s="13"/>
      <c r="J94" s="35">
        <f t="shared" si="12"/>
        <v>0</v>
      </c>
      <c r="K94" s="52"/>
      <c r="L94" s="51"/>
      <c r="M94" s="13"/>
      <c r="N94" s="13"/>
      <c r="O94" s="13"/>
      <c r="P94" s="35">
        <f t="shared" si="11"/>
        <v>0</v>
      </c>
      <c r="Q94" s="52"/>
      <c r="R94" s="51"/>
      <c r="S94" s="13"/>
      <c r="T94" s="13"/>
      <c r="U94" s="13"/>
      <c r="V94" s="13"/>
      <c r="W94" s="52"/>
    </row>
    <row r="95" spans="1:23" x14ac:dyDescent="0.3">
      <c r="A95" s="51">
        <f t="shared" si="10"/>
        <v>90</v>
      </c>
      <c r="B95" s="3"/>
      <c r="C95" s="3"/>
      <c r="D95" s="3"/>
      <c r="E95" s="28"/>
      <c r="F95" s="53"/>
      <c r="G95" s="13"/>
      <c r="H95" s="13"/>
      <c r="I95" s="13"/>
      <c r="J95" s="35">
        <f t="shared" si="12"/>
        <v>0</v>
      </c>
      <c r="K95" s="52"/>
      <c r="L95" s="53"/>
      <c r="M95" s="13"/>
      <c r="N95" s="13"/>
      <c r="O95" s="13"/>
      <c r="P95" s="35">
        <f t="shared" si="11"/>
        <v>0</v>
      </c>
      <c r="Q95" s="52"/>
      <c r="R95" s="53"/>
      <c r="S95" s="13"/>
      <c r="T95" s="13"/>
      <c r="U95" s="13"/>
      <c r="V95" s="13"/>
      <c r="W95" s="52"/>
    </row>
    <row r="96" spans="1:23" x14ac:dyDescent="0.3">
      <c r="A96" s="51">
        <f t="shared" si="10"/>
        <v>91</v>
      </c>
      <c r="B96" s="3"/>
      <c r="C96" s="3"/>
      <c r="D96" s="3"/>
      <c r="E96" s="28"/>
      <c r="F96" s="51"/>
      <c r="G96" s="13"/>
      <c r="H96" s="13"/>
      <c r="I96" s="13"/>
      <c r="J96" s="35">
        <f t="shared" si="12"/>
        <v>0</v>
      </c>
      <c r="K96" s="52"/>
      <c r="L96" s="51"/>
      <c r="M96" s="13"/>
      <c r="N96" s="13"/>
      <c r="O96" s="13"/>
      <c r="P96" s="35">
        <f t="shared" si="11"/>
        <v>0</v>
      </c>
      <c r="Q96" s="52"/>
      <c r="R96" s="51"/>
      <c r="S96" s="13"/>
      <c r="T96" s="13"/>
      <c r="U96" s="13"/>
      <c r="V96" s="13"/>
      <c r="W96" s="52"/>
    </row>
    <row r="97" spans="1:23" x14ac:dyDescent="0.3">
      <c r="A97" s="51">
        <f t="shared" si="10"/>
        <v>92</v>
      </c>
      <c r="B97" s="3"/>
      <c r="C97" s="3"/>
      <c r="D97" s="3"/>
      <c r="E97" s="28"/>
      <c r="F97" s="51"/>
      <c r="G97" s="13"/>
      <c r="H97" s="13"/>
      <c r="I97" s="13"/>
      <c r="J97" s="35">
        <f t="shared" si="12"/>
        <v>0</v>
      </c>
      <c r="K97" s="52"/>
      <c r="L97" s="51"/>
      <c r="M97" s="13"/>
      <c r="N97" s="13"/>
      <c r="O97" s="13"/>
      <c r="P97" s="35">
        <f t="shared" si="11"/>
        <v>0</v>
      </c>
      <c r="Q97" s="52"/>
      <c r="R97" s="51"/>
      <c r="S97" s="13"/>
      <c r="T97" s="13"/>
      <c r="U97" s="13"/>
      <c r="V97" s="12"/>
      <c r="W97" s="52"/>
    </row>
    <row r="98" spans="1:23" x14ac:dyDescent="0.3">
      <c r="A98" s="51">
        <f t="shared" si="10"/>
        <v>93</v>
      </c>
      <c r="B98" s="3"/>
      <c r="C98" s="3"/>
      <c r="D98" s="3"/>
      <c r="E98" s="28"/>
      <c r="F98" s="51"/>
      <c r="G98" s="13"/>
      <c r="H98" s="13"/>
      <c r="I98" s="13"/>
      <c r="J98" s="35">
        <f t="shared" si="12"/>
        <v>0</v>
      </c>
      <c r="K98" s="52"/>
      <c r="L98" s="51"/>
      <c r="M98" s="13"/>
      <c r="N98" s="13"/>
      <c r="O98" s="13"/>
      <c r="P98" s="35">
        <f t="shared" si="11"/>
        <v>0</v>
      </c>
      <c r="Q98" s="52"/>
      <c r="R98" s="51"/>
      <c r="S98" s="13"/>
      <c r="T98" s="13"/>
      <c r="U98" s="13"/>
      <c r="V98" s="13"/>
      <c r="W98" s="52"/>
    </row>
    <row r="99" spans="1:23" x14ac:dyDescent="0.3">
      <c r="A99" s="51">
        <f t="shared" si="10"/>
        <v>94</v>
      </c>
      <c r="B99" s="3"/>
      <c r="C99" s="3"/>
      <c r="D99" s="3"/>
      <c r="E99" s="28"/>
      <c r="F99" s="53"/>
      <c r="G99" s="13"/>
      <c r="H99" s="13"/>
      <c r="I99" s="13"/>
      <c r="J99" s="35">
        <f t="shared" si="12"/>
        <v>0</v>
      </c>
      <c r="K99" s="52"/>
      <c r="L99" s="53"/>
      <c r="M99" s="13"/>
      <c r="N99" s="13"/>
      <c r="O99" s="13"/>
      <c r="P99" s="35">
        <f t="shared" si="11"/>
        <v>0</v>
      </c>
      <c r="Q99" s="52"/>
      <c r="R99" s="53"/>
      <c r="S99" s="13"/>
      <c r="T99" s="13"/>
      <c r="U99" s="13"/>
      <c r="V99" s="13"/>
      <c r="W99" s="52"/>
    </row>
    <row r="100" spans="1:23" x14ac:dyDescent="0.3">
      <c r="A100" s="51">
        <f t="shared" si="10"/>
        <v>95</v>
      </c>
      <c r="B100" s="3"/>
      <c r="C100" s="3"/>
      <c r="D100" s="3"/>
      <c r="E100" s="28"/>
      <c r="F100" s="51"/>
      <c r="G100" s="13"/>
      <c r="H100" s="13"/>
      <c r="I100" s="13"/>
      <c r="J100" s="35">
        <f t="shared" si="12"/>
        <v>0</v>
      </c>
      <c r="K100" s="52"/>
      <c r="L100" s="51"/>
      <c r="M100" s="13"/>
      <c r="N100" s="13"/>
      <c r="O100" s="13"/>
      <c r="P100" s="35">
        <f t="shared" si="11"/>
        <v>0</v>
      </c>
      <c r="Q100" s="52"/>
      <c r="R100" s="51"/>
      <c r="S100" s="13"/>
      <c r="T100" s="13"/>
      <c r="U100" s="13"/>
      <c r="V100" s="12"/>
      <c r="W100" s="52"/>
    </row>
    <row r="101" spans="1:23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35">
        <f t="shared" si="12"/>
        <v>0</v>
      </c>
      <c r="K101" s="55"/>
      <c r="L101" s="54"/>
      <c r="M101" s="23"/>
      <c r="N101" s="23"/>
      <c r="O101" s="23"/>
      <c r="P101" s="35">
        <f t="shared" si="11"/>
        <v>0</v>
      </c>
      <c r="Q101" s="55"/>
      <c r="R101" s="54"/>
      <c r="S101" s="23"/>
      <c r="T101" s="23"/>
      <c r="U101" s="23"/>
      <c r="V101" s="21"/>
      <c r="W101" s="55"/>
    </row>
    <row r="102" spans="1:23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35">
        <f t="shared" si="12"/>
        <v>0</v>
      </c>
      <c r="K102" s="55"/>
      <c r="L102" s="54"/>
      <c r="M102" s="23"/>
      <c r="N102" s="23"/>
      <c r="O102" s="23"/>
      <c r="P102" s="35">
        <f t="shared" si="11"/>
        <v>0</v>
      </c>
      <c r="Q102" s="55"/>
      <c r="R102" s="54"/>
      <c r="S102" s="23"/>
      <c r="T102" s="23"/>
      <c r="U102" s="23"/>
      <c r="V102" s="21"/>
      <c r="W102" s="55"/>
    </row>
    <row r="103" spans="1:23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35">
        <f t="shared" si="12"/>
        <v>0</v>
      </c>
      <c r="K103" s="55"/>
      <c r="L103" s="54"/>
      <c r="M103" s="23"/>
      <c r="N103" s="23"/>
      <c r="O103" s="23"/>
      <c r="P103" s="35">
        <f t="shared" si="11"/>
        <v>0</v>
      </c>
      <c r="Q103" s="55"/>
      <c r="R103" s="54"/>
      <c r="S103" s="23"/>
      <c r="T103" s="23"/>
      <c r="U103" s="23"/>
      <c r="V103" s="21"/>
      <c r="W103" s="55"/>
    </row>
    <row r="104" spans="1:23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35">
        <f t="shared" si="12"/>
        <v>0</v>
      </c>
      <c r="K104" s="55"/>
      <c r="L104" s="54"/>
      <c r="M104" s="23"/>
      <c r="N104" s="23"/>
      <c r="O104" s="23"/>
      <c r="P104" s="35">
        <f t="shared" si="11"/>
        <v>0</v>
      </c>
      <c r="Q104" s="55"/>
      <c r="R104" s="54"/>
      <c r="S104" s="23"/>
      <c r="T104" s="23"/>
      <c r="U104" s="23"/>
      <c r="V104" s="21"/>
      <c r="W104" s="55"/>
    </row>
    <row r="105" spans="1:23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>
        <f t="shared" si="12"/>
        <v>0</v>
      </c>
      <c r="K105" s="59"/>
      <c r="L105" s="56"/>
      <c r="M105" s="57"/>
      <c r="N105" s="57"/>
      <c r="O105" s="57"/>
      <c r="P105" s="35">
        <f t="shared" ref="P105" si="13">SUM(L105:O105)</f>
        <v>0</v>
      </c>
      <c r="Q105" s="59"/>
      <c r="R105" s="56"/>
      <c r="S105" s="57"/>
      <c r="T105" s="57"/>
      <c r="U105" s="57"/>
      <c r="V105" s="58"/>
      <c r="W105" s="59"/>
    </row>
    <row r="106" spans="1:23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</row>
    <row r="107" spans="1:23" x14ac:dyDescent="0.3">
      <c r="B107" s="68" t="s">
        <v>10</v>
      </c>
      <c r="C107" s="33">
        <v>1</v>
      </c>
      <c r="G107" s="10"/>
      <c r="H107" s="10"/>
      <c r="I107" s="10"/>
      <c r="J107" s="10"/>
      <c r="K107" s="10"/>
    </row>
    <row r="108" spans="1:23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K108" s="10"/>
    </row>
    <row r="109" spans="1:23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K109" s="10"/>
    </row>
    <row r="110" spans="1:23" x14ac:dyDescent="0.3">
      <c r="B110" s="25" t="s">
        <v>4</v>
      </c>
      <c r="C110" s="30" t="s">
        <v>7</v>
      </c>
      <c r="D110" s="7" t="s">
        <v>17</v>
      </c>
      <c r="K110" s="10"/>
    </row>
    <row r="111" spans="1:23" x14ac:dyDescent="0.3">
      <c r="B111" s="25" t="s">
        <v>5</v>
      </c>
      <c r="C111" s="30" t="s">
        <v>8</v>
      </c>
      <c r="D111" s="7" t="s">
        <v>3</v>
      </c>
    </row>
    <row r="112" spans="1:23" ht="15" thickBot="1" x14ac:dyDescent="0.35">
      <c r="B112" s="26" t="s">
        <v>6</v>
      </c>
      <c r="C112" s="31" t="s">
        <v>20</v>
      </c>
      <c r="D112" s="32" t="s">
        <v>18</v>
      </c>
    </row>
    <row r="113" spans="2:8" customFormat="1" ht="15" thickBot="1" x14ac:dyDescent="0.35">
      <c r="B113" s="16"/>
      <c r="C113" s="16"/>
      <c r="D113" s="16"/>
      <c r="E113" s="15"/>
      <c r="F113" s="24"/>
      <c r="G113" s="24"/>
      <c r="H113" s="24"/>
    </row>
    <row r="114" spans="2:8" customFormat="1" ht="16.2" thickBot="1" x14ac:dyDescent="0.35">
      <c r="B114" s="482" t="s">
        <v>21</v>
      </c>
      <c r="C114" s="483"/>
      <c r="D114" s="483"/>
      <c r="E114" s="484"/>
      <c r="F114" s="5"/>
      <c r="G114" s="24"/>
      <c r="H114" s="24"/>
    </row>
    <row r="115" spans="2:8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  <c r="H115" s="72"/>
    </row>
    <row r="116" spans="2:8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  <c r="H116" s="24"/>
    </row>
    <row r="117" spans="2:8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  <c r="H117" s="24"/>
    </row>
    <row r="118" spans="2:8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  <c r="H118" s="24"/>
    </row>
    <row r="119" spans="2:8" customFormat="1" ht="15" thickBot="1" x14ac:dyDescent="0.35">
      <c r="B119" s="69" t="s">
        <v>22</v>
      </c>
      <c r="C119" s="71"/>
      <c r="D119" s="70"/>
      <c r="E119" s="71"/>
      <c r="F119" s="18"/>
      <c r="G119" s="18"/>
      <c r="H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sortState ref="B7:B24">
    <sortCondition ref="B7"/>
  </sortState>
  <mergeCells count="9">
    <mergeCell ref="F5:I5"/>
    <mergeCell ref="L5:O5"/>
    <mergeCell ref="R5:U5"/>
    <mergeCell ref="B114:E114"/>
    <mergeCell ref="E1:I1"/>
    <mergeCell ref="E2:I2"/>
    <mergeCell ref="F4:K4"/>
    <mergeCell ref="L4:Q4"/>
    <mergeCell ref="R4:W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403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4033" r:id="rId4"/>
      </mc:Fallback>
    </mc:AlternateContent>
  </oleObjec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D17" sqref="D17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379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3793" r:id="rId4"/>
      </mc:Fallback>
    </mc:AlternateContent>
  </oleObjec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topLeftCell="A67" zoomScale="47" zoomScaleNormal="47" workbookViewId="0">
      <selection activeCell="AE151" sqref="AE151:AF15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 t="s">
        <v>2952</v>
      </c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 t="s">
        <v>2942</v>
      </c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 t="s">
        <v>2932</v>
      </c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 t="s">
        <v>2953</v>
      </c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 t="s">
        <v>2931</v>
      </c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 t="s">
        <v>2923</v>
      </c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 t="s">
        <v>2928</v>
      </c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 t="s">
        <v>2922</v>
      </c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 t="s">
        <v>2940</v>
      </c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ht="15" x14ac:dyDescent="0.25">
      <c r="A16" s="51">
        <f t="shared" ref="A16:A52" si="3">A15+1</f>
        <v>10</v>
      </c>
      <c r="B16" s="3" t="s">
        <v>2946</v>
      </c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ht="15" x14ac:dyDescent="0.25">
      <c r="A17" s="51">
        <f t="shared" si="3"/>
        <v>11</v>
      </c>
      <c r="B17" s="3" t="s">
        <v>2936</v>
      </c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 t="s">
        <v>2930</v>
      </c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 t="s">
        <v>2944</v>
      </c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 t="s">
        <v>2941</v>
      </c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 t="s">
        <v>2948</v>
      </c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 t="s">
        <v>2950</v>
      </c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 t="s">
        <v>2951</v>
      </c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 t="s">
        <v>2938</v>
      </c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 t="s">
        <v>2934</v>
      </c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 t="s">
        <v>2927</v>
      </c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 t="s">
        <v>2943</v>
      </c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 t="s">
        <v>2918</v>
      </c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 t="s">
        <v>2926</v>
      </c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 t="s">
        <v>2920</v>
      </c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 t="s">
        <v>2929</v>
      </c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 t="s">
        <v>2954</v>
      </c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 t="s">
        <v>2921</v>
      </c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 t="s">
        <v>2945</v>
      </c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 t="s">
        <v>2935</v>
      </c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 t="s">
        <v>2955</v>
      </c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 t="s">
        <v>2925</v>
      </c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 t="s">
        <v>2919</v>
      </c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 t="s">
        <v>2939</v>
      </c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 t="s">
        <v>2933</v>
      </c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 t="s">
        <v>2949</v>
      </c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 t="s">
        <v>2937</v>
      </c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 t="s">
        <v>2947</v>
      </c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 t="s">
        <v>2917</v>
      </c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 t="s">
        <v>2924</v>
      </c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87">
        <v>42179</v>
      </c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sortState ref="B7:B45">
    <sortCondition ref="B45"/>
  </sortState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481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4817" r:id="rId4"/>
      </mc:Fallback>
    </mc:AlternateContent>
  </oleObjec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B17" sqref="B17:B19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584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5841" r:id="rId4"/>
      </mc:Fallback>
    </mc:AlternateContent>
  </oleObjec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H17" sqref="H17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686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6865" r:id="rId4"/>
      </mc:Fallback>
    </mc:AlternateContent>
  </oleObjec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E31" sqref="E3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 t="s">
        <v>2431</v>
      </c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 t="s">
        <v>2432</v>
      </c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 t="s">
        <v>2433</v>
      </c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 t="s">
        <v>2434</v>
      </c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 t="s">
        <v>2435</v>
      </c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 t="s">
        <v>2436</v>
      </c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 t="s">
        <v>2437</v>
      </c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 t="s">
        <v>2438</v>
      </c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 t="s">
        <v>2439</v>
      </c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 t="s">
        <v>2440</v>
      </c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 t="s">
        <v>2441</v>
      </c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 t="s">
        <v>2442</v>
      </c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 t="s">
        <v>2443</v>
      </c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 t="s">
        <v>2444</v>
      </c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 t="s">
        <v>2445</v>
      </c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891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8913" r:id="rId4"/>
      </mc:Fallback>
    </mc:AlternateContent>
  </oleObjec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B13" sqref="B13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 t="s">
        <v>2431</v>
      </c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 t="s">
        <v>2432</v>
      </c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 t="s">
        <v>2433</v>
      </c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 t="s">
        <v>2434</v>
      </c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 t="s">
        <v>2435</v>
      </c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 t="s">
        <v>2436</v>
      </c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 t="s">
        <v>2437</v>
      </c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 t="s">
        <v>2438</v>
      </c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 t="s">
        <v>2439</v>
      </c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 t="s">
        <v>2440</v>
      </c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 t="s">
        <v>2441</v>
      </c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 t="s">
        <v>2442</v>
      </c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 t="s">
        <v>2443</v>
      </c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 t="s">
        <v>2444</v>
      </c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 t="s">
        <v>2445</v>
      </c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3993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39937" r:id="rId4"/>
      </mc:Fallback>
    </mc:AlternateContent>
  </oleObjec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B13" sqref="B13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096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0961" r:id="rId4"/>
      </mc:Fallback>
    </mc:AlternateContent>
  </oleObjec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G16" sqref="G1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198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1985" r:id="rId4"/>
      </mc:Fallback>
    </mc:AlternateContent>
  </oleObjec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topLeftCell="C3" zoomScale="60" zoomScaleNormal="60" workbookViewId="0">
      <selection activeCell="G11" sqref="G1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ht="15" x14ac:dyDescent="0.25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ht="15" x14ac:dyDescent="0.25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505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5057" r:id="rId4"/>
      </mc:Fallback>
    </mc:AlternateContent>
  </oleObjec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77"/>
  <sheetViews>
    <sheetView topLeftCell="A7" zoomScale="70" zoomScaleNormal="70" workbookViewId="0">
      <selection activeCell="D14" sqref="D14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8" width="6.5546875" customWidth="1"/>
    <col min="9" max="9" width="11" customWidth="1"/>
    <col min="10" max="10" width="11" style="1" customWidth="1"/>
    <col min="11" max="11" width="20.6640625" customWidth="1"/>
  </cols>
  <sheetData>
    <row r="1" spans="1:32" x14ac:dyDescent="0.3">
      <c r="B1" s="77"/>
      <c r="C1" s="77"/>
      <c r="D1" s="77"/>
      <c r="E1" s="457" t="s">
        <v>2</v>
      </c>
      <c r="F1" s="457"/>
      <c r="G1" s="457"/>
      <c r="H1" s="457"/>
      <c r="I1" s="77"/>
    </row>
    <row r="2" spans="1:32" ht="15.6" customHeight="1" x14ac:dyDescent="0.3">
      <c r="A2" s="77"/>
      <c r="E2" s="457" t="s">
        <v>11</v>
      </c>
      <c r="F2" s="457"/>
      <c r="G2" s="457"/>
      <c r="H2" s="457"/>
      <c r="I2" s="4"/>
    </row>
    <row r="3" spans="1:32" ht="15" thickBot="1" x14ac:dyDescent="0.35">
      <c r="A3" s="77"/>
      <c r="E3" s="77"/>
      <c r="F3" s="77"/>
      <c r="G3" s="77"/>
      <c r="H3" s="77"/>
      <c r="I3" s="77"/>
    </row>
    <row r="4" spans="1:32" ht="15" thickBot="1" x14ac:dyDescent="0.35">
      <c r="A4" s="77"/>
      <c r="E4" s="77"/>
      <c r="F4" s="458" t="s">
        <v>12</v>
      </c>
      <c r="G4" s="459"/>
      <c r="H4" s="459"/>
      <c r="I4" s="459"/>
      <c r="J4" s="460"/>
      <c r="K4" s="463" t="s">
        <v>26</v>
      </c>
      <c r="L4" s="461"/>
      <c r="M4" s="461"/>
      <c r="N4" s="461"/>
      <c r="O4" s="461"/>
      <c r="P4" s="461"/>
      <c r="Q4" s="461"/>
      <c r="R4" s="461"/>
      <c r="S4" s="461"/>
      <c r="T4" s="461"/>
      <c r="U4" s="462"/>
      <c r="V4" s="452" t="s">
        <v>27</v>
      </c>
      <c r="W4" s="453"/>
      <c r="X4" s="453"/>
      <c r="Y4" s="453"/>
      <c r="Z4" s="453"/>
      <c r="AA4" s="453"/>
      <c r="AB4" s="453"/>
      <c r="AC4" s="453"/>
      <c r="AD4" s="453"/>
      <c r="AE4" s="453"/>
      <c r="AF4" s="454"/>
    </row>
    <row r="5" spans="1:32" ht="15" thickBot="1" x14ac:dyDescent="0.35">
      <c r="A5" s="77"/>
      <c r="E5" s="77"/>
      <c r="F5" s="455" t="s">
        <v>25</v>
      </c>
      <c r="G5" s="456"/>
      <c r="H5" s="456"/>
      <c r="I5" s="78"/>
      <c r="J5" s="47"/>
      <c r="K5" s="455" t="s">
        <v>25</v>
      </c>
      <c r="L5" s="456"/>
      <c r="M5" s="456"/>
      <c r="N5" s="456"/>
      <c r="O5" s="456"/>
      <c r="P5" s="456"/>
      <c r="Q5" s="456"/>
      <c r="R5" s="456"/>
      <c r="S5" s="456"/>
      <c r="T5" s="78"/>
      <c r="U5" s="47"/>
      <c r="V5" s="455" t="s">
        <v>25</v>
      </c>
      <c r="W5" s="456"/>
      <c r="X5" s="456"/>
      <c r="Y5" s="456"/>
      <c r="Z5" s="456"/>
      <c r="AA5" s="456"/>
      <c r="AB5" s="456"/>
      <c r="AC5" s="456"/>
      <c r="AD5" s="456"/>
      <c r="AE5" s="78"/>
      <c r="AF5" s="48"/>
    </row>
    <row r="6" spans="1:32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3</v>
      </c>
      <c r="G6" s="37">
        <v>10</v>
      </c>
      <c r="H6" s="38" t="s">
        <v>81</v>
      </c>
      <c r="I6" s="41" t="s">
        <v>13</v>
      </c>
      <c r="J6" s="42" t="s">
        <v>14</v>
      </c>
      <c r="K6" s="36"/>
      <c r="L6" s="37"/>
      <c r="M6" s="38"/>
      <c r="N6" s="38"/>
      <c r="O6" s="38"/>
      <c r="P6" s="38"/>
      <c r="Q6" s="38"/>
      <c r="R6" s="39"/>
      <c r="S6" s="40"/>
      <c r="T6" s="41" t="s">
        <v>13</v>
      </c>
      <c r="U6" s="42" t="s">
        <v>14</v>
      </c>
      <c r="V6" s="36"/>
      <c r="W6" s="37"/>
      <c r="X6" s="38"/>
      <c r="Y6" s="38"/>
      <c r="Z6" s="38"/>
      <c r="AA6" s="38"/>
      <c r="AB6" s="38"/>
      <c r="AC6" s="39"/>
      <c r="AD6" s="40"/>
      <c r="AE6" s="41" t="s">
        <v>13</v>
      </c>
      <c r="AF6" s="42" t="s">
        <v>14</v>
      </c>
    </row>
    <row r="7" spans="1:32" x14ac:dyDescent="0.3">
      <c r="A7" s="51">
        <v>1</v>
      </c>
      <c r="B7" s="3" t="s">
        <v>3118</v>
      </c>
      <c r="C7" s="45"/>
      <c r="D7" s="45"/>
      <c r="E7" s="28"/>
      <c r="F7" s="49">
        <v>1</v>
      </c>
      <c r="G7" s="35">
        <v>0</v>
      </c>
      <c r="H7" s="35">
        <v>0</v>
      </c>
      <c r="I7" s="35">
        <f t="shared" ref="I7:I38" si="0">SUM(F7:H7)</f>
        <v>1</v>
      </c>
      <c r="J7" s="50"/>
      <c r="K7" s="49"/>
      <c r="L7" s="35"/>
      <c r="M7" s="35"/>
      <c r="N7" s="35"/>
      <c r="O7" s="35"/>
      <c r="P7" s="35"/>
      <c r="Q7" s="35"/>
      <c r="R7" s="35"/>
      <c r="S7" s="35"/>
      <c r="T7" s="35">
        <f>SUM(K7:S7)</f>
        <v>0</v>
      </c>
      <c r="U7" s="50"/>
      <c r="V7" s="49"/>
      <c r="W7" s="35"/>
      <c r="X7" s="35"/>
      <c r="Y7" s="35"/>
      <c r="Z7" s="35"/>
      <c r="AA7" s="35"/>
      <c r="AB7" s="35"/>
      <c r="AC7" s="35"/>
      <c r="AD7" s="35"/>
      <c r="AE7" s="35">
        <f>SUM(V7:AD7)</f>
        <v>0</v>
      </c>
      <c r="AF7" s="50"/>
    </row>
    <row r="8" spans="1:32" x14ac:dyDescent="0.3">
      <c r="A8" s="51">
        <f t="shared" ref="A8:A14" si="1">A7+1</f>
        <v>2</v>
      </c>
      <c r="B8" s="3" t="s">
        <v>3129</v>
      </c>
      <c r="C8" s="3"/>
      <c r="D8" s="3"/>
      <c r="E8" s="28"/>
      <c r="F8" s="49">
        <v>0</v>
      </c>
      <c r="G8" s="35">
        <v>1</v>
      </c>
      <c r="H8" s="35">
        <v>0</v>
      </c>
      <c r="I8" s="35">
        <f t="shared" si="0"/>
        <v>1</v>
      </c>
      <c r="J8" s="50" t="str">
        <f t="shared" ref="J8:J26" si="2">IF(I8&gt;=5,"C",IF(I8=0,"-",IF(I8=1,"NI",IF(I8&gt;1,"O",IF(I8&gt;5,"O")))))</f>
        <v>NI</v>
      </c>
      <c r="K8" s="51"/>
      <c r="L8" s="13"/>
      <c r="M8" s="13"/>
      <c r="N8" s="13"/>
      <c r="O8" s="13"/>
      <c r="P8" s="13"/>
      <c r="Q8" s="13"/>
      <c r="R8" s="12"/>
      <c r="S8" s="13"/>
      <c r="T8" s="35">
        <f t="shared" ref="T8:T71" si="3">SUM(K8:S8)</f>
        <v>0</v>
      </c>
      <c r="U8" s="52"/>
      <c r="V8" s="51"/>
      <c r="W8" s="13"/>
      <c r="X8" s="13"/>
      <c r="Y8" s="13"/>
      <c r="Z8" s="13"/>
      <c r="AA8" s="13"/>
      <c r="AB8" s="13"/>
      <c r="AC8" s="12"/>
      <c r="AD8" s="13"/>
      <c r="AE8" s="13"/>
      <c r="AF8" s="52"/>
    </row>
    <row r="9" spans="1:32" x14ac:dyDescent="0.3">
      <c r="A9" s="51">
        <f t="shared" si="1"/>
        <v>3</v>
      </c>
      <c r="B9" s="3" t="s">
        <v>3122</v>
      </c>
      <c r="C9" s="3"/>
      <c r="D9" s="3"/>
      <c r="E9" s="28"/>
      <c r="F9" s="49">
        <v>1</v>
      </c>
      <c r="G9" s="35">
        <v>0</v>
      </c>
      <c r="H9" s="35">
        <v>0</v>
      </c>
      <c r="I9" s="35">
        <f t="shared" si="0"/>
        <v>1</v>
      </c>
      <c r="J9" s="50" t="str">
        <f t="shared" si="2"/>
        <v>NI</v>
      </c>
      <c r="K9" s="51"/>
      <c r="L9" s="13"/>
      <c r="M9" s="13"/>
      <c r="N9" s="13"/>
      <c r="O9" s="13"/>
      <c r="P9" s="13"/>
      <c r="Q9" s="13"/>
      <c r="R9" s="13"/>
      <c r="S9" s="13"/>
      <c r="T9" s="35">
        <f t="shared" si="3"/>
        <v>0</v>
      </c>
      <c r="U9" s="52"/>
      <c r="V9" s="51"/>
      <c r="W9" s="13"/>
      <c r="X9" s="13"/>
      <c r="Y9" s="13"/>
      <c r="Z9" s="13"/>
      <c r="AA9" s="13"/>
      <c r="AB9" s="13"/>
      <c r="AC9" s="13"/>
      <c r="AD9" s="13"/>
      <c r="AE9" s="13"/>
      <c r="AF9" s="52"/>
    </row>
    <row r="10" spans="1:32" x14ac:dyDescent="0.3">
      <c r="A10" s="51">
        <f t="shared" si="1"/>
        <v>4</v>
      </c>
      <c r="B10" s="3" t="s">
        <v>3126</v>
      </c>
      <c r="C10" s="3"/>
      <c r="D10" s="3"/>
      <c r="E10" s="28"/>
      <c r="F10" s="49">
        <v>1</v>
      </c>
      <c r="G10" s="35">
        <v>0</v>
      </c>
      <c r="H10" s="35">
        <v>0</v>
      </c>
      <c r="I10" s="35">
        <f t="shared" si="0"/>
        <v>1</v>
      </c>
      <c r="J10" s="50" t="str">
        <f t="shared" si="2"/>
        <v>NI</v>
      </c>
      <c r="K10" s="51"/>
      <c r="L10" s="13"/>
      <c r="M10" s="13"/>
      <c r="N10" s="13"/>
      <c r="O10" s="13"/>
      <c r="P10" s="13"/>
      <c r="Q10" s="13"/>
      <c r="R10" s="13"/>
      <c r="S10" s="13"/>
      <c r="T10" s="35">
        <f t="shared" si="3"/>
        <v>0</v>
      </c>
      <c r="U10" s="52"/>
      <c r="V10" s="51"/>
      <c r="W10" s="13"/>
      <c r="X10" s="13"/>
      <c r="Y10" s="13"/>
      <c r="Z10" s="13"/>
      <c r="AA10" s="13"/>
      <c r="AB10" s="13"/>
      <c r="AC10" s="13"/>
      <c r="AD10" s="13"/>
      <c r="AE10" s="13"/>
      <c r="AF10" s="52"/>
    </row>
    <row r="11" spans="1:32" x14ac:dyDescent="0.3">
      <c r="A11" s="51">
        <f t="shared" si="1"/>
        <v>5</v>
      </c>
      <c r="B11" s="3" t="s">
        <v>3130</v>
      </c>
      <c r="C11" s="3"/>
      <c r="D11" s="3"/>
      <c r="E11" s="28"/>
      <c r="F11" s="49">
        <v>0</v>
      </c>
      <c r="G11" s="35">
        <v>1</v>
      </c>
      <c r="H11" s="35">
        <v>0</v>
      </c>
      <c r="I11" s="35">
        <f t="shared" si="0"/>
        <v>1</v>
      </c>
      <c r="J11" s="50" t="str">
        <f t="shared" si="2"/>
        <v>NI</v>
      </c>
      <c r="K11" s="53"/>
      <c r="L11" s="13"/>
      <c r="M11" s="13"/>
      <c r="N11" s="13"/>
      <c r="O11" s="13"/>
      <c r="P11" s="13"/>
      <c r="Q11" s="12"/>
      <c r="R11" s="12"/>
      <c r="S11" s="12"/>
      <c r="T11" s="35">
        <f t="shared" si="3"/>
        <v>0</v>
      </c>
      <c r="U11" s="28"/>
      <c r="V11" s="53"/>
      <c r="W11" s="13"/>
      <c r="X11" s="13"/>
      <c r="Y11" s="13"/>
      <c r="Z11" s="13"/>
      <c r="AA11" s="13"/>
      <c r="AB11" s="12"/>
      <c r="AC11" s="12"/>
      <c r="AD11" s="12"/>
      <c r="AE11" s="12"/>
      <c r="AF11" s="28"/>
    </row>
    <row r="12" spans="1:32" x14ac:dyDescent="0.3">
      <c r="A12" s="51">
        <f t="shared" si="1"/>
        <v>6</v>
      </c>
      <c r="B12" s="3" t="s">
        <v>3116</v>
      </c>
      <c r="C12" s="3"/>
      <c r="D12" s="3"/>
      <c r="E12" s="28"/>
      <c r="F12" s="49">
        <v>1</v>
      </c>
      <c r="G12" s="35">
        <v>0</v>
      </c>
      <c r="H12" s="35">
        <v>0</v>
      </c>
      <c r="I12" s="35">
        <f t="shared" si="0"/>
        <v>1</v>
      </c>
      <c r="J12" s="50" t="str">
        <f t="shared" si="2"/>
        <v>NI</v>
      </c>
      <c r="K12" s="53"/>
      <c r="L12" s="13"/>
      <c r="M12" s="13"/>
      <c r="N12" s="13"/>
      <c r="O12" s="13"/>
      <c r="P12" s="13"/>
      <c r="Q12" s="13"/>
      <c r="R12" s="12"/>
      <c r="S12" s="13"/>
      <c r="T12" s="35">
        <f t="shared" si="3"/>
        <v>0</v>
      </c>
      <c r="U12" s="52"/>
      <c r="V12" s="53"/>
      <c r="W12" s="13"/>
      <c r="X12" s="13"/>
      <c r="Y12" s="13"/>
      <c r="Z12" s="13"/>
      <c r="AA12" s="13"/>
      <c r="AB12" s="13"/>
      <c r="AC12" s="12"/>
      <c r="AD12" s="13"/>
      <c r="AE12" s="13"/>
      <c r="AF12" s="52"/>
    </row>
    <row r="13" spans="1:32" ht="16.95" customHeight="1" x14ac:dyDescent="0.3">
      <c r="A13" s="51">
        <f t="shared" si="1"/>
        <v>7</v>
      </c>
      <c r="B13" s="3" t="s">
        <v>3128</v>
      </c>
      <c r="C13" s="3"/>
      <c r="D13" s="3"/>
      <c r="E13" s="28"/>
      <c r="F13" s="49">
        <v>0</v>
      </c>
      <c r="G13" s="35">
        <v>1</v>
      </c>
      <c r="H13" s="35">
        <v>0</v>
      </c>
      <c r="I13" s="35">
        <f t="shared" si="0"/>
        <v>1</v>
      </c>
      <c r="J13" s="50" t="str">
        <f t="shared" si="2"/>
        <v>NI</v>
      </c>
      <c r="K13" s="51"/>
      <c r="L13" s="13"/>
      <c r="M13" s="13"/>
      <c r="N13" s="13"/>
      <c r="O13" s="13"/>
      <c r="P13" s="13"/>
      <c r="Q13" s="13"/>
      <c r="R13" s="12"/>
      <c r="S13" s="13"/>
      <c r="T13" s="35">
        <f t="shared" si="3"/>
        <v>0</v>
      </c>
      <c r="U13" s="52"/>
      <c r="V13" s="51"/>
      <c r="W13" s="13"/>
      <c r="X13" s="13"/>
      <c r="Y13" s="13"/>
      <c r="Z13" s="13"/>
      <c r="AA13" s="13"/>
      <c r="AB13" s="13"/>
      <c r="AC13" s="12"/>
      <c r="AD13" s="13"/>
      <c r="AE13" s="13"/>
      <c r="AF13" s="52"/>
    </row>
    <row r="14" spans="1:32" x14ac:dyDescent="0.3">
      <c r="A14" s="51">
        <f t="shared" si="1"/>
        <v>8</v>
      </c>
      <c r="B14" s="3" t="s">
        <v>3132</v>
      </c>
      <c r="C14" s="3"/>
      <c r="D14" s="3"/>
      <c r="E14" s="28"/>
      <c r="F14" s="49">
        <v>0</v>
      </c>
      <c r="G14" s="35">
        <v>1</v>
      </c>
      <c r="H14" s="35">
        <v>0</v>
      </c>
      <c r="I14" s="35">
        <f t="shared" si="0"/>
        <v>1</v>
      </c>
      <c r="J14" s="50" t="str">
        <f t="shared" si="2"/>
        <v>NI</v>
      </c>
      <c r="K14" s="51"/>
      <c r="L14" s="13"/>
      <c r="M14" s="13"/>
      <c r="N14" s="13"/>
      <c r="O14" s="13"/>
      <c r="P14" s="13"/>
      <c r="Q14" s="12"/>
      <c r="R14" s="13"/>
      <c r="S14" s="13"/>
      <c r="T14" s="35">
        <f t="shared" si="3"/>
        <v>0</v>
      </c>
      <c r="U14" s="52"/>
      <c r="V14" s="51"/>
      <c r="W14" s="13"/>
      <c r="X14" s="13"/>
      <c r="Y14" s="13"/>
      <c r="Z14" s="13"/>
      <c r="AA14" s="13"/>
      <c r="AB14" s="12"/>
      <c r="AC14" s="13"/>
      <c r="AD14" s="13"/>
      <c r="AE14" s="13"/>
      <c r="AF14" s="52"/>
    </row>
    <row r="15" spans="1:32" x14ac:dyDescent="0.3">
      <c r="A15" s="51">
        <v>9</v>
      </c>
      <c r="B15" s="3" t="s">
        <v>3123</v>
      </c>
      <c r="C15" s="3"/>
      <c r="D15" s="3"/>
      <c r="E15" s="28"/>
      <c r="F15" s="49">
        <v>1</v>
      </c>
      <c r="G15" s="35">
        <v>0</v>
      </c>
      <c r="H15" s="35">
        <v>0</v>
      </c>
      <c r="I15" s="35">
        <f t="shared" si="0"/>
        <v>1</v>
      </c>
      <c r="J15" s="50" t="str">
        <f t="shared" si="2"/>
        <v>NI</v>
      </c>
      <c r="K15" s="53"/>
      <c r="L15" s="13"/>
      <c r="M15" s="13"/>
      <c r="N15" s="13"/>
      <c r="O15" s="13"/>
      <c r="P15" s="13"/>
      <c r="Q15" s="13"/>
      <c r="R15" s="12"/>
      <c r="S15" s="12"/>
      <c r="T15" s="35">
        <f t="shared" si="3"/>
        <v>0</v>
      </c>
      <c r="U15" s="52"/>
      <c r="V15" s="53"/>
      <c r="W15" s="13"/>
      <c r="X15" s="13"/>
      <c r="Y15" s="13"/>
      <c r="Z15" s="13"/>
      <c r="AA15" s="13"/>
      <c r="AB15" s="13"/>
      <c r="AC15" s="12"/>
      <c r="AD15" s="12"/>
      <c r="AE15" s="12"/>
      <c r="AF15" s="52"/>
    </row>
    <row r="16" spans="1:32" x14ac:dyDescent="0.3">
      <c r="A16" s="51">
        <f t="shared" ref="A16:A52" si="4">A15+1</f>
        <v>10</v>
      </c>
      <c r="B16" s="3" t="s">
        <v>3117</v>
      </c>
      <c r="C16" s="3"/>
      <c r="D16" s="3"/>
      <c r="E16" s="28"/>
      <c r="F16" s="49">
        <v>1</v>
      </c>
      <c r="G16" s="35">
        <v>0</v>
      </c>
      <c r="H16" s="35">
        <v>0</v>
      </c>
      <c r="I16" s="35">
        <f t="shared" si="0"/>
        <v>1</v>
      </c>
      <c r="J16" s="50" t="str">
        <f t="shared" si="2"/>
        <v>NI</v>
      </c>
      <c r="K16" s="51"/>
      <c r="L16" s="13"/>
      <c r="M16" s="13"/>
      <c r="N16" s="13"/>
      <c r="O16" s="13"/>
      <c r="P16" s="13"/>
      <c r="Q16" s="13"/>
      <c r="R16" s="13"/>
      <c r="S16" s="13"/>
      <c r="T16" s="35">
        <f t="shared" si="3"/>
        <v>0</v>
      </c>
      <c r="U16" s="52"/>
      <c r="V16" s="51"/>
      <c r="W16" s="13"/>
      <c r="X16" s="13"/>
      <c r="Y16" s="13"/>
      <c r="Z16" s="13"/>
      <c r="AA16" s="13"/>
      <c r="AB16" s="13"/>
      <c r="AC16" s="13"/>
      <c r="AD16" s="13"/>
      <c r="AE16" s="13"/>
      <c r="AF16" s="52"/>
    </row>
    <row r="17" spans="1:32" x14ac:dyDescent="0.3">
      <c r="A17" s="51">
        <f t="shared" si="4"/>
        <v>11</v>
      </c>
      <c r="B17" s="3" t="s">
        <v>3121</v>
      </c>
      <c r="C17" s="3"/>
      <c r="D17" s="3"/>
      <c r="E17" s="28"/>
      <c r="F17" s="49">
        <v>1</v>
      </c>
      <c r="G17" s="35">
        <v>0</v>
      </c>
      <c r="H17" s="35">
        <v>0</v>
      </c>
      <c r="I17" s="35">
        <f t="shared" si="0"/>
        <v>1</v>
      </c>
      <c r="J17" s="50" t="str">
        <f t="shared" si="2"/>
        <v>NI</v>
      </c>
      <c r="K17" s="51"/>
      <c r="L17" s="13"/>
      <c r="M17" s="13"/>
      <c r="N17" s="13"/>
      <c r="O17" s="13"/>
      <c r="P17" s="13"/>
      <c r="Q17" s="13"/>
      <c r="R17" s="13"/>
      <c r="S17" s="13"/>
      <c r="T17" s="35">
        <f t="shared" si="3"/>
        <v>0</v>
      </c>
      <c r="U17" s="52"/>
      <c r="V17" s="51"/>
      <c r="W17" s="13"/>
      <c r="X17" s="13"/>
      <c r="Y17" s="13"/>
      <c r="Z17" s="13"/>
      <c r="AA17" s="13"/>
      <c r="AB17" s="13"/>
      <c r="AC17" s="13"/>
      <c r="AD17" s="13"/>
      <c r="AE17" s="13"/>
      <c r="AF17" s="52"/>
    </row>
    <row r="18" spans="1:32" x14ac:dyDescent="0.3">
      <c r="A18" s="51">
        <f t="shared" si="4"/>
        <v>12</v>
      </c>
      <c r="B18" s="3" t="s">
        <v>3120</v>
      </c>
      <c r="C18" s="3"/>
      <c r="D18" s="3"/>
      <c r="E18" s="28"/>
      <c r="F18" s="49">
        <v>1</v>
      </c>
      <c r="G18" s="35">
        <v>1</v>
      </c>
      <c r="H18" s="35">
        <v>0</v>
      </c>
      <c r="I18" s="35">
        <f t="shared" si="0"/>
        <v>2</v>
      </c>
      <c r="J18" s="50" t="str">
        <f t="shared" si="2"/>
        <v>O</v>
      </c>
      <c r="K18" s="51"/>
      <c r="L18" s="13"/>
      <c r="M18" s="13"/>
      <c r="N18" s="13"/>
      <c r="O18" s="13"/>
      <c r="P18" s="13"/>
      <c r="Q18" s="13"/>
      <c r="R18" s="13"/>
      <c r="S18" s="13"/>
      <c r="T18" s="35">
        <f t="shared" si="3"/>
        <v>0</v>
      </c>
      <c r="U18" s="52"/>
      <c r="V18" s="51"/>
      <c r="W18" s="13"/>
      <c r="X18" s="13"/>
      <c r="Y18" s="13"/>
      <c r="Z18" s="13"/>
      <c r="AA18" s="13"/>
      <c r="AB18" s="13"/>
      <c r="AC18" s="13"/>
      <c r="AD18" s="13"/>
      <c r="AE18" s="13"/>
      <c r="AF18" s="52"/>
    </row>
    <row r="19" spans="1:32" x14ac:dyDescent="0.3">
      <c r="A19" s="51">
        <f t="shared" si="4"/>
        <v>13</v>
      </c>
      <c r="B19" s="3" t="s">
        <v>3133</v>
      </c>
      <c r="C19" s="3"/>
      <c r="D19" s="3"/>
      <c r="E19" s="28"/>
      <c r="F19" s="49">
        <v>0</v>
      </c>
      <c r="G19" s="35">
        <v>1</v>
      </c>
      <c r="H19" s="35">
        <v>0</v>
      </c>
      <c r="I19" s="35">
        <f t="shared" si="0"/>
        <v>1</v>
      </c>
      <c r="J19" s="50" t="str">
        <f t="shared" si="2"/>
        <v>NI</v>
      </c>
      <c r="K19" s="51"/>
      <c r="L19" s="13"/>
      <c r="M19" s="13"/>
      <c r="N19" s="13"/>
      <c r="O19" s="13"/>
      <c r="P19" s="13"/>
      <c r="Q19" s="12"/>
      <c r="R19" s="13"/>
      <c r="S19" s="13"/>
      <c r="T19" s="35">
        <f t="shared" si="3"/>
        <v>0</v>
      </c>
      <c r="U19" s="52"/>
      <c r="V19" s="51"/>
      <c r="W19" s="13"/>
      <c r="X19" s="13"/>
      <c r="Y19" s="13"/>
      <c r="Z19" s="13"/>
      <c r="AA19" s="13"/>
      <c r="AB19" s="12"/>
      <c r="AC19" s="13"/>
      <c r="AD19" s="13"/>
      <c r="AE19" s="13"/>
      <c r="AF19" s="52"/>
    </row>
    <row r="20" spans="1:32" x14ac:dyDescent="0.3">
      <c r="A20" s="51">
        <f t="shared" si="4"/>
        <v>14</v>
      </c>
      <c r="B20" s="3" t="s">
        <v>3124</v>
      </c>
      <c r="C20" s="3"/>
      <c r="D20" s="3"/>
      <c r="E20" s="28"/>
      <c r="F20" s="49">
        <v>1</v>
      </c>
      <c r="G20" s="35">
        <v>0</v>
      </c>
      <c r="H20" s="35">
        <v>0</v>
      </c>
      <c r="I20" s="35">
        <f t="shared" si="0"/>
        <v>1</v>
      </c>
      <c r="J20" s="50" t="str">
        <f t="shared" si="2"/>
        <v>NI</v>
      </c>
      <c r="K20" s="51"/>
      <c r="L20" s="13"/>
      <c r="M20" s="13"/>
      <c r="N20" s="13"/>
      <c r="O20" s="13"/>
      <c r="P20" s="13"/>
      <c r="Q20" s="13"/>
      <c r="R20" s="12"/>
      <c r="S20" s="13"/>
      <c r="T20" s="35">
        <f t="shared" si="3"/>
        <v>0</v>
      </c>
      <c r="U20" s="52"/>
      <c r="V20" s="51"/>
      <c r="W20" s="13"/>
      <c r="X20" s="13"/>
      <c r="Y20" s="13"/>
      <c r="Z20" s="13"/>
      <c r="AA20" s="13"/>
      <c r="AB20" s="13"/>
      <c r="AC20" s="12"/>
      <c r="AD20" s="13"/>
      <c r="AE20" s="13"/>
      <c r="AF20" s="52"/>
    </row>
    <row r="21" spans="1:32" x14ac:dyDescent="0.3">
      <c r="A21" s="51">
        <f t="shared" si="4"/>
        <v>15</v>
      </c>
      <c r="B21" s="3" t="s">
        <v>3131</v>
      </c>
      <c r="C21" s="3"/>
      <c r="D21" s="3"/>
      <c r="E21" s="28"/>
      <c r="F21" s="49">
        <v>0</v>
      </c>
      <c r="G21" s="35">
        <v>1</v>
      </c>
      <c r="H21" s="35">
        <v>0</v>
      </c>
      <c r="I21" s="35">
        <f t="shared" si="0"/>
        <v>1</v>
      </c>
      <c r="J21" s="50" t="str">
        <f t="shared" si="2"/>
        <v>NI</v>
      </c>
      <c r="K21" s="53"/>
      <c r="L21" s="13"/>
      <c r="M21" s="13"/>
      <c r="N21" s="13"/>
      <c r="O21" s="13"/>
      <c r="P21" s="13"/>
      <c r="Q21" s="13"/>
      <c r="R21" s="13"/>
      <c r="S21" s="13"/>
      <c r="T21" s="35">
        <f t="shared" si="3"/>
        <v>0</v>
      </c>
      <c r="U21" s="52"/>
      <c r="V21" s="53"/>
      <c r="W21" s="13"/>
      <c r="X21" s="13"/>
      <c r="Y21" s="13"/>
      <c r="Z21" s="13"/>
      <c r="AA21" s="13"/>
      <c r="AB21" s="13"/>
      <c r="AC21" s="13"/>
      <c r="AD21" s="13"/>
      <c r="AE21" s="13"/>
      <c r="AF21" s="52"/>
    </row>
    <row r="22" spans="1:32" x14ac:dyDescent="0.3">
      <c r="A22" s="51">
        <f t="shared" si="4"/>
        <v>16</v>
      </c>
      <c r="B22" s="3" t="s">
        <v>3127</v>
      </c>
      <c r="C22" s="3"/>
      <c r="D22" s="3"/>
      <c r="E22" s="28"/>
      <c r="F22" s="49">
        <v>0</v>
      </c>
      <c r="G22" s="35">
        <v>1</v>
      </c>
      <c r="H22" s="35">
        <v>0</v>
      </c>
      <c r="I22" s="35">
        <f t="shared" si="0"/>
        <v>1</v>
      </c>
      <c r="J22" s="50" t="str">
        <f t="shared" si="2"/>
        <v>NI</v>
      </c>
      <c r="K22" s="53"/>
      <c r="L22" s="13"/>
      <c r="M22" s="13"/>
      <c r="N22" s="13"/>
      <c r="O22" s="13"/>
      <c r="P22" s="13"/>
      <c r="Q22" s="12"/>
      <c r="R22" s="12"/>
      <c r="S22" s="13"/>
      <c r="T22" s="35">
        <f t="shared" si="3"/>
        <v>0</v>
      </c>
      <c r="U22" s="52"/>
      <c r="V22" s="53"/>
      <c r="W22" s="13"/>
      <c r="X22" s="13"/>
      <c r="Y22" s="13"/>
      <c r="Z22" s="13"/>
      <c r="AA22" s="13"/>
      <c r="AB22" s="12"/>
      <c r="AC22" s="12"/>
      <c r="AD22" s="13"/>
      <c r="AE22" s="13"/>
      <c r="AF22" s="52"/>
    </row>
    <row r="23" spans="1:32" x14ac:dyDescent="0.3">
      <c r="A23" s="51">
        <f t="shared" si="4"/>
        <v>17</v>
      </c>
      <c r="B23" s="3" t="s">
        <v>3135</v>
      </c>
      <c r="C23" s="3"/>
      <c r="D23" s="3"/>
      <c r="E23" s="28"/>
      <c r="F23" s="49">
        <v>0</v>
      </c>
      <c r="G23" s="35">
        <v>0</v>
      </c>
      <c r="H23" s="35">
        <v>1</v>
      </c>
      <c r="I23" s="35">
        <f t="shared" si="0"/>
        <v>1</v>
      </c>
      <c r="J23" s="50" t="str">
        <f t="shared" si="2"/>
        <v>NI</v>
      </c>
      <c r="K23" s="53"/>
      <c r="L23" s="13"/>
      <c r="M23" s="13"/>
      <c r="N23" s="13"/>
      <c r="O23" s="13"/>
      <c r="P23" s="13"/>
      <c r="Q23" s="12"/>
      <c r="R23" s="12"/>
      <c r="S23" s="13"/>
      <c r="T23" s="35">
        <f t="shared" si="3"/>
        <v>0</v>
      </c>
      <c r="U23" s="28"/>
      <c r="V23" s="53"/>
      <c r="W23" s="13"/>
      <c r="X23" s="13"/>
      <c r="Y23" s="13"/>
      <c r="Z23" s="13"/>
      <c r="AA23" s="13"/>
      <c r="AB23" s="12"/>
      <c r="AC23" s="12"/>
      <c r="AD23" s="13"/>
      <c r="AE23" s="13"/>
      <c r="AF23" s="28"/>
    </row>
    <row r="24" spans="1:32" x14ac:dyDescent="0.3">
      <c r="A24" s="51">
        <f t="shared" si="4"/>
        <v>18</v>
      </c>
      <c r="B24" s="3" t="s">
        <v>3119</v>
      </c>
      <c r="C24" s="3"/>
      <c r="D24" s="3"/>
      <c r="E24" s="28"/>
      <c r="F24" s="49">
        <v>1</v>
      </c>
      <c r="G24" s="35">
        <v>1</v>
      </c>
      <c r="H24" s="35">
        <v>0</v>
      </c>
      <c r="I24" s="35">
        <f t="shared" si="0"/>
        <v>2</v>
      </c>
      <c r="J24" s="50" t="str">
        <f t="shared" si="2"/>
        <v>O</v>
      </c>
      <c r="K24" s="51"/>
      <c r="L24" s="13"/>
      <c r="M24" s="13"/>
      <c r="N24" s="13"/>
      <c r="O24" s="13"/>
      <c r="P24" s="13"/>
      <c r="Q24" s="12"/>
      <c r="R24" s="13"/>
      <c r="S24" s="13"/>
      <c r="T24" s="35">
        <f t="shared" si="3"/>
        <v>0</v>
      </c>
      <c r="U24" s="52"/>
      <c r="V24" s="51"/>
      <c r="W24" s="13"/>
      <c r="X24" s="13"/>
      <c r="Y24" s="13"/>
      <c r="Z24" s="13"/>
      <c r="AA24" s="13"/>
      <c r="AB24" s="12"/>
      <c r="AC24" s="13"/>
      <c r="AD24" s="13"/>
      <c r="AE24" s="13"/>
      <c r="AF24" s="52"/>
    </row>
    <row r="25" spans="1:32" x14ac:dyDescent="0.3">
      <c r="A25" s="51">
        <f t="shared" si="4"/>
        <v>19</v>
      </c>
      <c r="B25" s="3" t="s">
        <v>3134</v>
      </c>
      <c r="C25" s="3"/>
      <c r="D25" s="3"/>
      <c r="E25" s="28"/>
      <c r="F25" s="49">
        <v>0</v>
      </c>
      <c r="G25" s="35">
        <v>1</v>
      </c>
      <c r="H25" s="35">
        <v>0</v>
      </c>
      <c r="I25" s="35">
        <f t="shared" si="0"/>
        <v>1</v>
      </c>
      <c r="J25" s="50" t="str">
        <f t="shared" si="2"/>
        <v>NI</v>
      </c>
      <c r="K25" s="53"/>
      <c r="L25" s="13"/>
      <c r="M25" s="13"/>
      <c r="N25" s="13"/>
      <c r="O25" s="13"/>
      <c r="P25" s="13"/>
      <c r="Q25" s="12"/>
      <c r="R25" s="13"/>
      <c r="S25" s="13"/>
      <c r="T25" s="35">
        <f t="shared" si="3"/>
        <v>0</v>
      </c>
      <c r="U25" s="52"/>
      <c r="V25" s="53"/>
      <c r="W25" s="13"/>
      <c r="X25" s="13"/>
      <c r="Y25" s="13"/>
      <c r="Z25" s="13"/>
      <c r="AA25" s="13"/>
      <c r="AB25" s="12"/>
      <c r="AC25" s="13"/>
      <c r="AD25" s="13"/>
      <c r="AE25" s="13"/>
      <c r="AF25" s="52"/>
    </row>
    <row r="26" spans="1:32" x14ac:dyDescent="0.3">
      <c r="A26" s="51">
        <f t="shared" si="4"/>
        <v>20</v>
      </c>
      <c r="B26" s="3" t="s">
        <v>3125</v>
      </c>
      <c r="C26" s="3"/>
      <c r="D26" s="3"/>
      <c r="E26" s="28"/>
      <c r="F26" s="49">
        <v>1</v>
      </c>
      <c r="G26" s="35">
        <v>0</v>
      </c>
      <c r="H26" s="35">
        <v>0</v>
      </c>
      <c r="I26" s="35">
        <f t="shared" si="0"/>
        <v>1</v>
      </c>
      <c r="J26" s="50" t="str">
        <f t="shared" si="2"/>
        <v>NI</v>
      </c>
      <c r="K26" s="51"/>
      <c r="L26" s="13"/>
      <c r="M26" s="13"/>
      <c r="N26" s="13"/>
      <c r="O26" s="13"/>
      <c r="P26" s="13"/>
      <c r="Q26" s="13"/>
      <c r="R26" s="13"/>
      <c r="S26" s="13"/>
      <c r="T26" s="35">
        <f t="shared" si="3"/>
        <v>0</v>
      </c>
      <c r="U26" s="52"/>
      <c r="V26" s="51"/>
      <c r="W26" s="13"/>
      <c r="X26" s="13"/>
      <c r="Y26" s="13"/>
      <c r="Z26" s="13"/>
      <c r="AA26" s="13"/>
      <c r="AB26" s="13"/>
      <c r="AC26" s="13"/>
      <c r="AD26" s="13"/>
      <c r="AE26" s="13"/>
      <c r="AF26" s="52"/>
    </row>
    <row r="27" spans="1:32" x14ac:dyDescent="0.3">
      <c r="A27" s="51">
        <f t="shared" si="4"/>
        <v>21</v>
      </c>
      <c r="B27" s="3"/>
      <c r="C27" s="3"/>
      <c r="D27" s="3"/>
      <c r="E27" s="28"/>
      <c r="F27" s="51"/>
      <c r="G27" s="13"/>
      <c r="H27" s="13"/>
      <c r="I27" s="35">
        <f t="shared" si="0"/>
        <v>0</v>
      </c>
      <c r="J27" s="52"/>
      <c r="K27" s="51"/>
      <c r="L27" s="13"/>
      <c r="M27" s="13"/>
      <c r="N27" s="13"/>
      <c r="O27" s="13"/>
      <c r="P27" s="13"/>
      <c r="Q27" s="13"/>
      <c r="R27" s="13"/>
      <c r="S27" s="13"/>
      <c r="T27" s="35">
        <f t="shared" si="3"/>
        <v>0</v>
      </c>
      <c r="U27" s="52"/>
      <c r="V27" s="51"/>
      <c r="W27" s="13"/>
      <c r="X27" s="13"/>
      <c r="Y27" s="13"/>
      <c r="Z27" s="13"/>
      <c r="AA27" s="13"/>
      <c r="AB27" s="13"/>
      <c r="AC27" s="13"/>
      <c r="AD27" s="13"/>
      <c r="AE27" s="13"/>
      <c r="AF27" s="52"/>
    </row>
    <row r="28" spans="1:32" x14ac:dyDescent="0.3">
      <c r="A28" s="51">
        <f t="shared" si="4"/>
        <v>22</v>
      </c>
      <c r="B28" s="3"/>
      <c r="C28" s="3"/>
      <c r="D28" s="3"/>
      <c r="E28" s="28"/>
      <c r="F28" s="53"/>
      <c r="G28" s="13"/>
      <c r="H28" s="13"/>
      <c r="I28" s="35">
        <f t="shared" si="0"/>
        <v>0</v>
      </c>
      <c r="J28" s="28"/>
      <c r="K28" s="53"/>
      <c r="L28" s="13"/>
      <c r="M28" s="13"/>
      <c r="N28" s="13"/>
      <c r="O28" s="13"/>
      <c r="P28" s="13"/>
      <c r="Q28" s="13"/>
      <c r="R28" s="12"/>
      <c r="S28" s="12"/>
      <c r="T28" s="35">
        <f t="shared" si="3"/>
        <v>0</v>
      </c>
      <c r="U28" s="28"/>
      <c r="V28" s="53"/>
      <c r="W28" s="13"/>
      <c r="X28" s="13"/>
      <c r="Y28" s="13"/>
      <c r="Z28" s="13"/>
      <c r="AA28" s="13"/>
      <c r="AB28" s="13"/>
      <c r="AC28" s="12"/>
      <c r="AD28" s="12"/>
      <c r="AE28" s="12"/>
      <c r="AF28" s="28"/>
    </row>
    <row r="29" spans="1:32" x14ac:dyDescent="0.3">
      <c r="A29" s="51">
        <f t="shared" si="4"/>
        <v>23</v>
      </c>
      <c r="B29" s="3"/>
      <c r="C29" s="3"/>
      <c r="D29" s="3"/>
      <c r="E29" s="28"/>
      <c r="F29" s="53"/>
      <c r="G29" s="13"/>
      <c r="H29" s="13"/>
      <c r="I29" s="35">
        <f t="shared" si="0"/>
        <v>0</v>
      </c>
      <c r="J29" s="52"/>
      <c r="K29" s="53"/>
      <c r="L29" s="13"/>
      <c r="M29" s="13"/>
      <c r="N29" s="13"/>
      <c r="O29" s="13"/>
      <c r="P29" s="13"/>
      <c r="Q29" s="13"/>
      <c r="R29" s="13"/>
      <c r="S29" s="12"/>
      <c r="T29" s="35">
        <f t="shared" si="3"/>
        <v>0</v>
      </c>
      <c r="U29" s="52"/>
      <c r="V29" s="53"/>
      <c r="W29" s="13"/>
      <c r="X29" s="13"/>
      <c r="Y29" s="13"/>
      <c r="Z29" s="13"/>
      <c r="AA29" s="13"/>
      <c r="AB29" s="13"/>
      <c r="AC29" s="13"/>
      <c r="AD29" s="12"/>
      <c r="AE29" s="12"/>
      <c r="AF29" s="52"/>
    </row>
    <row r="30" spans="1:32" x14ac:dyDescent="0.3">
      <c r="A30" s="51">
        <f t="shared" si="4"/>
        <v>24</v>
      </c>
      <c r="B30" s="3"/>
      <c r="C30" s="3"/>
      <c r="D30" s="3"/>
      <c r="E30" s="28"/>
      <c r="F30" s="51"/>
      <c r="G30" s="13"/>
      <c r="H30" s="13"/>
      <c r="I30" s="35">
        <f t="shared" si="0"/>
        <v>0</v>
      </c>
      <c r="J30" s="52"/>
      <c r="K30" s="51"/>
      <c r="L30" s="13"/>
      <c r="M30" s="13"/>
      <c r="N30" s="13"/>
      <c r="O30" s="13"/>
      <c r="P30" s="13"/>
      <c r="Q30" s="13"/>
      <c r="R30" s="13"/>
      <c r="S30" s="13"/>
      <c r="T30" s="35">
        <f t="shared" si="3"/>
        <v>0</v>
      </c>
      <c r="U30" s="52"/>
      <c r="V30" s="51"/>
      <c r="W30" s="13"/>
      <c r="X30" s="13"/>
      <c r="Y30" s="13"/>
      <c r="Z30" s="13"/>
      <c r="AA30" s="13"/>
      <c r="AB30" s="13"/>
      <c r="AC30" s="13"/>
      <c r="AD30" s="13"/>
      <c r="AE30" s="13"/>
      <c r="AF30" s="52"/>
    </row>
    <row r="31" spans="1:32" x14ac:dyDescent="0.3">
      <c r="A31" s="51">
        <f t="shared" si="4"/>
        <v>25</v>
      </c>
      <c r="B31" s="3"/>
      <c r="C31" s="3"/>
      <c r="D31" s="3"/>
      <c r="E31" s="28"/>
      <c r="F31" s="51"/>
      <c r="G31" s="13"/>
      <c r="H31" s="13"/>
      <c r="I31" s="35">
        <f t="shared" si="0"/>
        <v>0</v>
      </c>
      <c r="J31" s="52"/>
      <c r="K31" s="51"/>
      <c r="L31" s="13"/>
      <c r="M31" s="13"/>
      <c r="N31" s="13"/>
      <c r="O31" s="13"/>
      <c r="P31" s="13"/>
      <c r="Q31" s="13"/>
      <c r="R31" s="13"/>
      <c r="S31" s="13"/>
      <c r="T31" s="35">
        <f t="shared" si="3"/>
        <v>0</v>
      </c>
      <c r="U31" s="52"/>
      <c r="V31" s="51"/>
      <c r="W31" s="13"/>
      <c r="X31" s="13"/>
      <c r="Y31" s="13"/>
      <c r="Z31" s="13"/>
      <c r="AA31" s="13"/>
      <c r="AB31" s="13"/>
      <c r="AC31" s="13"/>
      <c r="AD31" s="13"/>
      <c r="AE31" s="13"/>
      <c r="AF31" s="52"/>
    </row>
    <row r="32" spans="1:32" x14ac:dyDescent="0.3">
      <c r="A32" s="51">
        <f t="shared" si="4"/>
        <v>26</v>
      </c>
      <c r="B32" s="3"/>
      <c r="C32" s="3"/>
      <c r="D32" s="3"/>
      <c r="E32" s="28"/>
      <c r="F32" s="51"/>
      <c r="G32" s="13"/>
      <c r="H32" s="13"/>
      <c r="I32" s="35">
        <f t="shared" si="0"/>
        <v>0</v>
      </c>
      <c r="J32" s="52"/>
      <c r="K32" s="51"/>
      <c r="L32" s="13"/>
      <c r="M32" s="13"/>
      <c r="N32" s="13"/>
      <c r="O32" s="13"/>
      <c r="P32" s="13"/>
      <c r="Q32" s="13"/>
      <c r="R32" s="13"/>
      <c r="S32" s="13"/>
      <c r="T32" s="35">
        <f t="shared" si="3"/>
        <v>0</v>
      </c>
      <c r="U32" s="52"/>
      <c r="V32" s="51"/>
      <c r="W32" s="13"/>
      <c r="X32" s="13"/>
      <c r="Y32" s="13"/>
      <c r="Z32" s="13"/>
      <c r="AA32" s="13"/>
      <c r="AB32" s="13"/>
      <c r="AC32" s="13"/>
      <c r="AD32" s="13"/>
      <c r="AE32" s="13"/>
      <c r="AF32" s="52"/>
    </row>
    <row r="33" spans="1:32" x14ac:dyDescent="0.3">
      <c r="A33" s="51">
        <f t="shared" si="4"/>
        <v>27</v>
      </c>
      <c r="B33" s="3"/>
      <c r="C33" s="3"/>
      <c r="D33" s="3"/>
      <c r="E33" s="28"/>
      <c r="F33" s="53"/>
      <c r="G33" s="13"/>
      <c r="H33" s="13"/>
      <c r="I33" s="35">
        <f t="shared" si="0"/>
        <v>0</v>
      </c>
      <c r="J33" s="52"/>
      <c r="K33" s="53"/>
      <c r="L33" s="13"/>
      <c r="M33" s="13"/>
      <c r="N33" s="13"/>
      <c r="O33" s="13"/>
      <c r="P33" s="13"/>
      <c r="Q33" s="13"/>
      <c r="R33" s="13"/>
      <c r="S33" s="13"/>
      <c r="T33" s="35">
        <f t="shared" si="3"/>
        <v>0</v>
      </c>
      <c r="U33" s="52"/>
      <c r="V33" s="53"/>
      <c r="W33" s="13"/>
      <c r="X33" s="13"/>
      <c r="Y33" s="13"/>
      <c r="Z33" s="13"/>
      <c r="AA33" s="13"/>
      <c r="AB33" s="13"/>
      <c r="AC33" s="13"/>
      <c r="AD33" s="13"/>
      <c r="AE33" s="13"/>
      <c r="AF33" s="52"/>
    </row>
    <row r="34" spans="1:32" x14ac:dyDescent="0.3">
      <c r="A34" s="51">
        <f t="shared" si="4"/>
        <v>28</v>
      </c>
      <c r="B34" s="3"/>
      <c r="C34" s="3"/>
      <c r="D34" s="3"/>
      <c r="E34" s="28"/>
      <c r="F34" s="53"/>
      <c r="G34" s="13"/>
      <c r="H34" s="13"/>
      <c r="I34" s="35">
        <f t="shared" si="0"/>
        <v>0</v>
      </c>
      <c r="J34" s="28"/>
      <c r="K34" s="53"/>
      <c r="L34" s="13"/>
      <c r="M34" s="13"/>
      <c r="N34" s="13"/>
      <c r="O34" s="13"/>
      <c r="P34" s="13"/>
      <c r="Q34" s="12"/>
      <c r="R34" s="12"/>
      <c r="S34" s="12"/>
      <c r="T34" s="35">
        <f t="shared" si="3"/>
        <v>0</v>
      </c>
      <c r="U34" s="28"/>
      <c r="V34" s="53"/>
      <c r="W34" s="13"/>
      <c r="X34" s="13"/>
      <c r="Y34" s="13"/>
      <c r="Z34" s="13"/>
      <c r="AA34" s="13"/>
      <c r="AB34" s="12"/>
      <c r="AC34" s="12"/>
      <c r="AD34" s="12"/>
      <c r="AE34" s="12"/>
      <c r="AF34" s="28"/>
    </row>
    <row r="35" spans="1:32" x14ac:dyDescent="0.3">
      <c r="A35" s="51">
        <f t="shared" si="4"/>
        <v>29</v>
      </c>
      <c r="B35" s="3"/>
      <c r="C35" s="3"/>
      <c r="D35" s="3"/>
      <c r="E35" s="28"/>
      <c r="F35" s="51"/>
      <c r="G35" s="13"/>
      <c r="H35" s="13"/>
      <c r="I35" s="35">
        <f t="shared" si="0"/>
        <v>0</v>
      </c>
      <c r="J35" s="52"/>
      <c r="K35" s="51"/>
      <c r="L35" s="13"/>
      <c r="M35" s="13"/>
      <c r="N35" s="13"/>
      <c r="O35" s="13"/>
      <c r="P35" s="13"/>
      <c r="Q35" s="12"/>
      <c r="R35" s="13"/>
      <c r="S35" s="13"/>
      <c r="T35" s="35">
        <f t="shared" si="3"/>
        <v>0</v>
      </c>
      <c r="U35" s="52"/>
      <c r="V35" s="51"/>
      <c r="W35" s="13"/>
      <c r="X35" s="13"/>
      <c r="Y35" s="13"/>
      <c r="Z35" s="13"/>
      <c r="AA35" s="13"/>
      <c r="AB35" s="12"/>
      <c r="AC35" s="13"/>
      <c r="AD35" s="13"/>
      <c r="AE35" s="13"/>
      <c r="AF35" s="52"/>
    </row>
    <row r="36" spans="1:32" x14ac:dyDescent="0.3">
      <c r="A36" s="51">
        <f t="shared" si="4"/>
        <v>30</v>
      </c>
      <c r="B36" s="3"/>
      <c r="C36" s="3"/>
      <c r="D36" s="3"/>
      <c r="E36" s="28"/>
      <c r="F36" s="51"/>
      <c r="G36" s="13"/>
      <c r="H36" s="13"/>
      <c r="I36" s="35">
        <f t="shared" si="0"/>
        <v>0</v>
      </c>
      <c r="J36" s="52"/>
      <c r="K36" s="51"/>
      <c r="L36" s="13"/>
      <c r="M36" s="13"/>
      <c r="N36" s="13"/>
      <c r="O36" s="13"/>
      <c r="P36" s="13"/>
      <c r="Q36" s="13"/>
      <c r="R36" s="13"/>
      <c r="S36" s="13"/>
      <c r="T36" s="35">
        <f t="shared" si="3"/>
        <v>0</v>
      </c>
      <c r="U36" s="52"/>
      <c r="V36" s="51"/>
      <c r="W36" s="13"/>
      <c r="X36" s="13"/>
      <c r="Y36" s="13"/>
      <c r="Z36" s="13"/>
      <c r="AA36" s="13"/>
      <c r="AB36" s="13"/>
      <c r="AC36" s="13"/>
      <c r="AD36" s="13"/>
      <c r="AE36" s="13"/>
      <c r="AF36" s="52"/>
    </row>
    <row r="37" spans="1:32" x14ac:dyDescent="0.3">
      <c r="A37" s="51">
        <f t="shared" si="4"/>
        <v>31</v>
      </c>
      <c r="B37" s="3"/>
      <c r="C37" s="3"/>
      <c r="D37" s="3"/>
      <c r="E37" s="28"/>
      <c r="F37" s="51"/>
      <c r="G37" s="13"/>
      <c r="H37" s="13"/>
      <c r="I37" s="35">
        <f t="shared" si="0"/>
        <v>0</v>
      </c>
      <c r="J37" s="52"/>
      <c r="K37" s="51"/>
      <c r="L37" s="13"/>
      <c r="M37" s="13"/>
      <c r="N37" s="13"/>
      <c r="O37" s="13"/>
      <c r="P37" s="13"/>
      <c r="Q37" s="13"/>
      <c r="R37" s="12"/>
      <c r="S37" s="13"/>
      <c r="T37" s="35">
        <f t="shared" si="3"/>
        <v>0</v>
      </c>
      <c r="U37" s="52"/>
      <c r="V37" s="51"/>
      <c r="W37" s="13"/>
      <c r="X37" s="13"/>
      <c r="Y37" s="13"/>
      <c r="Z37" s="13"/>
      <c r="AA37" s="13"/>
      <c r="AB37" s="13"/>
      <c r="AC37" s="12"/>
      <c r="AD37" s="13"/>
      <c r="AE37" s="13"/>
      <c r="AF37" s="52"/>
    </row>
    <row r="38" spans="1:32" x14ac:dyDescent="0.3">
      <c r="A38" s="51">
        <f t="shared" si="4"/>
        <v>32</v>
      </c>
      <c r="B38" s="3"/>
      <c r="C38" s="3"/>
      <c r="D38" s="3"/>
      <c r="E38" s="28"/>
      <c r="F38" s="51"/>
      <c r="G38" s="13"/>
      <c r="H38" s="13"/>
      <c r="I38" s="35">
        <f t="shared" si="0"/>
        <v>0</v>
      </c>
      <c r="J38" s="52"/>
      <c r="K38" s="51"/>
      <c r="L38" s="13"/>
      <c r="M38" s="13"/>
      <c r="N38" s="13"/>
      <c r="O38" s="13"/>
      <c r="P38" s="13"/>
      <c r="Q38" s="12"/>
      <c r="R38" s="12"/>
      <c r="S38" s="13"/>
      <c r="T38" s="35">
        <f t="shared" si="3"/>
        <v>0</v>
      </c>
      <c r="U38" s="52"/>
      <c r="V38" s="51"/>
      <c r="W38" s="13"/>
      <c r="X38" s="13"/>
      <c r="Y38" s="13"/>
      <c r="Z38" s="13"/>
      <c r="AA38" s="13"/>
      <c r="AB38" s="12"/>
      <c r="AC38" s="12"/>
      <c r="AD38" s="13"/>
      <c r="AE38" s="13"/>
      <c r="AF38" s="52"/>
    </row>
    <row r="39" spans="1:32" x14ac:dyDescent="0.3">
      <c r="A39" s="51">
        <f t="shared" si="4"/>
        <v>33</v>
      </c>
      <c r="B39" s="3"/>
      <c r="C39" s="3"/>
      <c r="D39" s="3"/>
      <c r="E39" s="28"/>
      <c r="F39" s="51"/>
      <c r="G39" s="13"/>
      <c r="H39" s="13"/>
      <c r="I39" s="35">
        <f t="shared" ref="I39:I70" si="5">SUM(F39:H39)</f>
        <v>0</v>
      </c>
      <c r="J39" s="52"/>
      <c r="K39" s="51"/>
      <c r="L39" s="13"/>
      <c r="M39" s="13"/>
      <c r="N39" s="13"/>
      <c r="O39" s="13"/>
      <c r="P39" s="13"/>
      <c r="Q39" s="13"/>
      <c r="R39" s="13"/>
      <c r="S39" s="12"/>
      <c r="T39" s="35">
        <f t="shared" si="3"/>
        <v>0</v>
      </c>
      <c r="U39" s="52"/>
      <c r="V39" s="51"/>
      <c r="W39" s="13"/>
      <c r="X39" s="13"/>
      <c r="Y39" s="13"/>
      <c r="Z39" s="13"/>
      <c r="AA39" s="13"/>
      <c r="AB39" s="13"/>
      <c r="AC39" s="13"/>
      <c r="AD39" s="12"/>
      <c r="AE39" s="12"/>
      <c r="AF39" s="52"/>
    </row>
    <row r="40" spans="1:32" x14ac:dyDescent="0.3">
      <c r="A40" s="51">
        <f t="shared" si="4"/>
        <v>34</v>
      </c>
      <c r="B40" s="3"/>
      <c r="C40" s="3"/>
      <c r="D40" s="3"/>
      <c r="E40" s="28"/>
      <c r="F40" s="51"/>
      <c r="G40" s="13"/>
      <c r="H40" s="13"/>
      <c r="I40" s="35">
        <f t="shared" si="5"/>
        <v>0</v>
      </c>
      <c r="J40" s="52"/>
      <c r="K40" s="51"/>
      <c r="L40" s="13"/>
      <c r="M40" s="13"/>
      <c r="N40" s="13"/>
      <c r="O40" s="13"/>
      <c r="P40" s="13"/>
      <c r="Q40" s="13"/>
      <c r="R40" s="13"/>
      <c r="S40" s="13"/>
      <c r="T40" s="35">
        <f t="shared" si="3"/>
        <v>0</v>
      </c>
      <c r="U40" s="52"/>
      <c r="V40" s="51"/>
      <c r="W40" s="13"/>
      <c r="X40" s="13"/>
      <c r="Y40" s="13"/>
      <c r="Z40" s="13"/>
      <c r="AA40" s="13"/>
      <c r="AB40" s="13"/>
      <c r="AC40" s="13"/>
      <c r="AD40" s="13"/>
      <c r="AE40" s="13"/>
      <c r="AF40" s="52"/>
    </row>
    <row r="41" spans="1:32" x14ac:dyDescent="0.3">
      <c r="A41" s="51">
        <f t="shared" si="4"/>
        <v>35</v>
      </c>
      <c r="B41" s="3"/>
      <c r="C41" s="3"/>
      <c r="D41" s="3"/>
      <c r="E41" s="28"/>
      <c r="F41" s="53"/>
      <c r="G41" s="13"/>
      <c r="H41" s="13"/>
      <c r="I41" s="35">
        <f t="shared" si="5"/>
        <v>0</v>
      </c>
      <c r="J41" s="52"/>
      <c r="K41" s="53"/>
      <c r="L41" s="13"/>
      <c r="M41" s="13"/>
      <c r="N41" s="13"/>
      <c r="O41" s="13"/>
      <c r="P41" s="13"/>
      <c r="Q41" s="12"/>
      <c r="R41" s="12"/>
      <c r="S41" s="13"/>
      <c r="T41" s="35">
        <f t="shared" si="3"/>
        <v>0</v>
      </c>
      <c r="U41" s="52"/>
      <c r="V41" s="53"/>
      <c r="W41" s="13"/>
      <c r="X41" s="13"/>
      <c r="Y41" s="13"/>
      <c r="Z41" s="13"/>
      <c r="AA41" s="13"/>
      <c r="AB41" s="12"/>
      <c r="AC41" s="12"/>
      <c r="AD41" s="13"/>
      <c r="AE41" s="13"/>
      <c r="AF41" s="52"/>
    </row>
    <row r="42" spans="1:32" x14ac:dyDescent="0.3">
      <c r="A42" s="51">
        <f t="shared" si="4"/>
        <v>36</v>
      </c>
      <c r="B42" s="3"/>
      <c r="C42" s="3"/>
      <c r="D42" s="3"/>
      <c r="E42" s="28"/>
      <c r="F42" s="51"/>
      <c r="G42" s="13"/>
      <c r="H42" s="13"/>
      <c r="I42" s="35">
        <f t="shared" si="5"/>
        <v>0</v>
      </c>
      <c r="J42" s="52"/>
      <c r="K42" s="51"/>
      <c r="L42" s="13"/>
      <c r="M42" s="13"/>
      <c r="N42" s="13"/>
      <c r="O42" s="13"/>
      <c r="P42" s="13"/>
      <c r="Q42" s="13"/>
      <c r="R42" s="12"/>
      <c r="S42" s="13"/>
      <c r="T42" s="35">
        <f t="shared" si="3"/>
        <v>0</v>
      </c>
      <c r="U42" s="52"/>
      <c r="V42" s="51"/>
      <c r="W42" s="13"/>
      <c r="X42" s="13"/>
      <c r="Y42" s="13"/>
      <c r="Z42" s="13"/>
      <c r="AA42" s="13"/>
      <c r="AB42" s="13"/>
      <c r="AC42" s="12"/>
      <c r="AD42" s="13"/>
      <c r="AE42" s="13"/>
      <c r="AF42" s="52"/>
    </row>
    <row r="43" spans="1:32" x14ac:dyDescent="0.3">
      <c r="A43" s="51">
        <f t="shared" si="4"/>
        <v>37</v>
      </c>
      <c r="B43" s="3"/>
      <c r="C43" s="3"/>
      <c r="D43" s="3"/>
      <c r="E43" s="28"/>
      <c r="F43" s="53"/>
      <c r="G43" s="13"/>
      <c r="H43" s="13"/>
      <c r="I43" s="35">
        <f t="shared" si="5"/>
        <v>0</v>
      </c>
      <c r="J43" s="52"/>
      <c r="K43" s="53"/>
      <c r="L43" s="13"/>
      <c r="M43" s="13"/>
      <c r="N43" s="13"/>
      <c r="O43" s="13"/>
      <c r="P43" s="13"/>
      <c r="Q43" s="13"/>
      <c r="R43" s="12"/>
      <c r="S43" s="12"/>
      <c r="T43" s="35">
        <f t="shared" si="3"/>
        <v>0</v>
      </c>
      <c r="U43" s="52"/>
      <c r="V43" s="53"/>
      <c r="W43" s="13"/>
      <c r="X43" s="13"/>
      <c r="Y43" s="13"/>
      <c r="Z43" s="13"/>
      <c r="AA43" s="13"/>
      <c r="AB43" s="13"/>
      <c r="AC43" s="12"/>
      <c r="AD43" s="12"/>
      <c r="AE43" s="12"/>
      <c r="AF43" s="52"/>
    </row>
    <row r="44" spans="1:32" x14ac:dyDescent="0.3">
      <c r="A44" s="51">
        <f t="shared" si="4"/>
        <v>38</v>
      </c>
      <c r="B44" s="3"/>
      <c r="C44" s="3"/>
      <c r="D44" s="3"/>
      <c r="E44" s="28"/>
      <c r="F44" s="51"/>
      <c r="G44" s="13"/>
      <c r="H44" s="13"/>
      <c r="I44" s="35">
        <f t="shared" si="5"/>
        <v>0</v>
      </c>
      <c r="J44" s="52"/>
      <c r="K44" s="51"/>
      <c r="L44" s="13"/>
      <c r="M44" s="13"/>
      <c r="N44" s="13"/>
      <c r="O44" s="13"/>
      <c r="P44" s="13"/>
      <c r="Q44" s="13"/>
      <c r="R44" s="13"/>
      <c r="S44" s="13"/>
      <c r="T44" s="35">
        <f t="shared" si="3"/>
        <v>0</v>
      </c>
      <c r="U44" s="52"/>
      <c r="V44" s="51"/>
      <c r="W44" s="13"/>
      <c r="X44" s="13"/>
      <c r="Y44" s="13"/>
      <c r="Z44" s="13"/>
      <c r="AA44" s="13"/>
      <c r="AB44" s="13"/>
      <c r="AC44" s="13"/>
      <c r="AD44" s="13"/>
      <c r="AE44" s="13"/>
      <c r="AF44" s="52"/>
    </row>
    <row r="45" spans="1:32" x14ac:dyDescent="0.3">
      <c r="A45" s="51">
        <f t="shared" si="4"/>
        <v>39</v>
      </c>
      <c r="B45" s="3"/>
      <c r="C45" s="3"/>
      <c r="D45" s="3"/>
      <c r="E45" s="28"/>
      <c r="F45" s="53"/>
      <c r="G45" s="13"/>
      <c r="H45" s="13"/>
      <c r="I45" s="35">
        <f t="shared" si="5"/>
        <v>0</v>
      </c>
      <c r="J45" s="28"/>
      <c r="K45" s="53"/>
      <c r="L45" s="13"/>
      <c r="M45" s="13"/>
      <c r="N45" s="13"/>
      <c r="O45" s="13"/>
      <c r="P45" s="13"/>
      <c r="Q45" s="13"/>
      <c r="R45" s="12"/>
      <c r="S45" s="12"/>
      <c r="T45" s="35">
        <f t="shared" si="3"/>
        <v>0</v>
      </c>
      <c r="U45" s="28"/>
      <c r="V45" s="53"/>
      <c r="W45" s="13"/>
      <c r="X45" s="13"/>
      <c r="Y45" s="13"/>
      <c r="Z45" s="13"/>
      <c r="AA45" s="13"/>
      <c r="AB45" s="13"/>
      <c r="AC45" s="12"/>
      <c r="AD45" s="12"/>
      <c r="AE45" s="12"/>
      <c r="AF45" s="28"/>
    </row>
    <row r="46" spans="1:32" x14ac:dyDescent="0.3">
      <c r="A46" s="51">
        <f t="shared" si="4"/>
        <v>40</v>
      </c>
      <c r="B46" s="3"/>
      <c r="C46" s="3"/>
      <c r="D46" s="3"/>
      <c r="E46" s="28"/>
      <c r="F46" s="51"/>
      <c r="G46" s="13"/>
      <c r="H46" s="13"/>
      <c r="I46" s="35">
        <f t="shared" si="5"/>
        <v>0</v>
      </c>
      <c r="J46" s="52"/>
      <c r="K46" s="51"/>
      <c r="L46" s="13"/>
      <c r="M46" s="13"/>
      <c r="N46" s="13"/>
      <c r="O46" s="13"/>
      <c r="P46" s="13"/>
      <c r="Q46" s="13"/>
      <c r="R46" s="13"/>
      <c r="S46" s="13"/>
      <c r="T46" s="35">
        <f t="shared" si="3"/>
        <v>0</v>
      </c>
      <c r="U46" s="52"/>
      <c r="V46" s="51"/>
      <c r="W46" s="13"/>
      <c r="X46" s="13"/>
      <c r="Y46" s="13"/>
      <c r="Z46" s="13"/>
      <c r="AA46" s="13"/>
      <c r="AB46" s="13"/>
      <c r="AC46" s="13"/>
      <c r="AD46" s="13"/>
      <c r="AE46" s="13"/>
      <c r="AF46" s="52"/>
    </row>
    <row r="47" spans="1:32" x14ac:dyDescent="0.3">
      <c r="A47" s="51">
        <f t="shared" si="4"/>
        <v>41</v>
      </c>
      <c r="B47" s="3"/>
      <c r="C47" s="3"/>
      <c r="D47" s="3"/>
      <c r="E47" s="28"/>
      <c r="F47" s="51"/>
      <c r="G47" s="13"/>
      <c r="H47" s="13"/>
      <c r="I47" s="35">
        <f t="shared" si="5"/>
        <v>0</v>
      </c>
      <c r="J47" s="52"/>
      <c r="K47" s="51"/>
      <c r="L47" s="13"/>
      <c r="M47" s="13"/>
      <c r="N47" s="13"/>
      <c r="O47" s="13"/>
      <c r="P47" s="13"/>
      <c r="Q47" s="13"/>
      <c r="R47" s="12"/>
      <c r="S47" s="13"/>
      <c r="T47" s="35">
        <f t="shared" si="3"/>
        <v>0</v>
      </c>
      <c r="U47" s="52"/>
      <c r="V47" s="51"/>
      <c r="W47" s="13"/>
      <c r="X47" s="13"/>
      <c r="Y47" s="13"/>
      <c r="Z47" s="13"/>
      <c r="AA47" s="13"/>
      <c r="AB47" s="13"/>
      <c r="AC47" s="12"/>
      <c r="AD47" s="13"/>
      <c r="AE47" s="13"/>
      <c r="AF47" s="52"/>
    </row>
    <row r="48" spans="1:32" x14ac:dyDescent="0.3">
      <c r="A48" s="51">
        <f t="shared" si="4"/>
        <v>42</v>
      </c>
      <c r="B48" s="3"/>
      <c r="C48" s="3"/>
      <c r="D48" s="3"/>
      <c r="E48" s="28"/>
      <c r="F48" s="51"/>
      <c r="G48" s="13"/>
      <c r="H48" s="13"/>
      <c r="I48" s="35">
        <f t="shared" si="5"/>
        <v>0</v>
      </c>
      <c r="J48" s="52"/>
      <c r="K48" s="51"/>
      <c r="L48" s="13"/>
      <c r="M48" s="13"/>
      <c r="N48" s="13"/>
      <c r="O48" s="13"/>
      <c r="P48" s="13"/>
      <c r="Q48" s="12"/>
      <c r="R48" s="13"/>
      <c r="S48" s="13"/>
      <c r="T48" s="35">
        <f t="shared" si="3"/>
        <v>0</v>
      </c>
      <c r="U48" s="52"/>
      <c r="V48" s="51"/>
      <c r="W48" s="13"/>
      <c r="X48" s="13"/>
      <c r="Y48" s="13"/>
      <c r="Z48" s="13"/>
      <c r="AA48" s="13"/>
      <c r="AB48" s="12"/>
      <c r="AC48" s="13"/>
      <c r="AD48" s="13"/>
      <c r="AE48" s="13"/>
      <c r="AF48" s="52"/>
    </row>
    <row r="49" spans="1:32" x14ac:dyDescent="0.3">
      <c r="A49" s="51">
        <f t="shared" si="4"/>
        <v>43</v>
      </c>
      <c r="B49" s="3"/>
      <c r="C49" s="3"/>
      <c r="D49" s="3"/>
      <c r="E49" s="28"/>
      <c r="F49" s="51"/>
      <c r="G49" s="13"/>
      <c r="H49" s="13"/>
      <c r="I49" s="35">
        <f t="shared" si="5"/>
        <v>0</v>
      </c>
      <c r="J49" s="52"/>
      <c r="K49" s="51"/>
      <c r="L49" s="13"/>
      <c r="M49" s="13"/>
      <c r="N49" s="13"/>
      <c r="O49" s="13"/>
      <c r="P49" s="13"/>
      <c r="Q49" s="13"/>
      <c r="R49" s="13"/>
      <c r="S49" s="12"/>
      <c r="T49" s="35">
        <f t="shared" si="3"/>
        <v>0</v>
      </c>
      <c r="U49" s="52"/>
      <c r="V49" s="51"/>
      <c r="W49" s="13"/>
      <c r="X49" s="13"/>
      <c r="Y49" s="13"/>
      <c r="Z49" s="13"/>
      <c r="AA49" s="13"/>
      <c r="AB49" s="13"/>
      <c r="AC49" s="13"/>
      <c r="AD49" s="12"/>
      <c r="AE49" s="12"/>
      <c r="AF49" s="52"/>
    </row>
    <row r="50" spans="1:32" x14ac:dyDescent="0.3">
      <c r="A50" s="51">
        <f t="shared" si="4"/>
        <v>44</v>
      </c>
      <c r="B50" s="3"/>
      <c r="C50" s="3"/>
      <c r="D50" s="3"/>
      <c r="E50" s="28"/>
      <c r="F50" s="51"/>
      <c r="G50" s="13"/>
      <c r="H50" s="13"/>
      <c r="I50" s="35">
        <f t="shared" si="5"/>
        <v>0</v>
      </c>
      <c r="J50" s="52"/>
      <c r="K50" s="51"/>
      <c r="L50" s="13"/>
      <c r="M50" s="13"/>
      <c r="N50" s="13"/>
      <c r="O50" s="13"/>
      <c r="P50" s="13"/>
      <c r="Q50" s="13"/>
      <c r="R50" s="12"/>
      <c r="S50" s="13"/>
      <c r="T50" s="35">
        <f t="shared" si="3"/>
        <v>0</v>
      </c>
      <c r="U50" s="52"/>
      <c r="V50" s="51"/>
      <c r="W50" s="13"/>
      <c r="X50" s="13"/>
      <c r="Y50" s="13"/>
      <c r="Z50" s="13"/>
      <c r="AA50" s="13"/>
      <c r="AB50" s="13"/>
      <c r="AC50" s="12"/>
      <c r="AD50" s="13"/>
      <c r="AE50" s="13"/>
      <c r="AF50" s="52"/>
    </row>
    <row r="51" spans="1:32" x14ac:dyDescent="0.3">
      <c r="A51" s="51">
        <f t="shared" si="4"/>
        <v>45</v>
      </c>
      <c r="B51" s="3"/>
      <c r="C51" s="3"/>
      <c r="D51" s="3"/>
      <c r="E51" s="28"/>
      <c r="F51" s="51"/>
      <c r="G51" s="13"/>
      <c r="H51" s="13"/>
      <c r="I51" s="35">
        <f t="shared" si="5"/>
        <v>0</v>
      </c>
      <c r="J51" s="52"/>
      <c r="K51" s="51"/>
      <c r="L51" s="13"/>
      <c r="M51" s="13"/>
      <c r="N51" s="13"/>
      <c r="O51" s="13"/>
      <c r="P51" s="13"/>
      <c r="Q51" s="13"/>
      <c r="R51" s="13"/>
      <c r="S51" s="13"/>
      <c r="T51" s="35">
        <f t="shared" si="3"/>
        <v>0</v>
      </c>
      <c r="U51" s="52"/>
      <c r="V51" s="51"/>
      <c r="W51" s="13"/>
      <c r="X51" s="13"/>
      <c r="Y51" s="13"/>
      <c r="Z51" s="13"/>
      <c r="AA51" s="13"/>
      <c r="AB51" s="13"/>
      <c r="AC51" s="13"/>
      <c r="AD51" s="13"/>
      <c r="AE51" s="13"/>
      <c r="AF51" s="52"/>
    </row>
    <row r="52" spans="1:32" x14ac:dyDescent="0.3">
      <c r="A52" s="51">
        <f t="shared" si="4"/>
        <v>46</v>
      </c>
      <c r="B52" s="3"/>
      <c r="C52" s="3"/>
      <c r="D52" s="3"/>
      <c r="E52" s="28"/>
      <c r="F52" s="53"/>
      <c r="G52" s="13"/>
      <c r="H52" s="13"/>
      <c r="I52" s="35">
        <f t="shared" si="5"/>
        <v>0</v>
      </c>
      <c r="J52" s="52"/>
      <c r="K52" s="53"/>
      <c r="L52" s="13"/>
      <c r="M52" s="13"/>
      <c r="N52" s="13"/>
      <c r="O52" s="13"/>
      <c r="P52" s="13"/>
      <c r="Q52" s="12"/>
      <c r="R52" s="12"/>
      <c r="S52" s="12"/>
      <c r="T52" s="35">
        <f t="shared" si="3"/>
        <v>0</v>
      </c>
      <c r="U52" s="52"/>
      <c r="V52" s="53"/>
      <c r="W52" s="13"/>
      <c r="X52" s="13"/>
      <c r="Y52" s="13"/>
      <c r="Z52" s="13"/>
      <c r="AA52" s="13"/>
      <c r="AB52" s="12"/>
      <c r="AC52" s="12"/>
      <c r="AD52" s="12"/>
      <c r="AE52" s="12"/>
      <c r="AF52" s="52"/>
    </row>
    <row r="53" spans="1:32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35">
        <f t="shared" si="5"/>
        <v>0</v>
      </c>
      <c r="J53" s="52"/>
      <c r="K53" s="53"/>
      <c r="L53" s="13"/>
      <c r="M53" s="13"/>
      <c r="N53" s="13"/>
      <c r="O53" s="13"/>
      <c r="P53" s="13"/>
      <c r="Q53" s="13"/>
      <c r="R53" s="12"/>
      <c r="S53" s="13"/>
      <c r="T53" s="35">
        <f t="shared" si="3"/>
        <v>0</v>
      </c>
      <c r="U53" s="52"/>
      <c r="V53" s="53"/>
      <c r="W53" s="13"/>
      <c r="X53" s="13"/>
      <c r="Y53" s="13"/>
      <c r="Z53" s="13"/>
      <c r="AA53" s="13"/>
      <c r="AB53" s="13"/>
      <c r="AC53" s="12"/>
      <c r="AD53" s="13"/>
      <c r="AE53" s="13"/>
      <c r="AF53" s="52"/>
    </row>
    <row r="54" spans="1:32" x14ac:dyDescent="0.3">
      <c r="A54" s="51">
        <v>49</v>
      </c>
      <c r="B54" s="3"/>
      <c r="C54" s="3"/>
      <c r="D54" s="3"/>
      <c r="E54" s="28"/>
      <c r="F54" s="51"/>
      <c r="G54" s="13"/>
      <c r="H54" s="13"/>
      <c r="I54" s="35">
        <f t="shared" si="5"/>
        <v>0</v>
      </c>
      <c r="J54" s="52"/>
      <c r="K54" s="51"/>
      <c r="L54" s="13"/>
      <c r="M54" s="13"/>
      <c r="N54" s="13"/>
      <c r="O54" s="13"/>
      <c r="P54" s="13"/>
      <c r="Q54" s="13"/>
      <c r="R54" s="13"/>
      <c r="S54" s="13"/>
      <c r="T54" s="35">
        <f t="shared" si="3"/>
        <v>0</v>
      </c>
      <c r="U54" s="52"/>
      <c r="V54" s="51"/>
      <c r="W54" s="13"/>
      <c r="X54" s="13"/>
      <c r="Y54" s="13"/>
      <c r="Z54" s="13"/>
      <c r="AA54" s="13"/>
      <c r="AB54" s="13"/>
      <c r="AC54" s="13"/>
      <c r="AD54" s="13"/>
      <c r="AE54" s="13"/>
      <c r="AF54" s="52"/>
    </row>
    <row r="55" spans="1:32" x14ac:dyDescent="0.3">
      <c r="A55" s="51">
        <f t="shared" ref="A55:A100" si="6">A54+1</f>
        <v>50</v>
      </c>
      <c r="B55" s="3"/>
      <c r="C55" s="3"/>
      <c r="D55" s="3"/>
      <c r="E55" s="28"/>
      <c r="F55" s="51"/>
      <c r="G55" s="13"/>
      <c r="H55" s="13"/>
      <c r="I55" s="35">
        <f t="shared" si="5"/>
        <v>0</v>
      </c>
      <c r="J55" s="52"/>
      <c r="K55" s="51"/>
      <c r="L55" s="13"/>
      <c r="M55" s="13"/>
      <c r="N55" s="13"/>
      <c r="O55" s="13"/>
      <c r="P55" s="13"/>
      <c r="Q55" s="13"/>
      <c r="R55" s="13"/>
      <c r="S55" s="13"/>
      <c r="T55" s="35">
        <f t="shared" si="3"/>
        <v>0</v>
      </c>
      <c r="U55" s="52"/>
      <c r="V55" s="51"/>
      <c r="W55" s="13"/>
      <c r="X55" s="13"/>
      <c r="Y55" s="13"/>
      <c r="Z55" s="13"/>
      <c r="AA55" s="13"/>
      <c r="AB55" s="13"/>
      <c r="AC55" s="13"/>
      <c r="AD55" s="13"/>
      <c r="AE55" s="13"/>
      <c r="AF55" s="52"/>
    </row>
    <row r="56" spans="1:32" x14ac:dyDescent="0.3">
      <c r="A56" s="51">
        <f t="shared" si="6"/>
        <v>51</v>
      </c>
      <c r="B56" s="3"/>
      <c r="C56" s="3"/>
      <c r="D56" s="3"/>
      <c r="E56" s="28"/>
      <c r="F56" s="51"/>
      <c r="G56" s="13"/>
      <c r="H56" s="13"/>
      <c r="I56" s="35">
        <f t="shared" si="5"/>
        <v>0</v>
      </c>
      <c r="J56" s="52"/>
      <c r="K56" s="51"/>
      <c r="L56" s="13"/>
      <c r="M56" s="13"/>
      <c r="N56" s="13"/>
      <c r="O56" s="13"/>
      <c r="P56" s="13"/>
      <c r="Q56" s="12"/>
      <c r="R56" s="13"/>
      <c r="S56" s="13"/>
      <c r="T56" s="35">
        <f t="shared" si="3"/>
        <v>0</v>
      </c>
      <c r="U56" s="52"/>
      <c r="V56" s="51"/>
      <c r="W56" s="13"/>
      <c r="X56" s="13"/>
      <c r="Y56" s="13"/>
      <c r="Z56" s="13"/>
      <c r="AA56" s="13"/>
      <c r="AB56" s="12"/>
      <c r="AC56" s="13"/>
      <c r="AD56" s="13"/>
      <c r="AE56" s="13"/>
      <c r="AF56" s="52"/>
    </row>
    <row r="57" spans="1:32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35">
        <f t="shared" si="5"/>
        <v>0</v>
      </c>
      <c r="J57" s="52"/>
      <c r="K57" s="51"/>
      <c r="L57" s="13"/>
      <c r="M57" s="13"/>
      <c r="N57" s="13"/>
      <c r="O57" s="13"/>
      <c r="P57" s="13"/>
      <c r="Q57" s="13"/>
      <c r="R57" s="13"/>
      <c r="S57" s="13"/>
      <c r="T57" s="35">
        <f t="shared" si="3"/>
        <v>0</v>
      </c>
      <c r="U57" s="52"/>
      <c r="V57" s="51"/>
      <c r="W57" s="13"/>
      <c r="X57" s="13"/>
      <c r="Y57" s="13"/>
      <c r="Z57" s="13"/>
      <c r="AA57" s="13"/>
      <c r="AB57" s="13"/>
      <c r="AC57" s="13"/>
      <c r="AD57" s="13"/>
      <c r="AE57" s="13"/>
      <c r="AF57" s="52"/>
    </row>
    <row r="58" spans="1:32" x14ac:dyDescent="0.3">
      <c r="A58" s="51">
        <f t="shared" si="6"/>
        <v>53</v>
      </c>
      <c r="B58" s="3"/>
      <c r="C58" s="3"/>
      <c r="D58" s="3"/>
      <c r="E58" s="28"/>
      <c r="F58" s="51"/>
      <c r="G58" s="13"/>
      <c r="H58" s="13"/>
      <c r="I58" s="35">
        <f t="shared" si="5"/>
        <v>0</v>
      </c>
      <c r="J58" s="52"/>
      <c r="K58" s="51"/>
      <c r="L58" s="13"/>
      <c r="M58" s="13"/>
      <c r="N58" s="13"/>
      <c r="O58" s="13"/>
      <c r="P58" s="13"/>
      <c r="Q58" s="13"/>
      <c r="R58" s="13"/>
      <c r="S58" s="13"/>
      <c r="T58" s="35">
        <f t="shared" si="3"/>
        <v>0</v>
      </c>
      <c r="U58" s="52"/>
      <c r="V58" s="51"/>
      <c r="W58" s="13"/>
      <c r="X58" s="13"/>
      <c r="Y58" s="13"/>
      <c r="Z58" s="13"/>
      <c r="AA58" s="13"/>
      <c r="AB58" s="13"/>
      <c r="AC58" s="13"/>
      <c r="AD58" s="13"/>
      <c r="AE58" s="13"/>
      <c r="AF58" s="52"/>
    </row>
    <row r="59" spans="1:32" x14ac:dyDescent="0.3">
      <c r="A59" s="51">
        <f t="shared" si="6"/>
        <v>54</v>
      </c>
      <c r="B59" s="3"/>
      <c r="C59" s="3"/>
      <c r="D59" s="3"/>
      <c r="E59" s="28"/>
      <c r="F59" s="51"/>
      <c r="G59" s="13"/>
      <c r="H59" s="13"/>
      <c r="I59" s="35">
        <f t="shared" si="5"/>
        <v>0</v>
      </c>
      <c r="J59" s="52"/>
      <c r="K59" s="51"/>
      <c r="L59" s="13"/>
      <c r="M59" s="13"/>
      <c r="N59" s="13"/>
      <c r="O59" s="13"/>
      <c r="P59" s="13"/>
      <c r="Q59" s="12"/>
      <c r="R59" s="13"/>
      <c r="S59" s="13"/>
      <c r="T59" s="35">
        <f t="shared" si="3"/>
        <v>0</v>
      </c>
      <c r="U59" s="52"/>
      <c r="V59" s="51"/>
      <c r="W59" s="13"/>
      <c r="X59" s="13"/>
      <c r="Y59" s="13"/>
      <c r="Z59" s="13"/>
      <c r="AA59" s="13"/>
      <c r="AB59" s="12"/>
      <c r="AC59" s="13"/>
      <c r="AD59" s="13"/>
      <c r="AE59" s="13"/>
      <c r="AF59" s="52"/>
    </row>
    <row r="60" spans="1:32" x14ac:dyDescent="0.3">
      <c r="A60" s="51">
        <f t="shared" si="6"/>
        <v>55</v>
      </c>
      <c r="B60" s="3"/>
      <c r="C60" s="3"/>
      <c r="D60" s="3"/>
      <c r="E60" s="28"/>
      <c r="F60" s="53"/>
      <c r="G60" s="13"/>
      <c r="H60" s="13"/>
      <c r="I60" s="35">
        <f t="shared" si="5"/>
        <v>0</v>
      </c>
      <c r="J60" s="52"/>
      <c r="K60" s="53"/>
      <c r="L60" s="13"/>
      <c r="M60" s="13"/>
      <c r="N60" s="13"/>
      <c r="O60" s="13"/>
      <c r="P60" s="13"/>
      <c r="Q60" s="13"/>
      <c r="R60" s="12"/>
      <c r="S60" s="13"/>
      <c r="T60" s="35">
        <f t="shared" si="3"/>
        <v>0</v>
      </c>
      <c r="U60" s="52"/>
      <c r="V60" s="53"/>
      <c r="W60" s="13"/>
      <c r="X60" s="13"/>
      <c r="Y60" s="13"/>
      <c r="Z60" s="13"/>
      <c r="AA60" s="13"/>
      <c r="AB60" s="13"/>
      <c r="AC60" s="12"/>
      <c r="AD60" s="13"/>
      <c r="AE60" s="13"/>
      <c r="AF60" s="52"/>
    </row>
    <row r="61" spans="1:32" x14ac:dyDescent="0.3">
      <c r="A61" s="51">
        <f t="shared" si="6"/>
        <v>56</v>
      </c>
      <c r="B61" s="3"/>
      <c r="C61" s="3"/>
      <c r="D61" s="3"/>
      <c r="E61" s="28"/>
      <c r="F61" s="51"/>
      <c r="G61" s="13"/>
      <c r="H61" s="13"/>
      <c r="I61" s="35">
        <f t="shared" si="5"/>
        <v>0</v>
      </c>
      <c r="J61" s="52"/>
      <c r="K61" s="51"/>
      <c r="L61" s="13"/>
      <c r="M61" s="13"/>
      <c r="N61" s="13"/>
      <c r="O61" s="13"/>
      <c r="P61" s="13"/>
      <c r="Q61" s="13"/>
      <c r="R61" s="13"/>
      <c r="S61" s="13"/>
      <c r="T61" s="35">
        <f t="shared" si="3"/>
        <v>0</v>
      </c>
      <c r="U61" s="52"/>
      <c r="V61" s="51"/>
      <c r="W61" s="13"/>
      <c r="X61" s="13"/>
      <c r="Y61" s="13"/>
      <c r="Z61" s="13"/>
      <c r="AA61" s="13"/>
      <c r="AB61" s="13"/>
      <c r="AC61" s="13"/>
      <c r="AD61" s="13"/>
      <c r="AE61" s="13"/>
      <c r="AF61" s="52"/>
    </row>
    <row r="62" spans="1:32" x14ac:dyDescent="0.3">
      <c r="A62" s="51">
        <f t="shared" si="6"/>
        <v>57</v>
      </c>
      <c r="B62" s="3"/>
      <c r="C62" s="3"/>
      <c r="D62" s="3"/>
      <c r="E62" s="28"/>
      <c r="F62" s="53"/>
      <c r="G62" s="13"/>
      <c r="H62" s="13"/>
      <c r="I62" s="35">
        <f t="shared" si="5"/>
        <v>0</v>
      </c>
      <c r="J62" s="52"/>
      <c r="K62" s="53"/>
      <c r="L62" s="13"/>
      <c r="M62" s="13"/>
      <c r="N62" s="13"/>
      <c r="O62" s="13"/>
      <c r="P62" s="13"/>
      <c r="Q62" s="12"/>
      <c r="R62" s="12"/>
      <c r="S62" s="13"/>
      <c r="T62" s="35">
        <f t="shared" si="3"/>
        <v>0</v>
      </c>
      <c r="U62" s="52"/>
      <c r="V62" s="53"/>
      <c r="W62" s="13"/>
      <c r="X62" s="13"/>
      <c r="Y62" s="13"/>
      <c r="Z62" s="13"/>
      <c r="AA62" s="13"/>
      <c r="AB62" s="12"/>
      <c r="AC62" s="12"/>
      <c r="AD62" s="13"/>
      <c r="AE62" s="13"/>
      <c r="AF62" s="52"/>
    </row>
    <row r="63" spans="1:32" x14ac:dyDescent="0.3">
      <c r="A63" s="51">
        <f t="shared" si="6"/>
        <v>58</v>
      </c>
      <c r="B63" s="3"/>
      <c r="C63" s="3"/>
      <c r="D63" s="3"/>
      <c r="E63" s="28"/>
      <c r="F63" s="51"/>
      <c r="G63" s="13"/>
      <c r="H63" s="13"/>
      <c r="I63" s="35">
        <f t="shared" si="5"/>
        <v>0</v>
      </c>
      <c r="J63" s="52"/>
      <c r="K63" s="51"/>
      <c r="L63" s="13"/>
      <c r="M63" s="13"/>
      <c r="N63" s="13"/>
      <c r="O63" s="13"/>
      <c r="P63" s="13"/>
      <c r="Q63" s="13"/>
      <c r="R63" s="13"/>
      <c r="S63" s="13"/>
      <c r="T63" s="35">
        <f t="shared" si="3"/>
        <v>0</v>
      </c>
      <c r="U63" s="52"/>
      <c r="V63" s="51"/>
      <c r="W63" s="13"/>
      <c r="X63" s="13"/>
      <c r="Y63" s="13"/>
      <c r="Z63" s="13"/>
      <c r="AA63" s="13"/>
      <c r="AB63" s="13"/>
      <c r="AC63" s="13"/>
      <c r="AD63" s="13"/>
      <c r="AE63" s="13"/>
      <c r="AF63" s="52"/>
    </row>
    <row r="64" spans="1:32" x14ac:dyDescent="0.3">
      <c r="A64" s="51">
        <f t="shared" si="6"/>
        <v>59</v>
      </c>
      <c r="B64" s="3"/>
      <c r="C64" s="3"/>
      <c r="D64" s="3"/>
      <c r="E64" s="28"/>
      <c r="F64" s="51"/>
      <c r="G64" s="13"/>
      <c r="H64" s="13"/>
      <c r="I64" s="35">
        <f t="shared" si="5"/>
        <v>0</v>
      </c>
      <c r="J64" s="52"/>
      <c r="K64" s="51"/>
      <c r="L64" s="13"/>
      <c r="M64" s="13"/>
      <c r="N64" s="13"/>
      <c r="O64" s="13"/>
      <c r="P64" s="13"/>
      <c r="Q64" s="13"/>
      <c r="R64" s="13"/>
      <c r="S64" s="12"/>
      <c r="T64" s="35">
        <f t="shared" si="3"/>
        <v>0</v>
      </c>
      <c r="U64" s="52"/>
      <c r="V64" s="51"/>
      <c r="W64" s="13"/>
      <c r="X64" s="13"/>
      <c r="Y64" s="13"/>
      <c r="Z64" s="13"/>
      <c r="AA64" s="13"/>
      <c r="AB64" s="13"/>
      <c r="AC64" s="13"/>
      <c r="AD64" s="12"/>
      <c r="AE64" s="12"/>
      <c r="AF64" s="52"/>
    </row>
    <row r="65" spans="1:32" x14ac:dyDescent="0.3">
      <c r="A65" s="51">
        <f t="shared" si="6"/>
        <v>60</v>
      </c>
      <c r="B65" s="3"/>
      <c r="C65" s="3"/>
      <c r="D65" s="3"/>
      <c r="E65" s="28"/>
      <c r="F65" s="53"/>
      <c r="G65" s="13"/>
      <c r="H65" s="13"/>
      <c r="I65" s="35">
        <f t="shared" si="5"/>
        <v>0</v>
      </c>
      <c r="J65" s="52"/>
      <c r="K65" s="53"/>
      <c r="L65" s="13"/>
      <c r="M65" s="13"/>
      <c r="N65" s="13"/>
      <c r="O65" s="13"/>
      <c r="P65" s="13"/>
      <c r="Q65" s="13"/>
      <c r="R65" s="12"/>
      <c r="S65" s="13"/>
      <c r="T65" s="35">
        <f t="shared" si="3"/>
        <v>0</v>
      </c>
      <c r="U65" s="52"/>
      <c r="V65" s="53"/>
      <c r="W65" s="13"/>
      <c r="X65" s="13"/>
      <c r="Y65" s="13"/>
      <c r="Z65" s="13"/>
      <c r="AA65" s="13"/>
      <c r="AB65" s="13"/>
      <c r="AC65" s="12"/>
      <c r="AD65" s="13"/>
      <c r="AE65" s="13"/>
      <c r="AF65" s="52"/>
    </row>
    <row r="66" spans="1:32" x14ac:dyDescent="0.3">
      <c r="A66" s="51">
        <f t="shared" si="6"/>
        <v>61</v>
      </c>
      <c r="B66" s="3"/>
      <c r="C66" s="3"/>
      <c r="D66" s="3"/>
      <c r="E66" s="28"/>
      <c r="F66" s="53"/>
      <c r="G66" s="13"/>
      <c r="H66" s="13"/>
      <c r="I66" s="35">
        <f t="shared" si="5"/>
        <v>0</v>
      </c>
      <c r="J66" s="52"/>
      <c r="K66" s="53"/>
      <c r="L66" s="13"/>
      <c r="M66" s="13"/>
      <c r="N66" s="13"/>
      <c r="O66" s="13"/>
      <c r="P66" s="13"/>
      <c r="Q66" s="12"/>
      <c r="R66" s="12"/>
      <c r="S66" s="13"/>
      <c r="T66" s="35">
        <f t="shared" si="3"/>
        <v>0</v>
      </c>
      <c r="U66" s="52"/>
      <c r="V66" s="53"/>
      <c r="W66" s="13"/>
      <c r="X66" s="13"/>
      <c r="Y66" s="13"/>
      <c r="Z66" s="13"/>
      <c r="AA66" s="13"/>
      <c r="AB66" s="12"/>
      <c r="AC66" s="12"/>
      <c r="AD66" s="13"/>
      <c r="AE66" s="13"/>
      <c r="AF66" s="52"/>
    </row>
    <row r="67" spans="1:32" x14ac:dyDescent="0.3">
      <c r="A67" s="51">
        <f t="shared" si="6"/>
        <v>62</v>
      </c>
      <c r="B67" s="3"/>
      <c r="C67" s="3"/>
      <c r="D67" s="3"/>
      <c r="E67" s="28"/>
      <c r="F67" s="51"/>
      <c r="G67" s="13"/>
      <c r="H67" s="13"/>
      <c r="I67" s="35">
        <f t="shared" si="5"/>
        <v>0</v>
      </c>
      <c r="J67" s="52"/>
      <c r="K67" s="51"/>
      <c r="L67" s="13"/>
      <c r="M67" s="13"/>
      <c r="N67" s="13"/>
      <c r="O67" s="13"/>
      <c r="P67" s="13"/>
      <c r="Q67" s="13"/>
      <c r="R67" s="12"/>
      <c r="S67" s="13"/>
      <c r="T67" s="35">
        <f t="shared" si="3"/>
        <v>0</v>
      </c>
      <c r="U67" s="52"/>
      <c r="V67" s="51"/>
      <c r="W67" s="13"/>
      <c r="X67" s="13"/>
      <c r="Y67" s="13"/>
      <c r="Z67" s="13"/>
      <c r="AA67" s="13"/>
      <c r="AB67" s="13"/>
      <c r="AC67" s="12"/>
      <c r="AD67" s="13"/>
      <c r="AE67" s="13"/>
      <c r="AF67" s="52"/>
    </row>
    <row r="68" spans="1:32" x14ac:dyDescent="0.3">
      <c r="A68" s="51">
        <f t="shared" si="6"/>
        <v>63</v>
      </c>
      <c r="B68" s="3"/>
      <c r="C68" s="3"/>
      <c r="D68" s="3"/>
      <c r="E68" s="28"/>
      <c r="F68" s="51"/>
      <c r="G68" s="13"/>
      <c r="H68" s="13"/>
      <c r="I68" s="35">
        <f t="shared" si="5"/>
        <v>0</v>
      </c>
      <c r="J68" s="52"/>
      <c r="K68" s="51"/>
      <c r="L68" s="13"/>
      <c r="M68" s="13"/>
      <c r="N68" s="13"/>
      <c r="O68" s="13"/>
      <c r="P68" s="13"/>
      <c r="Q68" s="13"/>
      <c r="R68" s="13"/>
      <c r="S68" s="13"/>
      <c r="T68" s="35">
        <f t="shared" si="3"/>
        <v>0</v>
      </c>
      <c r="U68" s="52"/>
      <c r="V68" s="51"/>
      <c r="W68" s="13"/>
      <c r="X68" s="13"/>
      <c r="Y68" s="13"/>
      <c r="Z68" s="13"/>
      <c r="AA68" s="13"/>
      <c r="AB68" s="13"/>
      <c r="AC68" s="13"/>
      <c r="AD68" s="13"/>
      <c r="AE68" s="13"/>
      <c r="AF68" s="52"/>
    </row>
    <row r="69" spans="1:32" x14ac:dyDescent="0.3">
      <c r="A69" s="51">
        <f t="shared" si="6"/>
        <v>64</v>
      </c>
      <c r="B69" s="3"/>
      <c r="C69" s="3"/>
      <c r="D69" s="3"/>
      <c r="E69" s="28"/>
      <c r="F69" s="53"/>
      <c r="G69" s="13"/>
      <c r="H69" s="13"/>
      <c r="I69" s="35">
        <f t="shared" si="5"/>
        <v>0</v>
      </c>
      <c r="J69" s="28"/>
      <c r="K69" s="53"/>
      <c r="L69" s="13"/>
      <c r="M69" s="13"/>
      <c r="N69" s="13"/>
      <c r="O69" s="13"/>
      <c r="P69" s="13"/>
      <c r="Q69" s="13"/>
      <c r="R69" s="12"/>
      <c r="S69" s="12"/>
      <c r="T69" s="35">
        <f t="shared" si="3"/>
        <v>0</v>
      </c>
      <c r="U69" s="28"/>
      <c r="V69" s="53"/>
      <c r="W69" s="13"/>
      <c r="X69" s="13"/>
      <c r="Y69" s="13"/>
      <c r="Z69" s="13"/>
      <c r="AA69" s="13"/>
      <c r="AB69" s="13"/>
      <c r="AC69" s="12"/>
      <c r="AD69" s="12"/>
      <c r="AE69" s="12"/>
      <c r="AF69" s="28"/>
    </row>
    <row r="70" spans="1:32" x14ac:dyDescent="0.3">
      <c r="A70" s="51">
        <f t="shared" si="6"/>
        <v>65</v>
      </c>
      <c r="B70" s="3"/>
      <c r="C70" s="3"/>
      <c r="D70" s="3"/>
      <c r="E70" s="28"/>
      <c r="F70" s="53"/>
      <c r="G70" s="13"/>
      <c r="H70" s="13"/>
      <c r="I70" s="35">
        <f t="shared" si="5"/>
        <v>0</v>
      </c>
      <c r="J70" s="52"/>
      <c r="K70" s="53"/>
      <c r="L70" s="13"/>
      <c r="M70" s="13"/>
      <c r="N70" s="13"/>
      <c r="O70" s="13"/>
      <c r="P70" s="13"/>
      <c r="Q70" s="13"/>
      <c r="R70" s="13"/>
      <c r="S70" s="13"/>
      <c r="T70" s="35">
        <f t="shared" si="3"/>
        <v>0</v>
      </c>
      <c r="U70" s="52"/>
      <c r="V70" s="53"/>
      <c r="W70" s="13"/>
      <c r="X70" s="13"/>
      <c r="Y70" s="13"/>
      <c r="Z70" s="13"/>
      <c r="AA70" s="13"/>
      <c r="AB70" s="13"/>
      <c r="AC70" s="13"/>
      <c r="AD70" s="13"/>
      <c r="AE70" s="13"/>
      <c r="AF70" s="52"/>
    </row>
    <row r="71" spans="1:32" x14ac:dyDescent="0.3">
      <c r="A71" s="51">
        <f t="shared" si="6"/>
        <v>66</v>
      </c>
      <c r="B71" s="3"/>
      <c r="C71" s="3"/>
      <c r="D71" s="3"/>
      <c r="E71" s="28"/>
      <c r="F71" s="51"/>
      <c r="G71" s="13"/>
      <c r="H71" s="13"/>
      <c r="I71" s="35">
        <f t="shared" ref="I71:I102" si="7">SUM(F71:H71)</f>
        <v>0</v>
      </c>
      <c r="J71" s="52"/>
      <c r="K71" s="51"/>
      <c r="L71" s="13"/>
      <c r="M71" s="13"/>
      <c r="N71" s="13"/>
      <c r="O71" s="13"/>
      <c r="P71" s="13"/>
      <c r="Q71" s="13"/>
      <c r="R71" s="13"/>
      <c r="S71" s="12"/>
      <c r="T71" s="35">
        <f t="shared" si="3"/>
        <v>0</v>
      </c>
      <c r="U71" s="52"/>
      <c r="V71" s="51"/>
      <c r="W71" s="13"/>
      <c r="X71" s="13"/>
      <c r="Y71" s="13"/>
      <c r="Z71" s="13"/>
      <c r="AA71" s="13"/>
      <c r="AB71" s="13"/>
      <c r="AC71" s="13"/>
      <c r="AD71" s="12"/>
      <c r="AE71" s="12"/>
      <c r="AF71" s="52"/>
    </row>
    <row r="72" spans="1:32" x14ac:dyDescent="0.3">
      <c r="A72" s="51">
        <f t="shared" si="6"/>
        <v>67</v>
      </c>
      <c r="B72" s="3"/>
      <c r="C72" s="3"/>
      <c r="D72" s="3"/>
      <c r="E72" s="28"/>
      <c r="F72" s="51"/>
      <c r="G72" s="13"/>
      <c r="H72" s="13"/>
      <c r="I72" s="35">
        <f t="shared" si="7"/>
        <v>0</v>
      </c>
      <c r="J72" s="52"/>
      <c r="K72" s="51"/>
      <c r="L72" s="13"/>
      <c r="M72" s="13"/>
      <c r="N72" s="13"/>
      <c r="O72" s="13"/>
      <c r="P72" s="13"/>
      <c r="Q72" s="13"/>
      <c r="R72" s="12"/>
      <c r="S72" s="13"/>
      <c r="T72" s="35">
        <f t="shared" ref="T72:T105" si="8">SUM(K72:S72)</f>
        <v>0</v>
      </c>
      <c r="U72" s="52"/>
      <c r="V72" s="51"/>
      <c r="W72" s="13"/>
      <c r="X72" s="13"/>
      <c r="Y72" s="13"/>
      <c r="Z72" s="13"/>
      <c r="AA72" s="13"/>
      <c r="AB72" s="13"/>
      <c r="AC72" s="12"/>
      <c r="AD72" s="13"/>
      <c r="AE72" s="13"/>
      <c r="AF72" s="52"/>
    </row>
    <row r="73" spans="1:32" x14ac:dyDescent="0.3">
      <c r="A73" s="51">
        <f t="shared" si="6"/>
        <v>68</v>
      </c>
      <c r="B73" s="3"/>
      <c r="C73" s="3"/>
      <c r="D73" s="3"/>
      <c r="E73" s="28"/>
      <c r="F73" s="51"/>
      <c r="G73" s="13"/>
      <c r="H73" s="13"/>
      <c r="I73" s="35">
        <f t="shared" si="7"/>
        <v>0</v>
      </c>
      <c r="J73" s="52"/>
      <c r="K73" s="51"/>
      <c r="L73" s="13"/>
      <c r="M73" s="13"/>
      <c r="N73" s="13"/>
      <c r="O73" s="13"/>
      <c r="P73" s="13"/>
      <c r="Q73" s="13"/>
      <c r="R73" s="13"/>
      <c r="S73" s="13"/>
      <c r="T73" s="35">
        <f t="shared" si="8"/>
        <v>0</v>
      </c>
      <c r="U73" s="52"/>
      <c r="V73" s="51"/>
      <c r="W73" s="13"/>
      <c r="X73" s="13"/>
      <c r="Y73" s="13"/>
      <c r="Z73" s="13"/>
      <c r="AA73" s="13"/>
      <c r="AB73" s="13"/>
      <c r="AC73" s="13"/>
      <c r="AD73" s="13"/>
      <c r="AE73" s="13"/>
      <c r="AF73" s="52"/>
    </row>
    <row r="74" spans="1:32" x14ac:dyDescent="0.3">
      <c r="A74" s="51">
        <f t="shared" si="6"/>
        <v>69</v>
      </c>
      <c r="B74" s="3"/>
      <c r="C74" s="3"/>
      <c r="D74" s="3"/>
      <c r="E74" s="28"/>
      <c r="F74" s="53"/>
      <c r="G74" s="13"/>
      <c r="H74" s="13"/>
      <c r="I74" s="35">
        <f t="shared" si="7"/>
        <v>0</v>
      </c>
      <c r="J74" s="52"/>
      <c r="K74" s="53"/>
      <c r="L74" s="13"/>
      <c r="M74" s="13"/>
      <c r="N74" s="13"/>
      <c r="O74" s="13"/>
      <c r="P74" s="13"/>
      <c r="Q74" s="13"/>
      <c r="R74" s="13"/>
      <c r="S74" s="13"/>
      <c r="T74" s="35">
        <f t="shared" si="8"/>
        <v>0</v>
      </c>
      <c r="U74" s="52"/>
      <c r="V74" s="53"/>
      <c r="W74" s="13"/>
      <c r="X74" s="13"/>
      <c r="Y74" s="13"/>
      <c r="Z74" s="13"/>
      <c r="AA74" s="13"/>
      <c r="AB74" s="13"/>
      <c r="AC74" s="13"/>
      <c r="AD74" s="13"/>
      <c r="AE74" s="13"/>
      <c r="AF74" s="52"/>
    </row>
    <row r="75" spans="1:32" x14ac:dyDescent="0.3">
      <c r="A75" s="51">
        <f t="shared" si="6"/>
        <v>70</v>
      </c>
      <c r="B75" s="3"/>
      <c r="C75" s="3"/>
      <c r="D75" s="3"/>
      <c r="E75" s="28"/>
      <c r="F75" s="53"/>
      <c r="G75" s="13"/>
      <c r="H75" s="13"/>
      <c r="I75" s="35">
        <f t="shared" si="7"/>
        <v>0</v>
      </c>
      <c r="J75" s="28"/>
      <c r="K75" s="53"/>
      <c r="L75" s="13"/>
      <c r="M75" s="13"/>
      <c r="N75" s="13"/>
      <c r="O75" s="13"/>
      <c r="P75" s="13"/>
      <c r="Q75" s="13"/>
      <c r="R75" s="12"/>
      <c r="S75" s="12"/>
      <c r="T75" s="35">
        <f t="shared" si="8"/>
        <v>0</v>
      </c>
      <c r="U75" s="28"/>
      <c r="V75" s="53"/>
      <c r="W75" s="13"/>
      <c r="X75" s="13"/>
      <c r="Y75" s="13"/>
      <c r="Z75" s="13"/>
      <c r="AA75" s="13"/>
      <c r="AB75" s="13"/>
      <c r="AC75" s="12"/>
      <c r="AD75" s="12"/>
      <c r="AE75" s="12"/>
      <c r="AF75" s="28"/>
    </row>
    <row r="76" spans="1:32" x14ac:dyDescent="0.3">
      <c r="A76" s="51">
        <f t="shared" si="6"/>
        <v>71</v>
      </c>
      <c r="B76" s="3"/>
      <c r="C76" s="3"/>
      <c r="D76" s="3"/>
      <c r="E76" s="28"/>
      <c r="F76" s="51"/>
      <c r="G76" s="13"/>
      <c r="H76" s="13"/>
      <c r="I76" s="35">
        <f t="shared" si="7"/>
        <v>0</v>
      </c>
      <c r="J76" s="52"/>
      <c r="K76" s="51"/>
      <c r="L76" s="13"/>
      <c r="M76" s="13"/>
      <c r="N76" s="13"/>
      <c r="O76" s="13"/>
      <c r="P76" s="13"/>
      <c r="Q76" s="13"/>
      <c r="R76" s="12"/>
      <c r="S76" s="13"/>
      <c r="T76" s="35">
        <f t="shared" si="8"/>
        <v>0</v>
      </c>
      <c r="U76" s="52"/>
      <c r="V76" s="51"/>
      <c r="W76" s="13"/>
      <c r="X76" s="13"/>
      <c r="Y76" s="13"/>
      <c r="Z76" s="13"/>
      <c r="AA76" s="13"/>
      <c r="AB76" s="13"/>
      <c r="AC76" s="12"/>
      <c r="AD76" s="13"/>
      <c r="AE76" s="13"/>
      <c r="AF76" s="52"/>
    </row>
    <row r="77" spans="1:32" x14ac:dyDescent="0.3">
      <c r="A77" s="51">
        <f t="shared" si="6"/>
        <v>72</v>
      </c>
      <c r="B77" s="3"/>
      <c r="C77" s="3"/>
      <c r="D77" s="3"/>
      <c r="E77" s="28"/>
      <c r="F77" s="53"/>
      <c r="G77" s="13"/>
      <c r="H77" s="13"/>
      <c r="I77" s="35">
        <f t="shared" si="7"/>
        <v>0</v>
      </c>
      <c r="J77" s="52"/>
      <c r="K77" s="53"/>
      <c r="L77" s="13"/>
      <c r="M77" s="13"/>
      <c r="N77" s="13"/>
      <c r="O77" s="13"/>
      <c r="P77" s="13"/>
      <c r="Q77" s="12"/>
      <c r="R77" s="12"/>
      <c r="S77" s="13"/>
      <c r="T77" s="35">
        <f t="shared" si="8"/>
        <v>0</v>
      </c>
      <c r="U77" s="52"/>
      <c r="V77" s="53"/>
      <c r="W77" s="13"/>
      <c r="X77" s="13"/>
      <c r="Y77" s="13"/>
      <c r="Z77" s="13"/>
      <c r="AA77" s="13"/>
      <c r="AB77" s="12"/>
      <c r="AC77" s="12"/>
      <c r="AD77" s="13"/>
      <c r="AE77" s="13"/>
      <c r="AF77" s="52"/>
    </row>
    <row r="78" spans="1:32" x14ac:dyDescent="0.3">
      <c r="A78" s="51">
        <f t="shared" si="6"/>
        <v>73</v>
      </c>
      <c r="B78" s="3"/>
      <c r="C78" s="3"/>
      <c r="D78" s="3"/>
      <c r="E78" s="28"/>
      <c r="F78" s="51"/>
      <c r="G78" s="13"/>
      <c r="H78" s="13"/>
      <c r="I78" s="35">
        <f t="shared" si="7"/>
        <v>0</v>
      </c>
      <c r="J78" s="52"/>
      <c r="K78" s="51"/>
      <c r="L78" s="13"/>
      <c r="M78" s="13"/>
      <c r="N78" s="13"/>
      <c r="O78" s="13"/>
      <c r="P78" s="13"/>
      <c r="Q78" s="13"/>
      <c r="R78" s="13"/>
      <c r="S78" s="13"/>
      <c r="T78" s="35">
        <f t="shared" si="8"/>
        <v>0</v>
      </c>
      <c r="U78" s="52"/>
      <c r="V78" s="51"/>
      <c r="W78" s="13"/>
      <c r="X78" s="13"/>
      <c r="Y78" s="13"/>
      <c r="Z78" s="13"/>
      <c r="AA78" s="13"/>
      <c r="AB78" s="13"/>
      <c r="AC78" s="13"/>
      <c r="AD78" s="13"/>
      <c r="AE78" s="13"/>
      <c r="AF78" s="52"/>
    </row>
    <row r="79" spans="1:32" x14ac:dyDescent="0.3">
      <c r="A79" s="51">
        <f t="shared" si="6"/>
        <v>74</v>
      </c>
      <c r="B79" s="3"/>
      <c r="C79" s="3"/>
      <c r="D79" s="3"/>
      <c r="E79" s="28"/>
      <c r="F79" s="51"/>
      <c r="G79" s="13"/>
      <c r="H79" s="13"/>
      <c r="I79" s="35">
        <f t="shared" si="7"/>
        <v>0</v>
      </c>
      <c r="J79" s="52"/>
      <c r="K79" s="51"/>
      <c r="L79" s="13"/>
      <c r="M79" s="13"/>
      <c r="N79" s="13"/>
      <c r="O79" s="13"/>
      <c r="P79" s="13"/>
      <c r="Q79" s="13"/>
      <c r="R79" s="13"/>
      <c r="S79" s="13"/>
      <c r="T79" s="35">
        <f t="shared" si="8"/>
        <v>0</v>
      </c>
      <c r="U79" s="52"/>
      <c r="V79" s="51"/>
      <c r="W79" s="13"/>
      <c r="X79" s="13"/>
      <c r="Y79" s="13"/>
      <c r="Z79" s="13"/>
      <c r="AA79" s="13"/>
      <c r="AB79" s="13"/>
      <c r="AC79" s="13"/>
      <c r="AD79" s="13"/>
      <c r="AE79" s="13"/>
      <c r="AF79" s="52"/>
    </row>
    <row r="80" spans="1:32" x14ac:dyDescent="0.3">
      <c r="A80" s="51">
        <f t="shared" si="6"/>
        <v>75</v>
      </c>
      <c r="B80" s="3"/>
      <c r="C80" s="3"/>
      <c r="D80" s="3"/>
      <c r="E80" s="28"/>
      <c r="F80" s="51"/>
      <c r="G80" s="13"/>
      <c r="H80" s="13"/>
      <c r="I80" s="35">
        <f t="shared" si="7"/>
        <v>0</v>
      </c>
      <c r="J80" s="52"/>
      <c r="K80" s="51"/>
      <c r="L80" s="13"/>
      <c r="M80" s="13"/>
      <c r="N80" s="13"/>
      <c r="O80" s="13"/>
      <c r="P80" s="13"/>
      <c r="Q80" s="13"/>
      <c r="R80" s="13"/>
      <c r="S80" s="13"/>
      <c r="T80" s="35">
        <f t="shared" si="8"/>
        <v>0</v>
      </c>
      <c r="U80" s="52"/>
      <c r="V80" s="51"/>
      <c r="W80" s="13"/>
      <c r="X80" s="13"/>
      <c r="Y80" s="13"/>
      <c r="Z80" s="13"/>
      <c r="AA80" s="13"/>
      <c r="AB80" s="13"/>
      <c r="AC80" s="13"/>
      <c r="AD80" s="13"/>
      <c r="AE80" s="13"/>
      <c r="AF80" s="52"/>
    </row>
    <row r="81" spans="1:32" x14ac:dyDescent="0.3">
      <c r="A81" s="51">
        <f t="shared" si="6"/>
        <v>76</v>
      </c>
      <c r="B81" s="3"/>
      <c r="C81" s="3"/>
      <c r="D81" s="3"/>
      <c r="E81" s="28"/>
      <c r="F81" s="53"/>
      <c r="G81" s="13"/>
      <c r="H81" s="13"/>
      <c r="I81" s="35">
        <f t="shared" si="7"/>
        <v>0</v>
      </c>
      <c r="J81" s="52"/>
      <c r="K81" s="53"/>
      <c r="L81" s="13"/>
      <c r="M81" s="13"/>
      <c r="N81" s="13"/>
      <c r="O81" s="13"/>
      <c r="P81" s="13"/>
      <c r="Q81" s="13"/>
      <c r="R81" s="13"/>
      <c r="S81" s="13"/>
      <c r="T81" s="35">
        <f t="shared" si="8"/>
        <v>0</v>
      </c>
      <c r="U81" s="52"/>
      <c r="V81" s="53"/>
      <c r="W81" s="13"/>
      <c r="X81" s="13"/>
      <c r="Y81" s="13"/>
      <c r="Z81" s="13"/>
      <c r="AA81" s="13"/>
      <c r="AB81" s="13"/>
      <c r="AC81" s="13"/>
      <c r="AD81" s="13"/>
      <c r="AE81" s="13"/>
      <c r="AF81" s="52"/>
    </row>
    <row r="82" spans="1:32" x14ac:dyDescent="0.3">
      <c r="A82" s="51">
        <f t="shared" si="6"/>
        <v>77</v>
      </c>
      <c r="B82" s="3"/>
      <c r="C82" s="3"/>
      <c r="D82" s="3"/>
      <c r="E82" s="28"/>
      <c r="F82" s="51"/>
      <c r="G82" s="13"/>
      <c r="H82" s="13"/>
      <c r="I82" s="35">
        <f t="shared" si="7"/>
        <v>0</v>
      </c>
      <c r="J82" s="52"/>
      <c r="K82" s="51"/>
      <c r="L82" s="13"/>
      <c r="M82" s="13"/>
      <c r="N82" s="13"/>
      <c r="O82" s="13"/>
      <c r="P82" s="13"/>
      <c r="Q82" s="13"/>
      <c r="R82" s="13"/>
      <c r="S82" s="13"/>
      <c r="T82" s="35">
        <f t="shared" si="8"/>
        <v>0</v>
      </c>
      <c r="U82" s="52"/>
      <c r="V82" s="51"/>
      <c r="W82" s="13"/>
      <c r="X82" s="13"/>
      <c r="Y82" s="13"/>
      <c r="Z82" s="13"/>
      <c r="AA82" s="13"/>
      <c r="AB82" s="13"/>
      <c r="AC82" s="13"/>
      <c r="AD82" s="13"/>
      <c r="AE82" s="13"/>
      <c r="AF82" s="52"/>
    </row>
    <row r="83" spans="1:32" x14ac:dyDescent="0.3">
      <c r="A83" s="51">
        <f t="shared" si="6"/>
        <v>78</v>
      </c>
      <c r="B83" s="3"/>
      <c r="C83" s="3"/>
      <c r="D83" s="3"/>
      <c r="E83" s="28"/>
      <c r="F83" s="51"/>
      <c r="G83" s="13"/>
      <c r="H83" s="13"/>
      <c r="I83" s="35">
        <f t="shared" si="7"/>
        <v>0</v>
      </c>
      <c r="J83" s="52"/>
      <c r="K83" s="51"/>
      <c r="L83" s="13"/>
      <c r="M83" s="13"/>
      <c r="N83" s="13"/>
      <c r="O83" s="13"/>
      <c r="P83" s="13"/>
      <c r="Q83" s="13"/>
      <c r="R83" s="13"/>
      <c r="S83" s="13"/>
      <c r="T83" s="35">
        <f t="shared" si="8"/>
        <v>0</v>
      </c>
      <c r="U83" s="52"/>
      <c r="V83" s="51"/>
      <c r="W83" s="13"/>
      <c r="X83" s="13"/>
      <c r="Y83" s="13"/>
      <c r="Z83" s="13"/>
      <c r="AA83" s="13"/>
      <c r="AB83" s="13"/>
      <c r="AC83" s="13"/>
      <c r="AD83" s="13"/>
      <c r="AE83" s="13"/>
      <c r="AF83" s="52"/>
    </row>
    <row r="84" spans="1:32" x14ac:dyDescent="0.3">
      <c r="A84" s="51">
        <f t="shared" si="6"/>
        <v>79</v>
      </c>
      <c r="B84" s="3"/>
      <c r="C84" s="3"/>
      <c r="D84" s="3"/>
      <c r="E84" s="28"/>
      <c r="F84" s="51"/>
      <c r="G84" s="13"/>
      <c r="H84" s="13"/>
      <c r="I84" s="35">
        <f t="shared" si="7"/>
        <v>0</v>
      </c>
      <c r="J84" s="52"/>
      <c r="K84" s="51"/>
      <c r="L84" s="13"/>
      <c r="M84" s="13"/>
      <c r="N84" s="13"/>
      <c r="O84" s="13"/>
      <c r="P84" s="13"/>
      <c r="Q84" s="12"/>
      <c r="R84" s="13"/>
      <c r="S84" s="13"/>
      <c r="T84" s="35">
        <f t="shared" si="8"/>
        <v>0</v>
      </c>
      <c r="U84" s="52"/>
      <c r="V84" s="51"/>
      <c r="W84" s="13"/>
      <c r="X84" s="13"/>
      <c r="Y84" s="13"/>
      <c r="Z84" s="13"/>
      <c r="AA84" s="13"/>
      <c r="AB84" s="12"/>
      <c r="AC84" s="13"/>
      <c r="AD84" s="13"/>
      <c r="AE84" s="13"/>
      <c r="AF84" s="52"/>
    </row>
    <row r="85" spans="1:32" x14ac:dyDescent="0.3">
      <c r="A85" s="51">
        <f t="shared" si="6"/>
        <v>80</v>
      </c>
      <c r="B85" s="3"/>
      <c r="C85" s="3"/>
      <c r="D85" s="3"/>
      <c r="E85" s="28"/>
      <c r="F85" s="53"/>
      <c r="G85" s="13"/>
      <c r="H85" s="13"/>
      <c r="I85" s="35">
        <f t="shared" si="7"/>
        <v>0</v>
      </c>
      <c r="J85" s="52"/>
      <c r="K85" s="53"/>
      <c r="L85" s="13"/>
      <c r="M85" s="13"/>
      <c r="N85" s="13"/>
      <c r="O85" s="13"/>
      <c r="P85" s="13"/>
      <c r="Q85" s="12"/>
      <c r="R85" s="12"/>
      <c r="S85" s="13"/>
      <c r="T85" s="35">
        <f t="shared" si="8"/>
        <v>0</v>
      </c>
      <c r="U85" s="52"/>
      <c r="V85" s="53"/>
      <c r="W85" s="13"/>
      <c r="X85" s="13"/>
      <c r="Y85" s="13"/>
      <c r="Z85" s="13"/>
      <c r="AA85" s="13"/>
      <c r="AB85" s="12"/>
      <c r="AC85" s="12"/>
      <c r="AD85" s="13"/>
      <c r="AE85" s="13"/>
      <c r="AF85" s="52"/>
    </row>
    <row r="86" spans="1:32" x14ac:dyDescent="0.3">
      <c r="A86" s="51">
        <f t="shared" si="6"/>
        <v>81</v>
      </c>
      <c r="B86" s="3"/>
      <c r="C86" s="3"/>
      <c r="D86" s="3"/>
      <c r="E86" s="28"/>
      <c r="F86" s="51"/>
      <c r="G86" s="13"/>
      <c r="H86" s="13"/>
      <c r="I86" s="35">
        <f t="shared" si="7"/>
        <v>0</v>
      </c>
      <c r="J86" s="52"/>
      <c r="K86" s="51"/>
      <c r="L86" s="13"/>
      <c r="M86" s="13"/>
      <c r="N86" s="13"/>
      <c r="O86" s="13"/>
      <c r="P86" s="13"/>
      <c r="Q86" s="13"/>
      <c r="R86" s="13"/>
      <c r="S86" s="13"/>
      <c r="T86" s="35">
        <f t="shared" si="8"/>
        <v>0</v>
      </c>
      <c r="U86" s="52"/>
      <c r="V86" s="51"/>
      <c r="W86" s="13"/>
      <c r="X86" s="13"/>
      <c r="Y86" s="13"/>
      <c r="Z86" s="13"/>
      <c r="AA86" s="13"/>
      <c r="AB86" s="13"/>
      <c r="AC86" s="13"/>
      <c r="AD86" s="13"/>
      <c r="AE86" s="13"/>
      <c r="AF86" s="52"/>
    </row>
    <row r="87" spans="1:32" x14ac:dyDescent="0.3">
      <c r="A87" s="51">
        <f t="shared" si="6"/>
        <v>82</v>
      </c>
      <c r="B87" s="3"/>
      <c r="C87" s="3"/>
      <c r="D87" s="3"/>
      <c r="E87" s="28"/>
      <c r="F87" s="51"/>
      <c r="G87" s="13"/>
      <c r="H87" s="13"/>
      <c r="I87" s="35">
        <f t="shared" si="7"/>
        <v>0</v>
      </c>
      <c r="J87" s="52"/>
      <c r="K87" s="51"/>
      <c r="L87" s="13"/>
      <c r="M87" s="13"/>
      <c r="N87" s="13"/>
      <c r="O87" s="13"/>
      <c r="P87" s="13"/>
      <c r="Q87" s="13"/>
      <c r="R87" s="13"/>
      <c r="S87" s="13"/>
      <c r="T87" s="35">
        <f t="shared" si="8"/>
        <v>0</v>
      </c>
      <c r="U87" s="52"/>
      <c r="V87" s="51"/>
      <c r="W87" s="13"/>
      <c r="X87" s="13"/>
      <c r="Y87" s="13"/>
      <c r="Z87" s="13"/>
      <c r="AA87" s="13"/>
      <c r="AB87" s="13"/>
      <c r="AC87" s="13"/>
      <c r="AD87" s="13"/>
      <c r="AE87" s="13"/>
      <c r="AF87" s="52"/>
    </row>
    <row r="88" spans="1:32" x14ac:dyDescent="0.3">
      <c r="A88" s="51">
        <f t="shared" si="6"/>
        <v>83</v>
      </c>
      <c r="B88" s="3"/>
      <c r="C88" s="3"/>
      <c r="D88" s="3"/>
      <c r="E88" s="28"/>
      <c r="F88" s="51"/>
      <c r="G88" s="13"/>
      <c r="H88" s="13"/>
      <c r="I88" s="35">
        <f t="shared" si="7"/>
        <v>0</v>
      </c>
      <c r="J88" s="52"/>
      <c r="K88" s="51"/>
      <c r="L88" s="13"/>
      <c r="M88" s="13"/>
      <c r="N88" s="13"/>
      <c r="O88" s="13"/>
      <c r="P88" s="13"/>
      <c r="Q88" s="13"/>
      <c r="R88" s="12"/>
      <c r="S88" s="12"/>
      <c r="T88" s="35">
        <f t="shared" si="8"/>
        <v>0</v>
      </c>
      <c r="U88" s="52"/>
      <c r="V88" s="51"/>
      <c r="W88" s="13"/>
      <c r="X88" s="13"/>
      <c r="Y88" s="13"/>
      <c r="Z88" s="13"/>
      <c r="AA88" s="13"/>
      <c r="AB88" s="13"/>
      <c r="AC88" s="12"/>
      <c r="AD88" s="12"/>
      <c r="AE88" s="12"/>
      <c r="AF88" s="52"/>
    </row>
    <row r="89" spans="1:32" x14ac:dyDescent="0.3">
      <c r="A89" s="51">
        <f t="shared" si="6"/>
        <v>84</v>
      </c>
      <c r="B89" s="3"/>
      <c r="C89" s="3"/>
      <c r="D89" s="3"/>
      <c r="E89" s="28"/>
      <c r="F89" s="51"/>
      <c r="G89" s="13"/>
      <c r="H89" s="13"/>
      <c r="I89" s="35">
        <f t="shared" si="7"/>
        <v>0</v>
      </c>
      <c r="J89" s="52"/>
      <c r="K89" s="51"/>
      <c r="L89" s="13"/>
      <c r="M89" s="13"/>
      <c r="N89" s="13"/>
      <c r="O89" s="13"/>
      <c r="P89" s="13"/>
      <c r="Q89" s="13"/>
      <c r="R89" s="12"/>
      <c r="S89" s="13"/>
      <c r="T89" s="35">
        <f t="shared" si="8"/>
        <v>0</v>
      </c>
      <c r="U89" s="52"/>
      <c r="V89" s="51"/>
      <c r="W89" s="13"/>
      <c r="X89" s="13"/>
      <c r="Y89" s="13"/>
      <c r="Z89" s="13"/>
      <c r="AA89" s="13"/>
      <c r="AB89" s="13"/>
      <c r="AC89" s="12"/>
      <c r="AD89" s="13"/>
      <c r="AE89" s="13"/>
      <c r="AF89" s="52"/>
    </row>
    <row r="90" spans="1:32" x14ac:dyDescent="0.3">
      <c r="A90" s="51">
        <f t="shared" si="6"/>
        <v>85</v>
      </c>
      <c r="B90" s="3"/>
      <c r="C90" s="3"/>
      <c r="D90" s="3"/>
      <c r="E90" s="28"/>
      <c r="F90" s="51"/>
      <c r="G90" s="13"/>
      <c r="H90" s="13"/>
      <c r="I90" s="35">
        <f t="shared" si="7"/>
        <v>0</v>
      </c>
      <c r="J90" s="52"/>
      <c r="K90" s="51"/>
      <c r="L90" s="13"/>
      <c r="M90" s="13"/>
      <c r="N90" s="13"/>
      <c r="O90" s="13"/>
      <c r="P90" s="13"/>
      <c r="Q90" s="12"/>
      <c r="R90" s="13"/>
      <c r="S90" s="13"/>
      <c r="T90" s="35">
        <f t="shared" si="8"/>
        <v>0</v>
      </c>
      <c r="U90" s="52"/>
      <c r="V90" s="51"/>
      <c r="W90" s="13"/>
      <c r="X90" s="13"/>
      <c r="Y90" s="13"/>
      <c r="Z90" s="13"/>
      <c r="AA90" s="13"/>
      <c r="AB90" s="12"/>
      <c r="AC90" s="13"/>
      <c r="AD90" s="13"/>
      <c r="AE90" s="13"/>
      <c r="AF90" s="52"/>
    </row>
    <row r="91" spans="1:32" x14ac:dyDescent="0.3">
      <c r="A91" s="51">
        <f t="shared" si="6"/>
        <v>86</v>
      </c>
      <c r="B91" s="3"/>
      <c r="C91" s="3"/>
      <c r="D91" s="3"/>
      <c r="E91" s="28"/>
      <c r="F91" s="51"/>
      <c r="G91" s="13"/>
      <c r="H91" s="13"/>
      <c r="I91" s="35">
        <f t="shared" si="7"/>
        <v>0</v>
      </c>
      <c r="J91" s="52"/>
      <c r="K91" s="51"/>
      <c r="L91" s="13"/>
      <c r="M91" s="13"/>
      <c r="N91" s="13"/>
      <c r="O91" s="13"/>
      <c r="P91" s="13"/>
      <c r="Q91" s="12"/>
      <c r="R91" s="13"/>
      <c r="S91" s="13"/>
      <c r="T91" s="35">
        <f t="shared" si="8"/>
        <v>0</v>
      </c>
      <c r="U91" s="52"/>
      <c r="V91" s="51"/>
      <c r="W91" s="13"/>
      <c r="X91" s="13"/>
      <c r="Y91" s="13"/>
      <c r="Z91" s="13"/>
      <c r="AA91" s="13"/>
      <c r="AB91" s="12"/>
      <c r="AC91" s="13"/>
      <c r="AD91" s="13"/>
      <c r="AE91" s="13"/>
      <c r="AF91" s="52"/>
    </row>
    <row r="92" spans="1:32" x14ac:dyDescent="0.3">
      <c r="A92" s="51">
        <f t="shared" si="6"/>
        <v>87</v>
      </c>
      <c r="B92" s="3"/>
      <c r="C92" s="3"/>
      <c r="D92" s="3"/>
      <c r="E92" s="28"/>
      <c r="F92" s="51"/>
      <c r="G92" s="13"/>
      <c r="H92" s="13"/>
      <c r="I92" s="35">
        <f t="shared" si="7"/>
        <v>0</v>
      </c>
      <c r="J92" s="52"/>
      <c r="K92" s="51"/>
      <c r="L92" s="13"/>
      <c r="M92" s="13"/>
      <c r="N92" s="13"/>
      <c r="O92" s="13"/>
      <c r="P92" s="13"/>
      <c r="Q92" s="12"/>
      <c r="R92" s="13"/>
      <c r="S92" s="13"/>
      <c r="T92" s="35">
        <f t="shared" si="8"/>
        <v>0</v>
      </c>
      <c r="U92" s="52"/>
      <c r="V92" s="51"/>
      <c r="W92" s="13"/>
      <c r="X92" s="13"/>
      <c r="Y92" s="13"/>
      <c r="Z92" s="13"/>
      <c r="AA92" s="13"/>
      <c r="AB92" s="12"/>
      <c r="AC92" s="13"/>
      <c r="AD92" s="13"/>
      <c r="AE92" s="13"/>
      <c r="AF92" s="52"/>
    </row>
    <row r="93" spans="1:32" x14ac:dyDescent="0.3">
      <c r="A93" s="51">
        <f t="shared" si="6"/>
        <v>88</v>
      </c>
      <c r="B93" s="3"/>
      <c r="C93" s="3"/>
      <c r="D93" s="3"/>
      <c r="E93" s="28"/>
      <c r="F93" s="53"/>
      <c r="G93" s="13"/>
      <c r="H93" s="13"/>
      <c r="I93" s="35">
        <f t="shared" si="7"/>
        <v>0</v>
      </c>
      <c r="J93" s="52"/>
      <c r="K93" s="53"/>
      <c r="L93" s="13"/>
      <c r="M93" s="13"/>
      <c r="N93" s="13"/>
      <c r="O93" s="13"/>
      <c r="P93" s="13"/>
      <c r="Q93" s="13"/>
      <c r="R93" s="12"/>
      <c r="S93" s="13"/>
      <c r="T93" s="35">
        <f t="shared" si="8"/>
        <v>0</v>
      </c>
      <c r="U93" s="52"/>
      <c r="V93" s="53"/>
      <c r="W93" s="13"/>
      <c r="X93" s="13"/>
      <c r="Y93" s="13"/>
      <c r="Z93" s="13"/>
      <c r="AA93" s="13"/>
      <c r="AB93" s="13"/>
      <c r="AC93" s="12"/>
      <c r="AD93" s="13"/>
      <c r="AE93" s="13"/>
      <c r="AF93" s="52"/>
    </row>
    <row r="94" spans="1:32" x14ac:dyDescent="0.3">
      <c r="A94" s="51">
        <f t="shared" si="6"/>
        <v>89</v>
      </c>
      <c r="B94" s="3"/>
      <c r="C94" s="3"/>
      <c r="D94" s="3"/>
      <c r="E94" s="28"/>
      <c r="F94" s="51"/>
      <c r="G94" s="13"/>
      <c r="H94" s="13"/>
      <c r="I94" s="35">
        <f t="shared" si="7"/>
        <v>0</v>
      </c>
      <c r="J94" s="52"/>
      <c r="K94" s="51"/>
      <c r="L94" s="13"/>
      <c r="M94" s="13"/>
      <c r="N94" s="13"/>
      <c r="O94" s="13"/>
      <c r="P94" s="13"/>
      <c r="Q94" s="13"/>
      <c r="R94" s="13"/>
      <c r="S94" s="13"/>
      <c r="T94" s="35">
        <f t="shared" si="8"/>
        <v>0</v>
      </c>
      <c r="U94" s="52"/>
      <c r="V94" s="51"/>
      <c r="W94" s="13"/>
      <c r="X94" s="13"/>
      <c r="Y94" s="13"/>
      <c r="Z94" s="13"/>
      <c r="AA94" s="13"/>
      <c r="AB94" s="13"/>
      <c r="AC94" s="13"/>
      <c r="AD94" s="13"/>
      <c r="AE94" s="13"/>
      <c r="AF94" s="52"/>
    </row>
    <row r="95" spans="1:32" x14ac:dyDescent="0.3">
      <c r="A95" s="51">
        <f t="shared" si="6"/>
        <v>90</v>
      </c>
      <c r="B95" s="3"/>
      <c r="C95" s="3"/>
      <c r="D95" s="3"/>
      <c r="E95" s="28"/>
      <c r="F95" s="53"/>
      <c r="G95" s="13"/>
      <c r="H95" s="13"/>
      <c r="I95" s="35">
        <f t="shared" si="7"/>
        <v>0</v>
      </c>
      <c r="J95" s="52"/>
      <c r="K95" s="53"/>
      <c r="L95" s="13"/>
      <c r="M95" s="13"/>
      <c r="N95" s="13"/>
      <c r="O95" s="13"/>
      <c r="P95" s="13"/>
      <c r="Q95" s="13"/>
      <c r="R95" s="13"/>
      <c r="S95" s="13"/>
      <c r="T95" s="35">
        <f t="shared" si="8"/>
        <v>0</v>
      </c>
      <c r="U95" s="52"/>
      <c r="V95" s="53"/>
      <c r="W95" s="13"/>
      <c r="X95" s="13"/>
      <c r="Y95" s="13"/>
      <c r="Z95" s="13"/>
      <c r="AA95" s="13"/>
      <c r="AB95" s="13"/>
      <c r="AC95" s="13"/>
      <c r="AD95" s="13"/>
      <c r="AE95" s="13"/>
      <c r="AF95" s="52"/>
    </row>
    <row r="96" spans="1:32" x14ac:dyDescent="0.3">
      <c r="A96" s="51">
        <f t="shared" si="6"/>
        <v>91</v>
      </c>
      <c r="B96" s="3"/>
      <c r="C96" s="3"/>
      <c r="D96" s="3"/>
      <c r="E96" s="28"/>
      <c r="F96" s="51"/>
      <c r="G96" s="13"/>
      <c r="H96" s="13"/>
      <c r="I96" s="35">
        <f t="shared" si="7"/>
        <v>0</v>
      </c>
      <c r="J96" s="52"/>
      <c r="K96" s="51"/>
      <c r="L96" s="13"/>
      <c r="M96" s="13"/>
      <c r="N96" s="13"/>
      <c r="O96" s="13"/>
      <c r="P96" s="13"/>
      <c r="Q96" s="13"/>
      <c r="R96" s="12"/>
      <c r="S96" s="13"/>
      <c r="T96" s="35">
        <f t="shared" si="8"/>
        <v>0</v>
      </c>
      <c r="U96" s="52"/>
      <c r="V96" s="51"/>
      <c r="W96" s="13"/>
      <c r="X96" s="13"/>
      <c r="Y96" s="13"/>
      <c r="Z96" s="13"/>
      <c r="AA96" s="13"/>
      <c r="AB96" s="13"/>
      <c r="AC96" s="12"/>
      <c r="AD96" s="13"/>
      <c r="AE96" s="13"/>
      <c r="AF96" s="52"/>
    </row>
    <row r="97" spans="1:32" x14ac:dyDescent="0.3">
      <c r="A97" s="51">
        <f t="shared" si="6"/>
        <v>92</v>
      </c>
      <c r="B97" s="3"/>
      <c r="C97" s="3"/>
      <c r="D97" s="3"/>
      <c r="E97" s="28"/>
      <c r="F97" s="51"/>
      <c r="G97" s="13"/>
      <c r="H97" s="13"/>
      <c r="I97" s="35">
        <f t="shared" si="7"/>
        <v>0</v>
      </c>
      <c r="J97" s="52"/>
      <c r="K97" s="51"/>
      <c r="L97" s="13"/>
      <c r="M97" s="13"/>
      <c r="N97" s="13"/>
      <c r="O97" s="13"/>
      <c r="P97" s="13"/>
      <c r="Q97" s="12"/>
      <c r="R97" s="12"/>
      <c r="S97" s="12"/>
      <c r="T97" s="35">
        <f t="shared" si="8"/>
        <v>0</v>
      </c>
      <c r="U97" s="52"/>
      <c r="V97" s="51"/>
      <c r="W97" s="13"/>
      <c r="X97" s="13"/>
      <c r="Y97" s="13"/>
      <c r="Z97" s="13"/>
      <c r="AA97" s="13"/>
      <c r="AB97" s="12"/>
      <c r="AC97" s="12"/>
      <c r="AD97" s="12"/>
      <c r="AE97" s="12"/>
      <c r="AF97" s="52"/>
    </row>
    <row r="98" spans="1:32" x14ac:dyDescent="0.3">
      <c r="A98" s="51">
        <f t="shared" si="6"/>
        <v>93</v>
      </c>
      <c r="B98" s="3"/>
      <c r="C98" s="3"/>
      <c r="D98" s="3"/>
      <c r="E98" s="28"/>
      <c r="F98" s="51"/>
      <c r="G98" s="13"/>
      <c r="H98" s="13"/>
      <c r="I98" s="35">
        <f t="shared" si="7"/>
        <v>0</v>
      </c>
      <c r="J98" s="52"/>
      <c r="K98" s="51"/>
      <c r="L98" s="13"/>
      <c r="M98" s="13"/>
      <c r="N98" s="13"/>
      <c r="O98" s="13"/>
      <c r="P98" s="13"/>
      <c r="Q98" s="13"/>
      <c r="R98" s="13"/>
      <c r="S98" s="13"/>
      <c r="T98" s="35">
        <f t="shared" si="8"/>
        <v>0</v>
      </c>
      <c r="U98" s="52"/>
      <c r="V98" s="51"/>
      <c r="W98" s="13"/>
      <c r="X98" s="13"/>
      <c r="Y98" s="13"/>
      <c r="Z98" s="13"/>
      <c r="AA98" s="13"/>
      <c r="AB98" s="13"/>
      <c r="AC98" s="13"/>
      <c r="AD98" s="13"/>
      <c r="AE98" s="13"/>
      <c r="AF98" s="52"/>
    </row>
    <row r="99" spans="1:32" x14ac:dyDescent="0.3">
      <c r="A99" s="51">
        <f t="shared" si="6"/>
        <v>94</v>
      </c>
      <c r="B99" s="3"/>
      <c r="C99" s="3"/>
      <c r="D99" s="3"/>
      <c r="E99" s="28"/>
      <c r="F99" s="53"/>
      <c r="G99" s="13"/>
      <c r="H99" s="13"/>
      <c r="I99" s="35">
        <f t="shared" si="7"/>
        <v>0</v>
      </c>
      <c r="J99" s="52"/>
      <c r="K99" s="53"/>
      <c r="L99" s="13"/>
      <c r="M99" s="13"/>
      <c r="N99" s="13"/>
      <c r="O99" s="13"/>
      <c r="P99" s="13"/>
      <c r="Q99" s="13"/>
      <c r="R99" s="12"/>
      <c r="S99" s="13"/>
      <c r="T99" s="35">
        <f t="shared" si="8"/>
        <v>0</v>
      </c>
      <c r="U99" s="52"/>
      <c r="V99" s="53"/>
      <c r="W99" s="13"/>
      <c r="X99" s="13"/>
      <c r="Y99" s="13"/>
      <c r="Z99" s="13"/>
      <c r="AA99" s="13"/>
      <c r="AB99" s="13"/>
      <c r="AC99" s="12"/>
      <c r="AD99" s="13"/>
      <c r="AE99" s="13"/>
      <c r="AF99" s="52"/>
    </row>
    <row r="100" spans="1:32" x14ac:dyDescent="0.3">
      <c r="A100" s="51">
        <f t="shared" si="6"/>
        <v>95</v>
      </c>
      <c r="B100" s="3"/>
      <c r="C100" s="3"/>
      <c r="D100" s="3"/>
      <c r="E100" s="28"/>
      <c r="F100" s="51"/>
      <c r="G100" s="13"/>
      <c r="H100" s="13"/>
      <c r="I100" s="35">
        <f t="shared" si="7"/>
        <v>0</v>
      </c>
      <c r="J100" s="52"/>
      <c r="K100" s="51"/>
      <c r="L100" s="13"/>
      <c r="M100" s="13"/>
      <c r="N100" s="13"/>
      <c r="O100" s="13"/>
      <c r="P100" s="13"/>
      <c r="Q100" s="12"/>
      <c r="R100" s="13"/>
      <c r="S100" s="12"/>
      <c r="T100" s="35">
        <f t="shared" si="8"/>
        <v>0</v>
      </c>
      <c r="U100" s="52"/>
      <c r="V100" s="51"/>
      <c r="W100" s="13"/>
      <c r="X100" s="13"/>
      <c r="Y100" s="13"/>
      <c r="Z100" s="13"/>
      <c r="AA100" s="13"/>
      <c r="AB100" s="12"/>
      <c r="AC100" s="13"/>
      <c r="AD100" s="12"/>
      <c r="AE100" s="12"/>
      <c r="AF100" s="52"/>
    </row>
    <row r="101" spans="1:32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35">
        <f t="shared" si="7"/>
        <v>0</v>
      </c>
      <c r="J101" s="55"/>
      <c r="K101" s="54"/>
      <c r="L101" s="23"/>
      <c r="M101" s="23"/>
      <c r="N101" s="23"/>
      <c r="O101" s="23"/>
      <c r="P101" s="23"/>
      <c r="Q101" s="21"/>
      <c r="R101" s="23"/>
      <c r="S101" s="21"/>
      <c r="T101" s="35">
        <f t="shared" si="8"/>
        <v>0</v>
      </c>
      <c r="U101" s="55"/>
      <c r="V101" s="54"/>
      <c r="W101" s="23"/>
      <c r="X101" s="23"/>
      <c r="Y101" s="23"/>
      <c r="Z101" s="23"/>
      <c r="AA101" s="23"/>
      <c r="AB101" s="21"/>
      <c r="AC101" s="23"/>
      <c r="AD101" s="21"/>
      <c r="AE101" s="21"/>
      <c r="AF101" s="55"/>
    </row>
    <row r="102" spans="1:32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35">
        <f t="shared" si="7"/>
        <v>0</v>
      </c>
      <c r="J102" s="55"/>
      <c r="K102" s="54"/>
      <c r="L102" s="23"/>
      <c r="M102" s="23"/>
      <c r="N102" s="23"/>
      <c r="O102" s="23"/>
      <c r="P102" s="23"/>
      <c r="Q102" s="21"/>
      <c r="R102" s="23"/>
      <c r="S102" s="21"/>
      <c r="T102" s="35">
        <f t="shared" si="8"/>
        <v>0</v>
      </c>
      <c r="U102" s="55"/>
      <c r="V102" s="54"/>
      <c r="W102" s="23"/>
      <c r="X102" s="23"/>
      <c r="Y102" s="23"/>
      <c r="Z102" s="23"/>
      <c r="AA102" s="23"/>
      <c r="AB102" s="21"/>
      <c r="AC102" s="23"/>
      <c r="AD102" s="21"/>
      <c r="AE102" s="21"/>
      <c r="AF102" s="55"/>
    </row>
    <row r="103" spans="1:32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35">
        <f t="shared" ref="I103:I105" si="9">SUM(F103:H103)</f>
        <v>0</v>
      </c>
      <c r="J103" s="55"/>
      <c r="K103" s="54"/>
      <c r="L103" s="23"/>
      <c r="M103" s="23"/>
      <c r="N103" s="23"/>
      <c r="O103" s="23"/>
      <c r="P103" s="23"/>
      <c r="Q103" s="21"/>
      <c r="R103" s="23"/>
      <c r="S103" s="21"/>
      <c r="T103" s="35">
        <f t="shared" si="8"/>
        <v>0</v>
      </c>
      <c r="U103" s="55"/>
      <c r="V103" s="54"/>
      <c r="W103" s="23"/>
      <c r="X103" s="23"/>
      <c r="Y103" s="23"/>
      <c r="Z103" s="23"/>
      <c r="AA103" s="23"/>
      <c r="AB103" s="21"/>
      <c r="AC103" s="23"/>
      <c r="AD103" s="21"/>
      <c r="AE103" s="21"/>
      <c r="AF103" s="55"/>
    </row>
    <row r="104" spans="1:32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35">
        <f t="shared" si="9"/>
        <v>0</v>
      </c>
      <c r="J104" s="55"/>
      <c r="K104" s="54"/>
      <c r="L104" s="23"/>
      <c r="M104" s="23"/>
      <c r="N104" s="23"/>
      <c r="O104" s="23"/>
      <c r="P104" s="23"/>
      <c r="Q104" s="21"/>
      <c r="R104" s="23"/>
      <c r="S104" s="21"/>
      <c r="T104" s="35">
        <f t="shared" si="8"/>
        <v>0</v>
      </c>
      <c r="U104" s="55"/>
      <c r="V104" s="54"/>
      <c r="W104" s="23"/>
      <c r="X104" s="23"/>
      <c r="Y104" s="23"/>
      <c r="Z104" s="23"/>
      <c r="AA104" s="23"/>
      <c r="AB104" s="21"/>
      <c r="AC104" s="23"/>
      <c r="AD104" s="21"/>
      <c r="AE104" s="21"/>
      <c r="AF104" s="55"/>
    </row>
    <row r="105" spans="1:32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>
        <f t="shared" si="9"/>
        <v>0</v>
      </c>
      <c r="J105" s="59"/>
      <c r="K105" s="56"/>
      <c r="L105" s="57"/>
      <c r="M105" s="57"/>
      <c r="N105" s="57"/>
      <c r="O105" s="57"/>
      <c r="P105" s="57"/>
      <c r="Q105" s="58"/>
      <c r="R105" s="57"/>
      <c r="S105" s="58"/>
      <c r="T105" s="35">
        <f t="shared" si="8"/>
        <v>0</v>
      </c>
      <c r="U105" s="59"/>
      <c r="V105" s="56"/>
      <c r="W105" s="57"/>
      <c r="X105" s="57"/>
      <c r="Y105" s="57"/>
      <c r="Z105" s="57"/>
      <c r="AA105" s="57"/>
      <c r="AB105" s="58"/>
      <c r="AC105" s="57"/>
      <c r="AD105" s="58"/>
      <c r="AE105" s="58"/>
      <c r="AF105" s="59"/>
    </row>
    <row r="106" spans="1:32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</row>
    <row r="107" spans="1:32" x14ac:dyDescent="0.3">
      <c r="B107" s="68" t="s">
        <v>10</v>
      </c>
      <c r="C107" s="33">
        <v>1</v>
      </c>
      <c r="G107" s="10"/>
      <c r="H107" s="10"/>
      <c r="I107" s="10"/>
      <c r="J107" s="10"/>
    </row>
    <row r="108" spans="1:32" ht="15" thickBot="1" x14ac:dyDescent="0.35">
      <c r="B108" s="56" t="s">
        <v>28</v>
      </c>
      <c r="C108" s="31">
        <v>0</v>
      </c>
      <c r="G108" s="10"/>
      <c r="H108" s="10"/>
      <c r="I108" s="10"/>
      <c r="J108" s="10"/>
    </row>
    <row r="109" spans="1:32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</row>
    <row r="110" spans="1:32" x14ac:dyDescent="0.3">
      <c r="B110" s="25" t="s">
        <v>4</v>
      </c>
      <c r="C110" s="30" t="s">
        <v>7</v>
      </c>
      <c r="D110" s="7" t="s">
        <v>17</v>
      </c>
      <c r="J110" s="10"/>
    </row>
    <row r="111" spans="1:32" x14ac:dyDescent="0.3">
      <c r="B111" s="25" t="s">
        <v>5</v>
      </c>
      <c r="C111" s="30" t="s">
        <v>8</v>
      </c>
      <c r="D111" s="7" t="s">
        <v>3</v>
      </c>
    </row>
    <row r="112" spans="1:32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H5"/>
    <mergeCell ref="K5:S5"/>
    <mergeCell ref="V5:AD5"/>
    <mergeCell ref="B114:E114"/>
    <mergeCell ref="E1:H1"/>
    <mergeCell ref="E2:H2"/>
    <mergeCell ref="F4:J4"/>
    <mergeCell ref="K4:U4"/>
    <mergeCell ref="V4:AF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608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6081" r:id="rId4"/>
      </mc:Fallback>
    </mc:AlternateContent>
  </oleObjec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C11" sqref="B11:C1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435" t="s">
        <v>3182</v>
      </c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710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7105" r:id="rId4"/>
      </mc:Fallback>
    </mc:AlternateContent>
  </oleObjec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77"/>
  <sheetViews>
    <sheetView topLeftCell="A4" zoomScale="70" zoomScaleNormal="70" workbookViewId="0">
      <selection activeCell="R7" sqref="R7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7" width="6.5546875" customWidth="1"/>
    <col min="8" max="13" width="6.5546875" style="130" customWidth="1"/>
    <col min="14" max="14" width="11" customWidth="1"/>
    <col min="15" max="15" width="11" style="1" customWidth="1"/>
    <col min="16" max="16" width="7.44140625" style="130" customWidth="1"/>
  </cols>
  <sheetData>
    <row r="1" spans="1:29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77"/>
    </row>
    <row r="2" spans="1:29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"/>
    </row>
    <row r="3" spans="1:29" ht="16.2" thickBot="1" x14ac:dyDescent="0.35">
      <c r="A3" s="77"/>
      <c r="E3" s="77"/>
      <c r="F3" s="77"/>
      <c r="G3" s="77"/>
      <c r="H3" s="433"/>
      <c r="I3" s="433"/>
      <c r="J3" s="433"/>
      <c r="K3" s="433"/>
      <c r="L3" s="160"/>
      <c r="M3" s="162"/>
      <c r="N3" s="77"/>
    </row>
    <row r="4" spans="1:29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60"/>
      <c r="P4" s="463" t="s">
        <v>26</v>
      </c>
      <c r="Q4" s="461"/>
      <c r="R4" s="462"/>
      <c r="S4" s="452" t="s">
        <v>27</v>
      </c>
      <c r="T4" s="453"/>
      <c r="U4" s="453"/>
      <c r="V4" s="453"/>
      <c r="W4" s="453"/>
      <c r="X4" s="453"/>
      <c r="Y4" s="453"/>
      <c r="Z4" s="453"/>
      <c r="AA4" s="453"/>
      <c r="AB4" s="453"/>
      <c r="AC4" s="454"/>
    </row>
    <row r="5" spans="1:29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78"/>
      <c r="O5" s="47"/>
      <c r="P5" s="432" t="s">
        <v>25</v>
      </c>
      <c r="Q5" s="78"/>
      <c r="R5" s="47"/>
      <c r="S5" s="455" t="s">
        <v>25</v>
      </c>
      <c r="T5" s="456"/>
      <c r="U5" s="456"/>
      <c r="V5" s="456"/>
      <c r="W5" s="456"/>
      <c r="X5" s="456"/>
      <c r="Y5" s="456"/>
      <c r="Z5" s="456"/>
      <c r="AA5" s="456"/>
      <c r="AB5" s="78"/>
      <c r="AC5" s="48"/>
    </row>
    <row r="6" spans="1:29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2</v>
      </c>
      <c r="G6" s="37">
        <v>4</v>
      </c>
      <c r="H6" s="144" t="s">
        <v>201</v>
      </c>
      <c r="I6" s="144" t="s">
        <v>73</v>
      </c>
      <c r="J6" s="144" t="s">
        <v>80</v>
      </c>
      <c r="K6" s="144" t="s">
        <v>209</v>
      </c>
      <c r="L6" s="144" t="s">
        <v>82</v>
      </c>
      <c r="M6" s="145">
        <v>30</v>
      </c>
      <c r="N6" s="41" t="s">
        <v>13</v>
      </c>
      <c r="O6" s="42" t="s">
        <v>14</v>
      </c>
      <c r="P6" s="176">
        <v>16</v>
      </c>
      <c r="Q6" s="41" t="s">
        <v>13</v>
      </c>
      <c r="R6" s="42" t="s">
        <v>14</v>
      </c>
      <c r="S6" s="36"/>
      <c r="T6" s="37"/>
      <c r="U6" s="38"/>
      <c r="V6" s="38"/>
      <c r="W6" s="38"/>
      <c r="X6" s="38"/>
      <c r="Y6" s="38"/>
      <c r="Z6" s="39"/>
      <c r="AA6" s="40"/>
      <c r="AB6" s="41" t="s">
        <v>13</v>
      </c>
      <c r="AC6" s="42" t="s">
        <v>14</v>
      </c>
    </row>
    <row r="7" spans="1:29" x14ac:dyDescent="0.3">
      <c r="A7" s="51">
        <v>1</v>
      </c>
      <c r="B7" s="3" t="s">
        <v>3159</v>
      </c>
      <c r="C7" s="45"/>
      <c r="D7" s="45"/>
      <c r="E7" s="28"/>
      <c r="F7" s="49">
        <v>0</v>
      </c>
      <c r="G7" s="35">
        <v>0</v>
      </c>
      <c r="H7" s="149">
        <v>0</v>
      </c>
      <c r="I7" s="149">
        <v>1</v>
      </c>
      <c r="J7" s="149">
        <v>1</v>
      </c>
      <c r="K7" s="149">
        <v>0</v>
      </c>
      <c r="L7" s="149">
        <v>1</v>
      </c>
      <c r="M7" s="149">
        <v>0</v>
      </c>
      <c r="N7" s="35">
        <f t="shared" ref="N7:N38" si="0">SUM(F7:M7)</f>
        <v>3</v>
      </c>
      <c r="O7" s="50"/>
      <c r="P7" s="177">
        <v>1</v>
      </c>
      <c r="Q7" s="35">
        <f t="shared" ref="Q7:Q38" si="1">SUM(P7:P7)</f>
        <v>1</v>
      </c>
      <c r="R7" s="50"/>
      <c r="S7" s="49"/>
      <c r="T7" s="35"/>
      <c r="U7" s="35"/>
      <c r="V7" s="35"/>
      <c r="W7" s="35"/>
      <c r="X7" s="35"/>
      <c r="Y7" s="35"/>
      <c r="Z7" s="35"/>
      <c r="AA7" s="35"/>
      <c r="AB7" s="35">
        <f>SUM(S7:AA7)</f>
        <v>0</v>
      </c>
      <c r="AC7" s="50"/>
    </row>
    <row r="8" spans="1:29" x14ac:dyDescent="0.3">
      <c r="A8" s="51">
        <f t="shared" ref="A8:A14" si="2">A7+1</f>
        <v>2</v>
      </c>
      <c r="B8" s="3" t="s">
        <v>3160</v>
      </c>
      <c r="C8" s="3"/>
      <c r="D8" s="3"/>
      <c r="E8" s="28"/>
      <c r="F8" s="49">
        <v>0</v>
      </c>
      <c r="G8" s="35">
        <v>0</v>
      </c>
      <c r="H8" s="149">
        <v>0</v>
      </c>
      <c r="I8" s="149">
        <v>1</v>
      </c>
      <c r="J8" s="149">
        <v>0</v>
      </c>
      <c r="K8" s="149">
        <v>0</v>
      </c>
      <c r="L8" s="149">
        <v>1</v>
      </c>
      <c r="M8" s="149">
        <v>0</v>
      </c>
      <c r="N8" s="35">
        <f t="shared" si="0"/>
        <v>2</v>
      </c>
      <c r="O8" s="50" t="str">
        <f t="shared" ref="O8:O52" si="3">IF(N8&gt;=5,"C",IF(N8=0,"-",IF(N8=1,"NI",IF(N8&gt;1,"O",IF(N8&gt;5,"O")))))</f>
        <v>O</v>
      </c>
      <c r="P8" s="177">
        <v>0</v>
      </c>
      <c r="Q8" s="35">
        <f t="shared" si="1"/>
        <v>0</v>
      </c>
      <c r="R8" s="50" t="str">
        <f t="shared" ref="R8:R52" si="4">IF(Q8&gt;=5,"C",IF(Q8=0,"-",IF(Q8=1,"NI",IF(Q8&gt;1,"O",IF(Q8&gt;5,"O")))))</f>
        <v>-</v>
      </c>
      <c r="S8" s="51"/>
      <c r="T8" s="13"/>
      <c r="U8" s="13"/>
      <c r="V8" s="13"/>
      <c r="W8" s="13"/>
      <c r="X8" s="13"/>
      <c r="Y8" s="13"/>
      <c r="Z8" s="12"/>
      <c r="AA8" s="13"/>
      <c r="AB8" s="13"/>
      <c r="AC8" s="52"/>
    </row>
    <row r="9" spans="1:29" x14ac:dyDescent="0.3">
      <c r="A9" s="51">
        <f t="shared" si="2"/>
        <v>3</v>
      </c>
      <c r="B9" s="3" t="s">
        <v>3158</v>
      </c>
      <c r="C9" s="3"/>
      <c r="D9" s="3"/>
      <c r="E9" s="28"/>
      <c r="F9" s="49">
        <v>0</v>
      </c>
      <c r="G9" s="35">
        <v>0</v>
      </c>
      <c r="H9" s="149">
        <v>1</v>
      </c>
      <c r="I9" s="149">
        <v>0</v>
      </c>
      <c r="J9" s="149">
        <v>1</v>
      </c>
      <c r="K9" s="149">
        <v>1</v>
      </c>
      <c r="L9" s="149">
        <v>0</v>
      </c>
      <c r="M9" s="149">
        <v>0</v>
      </c>
      <c r="N9" s="35">
        <f t="shared" si="0"/>
        <v>3</v>
      </c>
      <c r="O9" s="50" t="str">
        <f t="shared" si="3"/>
        <v>O</v>
      </c>
      <c r="P9" s="177">
        <v>0</v>
      </c>
      <c r="Q9" s="35">
        <f t="shared" si="1"/>
        <v>0</v>
      </c>
      <c r="R9" s="50" t="str">
        <f t="shared" si="4"/>
        <v>-</v>
      </c>
      <c r="S9" s="51"/>
      <c r="T9" s="13"/>
      <c r="U9" s="13"/>
      <c r="V9" s="13"/>
      <c r="W9" s="13"/>
      <c r="X9" s="13"/>
      <c r="Y9" s="13"/>
      <c r="Z9" s="13"/>
      <c r="AA9" s="13"/>
      <c r="AB9" s="13"/>
      <c r="AC9" s="52"/>
    </row>
    <row r="10" spans="1:29" x14ac:dyDescent="0.3">
      <c r="A10" s="51">
        <f t="shared" si="2"/>
        <v>4</v>
      </c>
      <c r="B10" s="3" t="s">
        <v>3136</v>
      </c>
      <c r="C10" s="3"/>
      <c r="D10" s="3"/>
      <c r="E10" s="28"/>
      <c r="F10" s="49">
        <v>1</v>
      </c>
      <c r="G10" s="35">
        <v>0</v>
      </c>
      <c r="H10" s="149">
        <v>1</v>
      </c>
      <c r="I10" s="149">
        <v>0</v>
      </c>
      <c r="J10" s="149">
        <v>1</v>
      </c>
      <c r="K10" s="149">
        <v>0</v>
      </c>
      <c r="L10" s="149">
        <v>0</v>
      </c>
      <c r="M10" s="149">
        <v>0</v>
      </c>
      <c r="N10" s="35">
        <f t="shared" si="0"/>
        <v>3</v>
      </c>
      <c r="O10" s="50" t="str">
        <f t="shared" si="3"/>
        <v>O</v>
      </c>
      <c r="P10" s="177">
        <v>0</v>
      </c>
      <c r="Q10" s="35">
        <f t="shared" si="1"/>
        <v>0</v>
      </c>
      <c r="R10" s="50" t="str">
        <f t="shared" si="4"/>
        <v>-</v>
      </c>
      <c r="S10" s="51"/>
      <c r="T10" s="13"/>
      <c r="U10" s="13"/>
      <c r="V10" s="13"/>
      <c r="W10" s="13"/>
      <c r="X10" s="13"/>
      <c r="Y10" s="13"/>
      <c r="Z10" s="13"/>
      <c r="AA10" s="13"/>
      <c r="AB10" s="13"/>
      <c r="AC10" s="52"/>
    </row>
    <row r="11" spans="1:29" x14ac:dyDescent="0.3">
      <c r="A11" s="51">
        <f t="shared" si="2"/>
        <v>5</v>
      </c>
      <c r="B11" s="3" t="s">
        <v>3171</v>
      </c>
      <c r="C11" s="3"/>
      <c r="D11" s="3"/>
      <c r="E11" s="28"/>
      <c r="F11" s="49">
        <v>0</v>
      </c>
      <c r="G11" s="35">
        <v>0</v>
      </c>
      <c r="H11" s="149">
        <v>0</v>
      </c>
      <c r="I11" s="149">
        <v>0</v>
      </c>
      <c r="J11" s="149">
        <v>0</v>
      </c>
      <c r="K11" s="149">
        <v>0</v>
      </c>
      <c r="L11" s="149">
        <v>1</v>
      </c>
      <c r="M11" s="149">
        <v>0</v>
      </c>
      <c r="N11" s="35">
        <f t="shared" si="0"/>
        <v>1</v>
      </c>
      <c r="O11" s="50" t="str">
        <f t="shared" si="3"/>
        <v>NI</v>
      </c>
      <c r="P11" s="177">
        <v>0</v>
      </c>
      <c r="Q11" s="35">
        <f t="shared" si="1"/>
        <v>0</v>
      </c>
      <c r="R11" s="50" t="str">
        <f t="shared" si="4"/>
        <v>-</v>
      </c>
      <c r="S11" s="53"/>
      <c r="T11" s="13"/>
      <c r="U11" s="13"/>
      <c r="V11" s="13"/>
      <c r="W11" s="13"/>
      <c r="X11" s="13"/>
      <c r="Y11" s="12"/>
      <c r="Z11" s="12"/>
      <c r="AA11" s="12"/>
      <c r="AB11" s="12"/>
      <c r="AC11" s="28"/>
    </row>
    <row r="12" spans="1:29" x14ac:dyDescent="0.3">
      <c r="A12" s="51">
        <f t="shared" si="2"/>
        <v>6</v>
      </c>
      <c r="B12" s="3" t="s">
        <v>3173</v>
      </c>
      <c r="C12" s="3"/>
      <c r="D12" s="3"/>
      <c r="E12" s="28"/>
      <c r="F12" s="49">
        <v>0</v>
      </c>
      <c r="G12" s="35">
        <v>0</v>
      </c>
      <c r="H12" s="149">
        <v>0</v>
      </c>
      <c r="I12" s="149">
        <v>0</v>
      </c>
      <c r="J12" s="149">
        <v>0</v>
      </c>
      <c r="K12" s="149">
        <v>0</v>
      </c>
      <c r="L12" s="149">
        <v>1</v>
      </c>
      <c r="M12" s="149">
        <v>0</v>
      </c>
      <c r="N12" s="35">
        <f t="shared" si="0"/>
        <v>1</v>
      </c>
      <c r="O12" s="50" t="str">
        <f t="shared" si="3"/>
        <v>NI</v>
      </c>
      <c r="P12" s="177">
        <v>0</v>
      </c>
      <c r="Q12" s="35">
        <f t="shared" si="1"/>
        <v>0</v>
      </c>
      <c r="R12" s="50" t="str">
        <f t="shared" si="4"/>
        <v>-</v>
      </c>
      <c r="S12" s="53"/>
      <c r="T12" s="13"/>
      <c r="U12" s="13"/>
      <c r="V12" s="13"/>
      <c r="W12" s="13"/>
      <c r="X12" s="13"/>
      <c r="Y12" s="13"/>
      <c r="Z12" s="12"/>
      <c r="AA12" s="13"/>
      <c r="AB12" s="13"/>
      <c r="AC12" s="52"/>
    </row>
    <row r="13" spans="1:29" ht="16.95" customHeight="1" x14ac:dyDescent="0.3">
      <c r="A13" s="51">
        <f t="shared" si="2"/>
        <v>7</v>
      </c>
      <c r="B13" s="3" t="s">
        <v>3174</v>
      </c>
      <c r="C13" s="3"/>
      <c r="D13" s="3"/>
      <c r="E13" s="28"/>
      <c r="F13" s="49">
        <v>0</v>
      </c>
      <c r="G13" s="35">
        <v>0</v>
      </c>
      <c r="H13" s="149">
        <v>0</v>
      </c>
      <c r="I13" s="149">
        <v>0</v>
      </c>
      <c r="J13" s="149">
        <v>0</v>
      </c>
      <c r="K13" s="149">
        <v>0</v>
      </c>
      <c r="L13" s="149">
        <v>0</v>
      </c>
      <c r="M13" s="149">
        <v>1</v>
      </c>
      <c r="N13" s="35">
        <f t="shared" si="0"/>
        <v>1</v>
      </c>
      <c r="O13" s="50" t="str">
        <f t="shared" si="3"/>
        <v>NI</v>
      </c>
      <c r="P13" s="177">
        <v>0</v>
      </c>
      <c r="Q13" s="35">
        <f t="shared" si="1"/>
        <v>0</v>
      </c>
      <c r="R13" s="50" t="str">
        <f t="shared" si="4"/>
        <v>-</v>
      </c>
      <c r="S13" s="51"/>
      <c r="T13" s="13"/>
      <c r="U13" s="13"/>
      <c r="V13" s="13"/>
      <c r="W13" s="13"/>
      <c r="X13" s="13"/>
      <c r="Y13" s="13"/>
      <c r="Z13" s="12"/>
      <c r="AA13" s="13"/>
      <c r="AB13" s="13"/>
      <c r="AC13" s="52"/>
    </row>
    <row r="14" spans="1:29" x14ac:dyDescent="0.3">
      <c r="A14" s="51">
        <f t="shared" si="2"/>
        <v>8</v>
      </c>
      <c r="B14" s="3" t="s">
        <v>3157</v>
      </c>
      <c r="C14" s="3"/>
      <c r="D14" s="3"/>
      <c r="E14" s="28"/>
      <c r="F14" s="49">
        <v>0</v>
      </c>
      <c r="G14" s="35">
        <v>0</v>
      </c>
      <c r="H14" s="149">
        <v>1</v>
      </c>
      <c r="I14" s="149">
        <v>0</v>
      </c>
      <c r="J14" s="149">
        <v>1</v>
      </c>
      <c r="K14" s="149">
        <v>0</v>
      </c>
      <c r="L14" s="149">
        <v>0</v>
      </c>
      <c r="M14" s="149">
        <v>0</v>
      </c>
      <c r="N14" s="35">
        <f t="shared" si="0"/>
        <v>2</v>
      </c>
      <c r="O14" s="50" t="str">
        <f t="shared" si="3"/>
        <v>O</v>
      </c>
      <c r="P14" s="177">
        <v>0</v>
      </c>
      <c r="Q14" s="35">
        <f t="shared" si="1"/>
        <v>0</v>
      </c>
      <c r="R14" s="50" t="str">
        <f t="shared" si="4"/>
        <v>-</v>
      </c>
      <c r="S14" s="51"/>
      <c r="T14" s="13"/>
      <c r="U14" s="13"/>
      <c r="V14" s="13"/>
      <c r="W14" s="13"/>
      <c r="X14" s="13"/>
      <c r="Y14" s="12"/>
      <c r="Z14" s="13"/>
      <c r="AA14" s="13"/>
      <c r="AB14" s="13"/>
      <c r="AC14" s="52"/>
    </row>
    <row r="15" spans="1:29" x14ac:dyDescent="0.3">
      <c r="A15" s="51">
        <v>9</v>
      </c>
      <c r="B15" s="3" t="s">
        <v>3155</v>
      </c>
      <c r="C15" s="3"/>
      <c r="D15" s="3"/>
      <c r="E15" s="28"/>
      <c r="F15" s="49">
        <v>0</v>
      </c>
      <c r="G15" s="35">
        <v>1</v>
      </c>
      <c r="H15" s="149">
        <v>0</v>
      </c>
      <c r="I15" s="149">
        <v>0</v>
      </c>
      <c r="J15" s="149">
        <v>1</v>
      </c>
      <c r="K15" s="149">
        <v>0</v>
      </c>
      <c r="L15" s="149">
        <v>1</v>
      </c>
      <c r="M15" s="149">
        <v>0</v>
      </c>
      <c r="N15" s="35">
        <f t="shared" si="0"/>
        <v>3</v>
      </c>
      <c r="O15" s="50" t="str">
        <f t="shared" si="3"/>
        <v>O</v>
      </c>
      <c r="P15" s="177">
        <v>0</v>
      </c>
      <c r="Q15" s="35">
        <f t="shared" si="1"/>
        <v>0</v>
      </c>
      <c r="R15" s="50" t="str">
        <f t="shared" si="4"/>
        <v>-</v>
      </c>
      <c r="S15" s="53"/>
      <c r="T15" s="13"/>
      <c r="U15" s="13"/>
      <c r="V15" s="13"/>
      <c r="W15" s="13"/>
      <c r="X15" s="13"/>
      <c r="Y15" s="13"/>
      <c r="Z15" s="12"/>
      <c r="AA15" s="12"/>
      <c r="AB15" s="12"/>
      <c r="AC15" s="52"/>
    </row>
    <row r="16" spans="1:29" x14ac:dyDescent="0.3">
      <c r="A16" s="51">
        <f t="shared" ref="A16:A52" si="5">A15+1</f>
        <v>10</v>
      </c>
      <c r="B16" s="3" t="s">
        <v>3143</v>
      </c>
      <c r="C16" s="3"/>
      <c r="D16" s="3"/>
      <c r="E16" s="28"/>
      <c r="F16" s="49">
        <v>0</v>
      </c>
      <c r="G16" s="35">
        <v>1</v>
      </c>
      <c r="H16" s="149">
        <v>0</v>
      </c>
      <c r="I16" s="149">
        <v>1</v>
      </c>
      <c r="J16" s="149">
        <v>1</v>
      </c>
      <c r="K16" s="149">
        <v>0</v>
      </c>
      <c r="L16" s="149">
        <v>0</v>
      </c>
      <c r="M16" s="149">
        <v>0</v>
      </c>
      <c r="N16" s="35">
        <f t="shared" si="0"/>
        <v>3</v>
      </c>
      <c r="O16" s="50" t="str">
        <f t="shared" si="3"/>
        <v>O</v>
      </c>
      <c r="P16" s="177">
        <v>1</v>
      </c>
      <c r="Q16" s="35">
        <f t="shared" si="1"/>
        <v>1</v>
      </c>
      <c r="R16" s="50" t="str">
        <f t="shared" si="4"/>
        <v>NI</v>
      </c>
      <c r="S16" s="51"/>
      <c r="T16" s="13"/>
      <c r="U16" s="13"/>
      <c r="V16" s="13"/>
      <c r="W16" s="13"/>
      <c r="X16" s="13"/>
      <c r="Y16" s="13"/>
      <c r="Z16" s="13"/>
      <c r="AA16" s="13"/>
      <c r="AB16" s="13"/>
      <c r="AC16" s="52"/>
    </row>
    <row r="17" spans="1:29" x14ac:dyDescent="0.3">
      <c r="A17" s="51">
        <f t="shared" si="5"/>
        <v>11</v>
      </c>
      <c r="B17" s="3" t="s">
        <v>3167</v>
      </c>
      <c r="C17" s="3"/>
      <c r="D17" s="3"/>
      <c r="E17" s="28"/>
      <c r="F17" s="49">
        <v>0</v>
      </c>
      <c r="G17" s="35">
        <v>0</v>
      </c>
      <c r="H17" s="149">
        <v>0</v>
      </c>
      <c r="I17" s="149">
        <v>0</v>
      </c>
      <c r="J17" s="149">
        <v>1</v>
      </c>
      <c r="K17" s="149">
        <v>0</v>
      </c>
      <c r="L17" s="149">
        <v>0</v>
      </c>
      <c r="M17" s="149">
        <v>0</v>
      </c>
      <c r="N17" s="35">
        <f t="shared" si="0"/>
        <v>1</v>
      </c>
      <c r="O17" s="50" t="str">
        <f t="shared" si="3"/>
        <v>NI</v>
      </c>
      <c r="P17" s="177">
        <v>0</v>
      </c>
      <c r="Q17" s="35">
        <f t="shared" si="1"/>
        <v>0</v>
      </c>
      <c r="R17" s="50" t="str">
        <f t="shared" si="4"/>
        <v>-</v>
      </c>
      <c r="S17" s="51"/>
      <c r="T17" s="13"/>
      <c r="U17" s="13"/>
      <c r="V17" s="13"/>
      <c r="W17" s="13"/>
      <c r="X17" s="13"/>
      <c r="Y17" s="13"/>
      <c r="Z17" s="13"/>
      <c r="AA17" s="13"/>
      <c r="AB17" s="13"/>
      <c r="AC17" s="52"/>
    </row>
    <row r="18" spans="1:29" x14ac:dyDescent="0.3">
      <c r="A18" s="51">
        <f t="shared" si="5"/>
        <v>12</v>
      </c>
      <c r="B18" s="3" t="s">
        <v>3176</v>
      </c>
      <c r="C18" s="3"/>
      <c r="D18" s="3"/>
      <c r="E18" s="28"/>
      <c r="F18" s="49">
        <v>0</v>
      </c>
      <c r="G18" s="35">
        <v>0</v>
      </c>
      <c r="H18" s="149">
        <v>0</v>
      </c>
      <c r="I18" s="149">
        <v>0</v>
      </c>
      <c r="J18" s="149">
        <v>0</v>
      </c>
      <c r="K18" s="149">
        <v>0</v>
      </c>
      <c r="L18" s="149">
        <v>0</v>
      </c>
      <c r="M18" s="149">
        <v>0</v>
      </c>
      <c r="N18" s="35">
        <f t="shared" si="0"/>
        <v>0</v>
      </c>
      <c r="O18" s="50" t="str">
        <f t="shared" si="3"/>
        <v>-</v>
      </c>
      <c r="P18" s="177">
        <v>1</v>
      </c>
      <c r="Q18" s="35">
        <f t="shared" si="1"/>
        <v>1</v>
      </c>
      <c r="R18" s="50" t="str">
        <f t="shared" si="4"/>
        <v>NI</v>
      </c>
      <c r="S18" s="51"/>
      <c r="T18" s="13"/>
      <c r="U18" s="13"/>
      <c r="V18" s="13"/>
      <c r="W18" s="13"/>
      <c r="X18" s="13"/>
      <c r="Y18" s="13"/>
      <c r="Z18" s="13"/>
      <c r="AA18" s="13"/>
      <c r="AB18" s="13"/>
      <c r="AC18" s="52"/>
    </row>
    <row r="19" spans="1:29" x14ac:dyDescent="0.3">
      <c r="A19" s="51">
        <f t="shared" si="5"/>
        <v>13</v>
      </c>
      <c r="B19" s="3" t="s">
        <v>3177</v>
      </c>
      <c r="C19" s="3"/>
      <c r="D19" s="3"/>
      <c r="E19" s="28"/>
      <c r="F19" s="49">
        <v>0</v>
      </c>
      <c r="G19" s="35">
        <v>0</v>
      </c>
      <c r="H19" s="149">
        <v>0</v>
      </c>
      <c r="I19" s="149">
        <v>0</v>
      </c>
      <c r="J19" s="149">
        <v>0</v>
      </c>
      <c r="K19" s="149">
        <v>0</v>
      </c>
      <c r="L19" s="149">
        <v>0</v>
      </c>
      <c r="M19" s="149">
        <v>0</v>
      </c>
      <c r="N19" s="35">
        <f t="shared" si="0"/>
        <v>0</v>
      </c>
      <c r="O19" s="50" t="str">
        <f t="shared" si="3"/>
        <v>-</v>
      </c>
      <c r="P19" s="177">
        <v>1</v>
      </c>
      <c r="Q19" s="35">
        <f t="shared" si="1"/>
        <v>1</v>
      </c>
      <c r="R19" s="50" t="str">
        <f t="shared" si="4"/>
        <v>NI</v>
      </c>
      <c r="S19" s="51"/>
      <c r="T19" s="13"/>
      <c r="U19" s="13"/>
      <c r="V19" s="13"/>
      <c r="W19" s="13"/>
      <c r="X19" s="13"/>
      <c r="Y19" s="12"/>
      <c r="Z19" s="13"/>
      <c r="AA19" s="13"/>
      <c r="AB19" s="13"/>
      <c r="AC19" s="52"/>
    </row>
    <row r="20" spans="1:29" x14ac:dyDescent="0.3">
      <c r="A20" s="51">
        <f t="shared" si="5"/>
        <v>14</v>
      </c>
      <c r="B20" s="3" t="s">
        <v>3147</v>
      </c>
      <c r="C20" s="3"/>
      <c r="D20" s="3"/>
      <c r="E20" s="28"/>
      <c r="F20" s="49">
        <v>0</v>
      </c>
      <c r="G20" s="35">
        <v>1</v>
      </c>
      <c r="H20" s="149">
        <v>0</v>
      </c>
      <c r="I20" s="149">
        <v>1</v>
      </c>
      <c r="J20" s="149">
        <v>0</v>
      </c>
      <c r="K20" s="149">
        <v>0</v>
      </c>
      <c r="L20" s="149">
        <v>0</v>
      </c>
      <c r="M20" s="149">
        <v>0</v>
      </c>
      <c r="N20" s="35">
        <f t="shared" si="0"/>
        <v>2</v>
      </c>
      <c r="O20" s="50" t="str">
        <f t="shared" si="3"/>
        <v>O</v>
      </c>
      <c r="P20" s="177">
        <v>0</v>
      </c>
      <c r="Q20" s="35">
        <f t="shared" si="1"/>
        <v>0</v>
      </c>
      <c r="R20" s="50" t="str">
        <f t="shared" si="4"/>
        <v>-</v>
      </c>
      <c r="S20" s="51"/>
      <c r="T20" s="13"/>
      <c r="U20" s="13"/>
      <c r="V20" s="13"/>
      <c r="W20" s="13"/>
      <c r="X20" s="13"/>
      <c r="Y20" s="13"/>
      <c r="Z20" s="12"/>
      <c r="AA20" s="13"/>
      <c r="AB20" s="13"/>
      <c r="AC20" s="52"/>
    </row>
    <row r="21" spans="1:29" x14ac:dyDescent="0.3">
      <c r="A21" s="51">
        <f t="shared" si="5"/>
        <v>15</v>
      </c>
      <c r="B21" s="3" t="s">
        <v>3148</v>
      </c>
      <c r="C21" s="3"/>
      <c r="D21" s="3"/>
      <c r="E21" s="28"/>
      <c r="F21" s="49">
        <v>0</v>
      </c>
      <c r="G21" s="35">
        <v>1</v>
      </c>
      <c r="H21" s="149">
        <v>0</v>
      </c>
      <c r="I21" s="149">
        <v>1</v>
      </c>
      <c r="J21" s="149">
        <v>1</v>
      </c>
      <c r="K21" s="149">
        <v>0</v>
      </c>
      <c r="L21" s="149">
        <v>1</v>
      </c>
      <c r="M21" s="149">
        <v>0</v>
      </c>
      <c r="N21" s="35">
        <f t="shared" si="0"/>
        <v>4</v>
      </c>
      <c r="O21" s="50" t="str">
        <f t="shared" si="3"/>
        <v>O</v>
      </c>
      <c r="P21" s="177">
        <v>0</v>
      </c>
      <c r="Q21" s="35">
        <f t="shared" si="1"/>
        <v>0</v>
      </c>
      <c r="R21" s="50" t="str">
        <f t="shared" si="4"/>
        <v>-</v>
      </c>
      <c r="S21" s="53"/>
      <c r="T21" s="13"/>
      <c r="U21" s="13"/>
      <c r="V21" s="13"/>
      <c r="W21" s="13"/>
      <c r="X21" s="13"/>
      <c r="Y21" s="13"/>
      <c r="Z21" s="13"/>
      <c r="AA21" s="13"/>
      <c r="AB21" s="13"/>
      <c r="AC21" s="52"/>
    </row>
    <row r="22" spans="1:29" x14ac:dyDescent="0.3">
      <c r="A22" s="51">
        <f t="shared" si="5"/>
        <v>16</v>
      </c>
      <c r="B22" s="3" t="s">
        <v>3164</v>
      </c>
      <c r="C22" s="3"/>
      <c r="D22" s="3"/>
      <c r="E22" s="28"/>
      <c r="F22" s="49">
        <v>0</v>
      </c>
      <c r="G22" s="35">
        <v>0</v>
      </c>
      <c r="H22" s="149">
        <v>0</v>
      </c>
      <c r="I22" s="149">
        <v>0</v>
      </c>
      <c r="J22" s="149">
        <v>1</v>
      </c>
      <c r="K22" s="149">
        <v>1</v>
      </c>
      <c r="L22" s="149">
        <v>0</v>
      </c>
      <c r="M22" s="149">
        <v>1</v>
      </c>
      <c r="N22" s="35">
        <f t="shared" si="0"/>
        <v>3</v>
      </c>
      <c r="O22" s="50" t="str">
        <f t="shared" si="3"/>
        <v>O</v>
      </c>
      <c r="P22" s="177">
        <v>0</v>
      </c>
      <c r="Q22" s="35">
        <f t="shared" si="1"/>
        <v>0</v>
      </c>
      <c r="R22" s="50" t="str">
        <f t="shared" si="4"/>
        <v>-</v>
      </c>
      <c r="S22" s="53"/>
      <c r="T22" s="13"/>
      <c r="U22" s="13"/>
      <c r="V22" s="13"/>
      <c r="W22" s="13"/>
      <c r="X22" s="13"/>
      <c r="Y22" s="12"/>
      <c r="Z22" s="12"/>
      <c r="AA22" s="13"/>
      <c r="AB22" s="13"/>
      <c r="AC22" s="52"/>
    </row>
    <row r="23" spans="1:29" x14ac:dyDescent="0.3">
      <c r="A23" s="51">
        <f t="shared" si="5"/>
        <v>17</v>
      </c>
      <c r="B23" s="3" t="s">
        <v>3161</v>
      </c>
      <c r="C23" s="3"/>
      <c r="D23" s="3"/>
      <c r="E23" s="28"/>
      <c r="F23" s="49">
        <v>0</v>
      </c>
      <c r="G23" s="35">
        <v>0</v>
      </c>
      <c r="H23" s="149">
        <v>0</v>
      </c>
      <c r="I23" s="149">
        <v>1</v>
      </c>
      <c r="J23" s="149">
        <v>0</v>
      </c>
      <c r="K23" s="149">
        <v>0</v>
      </c>
      <c r="L23" s="149">
        <v>0</v>
      </c>
      <c r="M23" s="149">
        <v>0</v>
      </c>
      <c r="N23" s="35">
        <f t="shared" si="0"/>
        <v>1</v>
      </c>
      <c r="O23" s="50" t="str">
        <f t="shared" si="3"/>
        <v>NI</v>
      </c>
      <c r="P23" s="177">
        <v>0</v>
      </c>
      <c r="Q23" s="35">
        <f t="shared" si="1"/>
        <v>0</v>
      </c>
      <c r="R23" s="50" t="str">
        <f t="shared" si="4"/>
        <v>-</v>
      </c>
      <c r="S23" s="53"/>
      <c r="T23" s="13"/>
      <c r="U23" s="13"/>
      <c r="V23" s="13"/>
      <c r="W23" s="13"/>
      <c r="X23" s="13"/>
      <c r="Y23" s="12"/>
      <c r="Z23" s="12"/>
      <c r="AA23" s="13"/>
      <c r="AB23" s="13"/>
      <c r="AC23" s="28"/>
    </row>
    <row r="24" spans="1:29" x14ac:dyDescent="0.3">
      <c r="A24" s="51">
        <f t="shared" si="5"/>
        <v>18</v>
      </c>
      <c r="B24" s="3" t="s">
        <v>3169</v>
      </c>
      <c r="C24" s="3"/>
      <c r="D24" s="3"/>
      <c r="E24" s="28"/>
      <c r="F24" s="49">
        <v>0</v>
      </c>
      <c r="G24" s="35">
        <v>0</v>
      </c>
      <c r="H24" s="149">
        <v>1</v>
      </c>
      <c r="I24" s="149">
        <v>0</v>
      </c>
      <c r="J24" s="149">
        <v>1</v>
      </c>
      <c r="K24" s="149">
        <v>1</v>
      </c>
      <c r="L24" s="149">
        <v>0</v>
      </c>
      <c r="M24" s="149">
        <v>1</v>
      </c>
      <c r="N24" s="35">
        <f t="shared" si="0"/>
        <v>4</v>
      </c>
      <c r="O24" s="50" t="str">
        <f t="shared" si="3"/>
        <v>O</v>
      </c>
      <c r="P24" s="177">
        <v>0</v>
      </c>
      <c r="Q24" s="35">
        <f t="shared" si="1"/>
        <v>0</v>
      </c>
      <c r="R24" s="50" t="str">
        <f t="shared" si="4"/>
        <v>-</v>
      </c>
      <c r="S24" s="51"/>
      <c r="T24" s="13"/>
      <c r="U24" s="13"/>
      <c r="V24" s="13"/>
      <c r="W24" s="13"/>
      <c r="X24" s="13"/>
      <c r="Y24" s="12"/>
      <c r="Z24" s="13"/>
      <c r="AA24" s="13"/>
      <c r="AB24" s="13"/>
      <c r="AC24" s="52"/>
    </row>
    <row r="25" spans="1:29" x14ac:dyDescent="0.3">
      <c r="A25" s="51">
        <f t="shared" si="5"/>
        <v>19</v>
      </c>
      <c r="B25" s="3" t="s">
        <v>3168</v>
      </c>
      <c r="C25" s="3"/>
      <c r="D25" s="3"/>
      <c r="E25" s="28"/>
      <c r="F25" s="49">
        <v>0</v>
      </c>
      <c r="G25" s="35">
        <v>0</v>
      </c>
      <c r="H25" s="149">
        <v>0</v>
      </c>
      <c r="I25" s="149">
        <v>0</v>
      </c>
      <c r="J25" s="149">
        <v>0</v>
      </c>
      <c r="K25" s="149">
        <v>1</v>
      </c>
      <c r="L25" s="149">
        <v>0</v>
      </c>
      <c r="M25" s="149">
        <v>0</v>
      </c>
      <c r="N25" s="35">
        <f t="shared" si="0"/>
        <v>1</v>
      </c>
      <c r="O25" s="50" t="str">
        <f t="shared" si="3"/>
        <v>NI</v>
      </c>
      <c r="P25" s="177">
        <v>0</v>
      </c>
      <c r="Q25" s="35">
        <f t="shared" si="1"/>
        <v>0</v>
      </c>
      <c r="R25" s="50" t="str">
        <f t="shared" si="4"/>
        <v>-</v>
      </c>
      <c r="S25" s="53"/>
      <c r="T25" s="13"/>
      <c r="U25" s="13"/>
      <c r="V25" s="13"/>
      <c r="W25" s="13"/>
      <c r="X25" s="13"/>
      <c r="Y25" s="12"/>
      <c r="Z25" s="13"/>
      <c r="AA25" s="13"/>
      <c r="AB25" s="13"/>
      <c r="AC25" s="52"/>
    </row>
    <row r="26" spans="1:29" x14ac:dyDescent="0.3">
      <c r="A26" s="51">
        <f t="shared" si="5"/>
        <v>20</v>
      </c>
      <c r="B26" s="3" t="s">
        <v>3151</v>
      </c>
      <c r="C26" s="3"/>
      <c r="D26" s="3"/>
      <c r="E26" s="28"/>
      <c r="F26" s="49">
        <v>0</v>
      </c>
      <c r="G26" s="35">
        <v>1</v>
      </c>
      <c r="H26" s="149">
        <v>0</v>
      </c>
      <c r="I26" s="149">
        <v>1</v>
      </c>
      <c r="J26" s="149">
        <v>1</v>
      </c>
      <c r="K26" s="149">
        <v>0</v>
      </c>
      <c r="L26" s="149">
        <v>0</v>
      </c>
      <c r="M26" s="149">
        <v>0</v>
      </c>
      <c r="N26" s="35">
        <f t="shared" si="0"/>
        <v>3</v>
      </c>
      <c r="O26" s="50" t="str">
        <f t="shared" si="3"/>
        <v>O</v>
      </c>
      <c r="P26" s="177">
        <v>0</v>
      </c>
      <c r="Q26" s="35">
        <f t="shared" si="1"/>
        <v>0</v>
      </c>
      <c r="R26" s="50" t="str">
        <f t="shared" si="4"/>
        <v>-</v>
      </c>
      <c r="S26" s="51"/>
      <c r="T26" s="13"/>
      <c r="U26" s="13"/>
      <c r="V26" s="13"/>
      <c r="W26" s="13"/>
      <c r="X26" s="13"/>
      <c r="Y26" s="13"/>
      <c r="Z26" s="13"/>
      <c r="AA26" s="13"/>
      <c r="AB26" s="13"/>
      <c r="AC26" s="52"/>
    </row>
    <row r="27" spans="1:29" x14ac:dyDescent="0.3">
      <c r="A27" s="51">
        <f t="shared" si="5"/>
        <v>21</v>
      </c>
      <c r="B27" s="3" t="s">
        <v>3181</v>
      </c>
      <c r="C27" s="3"/>
      <c r="D27" s="3"/>
      <c r="E27" s="28"/>
      <c r="F27" s="49">
        <v>1</v>
      </c>
      <c r="G27" s="35">
        <v>0</v>
      </c>
      <c r="H27" s="149">
        <v>1</v>
      </c>
      <c r="I27" s="149">
        <v>0</v>
      </c>
      <c r="J27" s="149">
        <v>0</v>
      </c>
      <c r="K27" s="149">
        <v>0</v>
      </c>
      <c r="L27" s="149">
        <v>0</v>
      </c>
      <c r="M27" s="149">
        <v>0</v>
      </c>
      <c r="N27" s="35">
        <f t="shared" si="0"/>
        <v>2</v>
      </c>
      <c r="O27" s="50" t="str">
        <f t="shared" si="3"/>
        <v>O</v>
      </c>
      <c r="P27" s="177">
        <v>0</v>
      </c>
      <c r="Q27" s="35">
        <f t="shared" si="1"/>
        <v>0</v>
      </c>
      <c r="R27" s="50" t="str">
        <f t="shared" si="4"/>
        <v>-</v>
      </c>
      <c r="S27" s="51"/>
      <c r="T27" s="13"/>
      <c r="U27" s="13"/>
      <c r="V27" s="13"/>
      <c r="W27" s="13"/>
      <c r="X27" s="13"/>
      <c r="Y27" s="13"/>
      <c r="Z27" s="13"/>
      <c r="AA27" s="13"/>
      <c r="AB27" s="13"/>
      <c r="AC27" s="52"/>
    </row>
    <row r="28" spans="1:29" x14ac:dyDescent="0.3">
      <c r="A28" s="51">
        <f t="shared" si="5"/>
        <v>22</v>
      </c>
      <c r="B28" s="3" t="s">
        <v>3172</v>
      </c>
      <c r="C28" s="3"/>
      <c r="D28" s="3"/>
      <c r="E28" s="28"/>
      <c r="F28" s="49">
        <v>0</v>
      </c>
      <c r="G28" s="35">
        <v>0</v>
      </c>
      <c r="H28" s="149">
        <v>0</v>
      </c>
      <c r="I28" s="149">
        <v>0</v>
      </c>
      <c r="J28" s="149">
        <v>0</v>
      </c>
      <c r="K28" s="149">
        <v>0</v>
      </c>
      <c r="L28" s="149">
        <v>1</v>
      </c>
      <c r="M28" s="149">
        <v>0</v>
      </c>
      <c r="N28" s="35">
        <f t="shared" si="0"/>
        <v>1</v>
      </c>
      <c r="O28" s="50" t="str">
        <f t="shared" si="3"/>
        <v>NI</v>
      </c>
      <c r="P28" s="177">
        <v>0</v>
      </c>
      <c r="Q28" s="35">
        <f t="shared" si="1"/>
        <v>0</v>
      </c>
      <c r="R28" s="50" t="str">
        <f t="shared" si="4"/>
        <v>-</v>
      </c>
      <c r="S28" s="53"/>
      <c r="T28" s="13"/>
      <c r="U28" s="13"/>
      <c r="V28" s="13"/>
      <c r="W28" s="13"/>
      <c r="X28" s="13"/>
      <c r="Y28" s="13"/>
      <c r="Z28" s="12"/>
      <c r="AA28" s="12"/>
      <c r="AB28" s="12"/>
      <c r="AC28" s="28"/>
    </row>
    <row r="29" spans="1:29" x14ac:dyDescent="0.3">
      <c r="A29" s="51">
        <f t="shared" si="5"/>
        <v>23</v>
      </c>
      <c r="B29" s="3" t="s">
        <v>3170</v>
      </c>
      <c r="C29" s="3"/>
      <c r="D29" s="3"/>
      <c r="E29" s="28"/>
      <c r="F29" s="49">
        <v>0</v>
      </c>
      <c r="G29" s="35">
        <v>0</v>
      </c>
      <c r="H29" s="149">
        <v>0</v>
      </c>
      <c r="I29" s="149">
        <v>0</v>
      </c>
      <c r="J29" s="149">
        <v>0</v>
      </c>
      <c r="K29" s="149">
        <v>1</v>
      </c>
      <c r="L29" s="149">
        <v>0</v>
      </c>
      <c r="M29" s="149">
        <v>0</v>
      </c>
      <c r="N29" s="35">
        <f t="shared" si="0"/>
        <v>1</v>
      </c>
      <c r="O29" s="50" t="str">
        <f t="shared" si="3"/>
        <v>NI</v>
      </c>
      <c r="P29" s="177">
        <v>0</v>
      </c>
      <c r="Q29" s="35">
        <f t="shared" si="1"/>
        <v>0</v>
      </c>
      <c r="R29" s="50" t="str">
        <f t="shared" si="4"/>
        <v>-</v>
      </c>
      <c r="S29" s="53"/>
      <c r="T29" s="13"/>
      <c r="U29" s="13"/>
      <c r="V29" s="13"/>
      <c r="W29" s="13"/>
      <c r="X29" s="13"/>
      <c r="Y29" s="13"/>
      <c r="Z29" s="13"/>
      <c r="AA29" s="12"/>
      <c r="AB29" s="12"/>
      <c r="AC29" s="52"/>
    </row>
    <row r="30" spans="1:29" x14ac:dyDescent="0.3">
      <c r="A30" s="51">
        <f t="shared" si="5"/>
        <v>24</v>
      </c>
      <c r="B30" s="3" t="s">
        <v>3146</v>
      </c>
      <c r="C30" s="3"/>
      <c r="D30" s="3"/>
      <c r="E30" s="28"/>
      <c r="F30" s="49">
        <v>0</v>
      </c>
      <c r="G30" s="35">
        <v>1</v>
      </c>
      <c r="H30" s="149">
        <v>0</v>
      </c>
      <c r="I30" s="149">
        <v>0</v>
      </c>
      <c r="J30" s="149">
        <v>1</v>
      </c>
      <c r="K30" s="149">
        <v>0</v>
      </c>
      <c r="L30" s="149">
        <v>1</v>
      </c>
      <c r="M30" s="149">
        <v>0</v>
      </c>
      <c r="N30" s="35">
        <f t="shared" si="0"/>
        <v>3</v>
      </c>
      <c r="O30" s="50" t="str">
        <f t="shared" si="3"/>
        <v>O</v>
      </c>
      <c r="P30" s="177">
        <v>0</v>
      </c>
      <c r="Q30" s="35">
        <f t="shared" si="1"/>
        <v>0</v>
      </c>
      <c r="R30" s="50" t="str">
        <f t="shared" si="4"/>
        <v>-</v>
      </c>
      <c r="S30" s="51"/>
      <c r="T30" s="13"/>
      <c r="U30" s="13"/>
      <c r="V30" s="13"/>
      <c r="W30" s="13"/>
      <c r="X30" s="13"/>
      <c r="Y30" s="13"/>
      <c r="Z30" s="13"/>
      <c r="AA30" s="13"/>
      <c r="AB30" s="13"/>
      <c r="AC30" s="52"/>
    </row>
    <row r="31" spans="1:29" x14ac:dyDescent="0.3">
      <c r="A31" s="51">
        <f t="shared" si="5"/>
        <v>25</v>
      </c>
      <c r="B31" s="3" t="s">
        <v>3166</v>
      </c>
      <c r="C31" s="3"/>
      <c r="D31" s="3"/>
      <c r="E31" s="28"/>
      <c r="F31" s="49">
        <v>0</v>
      </c>
      <c r="G31" s="35">
        <v>0</v>
      </c>
      <c r="H31" s="149">
        <v>0</v>
      </c>
      <c r="I31" s="149">
        <v>0</v>
      </c>
      <c r="J31" s="149">
        <v>1</v>
      </c>
      <c r="K31" s="149">
        <v>0</v>
      </c>
      <c r="L31" s="149">
        <v>0</v>
      </c>
      <c r="M31" s="149">
        <v>1</v>
      </c>
      <c r="N31" s="35">
        <f t="shared" si="0"/>
        <v>2</v>
      </c>
      <c r="O31" s="50" t="str">
        <f t="shared" si="3"/>
        <v>O</v>
      </c>
      <c r="P31" s="177">
        <v>0</v>
      </c>
      <c r="Q31" s="35">
        <f t="shared" si="1"/>
        <v>0</v>
      </c>
      <c r="R31" s="50" t="str">
        <f t="shared" si="4"/>
        <v>-</v>
      </c>
      <c r="S31" s="51"/>
      <c r="T31" s="13"/>
      <c r="U31" s="13"/>
      <c r="V31" s="13"/>
      <c r="W31" s="13"/>
      <c r="X31" s="13"/>
      <c r="Y31" s="13"/>
      <c r="Z31" s="13"/>
      <c r="AA31" s="13"/>
      <c r="AB31" s="13"/>
      <c r="AC31" s="52"/>
    </row>
    <row r="32" spans="1:29" x14ac:dyDescent="0.3">
      <c r="A32" s="51">
        <f t="shared" si="5"/>
        <v>26</v>
      </c>
      <c r="B32" s="3" t="s">
        <v>3149</v>
      </c>
      <c r="C32" s="3"/>
      <c r="D32" s="3"/>
      <c r="E32" s="28"/>
      <c r="F32" s="49">
        <v>0</v>
      </c>
      <c r="G32" s="35">
        <v>1</v>
      </c>
      <c r="H32" s="149">
        <v>0</v>
      </c>
      <c r="I32" s="149">
        <v>0</v>
      </c>
      <c r="J32" s="149">
        <v>0</v>
      </c>
      <c r="K32" s="149">
        <v>0</v>
      </c>
      <c r="L32" s="149">
        <v>0</v>
      </c>
      <c r="M32" s="149">
        <v>0</v>
      </c>
      <c r="N32" s="35">
        <f t="shared" si="0"/>
        <v>1</v>
      </c>
      <c r="O32" s="50" t="str">
        <f t="shared" si="3"/>
        <v>NI</v>
      </c>
      <c r="P32" s="177">
        <v>0</v>
      </c>
      <c r="Q32" s="35">
        <f t="shared" si="1"/>
        <v>0</v>
      </c>
      <c r="R32" s="50" t="str">
        <f t="shared" si="4"/>
        <v>-</v>
      </c>
      <c r="S32" s="51"/>
      <c r="T32" s="13"/>
      <c r="U32" s="13"/>
      <c r="V32" s="13"/>
      <c r="W32" s="13"/>
      <c r="X32" s="13"/>
      <c r="Y32" s="13"/>
      <c r="Z32" s="13"/>
      <c r="AA32" s="13"/>
      <c r="AB32" s="13"/>
      <c r="AC32" s="52"/>
    </row>
    <row r="33" spans="1:29" x14ac:dyDescent="0.3">
      <c r="A33" s="51">
        <f t="shared" si="5"/>
        <v>27</v>
      </c>
      <c r="B33" s="3" t="s">
        <v>3175</v>
      </c>
      <c r="C33" s="3"/>
      <c r="D33" s="3"/>
      <c r="E33" s="28"/>
      <c r="F33" s="49">
        <v>0</v>
      </c>
      <c r="G33" s="35">
        <v>0</v>
      </c>
      <c r="H33" s="149">
        <v>0</v>
      </c>
      <c r="I33" s="149">
        <v>0</v>
      </c>
      <c r="J33" s="149">
        <v>0</v>
      </c>
      <c r="K33" s="149">
        <v>0</v>
      </c>
      <c r="L33" s="149">
        <v>0</v>
      </c>
      <c r="M33" s="149">
        <v>1</v>
      </c>
      <c r="N33" s="35">
        <f t="shared" si="0"/>
        <v>1</v>
      </c>
      <c r="O33" s="50" t="str">
        <f t="shared" si="3"/>
        <v>NI</v>
      </c>
      <c r="P33" s="177">
        <v>0</v>
      </c>
      <c r="Q33" s="35">
        <f t="shared" si="1"/>
        <v>0</v>
      </c>
      <c r="R33" s="50" t="str">
        <f t="shared" si="4"/>
        <v>-</v>
      </c>
      <c r="S33" s="53"/>
      <c r="T33" s="13"/>
      <c r="U33" s="13"/>
      <c r="V33" s="13"/>
      <c r="W33" s="13"/>
      <c r="X33" s="13"/>
      <c r="Y33" s="13"/>
      <c r="Z33" s="13"/>
      <c r="AA33" s="13"/>
      <c r="AB33" s="13"/>
      <c r="AC33" s="52"/>
    </row>
    <row r="34" spans="1:29" x14ac:dyDescent="0.3">
      <c r="A34" s="51">
        <f t="shared" si="5"/>
        <v>28</v>
      </c>
      <c r="B34" s="3" t="s">
        <v>3137</v>
      </c>
      <c r="C34" s="3"/>
      <c r="D34" s="3"/>
      <c r="E34" s="28"/>
      <c r="F34" s="49">
        <v>1</v>
      </c>
      <c r="G34" s="35">
        <v>0</v>
      </c>
      <c r="H34" s="149">
        <v>0</v>
      </c>
      <c r="I34" s="149">
        <v>0</v>
      </c>
      <c r="J34" s="149">
        <v>0</v>
      </c>
      <c r="K34" s="149">
        <v>0</v>
      </c>
      <c r="L34" s="149">
        <v>0</v>
      </c>
      <c r="M34" s="149">
        <v>0</v>
      </c>
      <c r="N34" s="35">
        <f t="shared" si="0"/>
        <v>1</v>
      </c>
      <c r="O34" s="50" t="str">
        <f t="shared" si="3"/>
        <v>NI</v>
      </c>
      <c r="P34" s="177">
        <v>0</v>
      </c>
      <c r="Q34" s="35">
        <f t="shared" si="1"/>
        <v>0</v>
      </c>
      <c r="R34" s="50" t="str">
        <f t="shared" si="4"/>
        <v>-</v>
      </c>
      <c r="S34" s="53"/>
      <c r="T34" s="13"/>
      <c r="U34" s="13"/>
      <c r="V34" s="13"/>
      <c r="W34" s="13"/>
      <c r="X34" s="13"/>
      <c r="Y34" s="12"/>
      <c r="Z34" s="12"/>
      <c r="AA34" s="12"/>
      <c r="AB34" s="12"/>
      <c r="AC34" s="28"/>
    </row>
    <row r="35" spans="1:29" x14ac:dyDescent="0.3">
      <c r="A35" s="51">
        <f t="shared" si="5"/>
        <v>29</v>
      </c>
      <c r="B35" s="3" t="s">
        <v>3162</v>
      </c>
      <c r="C35" s="3"/>
      <c r="D35" s="3"/>
      <c r="E35" s="28"/>
      <c r="F35" s="49">
        <v>0</v>
      </c>
      <c r="G35" s="35">
        <v>0</v>
      </c>
      <c r="H35" s="149">
        <v>0</v>
      </c>
      <c r="I35" s="149">
        <v>1</v>
      </c>
      <c r="J35" s="149">
        <v>0</v>
      </c>
      <c r="K35" s="149">
        <v>0</v>
      </c>
      <c r="L35" s="149">
        <v>1</v>
      </c>
      <c r="M35" s="149">
        <v>0</v>
      </c>
      <c r="N35" s="35">
        <f t="shared" si="0"/>
        <v>2</v>
      </c>
      <c r="O35" s="50" t="str">
        <f t="shared" si="3"/>
        <v>O</v>
      </c>
      <c r="P35" s="177">
        <v>1</v>
      </c>
      <c r="Q35" s="35">
        <f t="shared" si="1"/>
        <v>1</v>
      </c>
      <c r="R35" s="50" t="str">
        <f t="shared" si="4"/>
        <v>NI</v>
      </c>
      <c r="S35" s="51"/>
      <c r="T35" s="13"/>
      <c r="U35" s="13"/>
      <c r="V35" s="13"/>
      <c r="W35" s="13"/>
      <c r="X35" s="13"/>
      <c r="Y35" s="12"/>
      <c r="Z35" s="13"/>
      <c r="AA35" s="13"/>
      <c r="AB35" s="13"/>
      <c r="AC35" s="52"/>
    </row>
    <row r="36" spans="1:29" x14ac:dyDescent="0.3">
      <c r="A36" s="51">
        <f t="shared" si="5"/>
        <v>30</v>
      </c>
      <c r="B36" s="3" t="s">
        <v>3179</v>
      </c>
      <c r="C36" s="3"/>
      <c r="D36" s="3"/>
      <c r="E36" s="28"/>
      <c r="F36" s="49">
        <v>0</v>
      </c>
      <c r="G36" s="35">
        <v>0</v>
      </c>
      <c r="H36" s="149">
        <v>0</v>
      </c>
      <c r="I36" s="149">
        <v>0</v>
      </c>
      <c r="J36" s="149">
        <v>0</v>
      </c>
      <c r="K36" s="149">
        <v>0</v>
      </c>
      <c r="L36" s="149">
        <v>0</v>
      </c>
      <c r="M36" s="149">
        <v>0</v>
      </c>
      <c r="N36" s="35">
        <f t="shared" si="0"/>
        <v>0</v>
      </c>
      <c r="O36" s="50" t="str">
        <f t="shared" si="3"/>
        <v>-</v>
      </c>
      <c r="P36" s="177">
        <v>1</v>
      </c>
      <c r="Q36" s="35">
        <f t="shared" si="1"/>
        <v>1</v>
      </c>
      <c r="R36" s="50" t="str">
        <f t="shared" si="4"/>
        <v>NI</v>
      </c>
      <c r="S36" s="51"/>
      <c r="T36" s="13"/>
      <c r="U36" s="13"/>
      <c r="V36" s="13"/>
      <c r="W36" s="13"/>
      <c r="X36" s="13"/>
      <c r="Y36" s="13"/>
      <c r="Z36" s="13"/>
      <c r="AA36" s="13"/>
      <c r="AB36" s="13"/>
      <c r="AC36" s="52"/>
    </row>
    <row r="37" spans="1:29" x14ac:dyDescent="0.3">
      <c r="A37" s="51">
        <f t="shared" si="5"/>
        <v>31</v>
      </c>
      <c r="B37" s="3" t="s">
        <v>3180</v>
      </c>
      <c r="C37" s="3"/>
      <c r="D37" s="3"/>
      <c r="E37" s="28"/>
      <c r="F37" s="49">
        <v>0</v>
      </c>
      <c r="G37" s="35">
        <v>0</v>
      </c>
      <c r="H37" s="149">
        <v>0</v>
      </c>
      <c r="I37" s="149">
        <v>0</v>
      </c>
      <c r="J37" s="149">
        <v>0</v>
      </c>
      <c r="K37" s="149">
        <v>0</v>
      </c>
      <c r="L37" s="149">
        <v>0</v>
      </c>
      <c r="M37" s="149">
        <v>0</v>
      </c>
      <c r="N37" s="35">
        <f t="shared" si="0"/>
        <v>0</v>
      </c>
      <c r="O37" s="50" t="str">
        <f t="shared" si="3"/>
        <v>-</v>
      </c>
      <c r="P37" s="177">
        <v>1</v>
      </c>
      <c r="Q37" s="35">
        <f t="shared" si="1"/>
        <v>1</v>
      </c>
      <c r="R37" s="50" t="str">
        <f t="shared" si="4"/>
        <v>NI</v>
      </c>
      <c r="S37" s="51"/>
      <c r="T37" s="13"/>
      <c r="U37" s="13"/>
      <c r="V37" s="13"/>
      <c r="W37" s="13"/>
      <c r="X37" s="13"/>
      <c r="Y37" s="13"/>
      <c r="Z37" s="12"/>
      <c r="AA37" s="13"/>
      <c r="AB37" s="13"/>
      <c r="AC37" s="52"/>
    </row>
    <row r="38" spans="1:29" x14ac:dyDescent="0.3">
      <c r="A38" s="51">
        <f t="shared" si="5"/>
        <v>32</v>
      </c>
      <c r="B38" s="3" t="s">
        <v>3178</v>
      </c>
      <c r="C38" s="3"/>
      <c r="D38" s="3"/>
      <c r="E38" s="28"/>
      <c r="F38" s="49">
        <v>0</v>
      </c>
      <c r="G38" s="35">
        <v>0</v>
      </c>
      <c r="H38" s="149">
        <v>0</v>
      </c>
      <c r="I38" s="149">
        <v>0</v>
      </c>
      <c r="J38" s="149">
        <v>0</v>
      </c>
      <c r="K38" s="149">
        <v>0</v>
      </c>
      <c r="L38" s="149">
        <v>0</v>
      </c>
      <c r="M38" s="149">
        <v>0</v>
      </c>
      <c r="N38" s="35">
        <f t="shared" si="0"/>
        <v>0</v>
      </c>
      <c r="O38" s="50" t="str">
        <f t="shared" si="3"/>
        <v>-</v>
      </c>
      <c r="P38" s="177">
        <v>1</v>
      </c>
      <c r="Q38" s="35">
        <f t="shared" si="1"/>
        <v>1</v>
      </c>
      <c r="R38" s="50" t="str">
        <f t="shared" si="4"/>
        <v>NI</v>
      </c>
      <c r="S38" s="51"/>
      <c r="T38" s="13"/>
      <c r="U38" s="13"/>
      <c r="V38" s="13"/>
      <c r="W38" s="13"/>
      <c r="X38" s="13"/>
      <c r="Y38" s="12"/>
      <c r="Z38" s="12"/>
      <c r="AA38" s="13"/>
      <c r="AB38" s="13"/>
      <c r="AC38" s="52"/>
    </row>
    <row r="39" spans="1:29" x14ac:dyDescent="0.3">
      <c r="A39" s="51">
        <f t="shared" si="5"/>
        <v>33</v>
      </c>
      <c r="B39" s="3" t="s">
        <v>3138</v>
      </c>
      <c r="C39" s="3"/>
      <c r="D39" s="3"/>
      <c r="E39" s="28"/>
      <c r="F39" s="49">
        <v>1</v>
      </c>
      <c r="G39" s="35">
        <v>0</v>
      </c>
      <c r="H39" s="149">
        <v>0</v>
      </c>
      <c r="I39" s="149">
        <v>0</v>
      </c>
      <c r="J39" s="149">
        <v>1</v>
      </c>
      <c r="K39" s="149">
        <v>1</v>
      </c>
      <c r="L39" s="149">
        <v>0</v>
      </c>
      <c r="M39" s="149">
        <v>1</v>
      </c>
      <c r="N39" s="35">
        <f t="shared" ref="N39:N70" si="6">SUM(F39:M39)</f>
        <v>4</v>
      </c>
      <c r="O39" s="50" t="str">
        <f t="shared" si="3"/>
        <v>O</v>
      </c>
      <c r="P39" s="177">
        <v>0</v>
      </c>
      <c r="Q39" s="35">
        <f t="shared" ref="Q39:Q70" si="7">SUM(P39:P39)</f>
        <v>0</v>
      </c>
      <c r="R39" s="50" t="str">
        <f t="shared" si="4"/>
        <v>-</v>
      </c>
      <c r="S39" s="51"/>
      <c r="T39" s="13"/>
      <c r="U39" s="13"/>
      <c r="V39" s="13"/>
      <c r="W39" s="13"/>
      <c r="X39" s="13"/>
      <c r="Y39" s="13"/>
      <c r="Z39" s="13"/>
      <c r="AA39" s="12"/>
      <c r="AB39" s="12"/>
      <c r="AC39" s="52"/>
    </row>
    <row r="40" spans="1:29" x14ac:dyDescent="0.3">
      <c r="A40" s="51">
        <f t="shared" si="5"/>
        <v>34</v>
      </c>
      <c r="B40" s="3" t="s">
        <v>3150</v>
      </c>
      <c r="C40" s="3"/>
      <c r="D40" s="3"/>
      <c r="E40" s="28"/>
      <c r="F40" s="49">
        <v>0</v>
      </c>
      <c r="G40" s="35">
        <v>1</v>
      </c>
      <c r="H40" s="149">
        <v>0</v>
      </c>
      <c r="I40" s="149">
        <v>0</v>
      </c>
      <c r="J40" s="149">
        <v>1</v>
      </c>
      <c r="K40" s="149">
        <v>0</v>
      </c>
      <c r="L40" s="149">
        <v>0</v>
      </c>
      <c r="M40" s="149">
        <v>0</v>
      </c>
      <c r="N40" s="35">
        <f t="shared" si="6"/>
        <v>2</v>
      </c>
      <c r="O40" s="50" t="str">
        <f t="shared" si="3"/>
        <v>O</v>
      </c>
      <c r="P40" s="177">
        <v>1</v>
      </c>
      <c r="Q40" s="35">
        <f t="shared" si="7"/>
        <v>1</v>
      </c>
      <c r="R40" s="50" t="str">
        <f t="shared" si="4"/>
        <v>NI</v>
      </c>
      <c r="S40" s="51"/>
      <c r="T40" s="13"/>
      <c r="U40" s="13"/>
      <c r="V40" s="13"/>
      <c r="W40" s="13"/>
      <c r="X40" s="13"/>
      <c r="Y40" s="13"/>
      <c r="Z40" s="13"/>
      <c r="AA40" s="13"/>
      <c r="AB40" s="13"/>
      <c r="AC40" s="52"/>
    </row>
    <row r="41" spans="1:29" x14ac:dyDescent="0.3">
      <c r="A41" s="51">
        <f t="shared" si="5"/>
        <v>35</v>
      </c>
      <c r="B41" s="3" t="s">
        <v>3141</v>
      </c>
      <c r="C41" s="3"/>
      <c r="D41" s="3"/>
      <c r="E41" s="28"/>
      <c r="F41" s="49">
        <v>1</v>
      </c>
      <c r="G41" s="35">
        <v>0</v>
      </c>
      <c r="H41" s="149">
        <v>0</v>
      </c>
      <c r="I41" s="149">
        <v>0</v>
      </c>
      <c r="J41" s="149">
        <v>0</v>
      </c>
      <c r="K41" s="149">
        <v>0</v>
      </c>
      <c r="L41" s="149">
        <v>0</v>
      </c>
      <c r="M41" s="149">
        <v>0</v>
      </c>
      <c r="N41" s="35">
        <f t="shared" si="6"/>
        <v>1</v>
      </c>
      <c r="O41" s="50" t="str">
        <f t="shared" si="3"/>
        <v>NI</v>
      </c>
      <c r="P41" s="177">
        <v>0</v>
      </c>
      <c r="Q41" s="35">
        <f t="shared" si="7"/>
        <v>0</v>
      </c>
      <c r="R41" s="50" t="str">
        <f t="shared" si="4"/>
        <v>-</v>
      </c>
      <c r="S41" s="53"/>
      <c r="T41" s="13"/>
      <c r="U41" s="13"/>
      <c r="V41" s="13"/>
      <c r="W41" s="13"/>
      <c r="X41" s="13"/>
      <c r="Y41" s="12"/>
      <c r="Z41" s="12"/>
      <c r="AA41" s="13"/>
      <c r="AB41" s="13"/>
      <c r="AC41" s="52"/>
    </row>
    <row r="42" spans="1:29" x14ac:dyDescent="0.3">
      <c r="A42" s="51">
        <f t="shared" si="5"/>
        <v>36</v>
      </c>
      <c r="B42" s="3" t="s">
        <v>3142</v>
      </c>
      <c r="C42" s="3"/>
      <c r="D42" s="3"/>
      <c r="E42" s="28"/>
      <c r="F42" s="49">
        <v>1</v>
      </c>
      <c r="G42" s="35">
        <v>0</v>
      </c>
      <c r="H42" s="149">
        <v>1</v>
      </c>
      <c r="I42" s="149">
        <v>0</v>
      </c>
      <c r="J42" s="149">
        <v>0</v>
      </c>
      <c r="K42" s="149">
        <v>0</v>
      </c>
      <c r="L42" s="149">
        <v>0</v>
      </c>
      <c r="M42" s="149">
        <v>0</v>
      </c>
      <c r="N42" s="35">
        <f t="shared" si="6"/>
        <v>2</v>
      </c>
      <c r="O42" s="50" t="str">
        <f t="shared" si="3"/>
        <v>O</v>
      </c>
      <c r="P42" s="177">
        <v>0</v>
      </c>
      <c r="Q42" s="35">
        <f t="shared" si="7"/>
        <v>0</v>
      </c>
      <c r="R42" s="50" t="str">
        <f t="shared" si="4"/>
        <v>-</v>
      </c>
      <c r="S42" s="51"/>
      <c r="T42" s="13"/>
      <c r="U42" s="13"/>
      <c r="V42" s="13"/>
      <c r="W42" s="13"/>
      <c r="X42" s="13"/>
      <c r="Y42" s="13"/>
      <c r="Z42" s="12"/>
      <c r="AA42" s="13"/>
      <c r="AB42" s="13"/>
      <c r="AC42" s="52"/>
    </row>
    <row r="43" spans="1:29" x14ac:dyDescent="0.3">
      <c r="A43" s="51">
        <f t="shared" si="5"/>
        <v>37</v>
      </c>
      <c r="B43" s="3" t="s">
        <v>3153</v>
      </c>
      <c r="C43" s="3"/>
      <c r="D43" s="3"/>
      <c r="E43" s="28"/>
      <c r="F43" s="49">
        <v>0</v>
      </c>
      <c r="G43" s="35">
        <v>1</v>
      </c>
      <c r="H43" s="149">
        <v>0</v>
      </c>
      <c r="I43" s="149">
        <v>0</v>
      </c>
      <c r="J43" s="149">
        <v>0</v>
      </c>
      <c r="K43" s="149">
        <v>0</v>
      </c>
      <c r="L43" s="149">
        <v>0</v>
      </c>
      <c r="M43" s="149">
        <v>0</v>
      </c>
      <c r="N43" s="35">
        <f t="shared" si="6"/>
        <v>1</v>
      </c>
      <c r="O43" s="50" t="str">
        <f t="shared" si="3"/>
        <v>NI</v>
      </c>
      <c r="P43" s="177">
        <v>1</v>
      </c>
      <c r="Q43" s="35">
        <f t="shared" si="7"/>
        <v>1</v>
      </c>
      <c r="R43" s="50" t="str">
        <f t="shared" si="4"/>
        <v>NI</v>
      </c>
      <c r="S43" s="53"/>
      <c r="T43" s="13"/>
      <c r="U43" s="13"/>
      <c r="V43" s="13"/>
      <c r="W43" s="13"/>
      <c r="X43" s="13"/>
      <c r="Y43" s="13"/>
      <c r="Z43" s="12"/>
      <c r="AA43" s="12"/>
      <c r="AB43" s="12"/>
      <c r="AC43" s="52"/>
    </row>
    <row r="44" spans="1:29" x14ac:dyDescent="0.3">
      <c r="A44" s="51">
        <f t="shared" si="5"/>
        <v>38</v>
      </c>
      <c r="B44" s="3" t="s">
        <v>3156</v>
      </c>
      <c r="C44" s="3"/>
      <c r="D44" s="3"/>
      <c r="E44" s="28"/>
      <c r="F44" s="49">
        <v>0</v>
      </c>
      <c r="G44" s="35">
        <v>1</v>
      </c>
      <c r="H44" s="149">
        <v>0</v>
      </c>
      <c r="I44" s="149">
        <v>0</v>
      </c>
      <c r="J44" s="149">
        <v>1</v>
      </c>
      <c r="K44" s="149">
        <v>0</v>
      </c>
      <c r="L44" s="149">
        <v>1</v>
      </c>
      <c r="M44" s="149">
        <v>0</v>
      </c>
      <c r="N44" s="35">
        <f t="shared" si="6"/>
        <v>3</v>
      </c>
      <c r="O44" s="50" t="str">
        <f t="shared" si="3"/>
        <v>O</v>
      </c>
      <c r="P44" s="177">
        <v>0</v>
      </c>
      <c r="Q44" s="35">
        <f t="shared" si="7"/>
        <v>0</v>
      </c>
      <c r="R44" s="50" t="str">
        <f t="shared" si="4"/>
        <v>-</v>
      </c>
      <c r="S44" s="51"/>
      <c r="T44" s="13"/>
      <c r="U44" s="13"/>
      <c r="V44" s="13"/>
      <c r="W44" s="13"/>
      <c r="X44" s="13"/>
      <c r="Y44" s="13"/>
      <c r="Z44" s="13"/>
      <c r="AA44" s="13"/>
      <c r="AB44" s="13"/>
      <c r="AC44" s="52"/>
    </row>
    <row r="45" spans="1:29" x14ac:dyDescent="0.3">
      <c r="A45" s="51">
        <f t="shared" si="5"/>
        <v>39</v>
      </c>
      <c r="B45" s="3" t="s">
        <v>3152</v>
      </c>
      <c r="C45" s="3"/>
      <c r="D45" s="3"/>
      <c r="E45" s="28"/>
      <c r="F45" s="49">
        <v>0</v>
      </c>
      <c r="G45" s="35">
        <v>1</v>
      </c>
      <c r="H45" s="149">
        <v>0</v>
      </c>
      <c r="I45" s="149">
        <v>0</v>
      </c>
      <c r="J45" s="149">
        <v>1</v>
      </c>
      <c r="K45" s="149">
        <v>0</v>
      </c>
      <c r="L45" s="149">
        <v>0</v>
      </c>
      <c r="M45" s="149">
        <v>0</v>
      </c>
      <c r="N45" s="35">
        <f t="shared" si="6"/>
        <v>2</v>
      </c>
      <c r="O45" s="50" t="str">
        <f t="shared" si="3"/>
        <v>O</v>
      </c>
      <c r="P45" s="177">
        <v>0</v>
      </c>
      <c r="Q45" s="35">
        <f t="shared" si="7"/>
        <v>0</v>
      </c>
      <c r="R45" s="50" t="str">
        <f t="shared" si="4"/>
        <v>-</v>
      </c>
      <c r="S45" s="53"/>
      <c r="T45" s="13"/>
      <c r="U45" s="13"/>
      <c r="V45" s="13"/>
      <c r="W45" s="13"/>
      <c r="X45" s="13"/>
      <c r="Y45" s="13"/>
      <c r="Z45" s="12"/>
      <c r="AA45" s="12"/>
      <c r="AB45" s="12"/>
      <c r="AC45" s="28"/>
    </row>
    <row r="46" spans="1:29" x14ac:dyDescent="0.3">
      <c r="A46" s="51">
        <f t="shared" si="5"/>
        <v>40</v>
      </c>
      <c r="B46" s="3" t="s">
        <v>3165</v>
      </c>
      <c r="C46" s="3"/>
      <c r="D46" s="3"/>
      <c r="E46" s="28"/>
      <c r="F46" s="49">
        <v>0</v>
      </c>
      <c r="G46" s="35">
        <v>0</v>
      </c>
      <c r="H46" s="149">
        <v>0</v>
      </c>
      <c r="I46" s="149">
        <v>0</v>
      </c>
      <c r="J46" s="149">
        <v>1</v>
      </c>
      <c r="K46" s="149">
        <v>0</v>
      </c>
      <c r="L46" s="149">
        <v>1</v>
      </c>
      <c r="M46" s="149">
        <v>0</v>
      </c>
      <c r="N46" s="35">
        <f t="shared" si="6"/>
        <v>2</v>
      </c>
      <c r="O46" s="50" t="str">
        <f t="shared" si="3"/>
        <v>O</v>
      </c>
      <c r="P46" s="177">
        <v>0</v>
      </c>
      <c r="Q46" s="35">
        <f t="shared" si="7"/>
        <v>0</v>
      </c>
      <c r="R46" s="50" t="str">
        <f t="shared" si="4"/>
        <v>-</v>
      </c>
      <c r="S46" s="51"/>
      <c r="T46" s="13"/>
      <c r="U46" s="13"/>
      <c r="V46" s="13"/>
      <c r="W46" s="13"/>
      <c r="X46" s="13"/>
      <c r="Y46" s="13"/>
      <c r="Z46" s="13"/>
      <c r="AA46" s="13"/>
      <c r="AB46" s="13"/>
      <c r="AC46" s="52"/>
    </row>
    <row r="47" spans="1:29" x14ac:dyDescent="0.3">
      <c r="A47" s="51">
        <f t="shared" si="5"/>
        <v>41</v>
      </c>
      <c r="B47" s="3" t="s">
        <v>3139</v>
      </c>
      <c r="C47" s="3"/>
      <c r="D47" s="3"/>
      <c r="E47" s="28"/>
      <c r="F47" s="49">
        <v>1</v>
      </c>
      <c r="G47" s="35">
        <v>0</v>
      </c>
      <c r="H47" s="149">
        <v>1</v>
      </c>
      <c r="I47" s="149">
        <v>0</v>
      </c>
      <c r="J47" s="149">
        <v>0</v>
      </c>
      <c r="K47" s="149">
        <v>0</v>
      </c>
      <c r="L47" s="149">
        <v>0</v>
      </c>
      <c r="M47" s="149">
        <v>0</v>
      </c>
      <c r="N47" s="35">
        <f t="shared" si="6"/>
        <v>2</v>
      </c>
      <c r="O47" s="50" t="str">
        <f t="shared" si="3"/>
        <v>O</v>
      </c>
      <c r="P47" s="177">
        <v>0</v>
      </c>
      <c r="Q47" s="35">
        <f t="shared" si="7"/>
        <v>0</v>
      </c>
      <c r="R47" s="50" t="str">
        <f t="shared" si="4"/>
        <v>-</v>
      </c>
      <c r="S47" s="51"/>
      <c r="T47" s="13"/>
      <c r="U47" s="13"/>
      <c r="V47" s="13"/>
      <c r="W47" s="13"/>
      <c r="X47" s="13"/>
      <c r="Y47" s="13"/>
      <c r="Z47" s="12"/>
      <c r="AA47" s="13"/>
      <c r="AB47" s="13"/>
      <c r="AC47" s="52"/>
    </row>
    <row r="48" spans="1:29" x14ac:dyDescent="0.3">
      <c r="A48" s="51">
        <f t="shared" si="5"/>
        <v>42</v>
      </c>
      <c r="B48" s="3" t="s">
        <v>3144</v>
      </c>
      <c r="C48" s="3"/>
      <c r="D48" s="3"/>
      <c r="E48" s="28"/>
      <c r="F48" s="49">
        <v>0</v>
      </c>
      <c r="G48" s="35">
        <v>1</v>
      </c>
      <c r="H48" s="149">
        <v>0</v>
      </c>
      <c r="I48" s="149">
        <v>1</v>
      </c>
      <c r="J48" s="149">
        <v>1</v>
      </c>
      <c r="K48" s="149">
        <v>0</v>
      </c>
      <c r="L48" s="149">
        <v>1</v>
      </c>
      <c r="M48" s="149">
        <v>0</v>
      </c>
      <c r="N48" s="35">
        <f t="shared" si="6"/>
        <v>4</v>
      </c>
      <c r="O48" s="50" t="str">
        <f t="shared" si="3"/>
        <v>O</v>
      </c>
      <c r="P48" s="177">
        <v>1</v>
      </c>
      <c r="Q48" s="35">
        <f t="shared" si="7"/>
        <v>1</v>
      </c>
      <c r="R48" s="50" t="str">
        <f t="shared" si="4"/>
        <v>NI</v>
      </c>
      <c r="S48" s="51"/>
      <c r="T48" s="13"/>
      <c r="U48" s="13"/>
      <c r="V48" s="13"/>
      <c r="W48" s="13"/>
      <c r="X48" s="13"/>
      <c r="Y48" s="12"/>
      <c r="Z48" s="13"/>
      <c r="AA48" s="13"/>
      <c r="AB48" s="13"/>
      <c r="AC48" s="52"/>
    </row>
    <row r="49" spans="1:29" x14ac:dyDescent="0.3">
      <c r="A49" s="51">
        <f t="shared" si="5"/>
        <v>43</v>
      </c>
      <c r="B49" s="3" t="s">
        <v>3145</v>
      </c>
      <c r="C49" s="3"/>
      <c r="D49" s="3"/>
      <c r="E49" s="28"/>
      <c r="F49" s="49">
        <v>0</v>
      </c>
      <c r="G49" s="35">
        <v>1</v>
      </c>
      <c r="H49" s="149">
        <v>0</v>
      </c>
      <c r="I49" s="149">
        <v>1</v>
      </c>
      <c r="J49" s="149">
        <v>1</v>
      </c>
      <c r="K49" s="149">
        <v>0</v>
      </c>
      <c r="L49" s="149">
        <v>1</v>
      </c>
      <c r="M49" s="149">
        <v>0</v>
      </c>
      <c r="N49" s="35">
        <f t="shared" si="6"/>
        <v>4</v>
      </c>
      <c r="O49" s="50" t="str">
        <f t="shared" si="3"/>
        <v>O</v>
      </c>
      <c r="P49" s="177">
        <v>0</v>
      </c>
      <c r="Q49" s="35">
        <f t="shared" si="7"/>
        <v>0</v>
      </c>
      <c r="R49" s="50" t="str">
        <f t="shared" si="4"/>
        <v>-</v>
      </c>
      <c r="S49" s="51"/>
      <c r="T49" s="13"/>
      <c r="U49" s="13"/>
      <c r="V49" s="13"/>
      <c r="W49" s="13"/>
      <c r="X49" s="13"/>
      <c r="Y49" s="13"/>
      <c r="Z49" s="13"/>
      <c r="AA49" s="12"/>
      <c r="AB49" s="12"/>
      <c r="AC49" s="52"/>
    </row>
    <row r="50" spans="1:29" x14ac:dyDescent="0.3">
      <c r="A50" s="51">
        <f t="shared" si="5"/>
        <v>44</v>
      </c>
      <c r="B50" s="3" t="s">
        <v>3154</v>
      </c>
      <c r="C50" s="3"/>
      <c r="D50" s="3"/>
      <c r="E50" s="28"/>
      <c r="F50" s="49">
        <v>0</v>
      </c>
      <c r="G50" s="35">
        <v>1</v>
      </c>
      <c r="H50" s="149">
        <v>0</v>
      </c>
      <c r="I50" s="149">
        <v>0</v>
      </c>
      <c r="J50" s="149">
        <v>1</v>
      </c>
      <c r="K50" s="149">
        <v>0</v>
      </c>
      <c r="L50" s="149">
        <v>0</v>
      </c>
      <c r="M50" s="149">
        <v>0</v>
      </c>
      <c r="N50" s="35">
        <f t="shared" si="6"/>
        <v>2</v>
      </c>
      <c r="O50" s="50" t="str">
        <f t="shared" si="3"/>
        <v>O</v>
      </c>
      <c r="P50" s="177">
        <v>0</v>
      </c>
      <c r="Q50" s="35">
        <f t="shared" si="7"/>
        <v>0</v>
      </c>
      <c r="R50" s="50" t="str">
        <f t="shared" si="4"/>
        <v>-</v>
      </c>
      <c r="S50" s="51"/>
      <c r="T50" s="13"/>
      <c r="U50" s="13"/>
      <c r="V50" s="13"/>
      <c r="W50" s="13"/>
      <c r="X50" s="13"/>
      <c r="Y50" s="13"/>
      <c r="Z50" s="12"/>
      <c r="AA50" s="13"/>
      <c r="AB50" s="13"/>
      <c r="AC50" s="52"/>
    </row>
    <row r="51" spans="1:29" x14ac:dyDescent="0.3">
      <c r="A51" s="51">
        <f t="shared" si="5"/>
        <v>45</v>
      </c>
      <c r="B51" s="3" t="s">
        <v>3140</v>
      </c>
      <c r="C51" s="3"/>
      <c r="D51" s="3"/>
      <c r="E51" s="28"/>
      <c r="F51" s="49">
        <v>1</v>
      </c>
      <c r="G51" s="35">
        <v>0</v>
      </c>
      <c r="H51" s="149">
        <v>0</v>
      </c>
      <c r="I51" s="149">
        <v>0</v>
      </c>
      <c r="J51" s="149">
        <v>0</v>
      </c>
      <c r="K51" s="149">
        <v>0</v>
      </c>
      <c r="L51" s="149">
        <v>0</v>
      </c>
      <c r="M51" s="149">
        <v>1</v>
      </c>
      <c r="N51" s="35">
        <f t="shared" si="6"/>
        <v>2</v>
      </c>
      <c r="O51" s="50" t="str">
        <f t="shared" si="3"/>
        <v>O</v>
      </c>
      <c r="P51" s="177">
        <v>0</v>
      </c>
      <c r="Q51" s="35">
        <f t="shared" si="7"/>
        <v>0</v>
      </c>
      <c r="R51" s="50" t="str">
        <f t="shared" si="4"/>
        <v>-</v>
      </c>
      <c r="S51" s="51"/>
      <c r="T51" s="13"/>
      <c r="U51" s="13"/>
      <c r="V51" s="13"/>
      <c r="W51" s="13"/>
      <c r="X51" s="13"/>
      <c r="Y51" s="13"/>
      <c r="Z51" s="13"/>
      <c r="AA51" s="13"/>
      <c r="AB51" s="13"/>
      <c r="AC51" s="52"/>
    </row>
    <row r="52" spans="1:29" x14ac:dyDescent="0.3">
      <c r="A52" s="51">
        <f t="shared" si="5"/>
        <v>46</v>
      </c>
      <c r="B52" s="3" t="s">
        <v>3163</v>
      </c>
      <c r="C52" s="3"/>
      <c r="D52" s="3"/>
      <c r="E52" s="28"/>
      <c r="F52" s="49">
        <v>0</v>
      </c>
      <c r="G52" s="35">
        <v>0</v>
      </c>
      <c r="H52" s="149">
        <v>0</v>
      </c>
      <c r="I52" s="149">
        <v>1</v>
      </c>
      <c r="J52" s="149">
        <v>0</v>
      </c>
      <c r="K52" s="149">
        <v>0</v>
      </c>
      <c r="L52" s="149">
        <v>0</v>
      </c>
      <c r="M52" s="149">
        <v>0</v>
      </c>
      <c r="N52" s="35">
        <f t="shared" si="6"/>
        <v>1</v>
      </c>
      <c r="O52" s="50" t="str">
        <f t="shared" si="3"/>
        <v>NI</v>
      </c>
      <c r="P52" s="177">
        <v>0</v>
      </c>
      <c r="Q52" s="35">
        <f t="shared" si="7"/>
        <v>0</v>
      </c>
      <c r="R52" s="50" t="str">
        <f t="shared" si="4"/>
        <v>-</v>
      </c>
      <c r="S52" s="53"/>
      <c r="T52" s="13"/>
      <c r="U52" s="13"/>
      <c r="V52" s="13"/>
      <c r="W52" s="13"/>
      <c r="X52" s="13"/>
      <c r="Y52" s="12"/>
      <c r="Z52" s="12"/>
      <c r="AA52" s="12"/>
      <c r="AB52" s="12"/>
      <c r="AC52" s="52"/>
    </row>
    <row r="53" spans="1:29" x14ac:dyDescent="0.3">
      <c r="A53" s="51">
        <f>A52+1</f>
        <v>47</v>
      </c>
      <c r="B53" s="3"/>
      <c r="C53" s="3"/>
      <c r="D53" s="3"/>
      <c r="E53" s="28"/>
      <c r="F53" s="53"/>
      <c r="G53" s="13"/>
      <c r="H53" s="136"/>
      <c r="I53" s="136"/>
      <c r="J53" s="136"/>
      <c r="K53" s="136"/>
      <c r="L53" s="136"/>
      <c r="M53" s="171"/>
      <c r="N53" s="35">
        <f t="shared" si="6"/>
        <v>0</v>
      </c>
      <c r="O53" s="52"/>
      <c r="P53" s="178"/>
      <c r="Q53" s="35">
        <f t="shared" si="7"/>
        <v>0</v>
      </c>
      <c r="R53" s="52"/>
      <c r="S53" s="53"/>
      <c r="T53" s="13"/>
      <c r="U53" s="13"/>
      <c r="V53" s="13"/>
      <c r="W53" s="13"/>
      <c r="X53" s="13"/>
      <c r="Y53" s="13"/>
      <c r="Z53" s="12"/>
      <c r="AA53" s="13"/>
      <c r="AB53" s="13"/>
      <c r="AC53" s="52"/>
    </row>
    <row r="54" spans="1:29" x14ac:dyDescent="0.3">
      <c r="A54" s="51">
        <v>49</v>
      </c>
      <c r="B54" s="3"/>
      <c r="C54" s="3"/>
      <c r="D54" s="3"/>
      <c r="E54" s="28"/>
      <c r="F54" s="51"/>
      <c r="G54" s="13"/>
      <c r="H54" s="136"/>
      <c r="I54" s="136"/>
      <c r="J54" s="136"/>
      <c r="K54" s="136"/>
      <c r="L54" s="136"/>
      <c r="M54" s="136"/>
      <c r="N54" s="35">
        <f t="shared" si="6"/>
        <v>0</v>
      </c>
      <c r="O54" s="52"/>
      <c r="P54" s="179"/>
      <c r="Q54" s="35">
        <f t="shared" si="7"/>
        <v>0</v>
      </c>
      <c r="R54" s="52"/>
      <c r="S54" s="51"/>
      <c r="T54" s="13"/>
      <c r="U54" s="13"/>
      <c r="V54" s="13"/>
      <c r="W54" s="13"/>
      <c r="X54" s="13"/>
      <c r="Y54" s="13"/>
      <c r="Z54" s="13"/>
      <c r="AA54" s="13"/>
      <c r="AB54" s="13"/>
      <c r="AC54" s="52"/>
    </row>
    <row r="55" spans="1:29" x14ac:dyDescent="0.3">
      <c r="A55" s="51">
        <f t="shared" ref="A55:A100" si="8">A54+1</f>
        <v>50</v>
      </c>
      <c r="B55" s="3"/>
      <c r="C55" s="3"/>
      <c r="D55" s="3"/>
      <c r="E55" s="28"/>
      <c r="F55" s="51"/>
      <c r="G55" s="13"/>
      <c r="H55" s="136"/>
      <c r="I55" s="136"/>
      <c r="J55" s="136"/>
      <c r="K55" s="136"/>
      <c r="L55" s="136"/>
      <c r="M55" s="136"/>
      <c r="N55" s="35">
        <f t="shared" si="6"/>
        <v>0</v>
      </c>
      <c r="O55" s="52"/>
      <c r="P55" s="179"/>
      <c r="Q55" s="35">
        <f t="shared" si="7"/>
        <v>0</v>
      </c>
      <c r="R55" s="52"/>
      <c r="S55" s="51"/>
      <c r="T55" s="13"/>
      <c r="U55" s="13"/>
      <c r="V55" s="13"/>
      <c r="W55" s="13"/>
      <c r="X55" s="13"/>
      <c r="Y55" s="13"/>
      <c r="Z55" s="13"/>
      <c r="AA55" s="13"/>
      <c r="AB55" s="13"/>
      <c r="AC55" s="52"/>
    </row>
    <row r="56" spans="1:29" x14ac:dyDescent="0.3">
      <c r="A56" s="51">
        <f t="shared" si="8"/>
        <v>51</v>
      </c>
      <c r="B56" s="3"/>
      <c r="C56" s="3"/>
      <c r="D56" s="3"/>
      <c r="E56" s="28"/>
      <c r="F56" s="51"/>
      <c r="G56" s="13"/>
      <c r="H56" s="136"/>
      <c r="I56" s="136"/>
      <c r="J56" s="136"/>
      <c r="K56" s="136"/>
      <c r="L56" s="171"/>
      <c r="M56" s="136"/>
      <c r="N56" s="35">
        <f t="shared" si="6"/>
        <v>0</v>
      </c>
      <c r="O56" s="52"/>
      <c r="P56" s="179"/>
      <c r="Q56" s="35">
        <f t="shared" si="7"/>
        <v>0</v>
      </c>
      <c r="R56" s="52"/>
      <c r="S56" s="51"/>
      <c r="T56" s="13"/>
      <c r="U56" s="13"/>
      <c r="V56" s="13"/>
      <c r="W56" s="13"/>
      <c r="X56" s="13"/>
      <c r="Y56" s="12"/>
      <c r="Z56" s="13"/>
      <c r="AA56" s="13"/>
      <c r="AB56" s="13"/>
      <c r="AC56" s="52"/>
    </row>
    <row r="57" spans="1:29" x14ac:dyDescent="0.3">
      <c r="A57" s="51">
        <f>A56+1</f>
        <v>52</v>
      </c>
      <c r="B57" s="3"/>
      <c r="C57" s="3"/>
      <c r="D57" s="3"/>
      <c r="E57" s="28"/>
      <c r="F57" s="51"/>
      <c r="G57" s="13"/>
      <c r="H57" s="136"/>
      <c r="I57" s="136"/>
      <c r="J57" s="136"/>
      <c r="K57" s="136"/>
      <c r="L57" s="136"/>
      <c r="M57" s="136"/>
      <c r="N57" s="35">
        <f t="shared" si="6"/>
        <v>0</v>
      </c>
      <c r="O57" s="52"/>
      <c r="P57" s="179"/>
      <c r="Q57" s="35">
        <f t="shared" si="7"/>
        <v>0</v>
      </c>
      <c r="R57" s="52"/>
      <c r="S57" s="51"/>
      <c r="T57" s="13"/>
      <c r="U57" s="13"/>
      <c r="V57" s="13"/>
      <c r="W57" s="13"/>
      <c r="X57" s="13"/>
      <c r="Y57" s="13"/>
      <c r="Z57" s="13"/>
      <c r="AA57" s="13"/>
      <c r="AB57" s="13"/>
      <c r="AC57" s="52"/>
    </row>
    <row r="58" spans="1:29" x14ac:dyDescent="0.3">
      <c r="A58" s="51">
        <f t="shared" si="8"/>
        <v>53</v>
      </c>
      <c r="B58" s="3"/>
      <c r="C58" s="3"/>
      <c r="D58" s="3"/>
      <c r="E58" s="28"/>
      <c r="F58" s="51"/>
      <c r="G58" s="13"/>
      <c r="H58" s="136"/>
      <c r="I58" s="136"/>
      <c r="J58" s="136"/>
      <c r="K58" s="136"/>
      <c r="L58" s="136"/>
      <c r="M58" s="136"/>
      <c r="N58" s="35">
        <f t="shared" si="6"/>
        <v>0</v>
      </c>
      <c r="O58" s="52"/>
      <c r="P58" s="179"/>
      <c r="Q58" s="35">
        <f t="shared" si="7"/>
        <v>0</v>
      </c>
      <c r="R58" s="52"/>
      <c r="S58" s="51"/>
      <c r="T58" s="13"/>
      <c r="U58" s="13"/>
      <c r="V58" s="13"/>
      <c r="W58" s="13"/>
      <c r="X58" s="13"/>
      <c r="Y58" s="13"/>
      <c r="Z58" s="13"/>
      <c r="AA58" s="13"/>
      <c r="AB58" s="13"/>
      <c r="AC58" s="52"/>
    </row>
    <row r="59" spans="1:29" x14ac:dyDescent="0.3">
      <c r="A59" s="51">
        <f t="shared" si="8"/>
        <v>54</v>
      </c>
      <c r="B59" s="3"/>
      <c r="C59" s="3"/>
      <c r="D59" s="3"/>
      <c r="E59" s="28"/>
      <c r="F59" s="51"/>
      <c r="G59" s="13"/>
      <c r="H59" s="136"/>
      <c r="I59" s="136"/>
      <c r="J59" s="136"/>
      <c r="K59" s="136"/>
      <c r="L59" s="171"/>
      <c r="M59" s="136"/>
      <c r="N59" s="35">
        <f t="shared" si="6"/>
        <v>0</v>
      </c>
      <c r="O59" s="52"/>
      <c r="P59" s="179"/>
      <c r="Q59" s="35">
        <f t="shared" si="7"/>
        <v>0</v>
      </c>
      <c r="R59" s="52"/>
      <c r="S59" s="51"/>
      <c r="T59" s="13"/>
      <c r="U59" s="13"/>
      <c r="V59" s="13"/>
      <c r="W59" s="13"/>
      <c r="X59" s="13"/>
      <c r="Y59" s="12"/>
      <c r="Z59" s="13"/>
      <c r="AA59" s="13"/>
      <c r="AB59" s="13"/>
      <c r="AC59" s="52"/>
    </row>
    <row r="60" spans="1:29" x14ac:dyDescent="0.3">
      <c r="A60" s="51">
        <f t="shared" si="8"/>
        <v>55</v>
      </c>
      <c r="B60" s="3"/>
      <c r="C60" s="3"/>
      <c r="D60" s="3"/>
      <c r="E60" s="28"/>
      <c r="F60" s="53"/>
      <c r="G60" s="13"/>
      <c r="H60" s="136"/>
      <c r="I60" s="136"/>
      <c r="J60" s="136"/>
      <c r="K60" s="136"/>
      <c r="L60" s="136"/>
      <c r="M60" s="171"/>
      <c r="N60" s="35">
        <f t="shared" si="6"/>
        <v>0</v>
      </c>
      <c r="O60" s="52"/>
      <c r="P60" s="178"/>
      <c r="Q60" s="35">
        <f t="shared" si="7"/>
        <v>0</v>
      </c>
      <c r="R60" s="52"/>
      <c r="S60" s="53"/>
      <c r="T60" s="13"/>
      <c r="U60" s="13"/>
      <c r="V60" s="13"/>
      <c r="W60" s="13"/>
      <c r="X60" s="13"/>
      <c r="Y60" s="13"/>
      <c r="Z60" s="12"/>
      <c r="AA60" s="13"/>
      <c r="AB60" s="13"/>
      <c r="AC60" s="52"/>
    </row>
    <row r="61" spans="1:29" x14ac:dyDescent="0.3">
      <c r="A61" s="51">
        <f t="shared" si="8"/>
        <v>56</v>
      </c>
      <c r="B61" s="3"/>
      <c r="C61" s="3"/>
      <c r="D61" s="3"/>
      <c r="E61" s="28"/>
      <c r="F61" s="51"/>
      <c r="G61" s="13"/>
      <c r="H61" s="136"/>
      <c r="I61" s="136"/>
      <c r="J61" s="136"/>
      <c r="K61" s="136"/>
      <c r="L61" s="136"/>
      <c r="M61" s="136"/>
      <c r="N61" s="35">
        <f t="shared" si="6"/>
        <v>0</v>
      </c>
      <c r="O61" s="52"/>
      <c r="P61" s="179"/>
      <c r="Q61" s="35">
        <f t="shared" si="7"/>
        <v>0</v>
      </c>
      <c r="R61" s="52"/>
      <c r="S61" s="51"/>
      <c r="T61" s="13"/>
      <c r="U61" s="13"/>
      <c r="V61" s="13"/>
      <c r="W61" s="13"/>
      <c r="X61" s="13"/>
      <c r="Y61" s="13"/>
      <c r="Z61" s="13"/>
      <c r="AA61" s="13"/>
      <c r="AB61" s="13"/>
      <c r="AC61" s="52"/>
    </row>
    <row r="62" spans="1:29" x14ac:dyDescent="0.3">
      <c r="A62" s="51">
        <f t="shared" si="8"/>
        <v>57</v>
      </c>
      <c r="B62" s="3"/>
      <c r="C62" s="3"/>
      <c r="D62" s="3"/>
      <c r="E62" s="28"/>
      <c r="F62" s="53"/>
      <c r="G62" s="13"/>
      <c r="H62" s="136"/>
      <c r="I62" s="136"/>
      <c r="J62" s="136"/>
      <c r="K62" s="136"/>
      <c r="L62" s="171"/>
      <c r="M62" s="171"/>
      <c r="N62" s="35">
        <f t="shared" si="6"/>
        <v>0</v>
      </c>
      <c r="O62" s="52"/>
      <c r="P62" s="178"/>
      <c r="Q62" s="35">
        <f t="shared" si="7"/>
        <v>0</v>
      </c>
      <c r="R62" s="52"/>
      <c r="S62" s="53"/>
      <c r="T62" s="13"/>
      <c r="U62" s="13"/>
      <c r="V62" s="13"/>
      <c r="W62" s="13"/>
      <c r="X62" s="13"/>
      <c r="Y62" s="12"/>
      <c r="Z62" s="12"/>
      <c r="AA62" s="13"/>
      <c r="AB62" s="13"/>
      <c r="AC62" s="52"/>
    </row>
    <row r="63" spans="1:29" x14ac:dyDescent="0.3">
      <c r="A63" s="51">
        <f t="shared" si="8"/>
        <v>58</v>
      </c>
      <c r="B63" s="3"/>
      <c r="C63" s="3"/>
      <c r="D63" s="3"/>
      <c r="E63" s="28"/>
      <c r="F63" s="51"/>
      <c r="G63" s="13"/>
      <c r="H63" s="136"/>
      <c r="I63" s="136"/>
      <c r="J63" s="136"/>
      <c r="K63" s="136"/>
      <c r="L63" s="136"/>
      <c r="M63" s="136"/>
      <c r="N63" s="35">
        <f t="shared" si="6"/>
        <v>0</v>
      </c>
      <c r="O63" s="52"/>
      <c r="P63" s="179"/>
      <c r="Q63" s="35">
        <f t="shared" si="7"/>
        <v>0</v>
      </c>
      <c r="R63" s="52"/>
      <c r="S63" s="51"/>
      <c r="T63" s="13"/>
      <c r="U63" s="13"/>
      <c r="V63" s="13"/>
      <c r="W63" s="13"/>
      <c r="X63" s="13"/>
      <c r="Y63" s="13"/>
      <c r="Z63" s="13"/>
      <c r="AA63" s="13"/>
      <c r="AB63" s="13"/>
      <c r="AC63" s="52"/>
    </row>
    <row r="64" spans="1:29" x14ac:dyDescent="0.3">
      <c r="A64" s="51">
        <f t="shared" si="8"/>
        <v>59</v>
      </c>
      <c r="B64" s="3"/>
      <c r="C64" s="3"/>
      <c r="D64" s="3"/>
      <c r="E64" s="28"/>
      <c r="F64" s="51"/>
      <c r="G64" s="13"/>
      <c r="H64" s="136"/>
      <c r="I64" s="136"/>
      <c r="J64" s="136"/>
      <c r="K64" s="136"/>
      <c r="L64" s="136"/>
      <c r="M64" s="136"/>
      <c r="N64" s="35">
        <f t="shared" si="6"/>
        <v>0</v>
      </c>
      <c r="O64" s="52"/>
      <c r="P64" s="179"/>
      <c r="Q64" s="35">
        <f t="shared" si="7"/>
        <v>0</v>
      </c>
      <c r="R64" s="52"/>
      <c r="S64" s="51"/>
      <c r="T64" s="13"/>
      <c r="U64" s="13"/>
      <c r="V64" s="13"/>
      <c r="W64" s="13"/>
      <c r="X64" s="13"/>
      <c r="Y64" s="13"/>
      <c r="Z64" s="13"/>
      <c r="AA64" s="12"/>
      <c r="AB64" s="12"/>
      <c r="AC64" s="52"/>
    </row>
    <row r="65" spans="1:29" x14ac:dyDescent="0.3">
      <c r="A65" s="51">
        <f t="shared" si="8"/>
        <v>60</v>
      </c>
      <c r="B65" s="3"/>
      <c r="C65" s="3"/>
      <c r="D65" s="3"/>
      <c r="E65" s="28"/>
      <c r="F65" s="53"/>
      <c r="G65" s="13"/>
      <c r="H65" s="136"/>
      <c r="I65" s="136"/>
      <c r="J65" s="136"/>
      <c r="K65" s="136"/>
      <c r="L65" s="136"/>
      <c r="M65" s="171"/>
      <c r="N65" s="35">
        <f t="shared" si="6"/>
        <v>0</v>
      </c>
      <c r="O65" s="52"/>
      <c r="P65" s="178"/>
      <c r="Q65" s="35">
        <f t="shared" si="7"/>
        <v>0</v>
      </c>
      <c r="R65" s="52"/>
      <c r="S65" s="53"/>
      <c r="T65" s="13"/>
      <c r="U65" s="13"/>
      <c r="V65" s="13"/>
      <c r="W65" s="13"/>
      <c r="X65" s="13"/>
      <c r="Y65" s="13"/>
      <c r="Z65" s="12"/>
      <c r="AA65" s="13"/>
      <c r="AB65" s="13"/>
      <c r="AC65" s="52"/>
    </row>
    <row r="66" spans="1:29" x14ac:dyDescent="0.3">
      <c r="A66" s="51">
        <f t="shared" si="8"/>
        <v>61</v>
      </c>
      <c r="B66" s="3"/>
      <c r="C66" s="3"/>
      <c r="D66" s="3"/>
      <c r="E66" s="28"/>
      <c r="F66" s="53"/>
      <c r="G66" s="13"/>
      <c r="H66" s="136"/>
      <c r="I66" s="136"/>
      <c r="J66" s="136"/>
      <c r="K66" s="136"/>
      <c r="L66" s="171"/>
      <c r="M66" s="171"/>
      <c r="N66" s="35">
        <f t="shared" si="6"/>
        <v>0</v>
      </c>
      <c r="O66" s="52"/>
      <c r="P66" s="178"/>
      <c r="Q66" s="35">
        <f t="shared" si="7"/>
        <v>0</v>
      </c>
      <c r="R66" s="52"/>
      <c r="S66" s="53"/>
      <c r="T66" s="13"/>
      <c r="U66" s="13"/>
      <c r="V66" s="13"/>
      <c r="W66" s="13"/>
      <c r="X66" s="13"/>
      <c r="Y66" s="12"/>
      <c r="Z66" s="12"/>
      <c r="AA66" s="13"/>
      <c r="AB66" s="13"/>
      <c r="AC66" s="52"/>
    </row>
    <row r="67" spans="1:29" x14ac:dyDescent="0.3">
      <c r="A67" s="51">
        <f t="shared" si="8"/>
        <v>62</v>
      </c>
      <c r="B67" s="3"/>
      <c r="C67" s="3"/>
      <c r="D67" s="3"/>
      <c r="E67" s="28"/>
      <c r="F67" s="51"/>
      <c r="G67" s="13"/>
      <c r="H67" s="136"/>
      <c r="I67" s="136"/>
      <c r="J67" s="136"/>
      <c r="K67" s="136"/>
      <c r="L67" s="136"/>
      <c r="M67" s="171"/>
      <c r="N67" s="35">
        <f t="shared" si="6"/>
        <v>0</v>
      </c>
      <c r="O67" s="52"/>
      <c r="P67" s="179"/>
      <c r="Q67" s="35">
        <f t="shared" si="7"/>
        <v>0</v>
      </c>
      <c r="R67" s="52"/>
      <c r="S67" s="51"/>
      <c r="T67" s="13"/>
      <c r="U67" s="13"/>
      <c r="V67" s="13"/>
      <c r="W67" s="13"/>
      <c r="X67" s="13"/>
      <c r="Y67" s="13"/>
      <c r="Z67" s="12"/>
      <c r="AA67" s="13"/>
      <c r="AB67" s="13"/>
      <c r="AC67" s="52"/>
    </row>
    <row r="68" spans="1:29" x14ac:dyDescent="0.3">
      <c r="A68" s="51">
        <f t="shared" si="8"/>
        <v>63</v>
      </c>
      <c r="B68" s="3"/>
      <c r="C68" s="3"/>
      <c r="D68" s="3"/>
      <c r="E68" s="28"/>
      <c r="F68" s="51"/>
      <c r="G68" s="13"/>
      <c r="H68" s="136"/>
      <c r="I68" s="136"/>
      <c r="J68" s="136"/>
      <c r="K68" s="136"/>
      <c r="L68" s="136"/>
      <c r="M68" s="136"/>
      <c r="N68" s="35">
        <f t="shared" si="6"/>
        <v>0</v>
      </c>
      <c r="O68" s="52"/>
      <c r="P68" s="179"/>
      <c r="Q68" s="35">
        <f t="shared" si="7"/>
        <v>0</v>
      </c>
      <c r="R68" s="52"/>
      <c r="S68" s="51"/>
      <c r="T68" s="13"/>
      <c r="U68" s="13"/>
      <c r="V68" s="13"/>
      <c r="W68" s="13"/>
      <c r="X68" s="13"/>
      <c r="Y68" s="13"/>
      <c r="Z68" s="13"/>
      <c r="AA68" s="13"/>
      <c r="AB68" s="13"/>
      <c r="AC68" s="52"/>
    </row>
    <row r="69" spans="1:29" x14ac:dyDescent="0.3">
      <c r="A69" s="51">
        <f t="shared" si="8"/>
        <v>64</v>
      </c>
      <c r="B69" s="3"/>
      <c r="C69" s="3"/>
      <c r="D69" s="3"/>
      <c r="E69" s="28"/>
      <c r="F69" s="53"/>
      <c r="G69" s="13"/>
      <c r="H69" s="136"/>
      <c r="I69" s="136"/>
      <c r="J69" s="136"/>
      <c r="K69" s="136"/>
      <c r="L69" s="136"/>
      <c r="M69" s="171"/>
      <c r="N69" s="35">
        <f t="shared" si="6"/>
        <v>0</v>
      </c>
      <c r="O69" s="28"/>
      <c r="P69" s="178"/>
      <c r="Q69" s="35">
        <f t="shared" si="7"/>
        <v>0</v>
      </c>
      <c r="R69" s="28"/>
      <c r="S69" s="53"/>
      <c r="T69" s="13"/>
      <c r="U69" s="13"/>
      <c r="V69" s="13"/>
      <c r="W69" s="13"/>
      <c r="X69" s="13"/>
      <c r="Y69" s="13"/>
      <c r="Z69" s="12"/>
      <c r="AA69" s="12"/>
      <c r="AB69" s="12"/>
      <c r="AC69" s="28"/>
    </row>
    <row r="70" spans="1:29" x14ac:dyDescent="0.3">
      <c r="A70" s="51">
        <f t="shared" si="8"/>
        <v>65</v>
      </c>
      <c r="B70" s="3"/>
      <c r="C70" s="3"/>
      <c r="D70" s="3"/>
      <c r="E70" s="28"/>
      <c r="F70" s="53"/>
      <c r="G70" s="13"/>
      <c r="H70" s="136"/>
      <c r="I70" s="136"/>
      <c r="J70" s="136"/>
      <c r="K70" s="136"/>
      <c r="L70" s="136"/>
      <c r="M70" s="136"/>
      <c r="N70" s="35">
        <f t="shared" si="6"/>
        <v>0</v>
      </c>
      <c r="O70" s="52"/>
      <c r="P70" s="178"/>
      <c r="Q70" s="35">
        <f t="shared" si="7"/>
        <v>0</v>
      </c>
      <c r="R70" s="52"/>
      <c r="S70" s="53"/>
      <c r="T70" s="13"/>
      <c r="U70" s="13"/>
      <c r="V70" s="13"/>
      <c r="W70" s="13"/>
      <c r="X70" s="13"/>
      <c r="Y70" s="13"/>
      <c r="Z70" s="13"/>
      <c r="AA70" s="13"/>
      <c r="AB70" s="13"/>
      <c r="AC70" s="52"/>
    </row>
    <row r="71" spans="1:29" x14ac:dyDescent="0.3">
      <c r="A71" s="51">
        <f t="shared" si="8"/>
        <v>66</v>
      </c>
      <c r="B71" s="3"/>
      <c r="C71" s="3"/>
      <c r="D71" s="3"/>
      <c r="E71" s="28"/>
      <c r="F71" s="51"/>
      <c r="G71" s="13"/>
      <c r="H71" s="136"/>
      <c r="I71" s="136"/>
      <c r="J71" s="136"/>
      <c r="K71" s="136"/>
      <c r="L71" s="136"/>
      <c r="M71" s="136"/>
      <c r="N71" s="35">
        <f t="shared" ref="N71:N102" si="9">SUM(F71:M71)</f>
        <v>0</v>
      </c>
      <c r="O71" s="52"/>
      <c r="P71" s="179"/>
      <c r="Q71" s="35">
        <f t="shared" ref="Q71:Q102" si="10">SUM(P71:P71)</f>
        <v>0</v>
      </c>
      <c r="R71" s="52"/>
      <c r="S71" s="51"/>
      <c r="T71" s="13"/>
      <c r="U71" s="13"/>
      <c r="V71" s="13"/>
      <c r="W71" s="13"/>
      <c r="X71" s="13"/>
      <c r="Y71" s="13"/>
      <c r="Z71" s="13"/>
      <c r="AA71" s="12"/>
      <c r="AB71" s="12"/>
      <c r="AC71" s="52"/>
    </row>
    <row r="72" spans="1:29" x14ac:dyDescent="0.3">
      <c r="A72" s="51">
        <f t="shared" si="8"/>
        <v>67</v>
      </c>
      <c r="B72" s="3"/>
      <c r="C72" s="3"/>
      <c r="D72" s="3"/>
      <c r="E72" s="28"/>
      <c r="F72" s="51"/>
      <c r="G72" s="13"/>
      <c r="H72" s="136"/>
      <c r="I72" s="136"/>
      <c r="J72" s="136"/>
      <c r="K72" s="136"/>
      <c r="L72" s="136"/>
      <c r="M72" s="171"/>
      <c r="N72" s="35">
        <f t="shared" si="9"/>
        <v>0</v>
      </c>
      <c r="O72" s="52"/>
      <c r="P72" s="179"/>
      <c r="Q72" s="35">
        <f t="shared" si="10"/>
        <v>0</v>
      </c>
      <c r="R72" s="52"/>
      <c r="S72" s="51"/>
      <c r="T72" s="13"/>
      <c r="U72" s="13"/>
      <c r="V72" s="13"/>
      <c r="W72" s="13"/>
      <c r="X72" s="13"/>
      <c r="Y72" s="13"/>
      <c r="Z72" s="12"/>
      <c r="AA72" s="13"/>
      <c r="AB72" s="13"/>
      <c r="AC72" s="52"/>
    </row>
    <row r="73" spans="1:29" x14ac:dyDescent="0.3">
      <c r="A73" s="51">
        <f t="shared" si="8"/>
        <v>68</v>
      </c>
      <c r="B73" s="3"/>
      <c r="C73" s="3"/>
      <c r="D73" s="3"/>
      <c r="E73" s="28"/>
      <c r="F73" s="51"/>
      <c r="G73" s="13"/>
      <c r="H73" s="136"/>
      <c r="I73" s="136"/>
      <c r="J73" s="136"/>
      <c r="K73" s="136"/>
      <c r="L73" s="136"/>
      <c r="M73" s="136"/>
      <c r="N73" s="35">
        <f t="shared" si="9"/>
        <v>0</v>
      </c>
      <c r="O73" s="52"/>
      <c r="P73" s="179"/>
      <c r="Q73" s="35">
        <f t="shared" si="10"/>
        <v>0</v>
      </c>
      <c r="R73" s="52"/>
      <c r="S73" s="51"/>
      <c r="T73" s="13"/>
      <c r="U73" s="13"/>
      <c r="V73" s="13"/>
      <c r="W73" s="13"/>
      <c r="X73" s="13"/>
      <c r="Y73" s="13"/>
      <c r="Z73" s="13"/>
      <c r="AA73" s="13"/>
      <c r="AB73" s="13"/>
      <c r="AC73" s="52"/>
    </row>
    <row r="74" spans="1:29" x14ac:dyDescent="0.3">
      <c r="A74" s="51">
        <f t="shared" si="8"/>
        <v>69</v>
      </c>
      <c r="B74" s="3"/>
      <c r="C74" s="3"/>
      <c r="D74" s="3"/>
      <c r="E74" s="28"/>
      <c r="F74" s="53"/>
      <c r="G74" s="13"/>
      <c r="H74" s="136"/>
      <c r="I74" s="136"/>
      <c r="J74" s="136"/>
      <c r="K74" s="136"/>
      <c r="L74" s="136"/>
      <c r="M74" s="136"/>
      <c r="N74" s="35">
        <f t="shared" si="9"/>
        <v>0</v>
      </c>
      <c r="O74" s="52"/>
      <c r="P74" s="178"/>
      <c r="Q74" s="35">
        <f t="shared" si="10"/>
        <v>0</v>
      </c>
      <c r="R74" s="52"/>
      <c r="S74" s="53"/>
      <c r="T74" s="13"/>
      <c r="U74" s="13"/>
      <c r="V74" s="13"/>
      <c r="W74" s="13"/>
      <c r="X74" s="13"/>
      <c r="Y74" s="13"/>
      <c r="Z74" s="13"/>
      <c r="AA74" s="13"/>
      <c r="AB74" s="13"/>
      <c r="AC74" s="52"/>
    </row>
    <row r="75" spans="1:29" x14ac:dyDescent="0.3">
      <c r="A75" s="51">
        <f t="shared" si="8"/>
        <v>70</v>
      </c>
      <c r="B75" s="3"/>
      <c r="C75" s="3"/>
      <c r="D75" s="3"/>
      <c r="E75" s="28"/>
      <c r="F75" s="53"/>
      <c r="G75" s="13"/>
      <c r="H75" s="136"/>
      <c r="I75" s="136"/>
      <c r="J75" s="136"/>
      <c r="K75" s="136"/>
      <c r="L75" s="136"/>
      <c r="M75" s="171"/>
      <c r="N75" s="35">
        <f t="shared" si="9"/>
        <v>0</v>
      </c>
      <c r="O75" s="28"/>
      <c r="P75" s="178"/>
      <c r="Q75" s="35">
        <f t="shared" si="10"/>
        <v>0</v>
      </c>
      <c r="R75" s="28"/>
      <c r="S75" s="53"/>
      <c r="T75" s="13"/>
      <c r="U75" s="13"/>
      <c r="V75" s="13"/>
      <c r="W75" s="13"/>
      <c r="X75" s="13"/>
      <c r="Y75" s="13"/>
      <c r="Z75" s="12"/>
      <c r="AA75" s="12"/>
      <c r="AB75" s="12"/>
      <c r="AC75" s="28"/>
    </row>
    <row r="76" spans="1:29" x14ac:dyDescent="0.3">
      <c r="A76" s="51">
        <f t="shared" si="8"/>
        <v>71</v>
      </c>
      <c r="B76" s="3"/>
      <c r="C76" s="3"/>
      <c r="D76" s="3"/>
      <c r="E76" s="28"/>
      <c r="F76" s="51"/>
      <c r="G76" s="13"/>
      <c r="H76" s="136"/>
      <c r="I76" s="136"/>
      <c r="J76" s="136"/>
      <c r="K76" s="136"/>
      <c r="L76" s="136"/>
      <c r="M76" s="171"/>
      <c r="N76" s="35">
        <f t="shared" si="9"/>
        <v>0</v>
      </c>
      <c r="O76" s="52"/>
      <c r="P76" s="179"/>
      <c r="Q76" s="35">
        <f t="shared" si="10"/>
        <v>0</v>
      </c>
      <c r="R76" s="52"/>
      <c r="S76" s="51"/>
      <c r="T76" s="13"/>
      <c r="U76" s="13"/>
      <c r="V76" s="13"/>
      <c r="W76" s="13"/>
      <c r="X76" s="13"/>
      <c r="Y76" s="13"/>
      <c r="Z76" s="12"/>
      <c r="AA76" s="13"/>
      <c r="AB76" s="13"/>
      <c r="AC76" s="52"/>
    </row>
    <row r="77" spans="1:29" x14ac:dyDescent="0.3">
      <c r="A77" s="51">
        <f t="shared" si="8"/>
        <v>72</v>
      </c>
      <c r="B77" s="3"/>
      <c r="C77" s="3"/>
      <c r="D77" s="3"/>
      <c r="E77" s="28"/>
      <c r="F77" s="53"/>
      <c r="G77" s="13"/>
      <c r="H77" s="136"/>
      <c r="I77" s="136"/>
      <c r="J77" s="136"/>
      <c r="K77" s="136"/>
      <c r="L77" s="171"/>
      <c r="M77" s="171"/>
      <c r="N77" s="35">
        <f t="shared" si="9"/>
        <v>0</v>
      </c>
      <c r="O77" s="52"/>
      <c r="P77" s="178"/>
      <c r="Q77" s="35">
        <f t="shared" si="10"/>
        <v>0</v>
      </c>
      <c r="R77" s="52"/>
      <c r="S77" s="53"/>
      <c r="T77" s="13"/>
      <c r="U77" s="13"/>
      <c r="V77" s="13"/>
      <c r="W77" s="13"/>
      <c r="X77" s="13"/>
      <c r="Y77" s="12"/>
      <c r="Z77" s="12"/>
      <c r="AA77" s="13"/>
      <c r="AB77" s="13"/>
      <c r="AC77" s="52"/>
    </row>
    <row r="78" spans="1:29" x14ac:dyDescent="0.3">
      <c r="A78" s="51">
        <f t="shared" si="8"/>
        <v>73</v>
      </c>
      <c r="B78" s="3"/>
      <c r="C78" s="3"/>
      <c r="D78" s="3"/>
      <c r="E78" s="28"/>
      <c r="F78" s="51"/>
      <c r="G78" s="13"/>
      <c r="H78" s="136"/>
      <c r="I78" s="136"/>
      <c r="J78" s="136"/>
      <c r="K78" s="136"/>
      <c r="L78" s="136"/>
      <c r="M78" s="136"/>
      <c r="N78" s="35">
        <f t="shared" si="9"/>
        <v>0</v>
      </c>
      <c r="O78" s="52"/>
      <c r="P78" s="179"/>
      <c r="Q78" s="35">
        <f t="shared" si="10"/>
        <v>0</v>
      </c>
      <c r="R78" s="52"/>
      <c r="S78" s="51"/>
      <c r="T78" s="13"/>
      <c r="U78" s="13"/>
      <c r="V78" s="13"/>
      <c r="W78" s="13"/>
      <c r="X78" s="13"/>
      <c r="Y78" s="13"/>
      <c r="Z78" s="13"/>
      <c r="AA78" s="13"/>
      <c r="AB78" s="13"/>
      <c r="AC78" s="52"/>
    </row>
    <row r="79" spans="1:29" x14ac:dyDescent="0.3">
      <c r="A79" s="51">
        <f t="shared" si="8"/>
        <v>74</v>
      </c>
      <c r="B79" s="3"/>
      <c r="C79" s="3"/>
      <c r="D79" s="3"/>
      <c r="E79" s="28"/>
      <c r="F79" s="51"/>
      <c r="G79" s="13"/>
      <c r="H79" s="136"/>
      <c r="I79" s="136"/>
      <c r="J79" s="136"/>
      <c r="K79" s="136"/>
      <c r="L79" s="136"/>
      <c r="M79" s="136"/>
      <c r="N79" s="35">
        <f t="shared" si="9"/>
        <v>0</v>
      </c>
      <c r="O79" s="52"/>
      <c r="P79" s="179"/>
      <c r="Q79" s="35">
        <f t="shared" si="10"/>
        <v>0</v>
      </c>
      <c r="R79" s="52"/>
      <c r="S79" s="51"/>
      <c r="T79" s="13"/>
      <c r="U79" s="13"/>
      <c r="V79" s="13"/>
      <c r="W79" s="13"/>
      <c r="X79" s="13"/>
      <c r="Y79" s="13"/>
      <c r="Z79" s="13"/>
      <c r="AA79" s="13"/>
      <c r="AB79" s="13"/>
      <c r="AC79" s="52"/>
    </row>
    <row r="80" spans="1:29" x14ac:dyDescent="0.3">
      <c r="A80" s="51">
        <f t="shared" si="8"/>
        <v>75</v>
      </c>
      <c r="B80" s="3"/>
      <c r="C80" s="3"/>
      <c r="D80" s="3"/>
      <c r="E80" s="28"/>
      <c r="F80" s="51"/>
      <c r="G80" s="13"/>
      <c r="H80" s="136"/>
      <c r="I80" s="136"/>
      <c r="J80" s="136"/>
      <c r="K80" s="136"/>
      <c r="L80" s="136"/>
      <c r="M80" s="136"/>
      <c r="N80" s="35">
        <f t="shared" si="9"/>
        <v>0</v>
      </c>
      <c r="O80" s="52"/>
      <c r="P80" s="179"/>
      <c r="Q80" s="35">
        <f t="shared" si="10"/>
        <v>0</v>
      </c>
      <c r="R80" s="52"/>
      <c r="S80" s="51"/>
      <c r="T80" s="13"/>
      <c r="U80" s="13"/>
      <c r="V80" s="13"/>
      <c r="W80" s="13"/>
      <c r="X80" s="13"/>
      <c r="Y80" s="13"/>
      <c r="Z80" s="13"/>
      <c r="AA80" s="13"/>
      <c r="AB80" s="13"/>
      <c r="AC80" s="52"/>
    </row>
    <row r="81" spans="1:29" x14ac:dyDescent="0.3">
      <c r="A81" s="51">
        <f t="shared" si="8"/>
        <v>76</v>
      </c>
      <c r="B81" s="3"/>
      <c r="C81" s="3"/>
      <c r="D81" s="3"/>
      <c r="E81" s="28"/>
      <c r="F81" s="53"/>
      <c r="G81" s="13"/>
      <c r="H81" s="136"/>
      <c r="I81" s="136"/>
      <c r="J81" s="136"/>
      <c r="K81" s="136"/>
      <c r="L81" s="136"/>
      <c r="M81" s="136"/>
      <c r="N81" s="35">
        <f t="shared" si="9"/>
        <v>0</v>
      </c>
      <c r="O81" s="52"/>
      <c r="P81" s="178"/>
      <c r="Q81" s="35">
        <f t="shared" si="10"/>
        <v>0</v>
      </c>
      <c r="R81" s="52"/>
      <c r="S81" s="53"/>
      <c r="T81" s="13"/>
      <c r="U81" s="13"/>
      <c r="V81" s="13"/>
      <c r="W81" s="13"/>
      <c r="X81" s="13"/>
      <c r="Y81" s="13"/>
      <c r="Z81" s="13"/>
      <c r="AA81" s="13"/>
      <c r="AB81" s="13"/>
      <c r="AC81" s="52"/>
    </row>
    <row r="82" spans="1:29" x14ac:dyDescent="0.3">
      <c r="A82" s="51">
        <f t="shared" si="8"/>
        <v>77</v>
      </c>
      <c r="B82" s="3"/>
      <c r="C82" s="3"/>
      <c r="D82" s="3"/>
      <c r="E82" s="28"/>
      <c r="F82" s="51"/>
      <c r="G82" s="13"/>
      <c r="H82" s="136"/>
      <c r="I82" s="136"/>
      <c r="J82" s="136"/>
      <c r="K82" s="136"/>
      <c r="L82" s="136"/>
      <c r="M82" s="136"/>
      <c r="N82" s="35">
        <f t="shared" si="9"/>
        <v>0</v>
      </c>
      <c r="O82" s="52"/>
      <c r="P82" s="179"/>
      <c r="Q82" s="35">
        <f t="shared" si="10"/>
        <v>0</v>
      </c>
      <c r="R82" s="52"/>
      <c r="S82" s="51"/>
      <c r="T82" s="13"/>
      <c r="U82" s="13"/>
      <c r="V82" s="13"/>
      <c r="W82" s="13"/>
      <c r="X82" s="13"/>
      <c r="Y82" s="13"/>
      <c r="Z82" s="13"/>
      <c r="AA82" s="13"/>
      <c r="AB82" s="13"/>
      <c r="AC82" s="52"/>
    </row>
    <row r="83" spans="1:29" x14ac:dyDescent="0.3">
      <c r="A83" s="51">
        <f t="shared" si="8"/>
        <v>78</v>
      </c>
      <c r="B83" s="3"/>
      <c r="C83" s="3"/>
      <c r="D83" s="3"/>
      <c r="E83" s="28"/>
      <c r="F83" s="51"/>
      <c r="G83" s="13"/>
      <c r="H83" s="136"/>
      <c r="I83" s="136"/>
      <c r="J83" s="136"/>
      <c r="K83" s="136"/>
      <c r="L83" s="136"/>
      <c r="M83" s="136"/>
      <c r="N83" s="35">
        <f t="shared" si="9"/>
        <v>0</v>
      </c>
      <c r="O83" s="52"/>
      <c r="P83" s="179"/>
      <c r="Q83" s="35">
        <f t="shared" si="10"/>
        <v>0</v>
      </c>
      <c r="R83" s="52"/>
      <c r="S83" s="51"/>
      <c r="T83" s="13"/>
      <c r="U83" s="13"/>
      <c r="V83" s="13"/>
      <c r="W83" s="13"/>
      <c r="X83" s="13"/>
      <c r="Y83" s="13"/>
      <c r="Z83" s="13"/>
      <c r="AA83" s="13"/>
      <c r="AB83" s="13"/>
      <c r="AC83" s="52"/>
    </row>
    <row r="84" spans="1:29" x14ac:dyDescent="0.3">
      <c r="A84" s="51">
        <f t="shared" si="8"/>
        <v>79</v>
      </c>
      <c r="B84" s="3"/>
      <c r="C84" s="3"/>
      <c r="D84" s="3"/>
      <c r="E84" s="28"/>
      <c r="F84" s="51"/>
      <c r="G84" s="13"/>
      <c r="H84" s="136"/>
      <c r="I84" s="136"/>
      <c r="J84" s="136"/>
      <c r="K84" s="136"/>
      <c r="L84" s="171"/>
      <c r="M84" s="136"/>
      <c r="N84" s="35">
        <f t="shared" si="9"/>
        <v>0</v>
      </c>
      <c r="O84" s="52"/>
      <c r="P84" s="179"/>
      <c r="Q84" s="35">
        <f t="shared" si="10"/>
        <v>0</v>
      </c>
      <c r="R84" s="52"/>
      <c r="S84" s="51"/>
      <c r="T84" s="13"/>
      <c r="U84" s="13"/>
      <c r="V84" s="13"/>
      <c r="W84" s="13"/>
      <c r="X84" s="13"/>
      <c r="Y84" s="12"/>
      <c r="Z84" s="13"/>
      <c r="AA84" s="13"/>
      <c r="AB84" s="13"/>
      <c r="AC84" s="52"/>
    </row>
    <row r="85" spans="1:29" x14ac:dyDescent="0.3">
      <c r="A85" s="51">
        <f t="shared" si="8"/>
        <v>80</v>
      </c>
      <c r="B85" s="3"/>
      <c r="C85" s="3"/>
      <c r="D85" s="3"/>
      <c r="E85" s="28"/>
      <c r="F85" s="53"/>
      <c r="G85" s="13"/>
      <c r="H85" s="136"/>
      <c r="I85" s="136"/>
      <c r="J85" s="136"/>
      <c r="K85" s="136"/>
      <c r="L85" s="171"/>
      <c r="M85" s="171"/>
      <c r="N85" s="35">
        <f t="shared" si="9"/>
        <v>0</v>
      </c>
      <c r="O85" s="52"/>
      <c r="P85" s="178"/>
      <c r="Q85" s="35">
        <f t="shared" si="10"/>
        <v>0</v>
      </c>
      <c r="R85" s="52"/>
      <c r="S85" s="53"/>
      <c r="T85" s="13"/>
      <c r="U85" s="13"/>
      <c r="V85" s="13"/>
      <c r="W85" s="13"/>
      <c r="X85" s="13"/>
      <c r="Y85" s="12"/>
      <c r="Z85" s="12"/>
      <c r="AA85" s="13"/>
      <c r="AB85" s="13"/>
      <c r="AC85" s="52"/>
    </row>
    <row r="86" spans="1:29" x14ac:dyDescent="0.3">
      <c r="A86" s="51">
        <f t="shared" si="8"/>
        <v>81</v>
      </c>
      <c r="B86" s="3"/>
      <c r="C86" s="3"/>
      <c r="D86" s="3"/>
      <c r="E86" s="28"/>
      <c r="F86" s="51"/>
      <c r="G86" s="13"/>
      <c r="H86" s="136"/>
      <c r="I86" s="136"/>
      <c r="J86" s="136"/>
      <c r="K86" s="136"/>
      <c r="L86" s="136"/>
      <c r="M86" s="136"/>
      <c r="N86" s="35">
        <f t="shared" si="9"/>
        <v>0</v>
      </c>
      <c r="O86" s="52"/>
      <c r="P86" s="179"/>
      <c r="Q86" s="35">
        <f t="shared" si="10"/>
        <v>0</v>
      </c>
      <c r="R86" s="52"/>
      <c r="S86" s="51"/>
      <c r="T86" s="13"/>
      <c r="U86" s="13"/>
      <c r="V86" s="13"/>
      <c r="W86" s="13"/>
      <c r="X86" s="13"/>
      <c r="Y86" s="13"/>
      <c r="Z86" s="13"/>
      <c r="AA86" s="13"/>
      <c r="AB86" s="13"/>
      <c r="AC86" s="52"/>
    </row>
    <row r="87" spans="1:29" x14ac:dyDescent="0.3">
      <c r="A87" s="51">
        <f t="shared" si="8"/>
        <v>82</v>
      </c>
      <c r="B87" s="3"/>
      <c r="C87" s="3"/>
      <c r="D87" s="3"/>
      <c r="E87" s="28"/>
      <c r="F87" s="51"/>
      <c r="G87" s="13"/>
      <c r="H87" s="136"/>
      <c r="I87" s="136"/>
      <c r="J87" s="136"/>
      <c r="K87" s="136"/>
      <c r="L87" s="136"/>
      <c r="M87" s="136"/>
      <c r="N87" s="35">
        <f t="shared" si="9"/>
        <v>0</v>
      </c>
      <c r="O87" s="52"/>
      <c r="P87" s="179"/>
      <c r="Q87" s="35">
        <f t="shared" si="10"/>
        <v>0</v>
      </c>
      <c r="R87" s="52"/>
      <c r="S87" s="51"/>
      <c r="T87" s="13"/>
      <c r="U87" s="13"/>
      <c r="V87" s="13"/>
      <c r="W87" s="13"/>
      <c r="X87" s="13"/>
      <c r="Y87" s="13"/>
      <c r="Z87" s="13"/>
      <c r="AA87" s="13"/>
      <c r="AB87" s="13"/>
      <c r="AC87" s="52"/>
    </row>
    <row r="88" spans="1:29" x14ac:dyDescent="0.3">
      <c r="A88" s="51">
        <f t="shared" si="8"/>
        <v>83</v>
      </c>
      <c r="B88" s="3"/>
      <c r="C88" s="3"/>
      <c r="D88" s="3"/>
      <c r="E88" s="28"/>
      <c r="F88" s="51"/>
      <c r="G88" s="13"/>
      <c r="H88" s="136"/>
      <c r="I88" s="136"/>
      <c r="J88" s="136"/>
      <c r="K88" s="136"/>
      <c r="L88" s="136"/>
      <c r="M88" s="171"/>
      <c r="N88" s="35">
        <f t="shared" si="9"/>
        <v>0</v>
      </c>
      <c r="O88" s="52"/>
      <c r="P88" s="179"/>
      <c r="Q88" s="35">
        <f t="shared" si="10"/>
        <v>0</v>
      </c>
      <c r="R88" s="52"/>
      <c r="S88" s="51"/>
      <c r="T88" s="13"/>
      <c r="U88" s="13"/>
      <c r="V88" s="13"/>
      <c r="W88" s="13"/>
      <c r="X88" s="13"/>
      <c r="Y88" s="13"/>
      <c r="Z88" s="12"/>
      <c r="AA88" s="12"/>
      <c r="AB88" s="12"/>
      <c r="AC88" s="52"/>
    </row>
    <row r="89" spans="1:29" x14ac:dyDescent="0.3">
      <c r="A89" s="51">
        <f t="shared" si="8"/>
        <v>84</v>
      </c>
      <c r="B89" s="3"/>
      <c r="C89" s="3"/>
      <c r="D89" s="3"/>
      <c r="E89" s="28"/>
      <c r="F89" s="51"/>
      <c r="G89" s="13"/>
      <c r="H89" s="136"/>
      <c r="I89" s="136"/>
      <c r="J89" s="136"/>
      <c r="K89" s="136"/>
      <c r="L89" s="136"/>
      <c r="M89" s="171"/>
      <c r="N89" s="35">
        <f t="shared" si="9"/>
        <v>0</v>
      </c>
      <c r="O89" s="52"/>
      <c r="P89" s="179"/>
      <c r="Q89" s="35">
        <f t="shared" si="10"/>
        <v>0</v>
      </c>
      <c r="R89" s="52"/>
      <c r="S89" s="51"/>
      <c r="T89" s="13"/>
      <c r="U89" s="13"/>
      <c r="V89" s="13"/>
      <c r="W89" s="13"/>
      <c r="X89" s="13"/>
      <c r="Y89" s="13"/>
      <c r="Z89" s="12"/>
      <c r="AA89" s="13"/>
      <c r="AB89" s="13"/>
      <c r="AC89" s="52"/>
    </row>
    <row r="90" spans="1:29" x14ac:dyDescent="0.3">
      <c r="A90" s="51">
        <f t="shared" si="8"/>
        <v>85</v>
      </c>
      <c r="B90" s="3"/>
      <c r="C90" s="3"/>
      <c r="D90" s="3"/>
      <c r="E90" s="28"/>
      <c r="F90" s="51"/>
      <c r="G90" s="13"/>
      <c r="H90" s="136"/>
      <c r="I90" s="136"/>
      <c r="J90" s="136"/>
      <c r="K90" s="136"/>
      <c r="L90" s="171"/>
      <c r="M90" s="136"/>
      <c r="N90" s="35">
        <f t="shared" si="9"/>
        <v>0</v>
      </c>
      <c r="O90" s="52"/>
      <c r="P90" s="179"/>
      <c r="Q90" s="35">
        <f t="shared" si="10"/>
        <v>0</v>
      </c>
      <c r="R90" s="52"/>
      <c r="S90" s="51"/>
      <c r="T90" s="13"/>
      <c r="U90" s="13"/>
      <c r="V90" s="13"/>
      <c r="W90" s="13"/>
      <c r="X90" s="13"/>
      <c r="Y90" s="12"/>
      <c r="Z90" s="13"/>
      <c r="AA90" s="13"/>
      <c r="AB90" s="13"/>
      <c r="AC90" s="52"/>
    </row>
    <row r="91" spans="1:29" x14ac:dyDescent="0.3">
      <c r="A91" s="51">
        <f t="shared" si="8"/>
        <v>86</v>
      </c>
      <c r="B91" s="3"/>
      <c r="C91" s="3"/>
      <c r="D91" s="3"/>
      <c r="E91" s="28"/>
      <c r="F91" s="51"/>
      <c r="G91" s="13"/>
      <c r="H91" s="136"/>
      <c r="I91" s="136"/>
      <c r="J91" s="136"/>
      <c r="K91" s="136"/>
      <c r="L91" s="171"/>
      <c r="M91" s="136"/>
      <c r="N91" s="35">
        <f t="shared" si="9"/>
        <v>0</v>
      </c>
      <c r="O91" s="52"/>
      <c r="P91" s="179"/>
      <c r="Q91" s="35">
        <f t="shared" si="10"/>
        <v>0</v>
      </c>
      <c r="R91" s="52"/>
      <c r="S91" s="51"/>
      <c r="T91" s="13"/>
      <c r="U91" s="13"/>
      <c r="V91" s="13"/>
      <c r="W91" s="13"/>
      <c r="X91" s="13"/>
      <c r="Y91" s="12"/>
      <c r="Z91" s="13"/>
      <c r="AA91" s="13"/>
      <c r="AB91" s="13"/>
      <c r="AC91" s="52"/>
    </row>
    <row r="92" spans="1:29" x14ac:dyDescent="0.3">
      <c r="A92" s="51">
        <f t="shared" si="8"/>
        <v>87</v>
      </c>
      <c r="B92" s="3"/>
      <c r="C92" s="3"/>
      <c r="D92" s="3"/>
      <c r="E92" s="28"/>
      <c r="F92" s="51"/>
      <c r="G92" s="13"/>
      <c r="H92" s="136"/>
      <c r="I92" s="136"/>
      <c r="J92" s="136"/>
      <c r="K92" s="136"/>
      <c r="L92" s="171"/>
      <c r="M92" s="136"/>
      <c r="N92" s="35">
        <f t="shared" si="9"/>
        <v>0</v>
      </c>
      <c r="O92" s="52"/>
      <c r="P92" s="179"/>
      <c r="Q92" s="35">
        <f t="shared" si="10"/>
        <v>0</v>
      </c>
      <c r="R92" s="52"/>
      <c r="S92" s="51"/>
      <c r="T92" s="13"/>
      <c r="U92" s="13"/>
      <c r="V92" s="13"/>
      <c r="W92" s="13"/>
      <c r="X92" s="13"/>
      <c r="Y92" s="12"/>
      <c r="Z92" s="13"/>
      <c r="AA92" s="13"/>
      <c r="AB92" s="13"/>
      <c r="AC92" s="52"/>
    </row>
    <row r="93" spans="1:29" x14ac:dyDescent="0.3">
      <c r="A93" s="51">
        <f t="shared" si="8"/>
        <v>88</v>
      </c>
      <c r="B93" s="3"/>
      <c r="C93" s="3"/>
      <c r="D93" s="3"/>
      <c r="E93" s="28"/>
      <c r="F93" s="53"/>
      <c r="G93" s="13"/>
      <c r="H93" s="136"/>
      <c r="I93" s="136"/>
      <c r="J93" s="136"/>
      <c r="K93" s="136"/>
      <c r="L93" s="136"/>
      <c r="M93" s="171"/>
      <c r="N93" s="35">
        <f t="shared" si="9"/>
        <v>0</v>
      </c>
      <c r="O93" s="52"/>
      <c r="P93" s="178"/>
      <c r="Q93" s="35">
        <f t="shared" si="10"/>
        <v>0</v>
      </c>
      <c r="R93" s="52"/>
      <c r="S93" s="53"/>
      <c r="T93" s="13"/>
      <c r="U93" s="13"/>
      <c r="V93" s="13"/>
      <c r="W93" s="13"/>
      <c r="X93" s="13"/>
      <c r="Y93" s="13"/>
      <c r="Z93" s="12"/>
      <c r="AA93" s="13"/>
      <c r="AB93" s="13"/>
      <c r="AC93" s="52"/>
    </row>
    <row r="94" spans="1:29" x14ac:dyDescent="0.3">
      <c r="A94" s="51">
        <f t="shared" si="8"/>
        <v>89</v>
      </c>
      <c r="B94" s="3"/>
      <c r="C94" s="3"/>
      <c r="D94" s="3"/>
      <c r="E94" s="28"/>
      <c r="F94" s="51"/>
      <c r="G94" s="13"/>
      <c r="H94" s="136"/>
      <c r="I94" s="136"/>
      <c r="J94" s="136"/>
      <c r="K94" s="136"/>
      <c r="L94" s="136"/>
      <c r="M94" s="136"/>
      <c r="N94" s="35">
        <f t="shared" si="9"/>
        <v>0</v>
      </c>
      <c r="O94" s="52"/>
      <c r="P94" s="179"/>
      <c r="Q94" s="35">
        <f t="shared" si="10"/>
        <v>0</v>
      </c>
      <c r="R94" s="52"/>
      <c r="S94" s="51"/>
      <c r="T94" s="13"/>
      <c r="U94" s="13"/>
      <c r="V94" s="13"/>
      <c r="W94" s="13"/>
      <c r="X94" s="13"/>
      <c r="Y94" s="13"/>
      <c r="Z94" s="13"/>
      <c r="AA94" s="13"/>
      <c r="AB94" s="13"/>
      <c r="AC94" s="52"/>
    </row>
    <row r="95" spans="1:29" x14ac:dyDescent="0.3">
      <c r="A95" s="51">
        <f t="shared" si="8"/>
        <v>90</v>
      </c>
      <c r="B95" s="3"/>
      <c r="C95" s="3"/>
      <c r="D95" s="3"/>
      <c r="E95" s="28"/>
      <c r="F95" s="53"/>
      <c r="G95" s="13"/>
      <c r="H95" s="136"/>
      <c r="I95" s="136"/>
      <c r="J95" s="136"/>
      <c r="K95" s="136"/>
      <c r="L95" s="136"/>
      <c r="M95" s="136"/>
      <c r="N95" s="35">
        <f t="shared" si="9"/>
        <v>0</v>
      </c>
      <c r="O95" s="52"/>
      <c r="P95" s="178"/>
      <c r="Q95" s="35">
        <f t="shared" si="10"/>
        <v>0</v>
      </c>
      <c r="R95" s="52"/>
      <c r="S95" s="53"/>
      <c r="T95" s="13"/>
      <c r="U95" s="13"/>
      <c r="V95" s="13"/>
      <c r="W95" s="13"/>
      <c r="X95" s="13"/>
      <c r="Y95" s="13"/>
      <c r="Z95" s="13"/>
      <c r="AA95" s="13"/>
      <c r="AB95" s="13"/>
      <c r="AC95" s="52"/>
    </row>
    <row r="96" spans="1:29" x14ac:dyDescent="0.3">
      <c r="A96" s="51">
        <f t="shared" si="8"/>
        <v>91</v>
      </c>
      <c r="B96" s="3"/>
      <c r="C96" s="3"/>
      <c r="D96" s="3"/>
      <c r="E96" s="28"/>
      <c r="F96" s="51"/>
      <c r="G96" s="13"/>
      <c r="H96" s="136"/>
      <c r="I96" s="136"/>
      <c r="J96" s="136"/>
      <c r="K96" s="136"/>
      <c r="L96" s="136"/>
      <c r="M96" s="171"/>
      <c r="N96" s="35">
        <f t="shared" si="9"/>
        <v>0</v>
      </c>
      <c r="O96" s="52"/>
      <c r="P96" s="179"/>
      <c r="Q96" s="35">
        <f t="shared" si="10"/>
        <v>0</v>
      </c>
      <c r="R96" s="52"/>
      <c r="S96" s="51"/>
      <c r="T96" s="13"/>
      <c r="U96" s="13"/>
      <c r="V96" s="13"/>
      <c r="W96" s="13"/>
      <c r="X96" s="13"/>
      <c r="Y96" s="13"/>
      <c r="Z96" s="12"/>
      <c r="AA96" s="13"/>
      <c r="AB96" s="13"/>
      <c r="AC96" s="52"/>
    </row>
    <row r="97" spans="1:29" x14ac:dyDescent="0.3">
      <c r="A97" s="51">
        <f t="shared" si="8"/>
        <v>92</v>
      </c>
      <c r="B97" s="3"/>
      <c r="C97" s="3"/>
      <c r="D97" s="3"/>
      <c r="E97" s="28"/>
      <c r="F97" s="51"/>
      <c r="G97" s="13"/>
      <c r="H97" s="136"/>
      <c r="I97" s="136"/>
      <c r="J97" s="136"/>
      <c r="K97" s="136"/>
      <c r="L97" s="171"/>
      <c r="M97" s="171"/>
      <c r="N97" s="35">
        <f t="shared" si="9"/>
        <v>0</v>
      </c>
      <c r="O97" s="52"/>
      <c r="P97" s="179"/>
      <c r="Q97" s="35">
        <f t="shared" si="10"/>
        <v>0</v>
      </c>
      <c r="R97" s="52"/>
      <c r="S97" s="51"/>
      <c r="T97" s="13"/>
      <c r="U97" s="13"/>
      <c r="V97" s="13"/>
      <c r="W97" s="13"/>
      <c r="X97" s="13"/>
      <c r="Y97" s="12"/>
      <c r="Z97" s="12"/>
      <c r="AA97" s="12"/>
      <c r="AB97" s="12"/>
      <c r="AC97" s="52"/>
    </row>
    <row r="98" spans="1:29" x14ac:dyDescent="0.3">
      <c r="A98" s="51">
        <f t="shared" si="8"/>
        <v>93</v>
      </c>
      <c r="B98" s="3"/>
      <c r="C98" s="3"/>
      <c r="D98" s="3"/>
      <c r="E98" s="28"/>
      <c r="F98" s="51"/>
      <c r="G98" s="13"/>
      <c r="H98" s="136"/>
      <c r="I98" s="136"/>
      <c r="J98" s="136"/>
      <c r="K98" s="136"/>
      <c r="L98" s="136"/>
      <c r="M98" s="136"/>
      <c r="N98" s="35">
        <f t="shared" si="9"/>
        <v>0</v>
      </c>
      <c r="O98" s="52"/>
      <c r="P98" s="179"/>
      <c r="Q98" s="35">
        <f t="shared" si="10"/>
        <v>0</v>
      </c>
      <c r="R98" s="52"/>
      <c r="S98" s="51"/>
      <c r="T98" s="13"/>
      <c r="U98" s="13"/>
      <c r="V98" s="13"/>
      <c r="W98" s="13"/>
      <c r="X98" s="13"/>
      <c r="Y98" s="13"/>
      <c r="Z98" s="13"/>
      <c r="AA98" s="13"/>
      <c r="AB98" s="13"/>
      <c r="AC98" s="52"/>
    </row>
    <row r="99" spans="1:29" x14ac:dyDescent="0.3">
      <c r="A99" s="51">
        <f t="shared" si="8"/>
        <v>94</v>
      </c>
      <c r="B99" s="3"/>
      <c r="C99" s="3"/>
      <c r="D99" s="3"/>
      <c r="E99" s="28"/>
      <c r="F99" s="53"/>
      <c r="G99" s="13"/>
      <c r="H99" s="136"/>
      <c r="I99" s="136"/>
      <c r="J99" s="136"/>
      <c r="K99" s="136"/>
      <c r="L99" s="136"/>
      <c r="M99" s="171"/>
      <c r="N99" s="35">
        <f t="shared" si="9"/>
        <v>0</v>
      </c>
      <c r="O99" s="52"/>
      <c r="P99" s="178"/>
      <c r="Q99" s="35">
        <f t="shared" si="10"/>
        <v>0</v>
      </c>
      <c r="R99" s="52"/>
      <c r="S99" s="53"/>
      <c r="T99" s="13"/>
      <c r="U99" s="13"/>
      <c r="V99" s="13"/>
      <c r="W99" s="13"/>
      <c r="X99" s="13"/>
      <c r="Y99" s="13"/>
      <c r="Z99" s="12"/>
      <c r="AA99" s="13"/>
      <c r="AB99" s="13"/>
      <c r="AC99" s="52"/>
    </row>
    <row r="100" spans="1:29" x14ac:dyDescent="0.3">
      <c r="A100" s="51">
        <f t="shared" si="8"/>
        <v>95</v>
      </c>
      <c r="B100" s="3"/>
      <c r="C100" s="3"/>
      <c r="D100" s="3"/>
      <c r="E100" s="28"/>
      <c r="F100" s="51"/>
      <c r="G100" s="13"/>
      <c r="H100" s="136"/>
      <c r="I100" s="136"/>
      <c r="J100" s="136"/>
      <c r="K100" s="136"/>
      <c r="L100" s="171"/>
      <c r="M100" s="136"/>
      <c r="N100" s="35">
        <f t="shared" si="9"/>
        <v>0</v>
      </c>
      <c r="O100" s="52"/>
      <c r="P100" s="179"/>
      <c r="Q100" s="35">
        <f t="shared" si="10"/>
        <v>0</v>
      </c>
      <c r="R100" s="52"/>
      <c r="S100" s="51"/>
      <c r="T100" s="13"/>
      <c r="U100" s="13"/>
      <c r="V100" s="13"/>
      <c r="W100" s="13"/>
      <c r="X100" s="13"/>
      <c r="Y100" s="12"/>
      <c r="Z100" s="13"/>
      <c r="AA100" s="12"/>
      <c r="AB100" s="12"/>
      <c r="AC100" s="52"/>
    </row>
    <row r="101" spans="1:29" x14ac:dyDescent="0.3">
      <c r="A101" s="54">
        <v>96</v>
      </c>
      <c r="B101" s="22"/>
      <c r="C101" s="22"/>
      <c r="D101" s="22"/>
      <c r="E101" s="62"/>
      <c r="F101" s="54"/>
      <c r="G101" s="23"/>
      <c r="H101" s="138"/>
      <c r="I101" s="138"/>
      <c r="J101" s="138"/>
      <c r="K101" s="138"/>
      <c r="L101" s="170"/>
      <c r="M101" s="138"/>
      <c r="N101" s="35">
        <f t="shared" si="9"/>
        <v>0</v>
      </c>
      <c r="O101" s="55"/>
      <c r="P101" s="217"/>
      <c r="Q101" s="35">
        <f t="shared" si="10"/>
        <v>0</v>
      </c>
      <c r="R101" s="55"/>
      <c r="S101" s="54"/>
      <c r="T101" s="23"/>
      <c r="U101" s="23"/>
      <c r="V101" s="23"/>
      <c r="W101" s="23"/>
      <c r="X101" s="23"/>
      <c r="Y101" s="21"/>
      <c r="Z101" s="23"/>
      <c r="AA101" s="21"/>
      <c r="AB101" s="21"/>
      <c r="AC101" s="55"/>
    </row>
    <row r="102" spans="1:29" x14ac:dyDescent="0.3">
      <c r="A102" s="54">
        <v>97</v>
      </c>
      <c r="B102" s="22"/>
      <c r="C102" s="22"/>
      <c r="D102" s="22"/>
      <c r="E102" s="62"/>
      <c r="F102" s="54"/>
      <c r="G102" s="23"/>
      <c r="H102" s="138"/>
      <c r="I102" s="138"/>
      <c r="J102" s="138"/>
      <c r="K102" s="138"/>
      <c r="L102" s="170"/>
      <c r="M102" s="138"/>
      <c r="N102" s="35">
        <f t="shared" si="9"/>
        <v>0</v>
      </c>
      <c r="O102" s="55"/>
      <c r="P102" s="217"/>
      <c r="Q102" s="35">
        <f t="shared" si="10"/>
        <v>0</v>
      </c>
      <c r="R102" s="55"/>
      <c r="S102" s="54"/>
      <c r="T102" s="23"/>
      <c r="U102" s="23"/>
      <c r="V102" s="23"/>
      <c r="W102" s="23"/>
      <c r="X102" s="23"/>
      <c r="Y102" s="21"/>
      <c r="Z102" s="23"/>
      <c r="AA102" s="21"/>
      <c r="AB102" s="21"/>
      <c r="AC102" s="55"/>
    </row>
    <row r="103" spans="1:29" x14ac:dyDescent="0.3">
      <c r="A103" s="54">
        <v>98</v>
      </c>
      <c r="B103" s="22"/>
      <c r="C103" s="22"/>
      <c r="D103" s="22"/>
      <c r="E103" s="62"/>
      <c r="F103" s="54"/>
      <c r="G103" s="23"/>
      <c r="H103" s="138"/>
      <c r="I103" s="138"/>
      <c r="J103" s="138"/>
      <c r="K103" s="138"/>
      <c r="L103" s="170"/>
      <c r="M103" s="138"/>
      <c r="N103" s="35">
        <f t="shared" ref="N103:N105" si="11">SUM(F103:M103)</f>
        <v>0</v>
      </c>
      <c r="O103" s="55"/>
      <c r="P103" s="217"/>
      <c r="Q103" s="35">
        <f t="shared" ref="Q103:Q105" si="12">SUM(P103:P103)</f>
        <v>0</v>
      </c>
      <c r="R103" s="55"/>
      <c r="S103" s="54"/>
      <c r="T103" s="23"/>
      <c r="U103" s="23"/>
      <c r="V103" s="23"/>
      <c r="W103" s="23"/>
      <c r="X103" s="23"/>
      <c r="Y103" s="21"/>
      <c r="Z103" s="23"/>
      <c r="AA103" s="21"/>
      <c r="AB103" s="21"/>
      <c r="AC103" s="55"/>
    </row>
    <row r="104" spans="1:29" x14ac:dyDescent="0.3">
      <c r="A104" s="54">
        <v>99</v>
      </c>
      <c r="B104" s="22"/>
      <c r="C104" s="22"/>
      <c r="D104" s="22"/>
      <c r="E104" s="62"/>
      <c r="F104" s="54"/>
      <c r="G104" s="23"/>
      <c r="H104" s="138"/>
      <c r="I104" s="138"/>
      <c r="J104" s="138"/>
      <c r="K104" s="138"/>
      <c r="L104" s="170"/>
      <c r="M104" s="138"/>
      <c r="N104" s="35">
        <f t="shared" si="11"/>
        <v>0</v>
      </c>
      <c r="O104" s="55"/>
      <c r="P104" s="217"/>
      <c r="Q104" s="35">
        <f t="shared" si="12"/>
        <v>0</v>
      </c>
      <c r="R104" s="55"/>
      <c r="S104" s="54"/>
      <c r="T104" s="23"/>
      <c r="U104" s="23"/>
      <c r="V104" s="23"/>
      <c r="W104" s="23"/>
      <c r="X104" s="23"/>
      <c r="Y104" s="21"/>
      <c r="Z104" s="23"/>
      <c r="AA104" s="21"/>
      <c r="AB104" s="21"/>
      <c r="AC104" s="55"/>
    </row>
    <row r="105" spans="1:29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180"/>
      <c r="I105" s="180"/>
      <c r="J105" s="180"/>
      <c r="K105" s="180"/>
      <c r="L105" s="168"/>
      <c r="M105" s="180"/>
      <c r="N105" s="57">
        <f t="shared" si="11"/>
        <v>0</v>
      </c>
      <c r="O105" s="59"/>
      <c r="P105" s="218"/>
      <c r="Q105" s="35">
        <f t="shared" si="12"/>
        <v>0</v>
      </c>
      <c r="R105" s="59"/>
      <c r="S105" s="56"/>
      <c r="T105" s="57"/>
      <c r="U105" s="57"/>
      <c r="V105" s="57"/>
      <c r="W105" s="57"/>
      <c r="X105" s="57"/>
      <c r="Y105" s="58"/>
      <c r="Z105" s="57"/>
      <c r="AA105" s="58"/>
      <c r="AB105" s="58"/>
      <c r="AC105" s="59"/>
    </row>
    <row r="106" spans="1:29" ht="15" thickBot="1" x14ac:dyDescent="0.35">
      <c r="B106" s="2"/>
      <c r="C106" s="2"/>
      <c r="D106" s="2"/>
      <c r="E106" s="1"/>
      <c r="F106" s="1"/>
      <c r="G106" s="10"/>
      <c r="H106" s="205"/>
      <c r="I106" s="205"/>
      <c r="J106" s="205"/>
      <c r="K106" s="205"/>
      <c r="L106" s="205"/>
      <c r="M106" s="219"/>
      <c r="N106" s="10"/>
      <c r="O106" s="10"/>
    </row>
    <row r="107" spans="1:29" x14ac:dyDescent="0.3">
      <c r="B107" s="68" t="s">
        <v>10</v>
      </c>
      <c r="C107" s="33">
        <v>1</v>
      </c>
      <c r="G107" s="10"/>
      <c r="H107" s="205"/>
      <c r="I107" s="205"/>
      <c r="J107" s="205"/>
      <c r="N107" s="10"/>
      <c r="O107" s="10"/>
    </row>
    <row r="108" spans="1:29" ht="15" thickBot="1" x14ac:dyDescent="0.35">
      <c r="B108" s="56" t="s">
        <v>28</v>
      </c>
      <c r="C108" s="31">
        <v>0</v>
      </c>
      <c r="G108" s="10"/>
      <c r="H108" s="205"/>
      <c r="I108" s="205"/>
      <c r="J108" s="205"/>
      <c r="N108" s="10"/>
      <c r="O108" s="10"/>
    </row>
    <row r="109" spans="1:29" x14ac:dyDescent="0.3">
      <c r="B109" s="65" t="s">
        <v>15</v>
      </c>
      <c r="C109" s="67" t="s">
        <v>19</v>
      </c>
      <c r="D109" s="66" t="s">
        <v>16</v>
      </c>
      <c r="G109" s="10"/>
      <c r="H109" s="205"/>
      <c r="I109" s="205"/>
      <c r="J109" s="205"/>
      <c r="N109" s="10"/>
      <c r="O109" s="10"/>
    </row>
    <row r="110" spans="1:29" x14ac:dyDescent="0.3">
      <c r="B110" s="25" t="s">
        <v>4</v>
      </c>
      <c r="C110" s="30" t="s">
        <v>7</v>
      </c>
      <c r="D110" s="7" t="s">
        <v>17</v>
      </c>
      <c r="O110" s="10"/>
    </row>
    <row r="111" spans="1:29" x14ac:dyDescent="0.3">
      <c r="B111" s="25" t="s">
        <v>5</v>
      </c>
      <c r="C111" s="30" t="s">
        <v>8</v>
      </c>
      <c r="D111" s="7" t="s">
        <v>3</v>
      </c>
    </row>
    <row r="112" spans="1:29" ht="15" thickBot="1" x14ac:dyDescent="0.35">
      <c r="B112" s="26" t="s">
        <v>6</v>
      </c>
      <c r="C112" s="31" t="s">
        <v>20</v>
      </c>
      <c r="D112" s="32" t="s">
        <v>18</v>
      </c>
    </row>
    <row r="113" spans="2:16" customFormat="1" ht="15" thickBot="1" x14ac:dyDescent="0.35">
      <c r="B113" s="16"/>
      <c r="C113" s="16"/>
      <c r="D113" s="16"/>
      <c r="E113" s="15"/>
      <c r="F113" s="24"/>
      <c r="G113" s="24"/>
      <c r="H113" s="130"/>
      <c r="I113" s="130"/>
      <c r="J113" s="130"/>
      <c r="K113" s="130"/>
      <c r="L113" s="130"/>
      <c r="M113" s="130"/>
      <c r="P113" s="130"/>
    </row>
    <row r="114" spans="2:16" customFormat="1" ht="16.2" thickBot="1" x14ac:dyDescent="0.35">
      <c r="B114" s="482" t="s">
        <v>21</v>
      </c>
      <c r="C114" s="483"/>
      <c r="D114" s="483"/>
      <c r="E114" s="484"/>
      <c r="F114" s="5"/>
      <c r="G114" s="24"/>
      <c r="H114" s="130"/>
      <c r="I114" s="130"/>
      <c r="J114" s="130"/>
      <c r="K114" s="130"/>
      <c r="L114" s="130"/>
      <c r="M114" s="130"/>
      <c r="P114" s="130"/>
    </row>
    <row r="115" spans="2:16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  <c r="H115" s="130"/>
      <c r="I115" s="130"/>
      <c r="J115" s="130"/>
      <c r="K115" s="130"/>
      <c r="L115" s="130"/>
      <c r="M115" s="130"/>
      <c r="P115" s="130"/>
    </row>
    <row r="116" spans="2:16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  <c r="H116" s="130"/>
      <c r="I116" s="130"/>
      <c r="J116" s="130"/>
      <c r="K116" s="130"/>
      <c r="L116" s="130"/>
      <c r="M116" s="130"/>
      <c r="P116" s="130"/>
    </row>
    <row r="117" spans="2:16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  <c r="H117" s="130"/>
      <c r="I117" s="130"/>
      <c r="J117" s="130"/>
      <c r="K117" s="130"/>
      <c r="L117" s="130"/>
      <c r="M117" s="130"/>
      <c r="P117" s="130"/>
    </row>
    <row r="118" spans="2:16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  <c r="H118" s="130"/>
      <c r="I118" s="130"/>
      <c r="J118" s="130"/>
      <c r="K118" s="130"/>
      <c r="L118" s="130"/>
      <c r="M118" s="130"/>
      <c r="P118" s="130"/>
    </row>
    <row r="119" spans="2:16" customFormat="1" ht="15" thickBot="1" x14ac:dyDescent="0.35">
      <c r="B119" s="69" t="s">
        <v>22</v>
      </c>
      <c r="C119" s="71"/>
      <c r="D119" s="70"/>
      <c r="E119" s="71"/>
      <c r="F119" s="18"/>
      <c r="G119" s="18"/>
      <c r="H119" s="130"/>
      <c r="I119" s="130"/>
      <c r="J119" s="130"/>
      <c r="K119" s="130"/>
      <c r="L119" s="130"/>
      <c r="M119" s="130"/>
      <c r="P119" s="130"/>
    </row>
    <row r="173" spans="5:16" customFormat="1" x14ac:dyDescent="0.3">
      <c r="E173" s="1"/>
      <c r="H173" s="130"/>
      <c r="I173" s="130"/>
      <c r="J173" s="130"/>
      <c r="K173" s="130"/>
      <c r="L173" s="130"/>
      <c r="M173" s="130"/>
      <c r="P173" s="130"/>
    </row>
    <row r="174" spans="5:16" customFormat="1" x14ac:dyDescent="0.3">
      <c r="E174" s="1"/>
      <c r="H174" s="130"/>
      <c r="I174" s="130"/>
      <c r="J174" s="130"/>
      <c r="K174" s="130"/>
      <c r="L174" s="130"/>
      <c r="M174" s="130"/>
      <c r="P174" s="130"/>
    </row>
    <row r="175" spans="5:16" customFormat="1" x14ac:dyDescent="0.3">
      <c r="E175" s="1"/>
      <c r="H175" s="130"/>
      <c r="I175" s="130"/>
      <c r="J175" s="130"/>
      <c r="K175" s="130"/>
      <c r="L175" s="130"/>
      <c r="M175" s="130"/>
      <c r="P175" s="130"/>
    </row>
    <row r="176" spans="5:16" customFormat="1" x14ac:dyDescent="0.3">
      <c r="E176" s="1"/>
      <c r="H176" s="130"/>
      <c r="I176" s="130"/>
      <c r="J176" s="130"/>
      <c r="K176" s="130"/>
      <c r="L176" s="130"/>
      <c r="M176" s="130"/>
      <c r="P176" s="130"/>
    </row>
    <row r="177" spans="5:16" customFormat="1" x14ac:dyDescent="0.3">
      <c r="E177" s="1"/>
      <c r="H177" s="130"/>
      <c r="I177" s="130"/>
      <c r="J177" s="130"/>
      <c r="K177" s="130"/>
      <c r="L177" s="130"/>
      <c r="M177" s="130"/>
      <c r="P177" s="130"/>
    </row>
  </sheetData>
  <sortState ref="B7:B52">
    <sortCondition ref="B52"/>
  </sortState>
  <mergeCells count="8">
    <mergeCell ref="F5:M5"/>
    <mergeCell ref="S5:AA5"/>
    <mergeCell ref="B114:E114"/>
    <mergeCell ref="E1:M1"/>
    <mergeCell ref="E2:M2"/>
    <mergeCell ref="F4:O4"/>
    <mergeCell ref="P4:R4"/>
    <mergeCell ref="S4:AC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812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8129" r:id="rId4"/>
      </mc:Fallback>
    </mc:AlternateContent>
  </oleObjec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G10" sqref="G10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915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49153" r:id="rId4"/>
      </mc:Fallback>
    </mc:AlternateContent>
  </oleObjec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50" zoomScaleNormal="50" workbookViewId="0">
      <selection sqref="A1:XFD104857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ht="15" x14ac:dyDescent="0.25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ht="15" x14ac:dyDescent="0.25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017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0177" r:id="rId4"/>
      </mc:Fallback>
    </mc:AlternateContent>
  </oleObjec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B12" sqref="B12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86" t="s">
        <v>2916</v>
      </c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120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1201" r:id="rId4"/>
      </mc:Fallback>
    </mc:AlternateContent>
  </oleObjec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50" zoomScaleNormal="50" workbookViewId="0">
      <selection activeCell="E24" sqref="E24:E25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ht="15" x14ac:dyDescent="0.25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ht="15" x14ac:dyDescent="0.25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222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2225" r:id="rId4"/>
      </mc:Fallback>
    </mc:AlternateContent>
  </oleObjec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L24" sqref="L24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324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3249" r:id="rId4"/>
      </mc:Fallback>
    </mc:AlternateContent>
  </oleObjec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A18" sqref="A18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427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4273" r:id="rId4"/>
      </mc:Fallback>
    </mc:AlternateContent>
  </oleObjec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J28" sqref="J28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529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5297" r:id="rId4"/>
      </mc:Fallback>
    </mc:AlternateContent>
  </oleObjec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sqref="A1:XFD104857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632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6321" r:id="rId4"/>
      </mc:Fallback>
    </mc:AlternateContent>
  </oleObjec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J24" sqref="J24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734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7345" r:id="rId4"/>
      </mc:Fallback>
    </mc:AlternateContent>
  </oleObjec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J24" sqref="J24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836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8369" r:id="rId4"/>
      </mc:Fallback>
    </mc:AlternateContent>
  </oleObjec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sqref="A1:XFD104857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939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59393" r:id="rId4"/>
      </mc:Fallback>
    </mc:AlternateContent>
  </oleObjec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77"/>
  <sheetViews>
    <sheetView zoomScale="70" zoomScaleNormal="70" workbookViewId="0">
      <selection activeCell="L51" sqref="L51"/>
    </sheetView>
  </sheetViews>
  <sheetFormatPr baseColWidth="10" defaultRowHeight="14.4" x14ac:dyDescent="0.3"/>
  <cols>
    <col min="1" max="1" width="6.33203125" style="1" customWidth="1"/>
    <col min="2" max="2" width="34.6640625" customWidth="1"/>
    <col min="3" max="3" width="8.33203125" customWidth="1"/>
    <col min="4" max="4" width="12.33203125" customWidth="1"/>
    <col min="5" max="5" width="11.44140625" customWidth="1"/>
    <col min="6" max="10" width="6.5546875" customWidth="1"/>
    <col min="11" max="11" width="11" customWidth="1"/>
    <col min="12" max="12" width="11" style="1" customWidth="1"/>
    <col min="13" max="13" width="20.6640625" customWidth="1"/>
  </cols>
  <sheetData>
    <row r="1" spans="1:34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77"/>
    </row>
    <row r="2" spans="1:34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"/>
    </row>
    <row r="3" spans="1:34" ht="15" thickBot="1" x14ac:dyDescent="0.35">
      <c r="A3" s="77"/>
      <c r="E3" s="77"/>
      <c r="F3" s="77"/>
      <c r="G3" s="77"/>
      <c r="H3" s="77"/>
      <c r="I3" s="77"/>
      <c r="J3" s="77"/>
      <c r="K3" s="77"/>
    </row>
    <row r="4" spans="1:34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60"/>
      <c r="M4" s="463" t="s">
        <v>26</v>
      </c>
      <c r="N4" s="461"/>
      <c r="O4" s="461"/>
      <c r="P4" s="461"/>
      <c r="Q4" s="461"/>
      <c r="R4" s="461"/>
      <c r="S4" s="461"/>
      <c r="T4" s="461"/>
      <c r="U4" s="461"/>
      <c r="V4" s="461"/>
      <c r="W4" s="462"/>
      <c r="X4" s="452" t="s">
        <v>27</v>
      </c>
      <c r="Y4" s="453"/>
      <c r="Z4" s="453"/>
      <c r="AA4" s="453"/>
      <c r="AB4" s="453"/>
      <c r="AC4" s="453"/>
      <c r="AD4" s="453"/>
      <c r="AE4" s="453"/>
      <c r="AF4" s="453"/>
      <c r="AG4" s="453"/>
      <c r="AH4" s="454"/>
    </row>
    <row r="5" spans="1:34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78"/>
      <c r="L5" s="47"/>
      <c r="M5" s="455" t="s">
        <v>25</v>
      </c>
      <c r="N5" s="456"/>
      <c r="O5" s="456"/>
      <c r="P5" s="456"/>
      <c r="Q5" s="456"/>
      <c r="R5" s="456"/>
      <c r="S5" s="456"/>
      <c r="T5" s="456"/>
      <c r="U5" s="456"/>
      <c r="V5" s="78"/>
      <c r="W5" s="47"/>
      <c r="X5" s="455" t="s">
        <v>25</v>
      </c>
      <c r="Y5" s="456"/>
      <c r="Z5" s="456"/>
      <c r="AA5" s="456"/>
      <c r="AB5" s="456"/>
      <c r="AC5" s="456"/>
      <c r="AD5" s="456"/>
      <c r="AE5" s="456"/>
      <c r="AF5" s="456"/>
      <c r="AG5" s="78"/>
      <c r="AH5" s="48"/>
    </row>
    <row r="6" spans="1:34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1</v>
      </c>
      <c r="G6" s="37">
        <v>8</v>
      </c>
      <c r="H6" s="38" t="s">
        <v>239</v>
      </c>
      <c r="I6" s="38" t="s">
        <v>246</v>
      </c>
      <c r="J6" s="38" t="s">
        <v>247</v>
      </c>
      <c r="K6" s="41" t="s">
        <v>13</v>
      </c>
      <c r="L6" s="42" t="s">
        <v>14</v>
      </c>
      <c r="M6" s="36"/>
      <c r="N6" s="37"/>
      <c r="O6" s="38"/>
      <c r="P6" s="38"/>
      <c r="Q6" s="38"/>
      <c r="R6" s="38"/>
      <c r="S6" s="38"/>
      <c r="T6" s="39"/>
      <c r="U6" s="40"/>
      <c r="V6" s="41" t="s">
        <v>13</v>
      </c>
      <c r="W6" s="42" t="s">
        <v>14</v>
      </c>
      <c r="X6" s="36"/>
      <c r="Y6" s="37"/>
      <c r="Z6" s="38"/>
      <c r="AA6" s="38"/>
      <c r="AB6" s="38"/>
      <c r="AC6" s="38"/>
      <c r="AD6" s="38"/>
      <c r="AE6" s="39"/>
      <c r="AF6" s="40"/>
      <c r="AG6" s="41" t="s">
        <v>13</v>
      </c>
      <c r="AH6" s="42" t="s">
        <v>14</v>
      </c>
    </row>
    <row r="7" spans="1:34" x14ac:dyDescent="0.3">
      <c r="A7" s="51">
        <v>1</v>
      </c>
      <c r="B7" s="3" t="s">
        <v>3224</v>
      </c>
      <c r="C7" s="45"/>
      <c r="D7" s="45"/>
      <c r="E7" s="28"/>
      <c r="F7" s="49">
        <v>0</v>
      </c>
      <c r="G7" s="35">
        <v>0</v>
      </c>
      <c r="H7" s="35">
        <v>0</v>
      </c>
      <c r="I7" s="35">
        <v>0</v>
      </c>
      <c r="J7" s="35">
        <v>1</v>
      </c>
      <c r="K7" s="35">
        <f t="shared" ref="K7:K38" si="0">SUM(F7:J7)</f>
        <v>1</v>
      </c>
      <c r="L7" s="50" t="str">
        <f>IF(K7&gt;=5,"C",IF(K7=0,"-",IF(K7=1,"NI",IF(K7&gt;1,"O",IF(K7&gt;5,"O")))))</f>
        <v>NI</v>
      </c>
      <c r="M7" s="49"/>
      <c r="N7" s="35"/>
      <c r="O7" s="35"/>
      <c r="P7" s="35"/>
      <c r="Q7" s="35"/>
      <c r="R7" s="35"/>
      <c r="S7" s="35"/>
      <c r="T7" s="35"/>
      <c r="U7" s="35"/>
      <c r="V7" s="35">
        <f>SUM(M7:U7)</f>
        <v>0</v>
      </c>
      <c r="W7" s="50"/>
      <c r="X7" s="49"/>
      <c r="Y7" s="35"/>
      <c r="Z7" s="35"/>
      <c r="AA7" s="35"/>
      <c r="AB7" s="35"/>
      <c r="AC7" s="35"/>
      <c r="AD7" s="35"/>
      <c r="AE7" s="35"/>
      <c r="AF7" s="35"/>
      <c r="AG7" s="35">
        <f>SUM(X7:AF7)</f>
        <v>0</v>
      </c>
      <c r="AH7" s="50"/>
    </row>
    <row r="8" spans="1:34" x14ac:dyDescent="0.3">
      <c r="A8" s="51">
        <f t="shared" ref="A8:A14" si="1">A7+1</f>
        <v>2</v>
      </c>
      <c r="B8" s="3" t="s">
        <v>3218</v>
      </c>
      <c r="C8" s="3"/>
      <c r="D8" s="3"/>
      <c r="E8" s="28"/>
      <c r="F8" s="49">
        <v>0</v>
      </c>
      <c r="G8" s="35">
        <v>1</v>
      </c>
      <c r="H8" s="35">
        <v>1</v>
      </c>
      <c r="I8" s="35">
        <v>1</v>
      </c>
      <c r="J8" s="35">
        <v>1</v>
      </c>
      <c r="K8" s="35">
        <f t="shared" si="0"/>
        <v>4</v>
      </c>
      <c r="L8" s="50" t="str">
        <f t="shared" ref="L8:L48" si="2">IF(K8&gt;=5,"C",IF(K8=0,"-",IF(K8=1,"NI",IF(K8&gt;1,"O",IF(K8&gt;5,"O")))))</f>
        <v>O</v>
      </c>
      <c r="M8" s="51"/>
      <c r="N8" s="13"/>
      <c r="O8" s="13"/>
      <c r="P8" s="13"/>
      <c r="Q8" s="13"/>
      <c r="R8" s="13"/>
      <c r="S8" s="13"/>
      <c r="T8" s="12"/>
      <c r="U8" s="13"/>
      <c r="V8" s="35">
        <f t="shared" ref="V8:V71" si="3">SUM(M8:U8)</f>
        <v>0</v>
      </c>
      <c r="W8" s="52"/>
      <c r="X8" s="51"/>
      <c r="Y8" s="13"/>
      <c r="Z8" s="13"/>
      <c r="AA8" s="13"/>
      <c r="AB8" s="13"/>
      <c r="AC8" s="13"/>
      <c r="AD8" s="13"/>
      <c r="AE8" s="12"/>
      <c r="AF8" s="13"/>
      <c r="AG8" s="13"/>
      <c r="AH8" s="52"/>
    </row>
    <row r="9" spans="1:34" x14ac:dyDescent="0.3">
      <c r="A9" s="51">
        <f t="shared" si="1"/>
        <v>3</v>
      </c>
      <c r="B9" s="3" t="s">
        <v>3215</v>
      </c>
      <c r="C9" s="3"/>
      <c r="D9" s="3"/>
      <c r="E9" s="28"/>
      <c r="F9" s="49">
        <v>0</v>
      </c>
      <c r="G9" s="35">
        <v>1</v>
      </c>
      <c r="H9" s="35">
        <v>0</v>
      </c>
      <c r="I9" s="35">
        <v>1</v>
      </c>
      <c r="J9" s="35">
        <v>1</v>
      </c>
      <c r="K9" s="35">
        <f t="shared" si="0"/>
        <v>3</v>
      </c>
      <c r="L9" s="50" t="str">
        <f t="shared" si="2"/>
        <v>O</v>
      </c>
      <c r="M9" s="51"/>
      <c r="N9" s="13"/>
      <c r="O9" s="13"/>
      <c r="P9" s="13"/>
      <c r="Q9" s="13"/>
      <c r="R9" s="13"/>
      <c r="S9" s="13"/>
      <c r="T9" s="13"/>
      <c r="U9" s="13"/>
      <c r="V9" s="35">
        <f t="shared" si="3"/>
        <v>0</v>
      </c>
      <c r="W9" s="52"/>
      <c r="X9" s="51"/>
      <c r="Y9" s="13"/>
      <c r="Z9" s="13"/>
      <c r="AA9" s="13"/>
      <c r="AB9" s="13"/>
      <c r="AC9" s="13"/>
      <c r="AD9" s="13"/>
      <c r="AE9" s="13"/>
      <c r="AF9" s="13"/>
      <c r="AG9" s="13"/>
      <c r="AH9" s="52"/>
    </row>
    <row r="10" spans="1:34" x14ac:dyDescent="0.3">
      <c r="A10" s="51">
        <f t="shared" si="1"/>
        <v>4</v>
      </c>
      <c r="B10" s="3" t="s">
        <v>3243</v>
      </c>
      <c r="C10" s="3"/>
      <c r="D10" s="3"/>
      <c r="E10" s="28"/>
      <c r="F10" s="49">
        <v>1</v>
      </c>
      <c r="G10" s="35">
        <v>1</v>
      </c>
      <c r="H10" s="35">
        <v>0</v>
      </c>
      <c r="I10" s="35">
        <v>1</v>
      </c>
      <c r="J10" s="35">
        <v>0</v>
      </c>
      <c r="K10" s="35">
        <f t="shared" si="0"/>
        <v>3</v>
      </c>
      <c r="L10" s="50" t="str">
        <f t="shared" si="2"/>
        <v>O</v>
      </c>
      <c r="M10" s="51"/>
      <c r="N10" s="13"/>
      <c r="O10" s="13"/>
      <c r="P10" s="13"/>
      <c r="Q10" s="13"/>
      <c r="R10" s="13"/>
      <c r="S10" s="13"/>
      <c r="T10" s="13"/>
      <c r="U10" s="13"/>
      <c r="V10" s="35">
        <f t="shared" si="3"/>
        <v>0</v>
      </c>
      <c r="W10" s="52"/>
      <c r="X10" s="51"/>
      <c r="Y10" s="13"/>
      <c r="Z10" s="13"/>
      <c r="AA10" s="13"/>
      <c r="AB10" s="13"/>
      <c r="AC10" s="13"/>
      <c r="AD10" s="13"/>
      <c r="AE10" s="13"/>
      <c r="AF10" s="13"/>
      <c r="AG10" s="13"/>
      <c r="AH10" s="52"/>
    </row>
    <row r="11" spans="1:34" x14ac:dyDescent="0.3">
      <c r="A11" s="51">
        <f t="shared" si="1"/>
        <v>5</v>
      </c>
      <c r="B11" s="3" t="s">
        <v>3237</v>
      </c>
      <c r="C11" s="3"/>
      <c r="D11" s="3"/>
      <c r="E11" s="28"/>
      <c r="F11" s="49">
        <v>0</v>
      </c>
      <c r="G11" s="35">
        <v>0</v>
      </c>
      <c r="H11" s="35">
        <v>0</v>
      </c>
      <c r="I11" s="35">
        <v>1</v>
      </c>
      <c r="J11" s="35">
        <v>0</v>
      </c>
      <c r="K11" s="35">
        <f t="shared" si="0"/>
        <v>1</v>
      </c>
      <c r="L11" s="50" t="str">
        <f t="shared" si="2"/>
        <v>NI</v>
      </c>
      <c r="M11" s="53"/>
      <c r="N11" s="13"/>
      <c r="O11" s="13"/>
      <c r="P11" s="13"/>
      <c r="Q11" s="13"/>
      <c r="R11" s="13"/>
      <c r="S11" s="12"/>
      <c r="T11" s="12"/>
      <c r="U11" s="12"/>
      <c r="V11" s="35">
        <f t="shared" si="3"/>
        <v>0</v>
      </c>
      <c r="W11" s="28"/>
      <c r="X11" s="53"/>
      <c r="Y11" s="13"/>
      <c r="Z11" s="13"/>
      <c r="AA11" s="13"/>
      <c r="AB11" s="13"/>
      <c r="AC11" s="13"/>
      <c r="AD11" s="12"/>
      <c r="AE11" s="12"/>
      <c r="AF11" s="12"/>
      <c r="AG11" s="12"/>
      <c r="AH11" s="28"/>
    </row>
    <row r="12" spans="1:34" x14ac:dyDescent="0.3">
      <c r="A12" s="51">
        <f t="shared" si="1"/>
        <v>6</v>
      </c>
      <c r="B12" s="3" t="s">
        <v>3236</v>
      </c>
      <c r="C12" s="3"/>
      <c r="D12" s="3"/>
      <c r="E12" s="28"/>
      <c r="F12" s="49">
        <v>1</v>
      </c>
      <c r="G12" s="35">
        <v>1</v>
      </c>
      <c r="H12" s="35">
        <v>1</v>
      </c>
      <c r="I12" s="35">
        <v>0</v>
      </c>
      <c r="J12" s="35">
        <v>0</v>
      </c>
      <c r="K12" s="35">
        <f t="shared" si="0"/>
        <v>3</v>
      </c>
      <c r="L12" s="50" t="str">
        <f t="shared" si="2"/>
        <v>O</v>
      </c>
      <c r="M12" s="53"/>
      <c r="N12" s="13"/>
      <c r="O12" s="13"/>
      <c r="P12" s="13"/>
      <c r="Q12" s="13"/>
      <c r="R12" s="13"/>
      <c r="S12" s="13"/>
      <c r="T12" s="12"/>
      <c r="U12" s="13"/>
      <c r="V12" s="35">
        <f t="shared" si="3"/>
        <v>0</v>
      </c>
      <c r="W12" s="52"/>
      <c r="X12" s="53"/>
      <c r="Y12" s="13"/>
      <c r="Z12" s="13"/>
      <c r="AA12" s="13"/>
      <c r="AB12" s="13"/>
      <c r="AC12" s="13"/>
      <c r="AD12" s="13"/>
      <c r="AE12" s="12"/>
      <c r="AF12" s="13"/>
      <c r="AG12" s="13"/>
      <c r="AH12" s="52"/>
    </row>
    <row r="13" spans="1:34" ht="16.95" customHeight="1" x14ac:dyDescent="0.3">
      <c r="A13" s="51">
        <f t="shared" si="1"/>
        <v>7</v>
      </c>
      <c r="B13" s="3" t="s">
        <v>3250</v>
      </c>
      <c r="C13" s="3"/>
      <c r="D13" s="3"/>
      <c r="E13" s="28"/>
      <c r="F13" s="49">
        <v>1</v>
      </c>
      <c r="G13" s="35">
        <v>1</v>
      </c>
      <c r="H13" s="35">
        <v>1</v>
      </c>
      <c r="I13" s="35">
        <v>1</v>
      </c>
      <c r="J13" s="35">
        <v>1</v>
      </c>
      <c r="K13" s="35">
        <f t="shared" si="0"/>
        <v>5</v>
      </c>
      <c r="L13" s="50" t="str">
        <f t="shared" si="2"/>
        <v>C</v>
      </c>
      <c r="M13" s="51"/>
      <c r="N13" s="13"/>
      <c r="O13" s="13"/>
      <c r="P13" s="13"/>
      <c r="Q13" s="13"/>
      <c r="R13" s="13"/>
      <c r="S13" s="13"/>
      <c r="T13" s="12"/>
      <c r="U13" s="13"/>
      <c r="V13" s="35">
        <f t="shared" si="3"/>
        <v>0</v>
      </c>
      <c r="W13" s="52"/>
      <c r="X13" s="51"/>
      <c r="Y13" s="13"/>
      <c r="Z13" s="13"/>
      <c r="AA13" s="13"/>
      <c r="AB13" s="13"/>
      <c r="AC13" s="13"/>
      <c r="AD13" s="13"/>
      <c r="AE13" s="12"/>
      <c r="AF13" s="13"/>
      <c r="AG13" s="13"/>
      <c r="AH13" s="52"/>
    </row>
    <row r="14" spans="1:34" x14ac:dyDescent="0.3">
      <c r="A14" s="51">
        <f t="shared" si="1"/>
        <v>8</v>
      </c>
      <c r="B14" s="3" t="s">
        <v>3217</v>
      </c>
      <c r="C14" s="3"/>
      <c r="D14" s="3"/>
      <c r="E14" s="28"/>
      <c r="F14" s="49">
        <v>0</v>
      </c>
      <c r="G14" s="35">
        <v>1</v>
      </c>
      <c r="H14" s="35">
        <v>1</v>
      </c>
      <c r="I14" s="35">
        <v>1</v>
      </c>
      <c r="J14" s="35">
        <v>1</v>
      </c>
      <c r="K14" s="35">
        <f t="shared" si="0"/>
        <v>4</v>
      </c>
      <c r="L14" s="50" t="str">
        <f t="shared" si="2"/>
        <v>O</v>
      </c>
      <c r="M14" s="51"/>
      <c r="N14" s="13"/>
      <c r="O14" s="13"/>
      <c r="P14" s="13"/>
      <c r="Q14" s="13"/>
      <c r="R14" s="13"/>
      <c r="S14" s="12"/>
      <c r="T14" s="13"/>
      <c r="U14" s="13"/>
      <c r="V14" s="35">
        <f t="shared" si="3"/>
        <v>0</v>
      </c>
      <c r="W14" s="52"/>
      <c r="X14" s="51"/>
      <c r="Y14" s="13"/>
      <c r="Z14" s="13"/>
      <c r="AA14" s="13"/>
      <c r="AB14" s="13"/>
      <c r="AC14" s="13"/>
      <c r="AD14" s="12"/>
      <c r="AE14" s="13"/>
      <c r="AF14" s="13"/>
      <c r="AG14" s="13"/>
      <c r="AH14" s="52"/>
    </row>
    <row r="15" spans="1:34" x14ac:dyDescent="0.3">
      <c r="A15" s="51">
        <v>9</v>
      </c>
      <c r="B15" s="3" t="s">
        <v>3231</v>
      </c>
      <c r="C15" s="3"/>
      <c r="D15" s="3"/>
      <c r="E15" s="28"/>
      <c r="F15" s="49">
        <v>0</v>
      </c>
      <c r="G15" s="35">
        <v>0</v>
      </c>
      <c r="H15" s="35">
        <v>0</v>
      </c>
      <c r="I15" s="35">
        <v>1</v>
      </c>
      <c r="J15" s="35">
        <v>0</v>
      </c>
      <c r="K15" s="35">
        <f t="shared" si="0"/>
        <v>1</v>
      </c>
      <c r="L15" s="50" t="str">
        <f t="shared" si="2"/>
        <v>NI</v>
      </c>
      <c r="M15" s="53"/>
      <c r="N15" s="13"/>
      <c r="O15" s="13"/>
      <c r="P15" s="13"/>
      <c r="Q15" s="13"/>
      <c r="R15" s="13"/>
      <c r="S15" s="13"/>
      <c r="T15" s="12"/>
      <c r="U15" s="12"/>
      <c r="V15" s="35">
        <f t="shared" si="3"/>
        <v>0</v>
      </c>
      <c r="W15" s="52"/>
      <c r="X15" s="53"/>
      <c r="Y15" s="13"/>
      <c r="Z15" s="13"/>
      <c r="AA15" s="13"/>
      <c r="AB15" s="13"/>
      <c r="AC15" s="13"/>
      <c r="AD15" s="13"/>
      <c r="AE15" s="12"/>
      <c r="AF15" s="12"/>
      <c r="AG15" s="12"/>
      <c r="AH15" s="52"/>
    </row>
    <row r="16" spans="1:34" x14ac:dyDescent="0.3">
      <c r="A16" s="51">
        <f t="shared" ref="A16:A52" si="4">A15+1</f>
        <v>10</v>
      </c>
      <c r="B16" s="3" t="s">
        <v>3222</v>
      </c>
      <c r="C16" s="3"/>
      <c r="D16" s="3"/>
      <c r="E16" s="28"/>
      <c r="F16" s="49">
        <v>1</v>
      </c>
      <c r="G16" s="35">
        <v>1</v>
      </c>
      <c r="H16" s="35">
        <v>1</v>
      </c>
      <c r="I16" s="35">
        <v>1</v>
      </c>
      <c r="J16" s="35">
        <v>1</v>
      </c>
      <c r="K16" s="35">
        <f t="shared" si="0"/>
        <v>5</v>
      </c>
      <c r="L16" s="50" t="str">
        <f t="shared" si="2"/>
        <v>C</v>
      </c>
      <c r="M16" s="51"/>
      <c r="N16" s="13"/>
      <c r="O16" s="13"/>
      <c r="P16" s="13"/>
      <c r="Q16" s="13"/>
      <c r="R16" s="13"/>
      <c r="S16" s="13"/>
      <c r="T16" s="13"/>
      <c r="U16" s="13"/>
      <c r="V16" s="35">
        <f t="shared" si="3"/>
        <v>0</v>
      </c>
      <c r="W16" s="52"/>
      <c r="X16" s="51"/>
      <c r="Y16" s="13"/>
      <c r="Z16" s="13"/>
      <c r="AA16" s="13"/>
      <c r="AB16" s="13"/>
      <c r="AC16" s="13"/>
      <c r="AD16" s="13"/>
      <c r="AE16" s="13"/>
      <c r="AF16" s="13"/>
      <c r="AG16" s="13"/>
      <c r="AH16" s="52"/>
    </row>
    <row r="17" spans="1:34" x14ac:dyDescent="0.3">
      <c r="A17" s="51">
        <f t="shared" si="4"/>
        <v>11</v>
      </c>
      <c r="B17" s="3" t="s">
        <v>3210</v>
      </c>
      <c r="C17" s="3"/>
      <c r="D17" s="3"/>
      <c r="E17" s="28"/>
      <c r="F17" s="49">
        <v>1</v>
      </c>
      <c r="G17" s="35">
        <v>0</v>
      </c>
      <c r="H17" s="35">
        <v>0</v>
      </c>
      <c r="I17" s="35">
        <v>1</v>
      </c>
      <c r="J17" s="35">
        <v>1</v>
      </c>
      <c r="K17" s="35">
        <f t="shared" si="0"/>
        <v>3</v>
      </c>
      <c r="L17" s="50" t="str">
        <f t="shared" si="2"/>
        <v>O</v>
      </c>
      <c r="M17" s="51"/>
      <c r="N17" s="13"/>
      <c r="O17" s="13"/>
      <c r="P17" s="13"/>
      <c r="Q17" s="13"/>
      <c r="R17" s="13"/>
      <c r="S17" s="13"/>
      <c r="T17" s="13"/>
      <c r="U17" s="13"/>
      <c r="V17" s="35">
        <f t="shared" si="3"/>
        <v>0</v>
      </c>
      <c r="W17" s="52"/>
      <c r="X17" s="51"/>
      <c r="Y17" s="13"/>
      <c r="Z17" s="13"/>
      <c r="AA17" s="13"/>
      <c r="AB17" s="13"/>
      <c r="AC17" s="13"/>
      <c r="AD17" s="13"/>
      <c r="AE17" s="13"/>
      <c r="AF17" s="13"/>
      <c r="AG17" s="13"/>
      <c r="AH17" s="52"/>
    </row>
    <row r="18" spans="1:34" x14ac:dyDescent="0.3">
      <c r="A18" s="51">
        <f t="shared" si="4"/>
        <v>12</v>
      </c>
      <c r="B18" s="3" t="s">
        <v>3212</v>
      </c>
      <c r="C18" s="3"/>
      <c r="D18" s="3"/>
      <c r="E18" s="28"/>
      <c r="F18" s="49">
        <v>1</v>
      </c>
      <c r="G18" s="35">
        <v>1</v>
      </c>
      <c r="H18" s="35">
        <v>1</v>
      </c>
      <c r="I18" s="35">
        <v>1</v>
      </c>
      <c r="J18" s="35">
        <v>1</v>
      </c>
      <c r="K18" s="35">
        <f t="shared" si="0"/>
        <v>5</v>
      </c>
      <c r="L18" s="50" t="str">
        <f t="shared" si="2"/>
        <v>C</v>
      </c>
      <c r="M18" s="51"/>
      <c r="N18" s="13"/>
      <c r="O18" s="13"/>
      <c r="P18" s="13"/>
      <c r="Q18" s="13"/>
      <c r="R18" s="13"/>
      <c r="S18" s="13"/>
      <c r="T18" s="13"/>
      <c r="U18" s="13"/>
      <c r="V18" s="35">
        <f t="shared" si="3"/>
        <v>0</v>
      </c>
      <c r="W18" s="52"/>
      <c r="X18" s="51"/>
      <c r="Y18" s="13"/>
      <c r="Z18" s="13"/>
      <c r="AA18" s="13"/>
      <c r="AB18" s="13"/>
      <c r="AC18" s="13"/>
      <c r="AD18" s="13"/>
      <c r="AE18" s="13"/>
      <c r="AF18" s="13"/>
      <c r="AG18" s="13"/>
      <c r="AH18" s="52"/>
    </row>
    <row r="19" spans="1:34" x14ac:dyDescent="0.3">
      <c r="A19" s="51">
        <f t="shared" si="4"/>
        <v>13</v>
      </c>
      <c r="B19" s="3" t="s">
        <v>3211</v>
      </c>
      <c r="C19" s="3"/>
      <c r="D19" s="3"/>
      <c r="E19" s="28"/>
      <c r="F19" s="49">
        <v>0</v>
      </c>
      <c r="G19" s="35">
        <v>0</v>
      </c>
      <c r="H19" s="35">
        <v>0</v>
      </c>
      <c r="I19" s="35">
        <v>0</v>
      </c>
      <c r="J19" s="35">
        <v>1</v>
      </c>
      <c r="K19" s="35">
        <f t="shared" si="0"/>
        <v>1</v>
      </c>
      <c r="L19" s="50" t="str">
        <f t="shared" si="2"/>
        <v>NI</v>
      </c>
      <c r="M19" s="51"/>
      <c r="N19" s="13"/>
      <c r="O19" s="13"/>
      <c r="P19" s="13"/>
      <c r="Q19" s="13"/>
      <c r="R19" s="13"/>
      <c r="S19" s="12"/>
      <c r="T19" s="13"/>
      <c r="U19" s="13"/>
      <c r="V19" s="35">
        <f t="shared" si="3"/>
        <v>0</v>
      </c>
      <c r="W19" s="52"/>
      <c r="X19" s="51"/>
      <c r="Y19" s="13"/>
      <c r="Z19" s="13"/>
      <c r="AA19" s="13"/>
      <c r="AB19" s="13"/>
      <c r="AC19" s="13"/>
      <c r="AD19" s="12"/>
      <c r="AE19" s="13"/>
      <c r="AF19" s="13"/>
      <c r="AG19" s="13"/>
      <c r="AH19" s="52"/>
    </row>
    <row r="20" spans="1:34" x14ac:dyDescent="0.3">
      <c r="A20" s="51">
        <f t="shared" si="4"/>
        <v>14</v>
      </c>
      <c r="B20" s="3" t="s">
        <v>3248</v>
      </c>
      <c r="C20" s="3"/>
      <c r="D20" s="3"/>
      <c r="E20" s="28"/>
      <c r="F20" s="49">
        <v>1</v>
      </c>
      <c r="G20" s="35">
        <v>0</v>
      </c>
      <c r="H20" s="35">
        <v>0</v>
      </c>
      <c r="I20" s="35">
        <v>0</v>
      </c>
      <c r="J20" s="35">
        <v>0</v>
      </c>
      <c r="K20" s="35">
        <f t="shared" si="0"/>
        <v>1</v>
      </c>
      <c r="L20" s="50" t="str">
        <f t="shared" si="2"/>
        <v>NI</v>
      </c>
      <c r="M20" s="51"/>
      <c r="N20" s="13"/>
      <c r="O20" s="13"/>
      <c r="P20" s="13"/>
      <c r="Q20" s="13"/>
      <c r="R20" s="13"/>
      <c r="S20" s="13"/>
      <c r="T20" s="12"/>
      <c r="U20" s="13"/>
      <c r="V20" s="35">
        <f t="shared" si="3"/>
        <v>0</v>
      </c>
      <c r="W20" s="52"/>
      <c r="X20" s="51"/>
      <c r="Y20" s="13"/>
      <c r="Z20" s="13"/>
      <c r="AA20" s="13"/>
      <c r="AB20" s="13"/>
      <c r="AC20" s="13"/>
      <c r="AD20" s="13"/>
      <c r="AE20" s="12"/>
      <c r="AF20" s="13"/>
      <c r="AG20" s="13"/>
      <c r="AH20" s="52"/>
    </row>
    <row r="21" spans="1:34" x14ac:dyDescent="0.3">
      <c r="A21" s="51">
        <f t="shared" si="4"/>
        <v>15</v>
      </c>
      <c r="B21" s="3" t="s">
        <v>3221</v>
      </c>
      <c r="C21" s="3"/>
      <c r="D21" s="3"/>
      <c r="E21" s="28"/>
      <c r="F21" s="49">
        <v>1</v>
      </c>
      <c r="G21" s="35">
        <v>0</v>
      </c>
      <c r="H21" s="35">
        <v>1</v>
      </c>
      <c r="I21" s="35">
        <v>1</v>
      </c>
      <c r="J21" s="35">
        <v>1</v>
      </c>
      <c r="K21" s="35">
        <f t="shared" si="0"/>
        <v>4</v>
      </c>
      <c r="L21" s="50" t="str">
        <f t="shared" si="2"/>
        <v>O</v>
      </c>
      <c r="M21" s="53"/>
      <c r="N21" s="13"/>
      <c r="O21" s="13"/>
      <c r="P21" s="13"/>
      <c r="Q21" s="13"/>
      <c r="R21" s="13"/>
      <c r="S21" s="13"/>
      <c r="T21" s="13"/>
      <c r="U21" s="13"/>
      <c r="V21" s="35">
        <f t="shared" si="3"/>
        <v>0</v>
      </c>
      <c r="W21" s="52"/>
      <c r="X21" s="53"/>
      <c r="Y21" s="13"/>
      <c r="Z21" s="13"/>
      <c r="AA21" s="13"/>
      <c r="AB21" s="13"/>
      <c r="AC21" s="13"/>
      <c r="AD21" s="13"/>
      <c r="AE21" s="13"/>
      <c r="AF21" s="13"/>
      <c r="AG21" s="13"/>
      <c r="AH21" s="52"/>
    </row>
    <row r="22" spans="1:34" x14ac:dyDescent="0.3">
      <c r="A22" s="51">
        <f t="shared" si="4"/>
        <v>16</v>
      </c>
      <c r="B22" s="3" t="s">
        <v>3229</v>
      </c>
      <c r="C22" s="3"/>
      <c r="D22" s="3"/>
      <c r="E22" s="28"/>
      <c r="F22" s="49">
        <v>1</v>
      </c>
      <c r="G22" s="35">
        <v>1</v>
      </c>
      <c r="H22" s="35">
        <v>0</v>
      </c>
      <c r="I22" s="35">
        <v>0</v>
      </c>
      <c r="J22" s="35">
        <v>1</v>
      </c>
      <c r="K22" s="35">
        <f t="shared" si="0"/>
        <v>3</v>
      </c>
      <c r="L22" s="50" t="str">
        <f t="shared" si="2"/>
        <v>O</v>
      </c>
      <c r="M22" s="53"/>
      <c r="N22" s="13"/>
      <c r="O22" s="13"/>
      <c r="P22" s="13"/>
      <c r="Q22" s="13"/>
      <c r="R22" s="13"/>
      <c r="S22" s="12"/>
      <c r="T22" s="12"/>
      <c r="U22" s="13"/>
      <c r="V22" s="35">
        <f t="shared" si="3"/>
        <v>0</v>
      </c>
      <c r="W22" s="52"/>
      <c r="X22" s="53"/>
      <c r="Y22" s="13"/>
      <c r="Z22" s="13"/>
      <c r="AA22" s="13"/>
      <c r="AB22" s="13"/>
      <c r="AC22" s="13"/>
      <c r="AD22" s="12"/>
      <c r="AE22" s="12"/>
      <c r="AF22" s="13"/>
      <c r="AG22" s="13"/>
      <c r="AH22" s="52"/>
    </row>
    <row r="23" spans="1:34" x14ac:dyDescent="0.3">
      <c r="A23" s="51">
        <f t="shared" si="4"/>
        <v>17</v>
      </c>
      <c r="B23" s="3" t="s">
        <v>3227</v>
      </c>
      <c r="C23" s="3"/>
      <c r="D23" s="3"/>
      <c r="E23" s="28"/>
      <c r="F23" s="49">
        <v>1</v>
      </c>
      <c r="G23" s="35">
        <v>1</v>
      </c>
      <c r="H23" s="35">
        <v>1</v>
      </c>
      <c r="I23" s="35">
        <v>1</v>
      </c>
      <c r="J23" s="35">
        <v>1</v>
      </c>
      <c r="K23" s="35">
        <f t="shared" si="0"/>
        <v>5</v>
      </c>
      <c r="L23" s="50" t="str">
        <f t="shared" si="2"/>
        <v>C</v>
      </c>
      <c r="M23" s="53"/>
      <c r="N23" s="13"/>
      <c r="O23" s="13"/>
      <c r="P23" s="13"/>
      <c r="Q23" s="13"/>
      <c r="R23" s="13"/>
      <c r="S23" s="12"/>
      <c r="T23" s="12"/>
      <c r="U23" s="13"/>
      <c r="V23" s="35">
        <f t="shared" si="3"/>
        <v>0</v>
      </c>
      <c r="W23" s="28"/>
      <c r="X23" s="53"/>
      <c r="Y23" s="13"/>
      <c r="Z23" s="13"/>
      <c r="AA23" s="13"/>
      <c r="AB23" s="13"/>
      <c r="AC23" s="13"/>
      <c r="AD23" s="12"/>
      <c r="AE23" s="12"/>
      <c r="AF23" s="13"/>
      <c r="AG23" s="13"/>
      <c r="AH23" s="28"/>
    </row>
    <row r="24" spans="1:34" x14ac:dyDescent="0.3">
      <c r="A24" s="51">
        <f t="shared" si="4"/>
        <v>18</v>
      </c>
      <c r="B24" s="3" t="s">
        <v>3220</v>
      </c>
      <c r="C24" s="3"/>
      <c r="D24" s="3"/>
      <c r="E24" s="28"/>
      <c r="F24" s="49">
        <v>0</v>
      </c>
      <c r="G24" s="35">
        <v>0</v>
      </c>
      <c r="H24" s="35">
        <v>0</v>
      </c>
      <c r="I24" s="35">
        <v>1</v>
      </c>
      <c r="J24" s="35">
        <v>1</v>
      </c>
      <c r="K24" s="35">
        <f t="shared" si="0"/>
        <v>2</v>
      </c>
      <c r="L24" s="50" t="str">
        <f t="shared" si="2"/>
        <v>O</v>
      </c>
      <c r="M24" s="51"/>
      <c r="N24" s="13"/>
      <c r="O24" s="13"/>
      <c r="P24" s="13"/>
      <c r="Q24" s="13"/>
      <c r="R24" s="13"/>
      <c r="S24" s="12"/>
      <c r="T24" s="13"/>
      <c r="U24" s="13"/>
      <c r="V24" s="35">
        <f t="shared" si="3"/>
        <v>0</v>
      </c>
      <c r="W24" s="52"/>
      <c r="X24" s="51"/>
      <c r="Y24" s="13"/>
      <c r="Z24" s="13"/>
      <c r="AA24" s="13"/>
      <c r="AB24" s="13"/>
      <c r="AC24" s="13"/>
      <c r="AD24" s="12"/>
      <c r="AE24" s="13"/>
      <c r="AF24" s="13"/>
      <c r="AG24" s="13"/>
      <c r="AH24" s="52"/>
    </row>
    <row r="25" spans="1:34" x14ac:dyDescent="0.3">
      <c r="A25" s="51">
        <f t="shared" si="4"/>
        <v>19</v>
      </c>
      <c r="B25" s="3" t="s">
        <v>3219</v>
      </c>
      <c r="C25" s="3"/>
      <c r="D25" s="3"/>
      <c r="E25" s="28"/>
      <c r="F25" s="49">
        <v>1</v>
      </c>
      <c r="G25" s="35">
        <v>1</v>
      </c>
      <c r="H25" s="35">
        <v>1</v>
      </c>
      <c r="I25" s="35">
        <v>1</v>
      </c>
      <c r="J25" s="35">
        <v>1</v>
      </c>
      <c r="K25" s="35">
        <f t="shared" si="0"/>
        <v>5</v>
      </c>
      <c r="L25" s="50" t="str">
        <f t="shared" si="2"/>
        <v>C</v>
      </c>
      <c r="M25" s="53"/>
      <c r="N25" s="13"/>
      <c r="O25" s="13"/>
      <c r="P25" s="13"/>
      <c r="Q25" s="13"/>
      <c r="R25" s="13"/>
      <c r="S25" s="12"/>
      <c r="T25" s="13"/>
      <c r="U25" s="13"/>
      <c r="V25" s="35">
        <f t="shared" si="3"/>
        <v>0</v>
      </c>
      <c r="W25" s="52"/>
      <c r="X25" s="53"/>
      <c r="Y25" s="13"/>
      <c r="Z25" s="13"/>
      <c r="AA25" s="13"/>
      <c r="AB25" s="13"/>
      <c r="AC25" s="13"/>
      <c r="AD25" s="12"/>
      <c r="AE25" s="13"/>
      <c r="AF25" s="13"/>
      <c r="AG25" s="13"/>
      <c r="AH25" s="52"/>
    </row>
    <row r="26" spans="1:34" x14ac:dyDescent="0.3">
      <c r="A26" s="51">
        <f t="shared" si="4"/>
        <v>20</v>
      </c>
      <c r="B26" s="3" t="s">
        <v>3247</v>
      </c>
      <c r="C26" s="3"/>
      <c r="D26" s="3"/>
      <c r="E26" s="28"/>
      <c r="F26" s="49">
        <v>1</v>
      </c>
      <c r="G26" s="35">
        <v>0</v>
      </c>
      <c r="H26" s="35">
        <v>0</v>
      </c>
      <c r="I26" s="35">
        <v>0</v>
      </c>
      <c r="J26" s="35">
        <v>0</v>
      </c>
      <c r="K26" s="35">
        <f t="shared" si="0"/>
        <v>1</v>
      </c>
      <c r="L26" s="50" t="str">
        <f t="shared" si="2"/>
        <v>NI</v>
      </c>
      <c r="M26" s="51"/>
      <c r="N26" s="13"/>
      <c r="O26" s="13"/>
      <c r="P26" s="13"/>
      <c r="Q26" s="13"/>
      <c r="R26" s="13"/>
      <c r="S26" s="13"/>
      <c r="T26" s="13"/>
      <c r="U26" s="13"/>
      <c r="V26" s="35">
        <f t="shared" si="3"/>
        <v>0</v>
      </c>
      <c r="W26" s="52"/>
      <c r="X26" s="51"/>
      <c r="Y26" s="13"/>
      <c r="Z26" s="13"/>
      <c r="AA26" s="13"/>
      <c r="AB26" s="13"/>
      <c r="AC26" s="13"/>
      <c r="AD26" s="13"/>
      <c r="AE26" s="13"/>
      <c r="AF26" s="13"/>
      <c r="AG26" s="13"/>
      <c r="AH26" s="52"/>
    </row>
    <row r="27" spans="1:34" x14ac:dyDescent="0.3">
      <c r="A27" s="51">
        <f t="shared" si="4"/>
        <v>21</v>
      </c>
      <c r="B27" s="3" t="s">
        <v>3245</v>
      </c>
      <c r="C27" s="3"/>
      <c r="D27" s="3"/>
      <c r="E27" s="28"/>
      <c r="F27" s="49">
        <v>0</v>
      </c>
      <c r="G27" s="35">
        <v>1</v>
      </c>
      <c r="H27" s="35">
        <v>0</v>
      </c>
      <c r="I27" s="35">
        <v>0</v>
      </c>
      <c r="J27" s="35">
        <v>0</v>
      </c>
      <c r="K27" s="35">
        <f t="shared" si="0"/>
        <v>1</v>
      </c>
      <c r="L27" s="50" t="str">
        <f t="shared" si="2"/>
        <v>NI</v>
      </c>
      <c r="M27" s="51"/>
      <c r="N27" s="13"/>
      <c r="O27" s="13"/>
      <c r="P27" s="13"/>
      <c r="Q27" s="13"/>
      <c r="R27" s="13"/>
      <c r="S27" s="13"/>
      <c r="T27" s="13"/>
      <c r="U27" s="13"/>
      <c r="V27" s="35">
        <f t="shared" si="3"/>
        <v>0</v>
      </c>
      <c r="W27" s="52"/>
      <c r="X27" s="51"/>
      <c r="Y27" s="13"/>
      <c r="Z27" s="13"/>
      <c r="AA27" s="13"/>
      <c r="AB27" s="13"/>
      <c r="AC27" s="13"/>
      <c r="AD27" s="13"/>
      <c r="AE27" s="13"/>
      <c r="AF27" s="13"/>
      <c r="AG27" s="13"/>
      <c r="AH27" s="52"/>
    </row>
    <row r="28" spans="1:34" x14ac:dyDescent="0.3">
      <c r="A28" s="51">
        <f t="shared" si="4"/>
        <v>22</v>
      </c>
      <c r="B28" s="3" t="s">
        <v>3244</v>
      </c>
      <c r="C28" s="3"/>
      <c r="D28" s="3"/>
      <c r="E28" s="28"/>
      <c r="F28" s="49">
        <v>1</v>
      </c>
      <c r="G28" s="35">
        <v>0</v>
      </c>
      <c r="H28" s="35">
        <v>0</v>
      </c>
      <c r="I28" s="35">
        <v>1</v>
      </c>
      <c r="J28" s="35">
        <v>1</v>
      </c>
      <c r="K28" s="35">
        <f t="shared" si="0"/>
        <v>3</v>
      </c>
      <c r="L28" s="50" t="str">
        <f t="shared" si="2"/>
        <v>O</v>
      </c>
      <c r="M28" s="53"/>
      <c r="N28" s="13"/>
      <c r="O28" s="13"/>
      <c r="P28" s="13"/>
      <c r="Q28" s="13"/>
      <c r="R28" s="13"/>
      <c r="S28" s="13"/>
      <c r="T28" s="12"/>
      <c r="U28" s="12"/>
      <c r="V28" s="35">
        <f t="shared" si="3"/>
        <v>0</v>
      </c>
      <c r="W28" s="28"/>
      <c r="X28" s="53"/>
      <c r="Y28" s="13"/>
      <c r="Z28" s="13"/>
      <c r="AA28" s="13"/>
      <c r="AB28" s="13"/>
      <c r="AC28" s="13"/>
      <c r="AD28" s="13"/>
      <c r="AE28" s="12"/>
      <c r="AF28" s="12"/>
      <c r="AG28" s="12"/>
      <c r="AH28" s="28"/>
    </row>
    <row r="29" spans="1:34" x14ac:dyDescent="0.3">
      <c r="A29" s="51">
        <f t="shared" si="4"/>
        <v>23</v>
      </c>
      <c r="B29" s="3" t="s">
        <v>3240</v>
      </c>
      <c r="C29" s="3"/>
      <c r="D29" s="3"/>
      <c r="E29" s="28"/>
      <c r="F29" s="49">
        <v>0</v>
      </c>
      <c r="G29" s="35">
        <v>0</v>
      </c>
      <c r="H29" s="35">
        <v>1</v>
      </c>
      <c r="I29" s="35">
        <v>0</v>
      </c>
      <c r="J29" s="35">
        <v>0</v>
      </c>
      <c r="K29" s="35">
        <f t="shared" si="0"/>
        <v>1</v>
      </c>
      <c r="L29" s="50" t="str">
        <f t="shared" si="2"/>
        <v>NI</v>
      </c>
      <c r="M29" s="53"/>
      <c r="N29" s="13"/>
      <c r="O29" s="13"/>
      <c r="P29" s="13"/>
      <c r="Q29" s="13"/>
      <c r="R29" s="13"/>
      <c r="S29" s="13"/>
      <c r="T29" s="13"/>
      <c r="U29" s="12"/>
      <c r="V29" s="35">
        <f t="shared" si="3"/>
        <v>0</v>
      </c>
      <c r="W29" s="52"/>
      <c r="X29" s="53"/>
      <c r="Y29" s="13"/>
      <c r="Z29" s="13"/>
      <c r="AA29" s="13"/>
      <c r="AB29" s="13"/>
      <c r="AC29" s="13"/>
      <c r="AD29" s="13"/>
      <c r="AE29" s="13"/>
      <c r="AF29" s="12"/>
      <c r="AG29" s="12"/>
      <c r="AH29" s="52"/>
    </row>
    <row r="30" spans="1:34" x14ac:dyDescent="0.3">
      <c r="A30" s="51">
        <f t="shared" si="4"/>
        <v>24</v>
      </c>
      <c r="B30" s="3" t="s">
        <v>3233</v>
      </c>
      <c r="C30" s="3"/>
      <c r="D30" s="3"/>
      <c r="E30" s="28"/>
      <c r="F30" s="49">
        <v>0</v>
      </c>
      <c r="G30" s="35">
        <v>0</v>
      </c>
      <c r="H30" s="35">
        <v>0</v>
      </c>
      <c r="I30" s="35">
        <v>1</v>
      </c>
      <c r="J30" s="35">
        <v>0</v>
      </c>
      <c r="K30" s="35">
        <f t="shared" si="0"/>
        <v>1</v>
      </c>
      <c r="L30" s="50" t="str">
        <f t="shared" si="2"/>
        <v>NI</v>
      </c>
      <c r="M30" s="51"/>
      <c r="N30" s="13"/>
      <c r="O30" s="13"/>
      <c r="P30" s="13"/>
      <c r="Q30" s="13"/>
      <c r="R30" s="13"/>
      <c r="S30" s="13"/>
      <c r="T30" s="13"/>
      <c r="U30" s="13"/>
      <c r="V30" s="35">
        <f t="shared" si="3"/>
        <v>0</v>
      </c>
      <c r="W30" s="52"/>
      <c r="X30" s="51"/>
      <c r="Y30" s="13"/>
      <c r="Z30" s="13"/>
      <c r="AA30" s="13"/>
      <c r="AB30" s="13"/>
      <c r="AC30" s="13"/>
      <c r="AD30" s="13"/>
      <c r="AE30" s="13"/>
      <c r="AF30" s="13"/>
      <c r="AG30" s="13"/>
      <c r="AH30" s="52"/>
    </row>
    <row r="31" spans="1:34" x14ac:dyDescent="0.3">
      <c r="A31" s="51">
        <f t="shared" si="4"/>
        <v>25</v>
      </c>
      <c r="B31" s="3" t="s">
        <v>3239</v>
      </c>
      <c r="C31" s="3"/>
      <c r="D31" s="3"/>
      <c r="E31" s="28"/>
      <c r="F31" s="49">
        <v>1</v>
      </c>
      <c r="G31" s="35">
        <v>1</v>
      </c>
      <c r="H31" s="35">
        <v>1</v>
      </c>
      <c r="I31" s="35">
        <v>0</v>
      </c>
      <c r="J31" s="35">
        <v>0</v>
      </c>
      <c r="K31" s="35">
        <f t="shared" si="0"/>
        <v>3</v>
      </c>
      <c r="L31" s="50" t="str">
        <f t="shared" si="2"/>
        <v>O</v>
      </c>
      <c r="M31" s="51"/>
      <c r="N31" s="13"/>
      <c r="O31" s="13"/>
      <c r="P31" s="13"/>
      <c r="Q31" s="13"/>
      <c r="R31" s="13"/>
      <c r="S31" s="13"/>
      <c r="T31" s="13"/>
      <c r="U31" s="13"/>
      <c r="V31" s="35">
        <f t="shared" si="3"/>
        <v>0</v>
      </c>
      <c r="W31" s="52"/>
      <c r="X31" s="51"/>
      <c r="Y31" s="13"/>
      <c r="Z31" s="13"/>
      <c r="AA31" s="13"/>
      <c r="AB31" s="13"/>
      <c r="AC31" s="13"/>
      <c r="AD31" s="13"/>
      <c r="AE31" s="13"/>
      <c r="AF31" s="13"/>
      <c r="AG31" s="13"/>
      <c r="AH31" s="52"/>
    </row>
    <row r="32" spans="1:34" x14ac:dyDescent="0.3">
      <c r="A32" s="51">
        <f t="shared" si="4"/>
        <v>26</v>
      </c>
      <c r="B32" s="3" t="s">
        <v>3241</v>
      </c>
      <c r="C32" s="3"/>
      <c r="D32" s="3"/>
      <c r="E32" s="28"/>
      <c r="F32" s="49">
        <v>1</v>
      </c>
      <c r="G32" s="35">
        <v>1</v>
      </c>
      <c r="H32" s="35">
        <v>1</v>
      </c>
      <c r="I32" s="35">
        <v>0</v>
      </c>
      <c r="J32" s="35">
        <v>0</v>
      </c>
      <c r="K32" s="35">
        <f t="shared" si="0"/>
        <v>3</v>
      </c>
      <c r="L32" s="50" t="str">
        <f t="shared" si="2"/>
        <v>O</v>
      </c>
      <c r="M32" s="51"/>
      <c r="N32" s="13"/>
      <c r="O32" s="13"/>
      <c r="P32" s="13"/>
      <c r="Q32" s="13"/>
      <c r="R32" s="13"/>
      <c r="S32" s="13"/>
      <c r="T32" s="13"/>
      <c r="U32" s="13"/>
      <c r="V32" s="35">
        <f t="shared" si="3"/>
        <v>0</v>
      </c>
      <c r="W32" s="52"/>
      <c r="X32" s="51"/>
      <c r="Y32" s="13"/>
      <c r="Z32" s="13"/>
      <c r="AA32" s="13"/>
      <c r="AB32" s="13"/>
      <c r="AC32" s="13"/>
      <c r="AD32" s="13"/>
      <c r="AE32" s="13"/>
      <c r="AF32" s="13"/>
      <c r="AG32" s="13"/>
      <c r="AH32" s="52"/>
    </row>
    <row r="33" spans="1:34" x14ac:dyDescent="0.3">
      <c r="A33" s="51">
        <f t="shared" si="4"/>
        <v>27</v>
      </c>
      <c r="B33" s="3" t="s">
        <v>3216</v>
      </c>
      <c r="C33" s="3"/>
      <c r="D33" s="3"/>
      <c r="E33" s="28"/>
      <c r="F33" s="49">
        <v>0</v>
      </c>
      <c r="G33" s="35">
        <v>1</v>
      </c>
      <c r="H33" s="35">
        <v>1</v>
      </c>
      <c r="I33" s="35">
        <v>1</v>
      </c>
      <c r="J33" s="35">
        <v>1</v>
      </c>
      <c r="K33" s="35">
        <f t="shared" si="0"/>
        <v>4</v>
      </c>
      <c r="L33" s="50" t="str">
        <f t="shared" si="2"/>
        <v>O</v>
      </c>
      <c r="M33" s="53"/>
      <c r="N33" s="13"/>
      <c r="O33" s="13"/>
      <c r="P33" s="13"/>
      <c r="Q33" s="13"/>
      <c r="R33" s="13"/>
      <c r="S33" s="13"/>
      <c r="T33" s="13"/>
      <c r="U33" s="13"/>
      <c r="V33" s="35">
        <f t="shared" si="3"/>
        <v>0</v>
      </c>
      <c r="W33" s="52"/>
      <c r="X33" s="53"/>
      <c r="Y33" s="13"/>
      <c r="Z33" s="13"/>
      <c r="AA33" s="13"/>
      <c r="AB33" s="13"/>
      <c r="AC33" s="13"/>
      <c r="AD33" s="13"/>
      <c r="AE33" s="13"/>
      <c r="AF33" s="13"/>
      <c r="AG33" s="13"/>
      <c r="AH33" s="52"/>
    </row>
    <row r="34" spans="1:34" x14ac:dyDescent="0.3">
      <c r="A34" s="51">
        <f t="shared" si="4"/>
        <v>28</v>
      </c>
      <c r="B34" s="3" t="s">
        <v>3251</v>
      </c>
      <c r="C34" s="3"/>
      <c r="D34" s="3"/>
      <c r="E34" s="28"/>
      <c r="F34" s="49">
        <v>1</v>
      </c>
      <c r="G34" s="35">
        <v>0</v>
      </c>
      <c r="H34" s="35">
        <v>0</v>
      </c>
      <c r="I34" s="35">
        <v>0</v>
      </c>
      <c r="J34" s="35">
        <v>0</v>
      </c>
      <c r="K34" s="35">
        <f t="shared" si="0"/>
        <v>1</v>
      </c>
      <c r="L34" s="50" t="str">
        <f t="shared" si="2"/>
        <v>NI</v>
      </c>
      <c r="M34" s="53"/>
      <c r="N34" s="13"/>
      <c r="O34" s="13"/>
      <c r="P34" s="13"/>
      <c r="Q34" s="13"/>
      <c r="R34" s="13"/>
      <c r="S34" s="12"/>
      <c r="T34" s="12"/>
      <c r="U34" s="12"/>
      <c r="V34" s="35">
        <f t="shared" si="3"/>
        <v>0</v>
      </c>
      <c r="W34" s="28"/>
      <c r="X34" s="53"/>
      <c r="Y34" s="13"/>
      <c r="Z34" s="13"/>
      <c r="AA34" s="13"/>
      <c r="AB34" s="13"/>
      <c r="AC34" s="13"/>
      <c r="AD34" s="12"/>
      <c r="AE34" s="12"/>
      <c r="AF34" s="12"/>
      <c r="AG34" s="12"/>
      <c r="AH34" s="28"/>
    </row>
    <row r="35" spans="1:34" x14ac:dyDescent="0.3">
      <c r="A35" s="51">
        <f t="shared" si="4"/>
        <v>29</v>
      </c>
      <c r="B35" s="3" t="s">
        <v>3232</v>
      </c>
      <c r="C35" s="3"/>
      <c r="D35" s="3"/>
      <c r="E35" s="28"/>
      <c r="F35" s="49">
        <v>0</v>
      </c>
      <c r="G35" s="35">
        <v>0</v>
      </c>
      <c r="H35" s="35">
        <v>0</v>
      </c>
      <c r="I35" s="35">
        <v>1</v>
      </c>
      <c r="J35" s="35">
        <v>0</v>
      </c>
      <c r="K35" s="35">
        <f t="shared" si="0"/>
        <v>1</v>
      </c>
      <c r="L35" s="50" t="str">
        <f t="shared" si="2"/>
        <v>NI</v>
      </c>
      <c r="M35" s="51"/>
      <c r="N35" s="13"/>
      <c r="O35" s="13"/>
      <c r="P35" s="13"/>
      <c r="Q35" s="13"/>
      <c r="R35" s="13"/>
      <c r="S35" s="12"/>
      <c r="T35" s="13"/>
      <c r="U35" s="13"/>
      <c r="V35" s="35">
        <f t="shared" si="3"/>
        <v>0</v>
      </c>
      <c r="W35" s="52"/>
      <c r="X35" s="51"/>
      <c r="Y35" s="13"/>
      <c r="Z35" s="13"/>
      <c r="AA35" s="13"/>
      <c r="AB35" s="13"/>
      <c r="AC35" s="13"/>
      <c r="AD35" s="12"/>
      <c r="AE35" s="13"/>
      <c r="AF35" s="13"/>
      <c r="AG35" s="13"/>
      <c r="AH35" s="52"/>
    </row>
    <row r="36" spans="1:34" x14ac:dyDescent="0.3">
      <c r="A36" s="51">
        <f t="shared" si="4"/>
        <v>30</v>
      </c>
      <c r="B36" s="3" t="s">
        <v>3213</v>
      </c>
      <c r="C36" s="3"/>
      <c r="D36" s="3"/>
      <c r="E36" s="28"/>
      <c r="F36" s="49">
        <v>1</v>
      </c>
      <c r="G36" s="35">
        <v>1</v>
      </c>
      <c r="H36" s="35">
        <v>1</v>
      </c>
      <c r="I36" s="35">
        <v>0</v>
      </c>
      <c r="J36" s="35">
        <v>1</v>
      </c>
      <c r="K36" s="35">
        <f t="shared" si="0"/>
        <v>4</v>
      </c>
      <c r="L36" s="50" t="str">
        <f t="shared" si="2"/>
        <v>O</v>
      </c>
      <c r="M36" s="51"/>
      <c r="N36" s="13"/>
      <c r="O36" s="13"/>
      <c r="P36" s="13"/>
      <c r="Q36" s="13"/>
      <c r="R36" s="13"/>
      <c r="S36" s="13"/>
      <c r="T36" s="13"/>
      <c r="U36" s="13"/>
      <c r="V36" s="35">
        <f t="shared" si="3"/>
        <v>0</v>
      </c>
      <c r="W36" s="52"/>
      <c r="X36" s="51"/>
      <c r="Y36" s="13"/>
      <c r="Z36" s="13"/>
      <c r="AA36" s="13"/>
      <c r="AB36" s="13"/>
      <c r="AC36" s="13"/>
      <c r="AD36" s="13"/>
      <c r="AE36" s="13"/>
      <c r="AF36" s="13"/>
      <c r="AG36" s="13"/>
      <c r="AH36" s="52"/>
    </row>
    <row r="37" spans="1:34" x14ac:dyDescent="0.3">
      <c r="A37" s="51">
        <f t="shared" si="4"/>
        <v>31</v>
      </c>
      <c r="B37" s="3" t="s">
        <v>3214</v>
      </c>
      <c r="C37" s="3"/>
      <c r="D37" s="3"/>
      <c r="E37" s="28"/>
      <c r="F37" s="49">
        <v>1</v>
      </c>
      <c r="G37" s="35">
        <v>1</v>
      </c>
      <c r="H37" s="35">
        <v>1</v>
      </c>
      <c r="I37" s="35">
        <v>1</v>
      </c>
      <c r="J37" s="35">
        <v>0</v>
      </c>
      <c r="K37" s="35">
        <f t="shared" si="0"/>
        <v>4</v>
      </c>
      <c r="L37" s="50" t="str">
        <f t="shared" si="2"/>
        <v>O</v>
      </c>
      <c r="M37" s="51"/>
      <c r="N37" s="13"/>
      <c r="O37" s="13"/>
      <c r="P37" s="13"/>
      <c r="Q37" s="13"/>
      <c r="R37" s="13"/>
      <c r="S37" s="13"/>
      <c r="T37" s="12"/>
      <c r="U37" s="13"/>
      <c r="V37" s="35">
        <f t="shared" si="3"/>
        <v>0</v>
      </c>
      <c r="W37" s="52"/>
      <c r="X37" s="51"/>
      <c r="Y37" s="13"/>
      <c r="Z37" s="13"/>
      <c r="AA37" s="13"/>
      <c r="AB37" s="13"/>
      <c r="AC37" s="13"/>
      <c r="AD37" s="13"/>
      <c r="AE37" s="12"/>
      <c r="AF37" s="13"/>
      <c r="AG37" s="13"/>
      <c r="AH37" s="52"/>
    </row>
    <row r="38" spans="1:34" x14ac:dyDescent="0.3">
      <c r="A38" s="51">
        <f t="shared" si="4"/>
        <v>32</v>
      </c>
      <c r="B38" s="3" t="s">
        <v>3226</v>
      </c>
      <c r="C38" s="3"/>
      <c r="D38" s="3"/>
      <c r="E38" s="28"/>
      <c r="F38" s="49">
        <v>1</v>
      </c>
      <c r="G38" s="35">
        <v>1</v>
      </c>
      <c r="H38" s="35">
        <v>1</v>
      </c>
      <c r="I38" s="35">
        <v>1</v>
      </c>
      <c r="J38" s="35">
        <v>1</v>
      </c>
      <c r="K38" s="35">
        <f t="shared" si="0"/>
        <v>5</v>
      </c>
      <c r="L38" s="50" t="str">
        <f t="shared" si="2"/>
        <v>C</v>
      </c>
      <c r="M38" s="51"/>
      <c r="N38" s="13"/>
      <c r="O38" s="13"/>
      <c r="P38" s="13"/>
      <c r="Q38" s="13"/>
      <c r="R38" s="13"/>
      <c r="S38" s="12"/>
      <c r="T38" s="12"/>
      <c r="U38" s="13"/>
      <c r="V38" s="35">
        <f t="shared" si="3"/>
        <v>0</v>
      </c>
      <c r="W38" s="52"/>
      <c r="X38" s="51"/>
      <c r="Y38" s="13"/>
      <c r="Z38" s="13"/>
      <c r="AA38" s="13"/>
      <c r="AB38" s="13"/>
      <c r="AC38" s="13"/>
      <c r="AD38" s="12"/>
      <c r="AE38" s="12"/>
      <c r="AF38" s="13"/>
      <c r="AG38" s="13"/>
      <c r="AH38" s="52"/>
    </row>
    <row r="39" spans="1:34" x14ac:dyDescent="0.3">
      <c r="A39" s="51">
        <f t="shared" si="4"/>
        <v>33</v>
      </c>
      <c r="B39" s="3" t="s">
        <v>3249</v>
      </c>
      <c r="C39" s="3"/>
      <c r="D39" s="3"/>
      <c r="E39" s="28"/>
      <c r="F39" s="49">
        <v>1</v>
      </c>
      <c r="G39" s="35">
        <v>1</v>
      </c>
      <c r="H39" s="35">
        <v>1</v>
      </c>
      <c r="I39" s="35">
        <v>0</v>
      </c>
      <c r="J39" s="35">
        <v>0</v>
      </c>
      <c r="K39" s="35">
        <f t="shared" ref="K39:K70" si="5">SUM(F39:J39)</f>
        <v>3</v>
      </c>
      <c r="L39" s="50" t="str">
        <f t="shared" si="2"/>
        <v>O</v>
      </c>
      <c r="M39" s="51"/>
      <c r="N39" s="13"/>
      <c r="O39" s="13"/>
      <c r="P39" s="13"/>
      <c r="Q39" s="13"/>
      <c r="R39" s="13"/>
      <c r="S39" s="13"/>
      <c r="T39" s="13"/>
      <c r="U39" s="12"/>
      <c r="V39" s="35">
        <f t="shared" si="3"/>
        <v>0</v>
      </c>
      <c r="W39" s="52"/>
      <c r="X39" s="51"/>
      <c r="Y39" s="13"/>
      <c r="Z39" s="13"/>
      <c r="AA39" s="13"/>
      <c r="AB39" s="13"/>
      <c r="AC39" s="13"/>
      <c r="AD39" s="13"/>
      <c r="AE39" s="13"/>
      <c r="AF39" s="12"/>
      <c r="AG39" s="12"/>
      <c r="AH39" s="52"/>
    </row>
    <row r="40" spans="1:34" x14ac:dyDescent="0.3">
      <c r="A40" s="51">
        <f t="shared" si="4"/>
        <v>34</v>
      </c>
      <c r="B40" s="3" t="s">
        <v>3242</v>
      </c>
      <c r="C40" s="3"/>
      <c r="D40" s="3"/>
      <c r="E40" s="28"/>
      <c r="F40" s="49">
        <v>0</v>
      </c>
      <c r="G40" s="35">
        <v>1</v>
      </c>
      <c r="H40" s="35">
        <v>1</v>
      </c>
      <c r="I40" s="35">
        <v>0</v>
      </c>
      <c r="J40" s="35">
        <v>0</v>
      </c>
      <c r="K40" s="35">
        <f t="shared" si="5"/>
        <v>2</v>
      </c>
      <c r="L40" s="50" t="str">
        <f t="shared" si="2"/>
        <v>O</v>
      </c>
      <c r="M40" s="51"/>
      <c r="N40" s="13"/>
      <c r="O40" s="13"/>
      <c r="P40" s="13"/>
      <c r="Q40" s="13"/>
      <c r="R40" s="13"/>
      <c r="S40" s="13"/>
      <c r="T40" s="13"/>
      <c r="U40" s="13"/>
      <c r="V40" s="35">
        <f t="shared" si="3"/>
        <v>0</v>
      </c>
      <c r="W40" s="52"/>
      <c r="X40" s="51"/>
      <c r="Y40" s="13"/>
      <c r="Z40" s="13"/>
      <c r="AA40" s="13"/>
      <c r="AB40" s="13"/>
      <c r="AC40" s="13"/>
      <c r="AD40" s="13"/>
      <c r="AE40" s="13"/>
      <c r="AF40" s="13"/>
      <c r="AG40" s="13"/>
      <c r="AH40" s="52"/>
    </row>
    <row r="41" spans="1:34" x14ac:dyDescent="0.3">
      <c r="A41" s="51">
        <f t="shared" si="4"/>
        <v>35</v>
      </c>
      <c r="B41" s="3" t="s">
        <v>3225</v>
      </c>
      <c r="C41" s="3"/>
      <c r="D41" s="3"/>
      <c r="E41" s="28"/>
      <c r="F41" s="49">
        <v>1</v>
      </c>
      <c r="G41" s="35">
        <v>1</v>
      </c>
      <c r="H41" s="35">
        <v>1</v>
      </c>
      <c r="I41" s="35">
        <v>1</v>
      </c>
      <c r="J41" s="35">
        <v>1</v>
      </c>
      <c r="K41" s="35">
        <f t="shared" si="5"/>
        <v>5</v>
      </c>
      <c r="L41" s="50" t="str">
        <f t="shared" si="2"/>
        <v>C</v>
      </c>
      <c r="M41" s="53"/>
      <c r="N41" s="13"/>
      <c r="O41" s="13"/>
      <c r="P41" s="13"/>
      <c r="Q41" s="13"/>
      <c r="R41" s="13"/>
      <c r="S41" s="12"/>
      <c r="T41" s="12"/>
      <c r="U41" s="13"/>
      <c r="V41" s="35">
        <f t="shared" si="3"/>
        <v>0</v>
      </c>
      <c r="W41" s="52"/>
      <c r="X41" s="53"/>
      <c r="Y41" s="13"/>
      <c r="Z41" s="13"/>
      <c r="AA41" s="13"/>
      <c r="AB41" s="13"/>
      <c r="AC41" s="13"/>
      <c r="AD41" s="12"/>
      <c r="AE41" s="12"/>
      <c r="AF41" s="13"/>
      <c r="AG41" s="13"/>
      <c r="AH41" s="52"/>
    </row>
    <row r="42" spans="1:34" x14ac:dyDescent="0.3">
      <c r="A42" s="51">
        <f t="shared" si="4"/>
        <v>36</v>
      </c>
      <c r="B42" s="3" t="s">
        <v>3228</v>
      </c>
      <c r="C42" s="3"/>
      <c r="D42" s="3"/>
      <c r="E42" s="28"/>
      <c r="F42" s="49">
        <v>1</v>
      </c>
      <c r="G42" s="35">
        <v>1</v>
      </c>
      <c r="H42" s="35">
        <v>1</v>
      </c>
      <c r="I42" s="35">
        <v>1</v>
      </c>
      <c r="J42" s="35">
        <v>1</v>
      </c>
      <c r="K42" s="35">
        <f t="shared" si="5"/>
        <v>5</v>
      </c>
      <c r="L42" s="50" t="str">
        <f t="shared" si="2"/>
        <v>C</v>
      </c>
      <c r="M42" s="51"/>
      <c r="N42" s="13"/>
      <c r="O42" s="13"/>
      <c r="P42" s="13"/>
      <c r="Q42" s="13"/>
      <c r="R42" s="13"/>
      <c r="S42" s="13"/>
      <c r="T42" s="12"/>
      <c r="U42" s="13"/>
      <c r="V42" s="35">
        <f t="shared" si="3"/>
        <v>0</v>
      </c>
      <c r="W42" s="52"/>
      <c r="X42" s="51"/>
      <c r="Y42" s="13"/>
      <c r="Z42" s="13"/>
      <c r="AA42" s="13"/>
      <c r="AB42" s="13"/>
      <c r="AC42" s="13"/>
      <c r="AD42" s="13"/>
      <c r="AE42" s="12"/>
      <c r="AF42" s="13"/>
      <c r="AG42" s="13"/>
      <c r="AH42" s="52"/>
    </row>
    <row r="43" spans="1:34" x14ac:dyDescent="0.3">
      <c r="A43" s="51">
        <f t="shared" si="4"/>
        <v>37</v>
      </c>
      <c r="B43" s="3" t="s">
        <v>3230</v>
      </c>
      <c r="C43" s="3"/>
      <c r="D43" s="3"/>
      <c r="E43" s="28"/>
      <c r="F43" s="49">
        <v>0</v>
      </c>
      <c r="G43" s="35">
        <v>0</v>
      </c>
      <c r="H43" s="35">
        <v>0</v>
      </c>
      <c r="I43" s="35">
        <v>1</v>
      </c>
      <c r="J43" s="35">
        <v>1</v>
      </c>
      <c r="K43" s="35">
        <f t="shared" si="5"/>
        <v>2</v>
      </c>
      <c r="L43" s="50" t="str">
        <f t="shared" si="2"/>
        <v>O</v>
      </c>
      <c r="M43" s="53"/>
      <c r="N43" s="13"/>
      <c r="O43" s="13"/>
      <c r="P43" s="13"/>
      <c r="Q43" s="13"/>
      <c r="R43" s="13"/>
      <c r="S43" s="13"/>
      <c r="T43" s="12"/>
      <c r="U43" s="12"/>
      <c r="V43" s="35">
        <f t="shared" si="3"/>
        <v>0</v>
      </c>
      <c r="W43" s="52"/>
      <c r="X43" s="53"/>
      <c r="Y43" s="13"/>
      <c r="Z43" s="13"/>
      <c r="AA43" s="13"/>
      <c r="AB43" s="13"/>
      <c r="AC43" s="13"/>
      <c r="AD43" s="13"/>
      <c r="AE43" s="12"/>
      <c r="AF43" s="12"/>
      <c r="AG43" s="12"/>
      <c r="AH43" s="52"/>
    </row>
    <row r="44" spans="1:34" x14ac:dyDescent="0.3">
      <c r="A44" s="51">
        <f t="shared" si="4"/>
        <v>38</v>
      </c>
      <c r="B44" s="3" t="s">
        <v>3223</v>
      </c>
      <c r="C44" s="3"/>
      <c r="D44" s="3"/>
      <c r="E44" s="28"/>
      <c r="F44" s="49">
        <v>1</v>
      </c>
      <c r="G44" s="35">
        <v>1</v>
      </c>
      <c r="H44" s="35">
        <v>1</v>
      </c>
      <c r="I44" s="35">
        <v>1</v>
      </c>
      <c r="J44" s="35">
        <v>1</v>
      </c>
      <c r="K44" s="35">
        <f t="shared" si="5"/>
        <v>5</v>
      </c>
      <c r="L44" s="50" t="str">
        <f t="shared" si="2"/>
        <v>C</v>
      </c>
      <c r="M44" s="51"/>
      <c r="N44" s="13"/>
      <c r="O44" s="13"/>
      <c r="P44" s="13"/>
      <c r="Q44" s="13"/>
      <c r="R44" s="13"/>
      <c r="S44" s="13"/>
      <c r="T44" s="13"/>
      <c r="U44" s="13"/>
      <c r="V44" s="35">
        <f t="shared" si="3"/>
        <v>0</v>
      </c>
      <c r="W44" s="52"/>
      <c r="X44" s="51"/>
      <c r="Y44" s="13"/>
      <c r="Z44" s="13"/>
      <c r="AA44" s="13"/>
      <c r="AB44" s="13"/>
      <c r="AC44" s="13"/>
      <c r="AD44" s="13"/>
      <c r="AE44" s="13"/>
      <c r="AF44" s="13"/>
      <c r="AG44" s="13"/>
      <c r="AH44" s="52"/>
    </row>
    <row r="45" spans="1:34" x14ac:dyDescent="0.3">
      <c r="A45" s="51">
        <f t="shared" si="4"/>
        <v>39</v>
      </c>
      <c r="B45" s="3" t="s">
        <v>3238</v>
      </c>
      <c r="C45" s="3"/>
      <c r="D45" s="3"/>
      <c r="E45" s="28"/>
      <c r="F45" s="49">
        <v>0</v>
      </c>
      <c r="G45" s="35">
        <v>0</v>
      </c>
      <c r="H45" s="35">
        <v>1</v>
      </c>
      <c r="I45" s="35">
        <v>0</v>
      </c>
      <c r="J45" s="35">
        <v>0</v>
      </c>
      <c r="K45" s="35">
        <f t="shared" si="5"/>
        <v>1</v>
      </c>
      <c r="L45" s="50" t="str">
        <f t="shared" si="2"/>
        <v>NI</v>
      </c>
      <c r="M45" s="53"/>
      <c r="N45" s="13"/>
      <c r="O45" s="13"/>
      <c r="P45" s="13"/>
      <c r="Q45" s="13"/>
      <c r="R45" s="13"/>
      <c r="S45" s="13"/>
      <c r="T45" s="12"/>
      <c r="U45" s="12"/>
      <c r="V45" s="35">
        <f t="shared" si="3"/>
        <v>0</v>
      </c>
      <c r="W45" s="28"/>
      <c r="X45" s="53"/>
      <c r="Y45" s="13"/>
      <c r="Z45" s="13"/>
      <c r="AA45" s="13"/>
      <c r="AB45" s="13"/>
      <c r="AC45" s="13"/>
      <c r="AD45" s="13"/>
      <c r="AE45" s="12"/>
      <c r="AF45" s="12"/>
      <c r="AG45" s="12"/>
      <c r="AH45" s="28"/>
    </row>
    <row r="46" spans="1:34" x14ac:dyDescent="0.3">
      <c r="A46" s="51">
        <f t="shared" si="4"/>
        <v>40</v>
      </c>
      <c r="B46" s="3" t="s">
        <v>3234</v>
      </c>
      <c r="C46" s="3"/>
      <c r="D46" s="3"/>
      <c r="E46" s="28"/>
      <c r="F46" s="49">
        <v>1</v>
      </c>
      <c r="G46" s="35">
        <v>0</v>
      </c>
      <c r="H46" s="35">
        <v>0</v>
      </c>
      <c r="I46" s="35">
        <v>1</v>
      </c>
      <c r="J46" s="35">
        <v>0</v>
      </c>
      <c r="K46" s="35">
        <f t="shared" si="5"/>
        <v>2</v>
      </c>
      <c r="L46" s="50" t="str">
        <f t="shared" si="2"/>
        <v>O</v>
      </c>
      <c r="M46" s="51"/>
      <c r="N46" s="13"/>
      <c r="O46" s="13"/>
      <c r="P46" s="13"/>
      <c r="Q46" s="13"/>
      <c r="R46" s="13"/>
      <c r="S46" s="13"/>
      <c r="T46" s="13"/>
      <c r="U46" s="13"/>
      <c r="V46" s="35">
        <f t="shared" si="3"/>
        <v>0</v>
      </c>
      <c r="W46" s="52"/>
      <c r="X46" s="51"/>
      <c r="Y46" s="13"/>
      <c r="Z46" s="13"/>
      <c r="AA46" s="13"/>
      <c r="AB46" s="13"/>
      <c r="AC46" s="13"/>
      <c r="AD46" s="13"/>
      <c r="AE46" s="13"/>
      <c r="AF46" s="13"/>
      <c r="AG46" s="13"/>
      <c r="AH46" s="52"/>
    </row>
    <row r="47" spans="1:34" x14ac:dyDescent="0.3">
      <c r="A47" s="51">
        <f t="shared" si="4"/>
        <v>41</v>
      </c>
      <c r="B47" s="3" t="s">
        <v>3235</v>
      </c>
      <c r="C47" s="3"/>
      <c r="D47" s="3"/>
      <c r="E47" s="28"/>
      <c r="F47" s="49">
        <v>0</v>
      </c>
      <c r="G47" s="35">
        <v>0</v>
      </c>
      <c r="H47" s="35">
        <v>0</v>
      </c>
      <c r="I47" s="35">
        <v>1</v>
      </c>
      <c r="J47" s="35">
        <v>0</v>
      </c>
      <c r="K47" s="35">
        <f t="shared" si="5"/>
        <v>1</v>
      </c>
      <c r="L47" s="50" t="str">
        <f t="shared" si="2"/>
        <v>NI</v>
      </c>
      <c r="M47" s="51"/>
      <c r="N47" s="13"/>
      <c r="O47" s="13"/>
      <c r="P47" s="13"/>
      <c r="Q47" s="13"/>
      <c r="R47" s="13"/>
      <c r="S47" s="13"/>
      <c r="T47" s="12"/>
      <c r="U47" s="13"/>
      <c r="V47" s="35">
        <f t="shared" si="3"/>
        <v>0</v>
      </c>
      <c r="W47" s="52"/>
      <c r="X47" s="51"/>
      <c r="Y47" s="13"/>
      <c r="Z47" s="13"/>
      <c r="AA47" s="13"/>
      <c r="AB47" s="13"/>
      <c r="AC47" s="13"/>
      <c r="AD47" s="13"/>
      <c r="AE47" s="12"/>
      <c r="AF47" s="13"/>
      <c r="AG47" s="13"/>
      <c r="AH47" s="52"/>
    </row>
    <row r="48" spans="1:34" x14ac:dyDescent="0.3">
      <c r="A48" s="51">
        <f t="shared" si="4"/>
        <v>42</v>
      </c>
      <c r="B48" s="3" t="s">
        <v>3246</v>
      </c>
      <c r="C48" s="3"/>
      <c r="D48" s="3"/>
      <c r="E48" s="28"/>
      <c r="F48" s="49">
        <v>0</v>
      </c>
      <c r="G48" s="35">
        <v>1</v>
      </c>
      <c r="H48" s="35">
        <v>0</v>
      </c>
      <c r="I48" s="35">
        <v>0</v>
      </c>
      <c r="J48" s="35">
        <v>0</v>
      </c>
      <c r="K48" s="35">
        <f t="shared" si="5"/>
        <v>1</v>
      </c>
      <c r="L48" s="50" t="str">
        <f t="shared" si="2"/>
        <v>NI</v>
      </c>
      <c r="M48" s="51"/>
      <c r="N48" s="13"/>
      <c r="O48" s="13"/>
      <c r="P48" s="13"/>
      <c r="Q48" s="13"/>
      <c r="R48" s="13"/>
      <c r="S48" s="12"/>
      <c r="T48" s="13"/>
      <c r="U48" s="13"/>
      <c r="V48" s="35">
        <f t="shared" si="3"/>
        <v>0</v>
      </c>
      <c r="W48" s="52"/>
      <c r="X48" s="51"/>
      <c r="Y48" s="13"/>
      <c r="Z48" s="13"/>
      <c r="AA48" s="13"/>
      <c r="AB48" s="13"/>
      <c r="AC48" s="13"/>
      <c r="AD48" s="12"/>
      <c r="AE48" s="13"/>
      <c r="AF48" s="13"/>
      <c r="AG48" s="13"/>
      <c r="AH48" s="52"/>
    </row>
    <row r="49" spans="1:34" x14ac:dyDescent="0.3">
      <c r="A49" s="51">
        <f t="shared" si="4"/>
        <v>43</v>
      </c>
      <c r="B49" s="3"/>
      <c r="C49" s="3"/>
      <c r="D49" s="3"/>
      <c r="E49" s="28"/>
      <c r="F49" s="49"/>
      <c r="G49" s="13"/>
      <c r="H49" s="13"/>
      <c r="I49" s="13"/>
      <c r="J49" s="13"/>
      <c r="K49" s="35">
        <f t="shared" si="5"/>
        <v>0</v>
      </c>
      <c r="L49" s="52"/>
      <c r="M49" s="51"/>
      <c r="N49" s="13"/>
      <c r="O49" s="13"/>
      <c r="P49" s="13"/>
      <c r="Q49" s="13"/>
      <c r="R49" s="13"/>
      <c r="S49" s="13"/>
      <c r="T49" s="13"/>
      <c r="U49" s="12"/>
      <c r="V49" s="35">
        <f t="shared" si="3"/>
        <v>0</v>
      </c>
      <c r="W49" s="52"/>
      <c r="X49" s="51"/>
      <c r="Y49" s="13"/>
      <c r="Z49" s="13"/>
      <c r="AA49" s="13"/>
      <c r="AB49" s="13"/>
      <c r="AC49" s="13"/>
      <c r="AD49" s="13"/>
      <c r="AE49" s="13"/>
      <c r="AF49" s="12"/>
      <c r="AG49" s="12"/>
      <c r="AH49" s="52"/>
    </row>
    <row r="50" spans="1:34" x14ac:dyDescent="0.3">
      <c r="A50" s="51">
        <f t="shared" si="4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35">
        <f t="shared" si="5"/>
        <v>0</v>
      </c>
      <c r="L50" s="52"/>
      <c r="M50" s="51"/>
      <c r="N50" s="13"/>
      <c r="O50" s="13"/>
      <c r="P50" s="13"/>
      <c r="Q50" s="13"/>
      <c r="R50" s="13"/>
      <c r="S50" s="13"/>
      <c r="T50" s="12"/>
      <c r="U50" s="13"/>
      <c r="V50" s="35">
        <f t="shared" si="3"/>
        <v>0</v>
      </c>
      <c r="W50" s="52"/>
      <c r="X50" s="51"/>
      <c r="Y50" s="13"/>
      <c r="Z50" s="13"/>
      <c r="AA50" s="13"/>
      <c r="AB50" s="13"/>
      <c r="AC50" s="13"/>
      <c r="AD50" s="13"/>
      <c r="AE50" s="12"/>
      <c r="AF50" s="13"/>
      <c r="AG50" s="13"/>
      <c r="AH50" s="52"/>
    </row>
    <row r="51" spans="1:34" x14ac:dyDescent="0.3">
      <c r="A51" s="51">
        <f t="shared" si="4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35">
        <f t="shared" si="5"/>
        <v>0</v>
      </c>
      <c r="L51" s="52"/>
      <c r="M51" s="51"/>
      <c r="N51" s="13"/>
      <c r="O51" s="13"/>
      <c r="P51" s="13"/>
      <c r="Q51" s="13"/>
      <c r="R51" s="13"/>
      <c r="S51" s="13"/>
      <c r="T51" s="13"/>
      <c r="U51" s="13"/>
      <c r="V51" s="35">
        <f t="shared" si="3"/>
        <v>0</v>
      </c>
      <c r="W51" s="52"/>
      <c r="X51" s="51"/>
      <c r="Y51" s="13"/>
      <c r="Z51" s="13"/>
      <c r="AA51" s="13"/>
      <c r="AB51" s="13"/>
      <c r="AC51" s="13"/>
      <c r="AD51" s="13"/>
      <c r="AE51" s="13"/>
      <c r="AF51" s="13"/>
      <c r="AG51" s="13"/>
      <c r="AH51" s="52"/>
    </row>
    <row r="52" spans="1:34" x14ac:dyDescent="0.3">
      <c r="A52" s="51">
        <f t="shared" si="4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35">
        <f t="shared" si="5"/>
        <v>0</v>
      </c>
      <c r="L52" s="52"/>
      <c r="M52" s="53"/>
      <c r="N52" s="13"/>
      <c r="O52" s="13"/>
      <c r="P52" s="13"/>
      <c r="Q52" s="13"/>
      <c r="R52" s="13"/>
      <c r="S52" s="12"/>
      <c r="T52" s="12"/>
      <c r="U52" s="12"/>
      <c r="V52" s="35">
        <f t="shared" si="3"/>
        <v>0</v>
      </c>
      <c r="W52" s="52"/>
      <c r="X52" s="53"/>
      <c r="Y52" s="13"/>
      <c r="Z52" s="13"/>
      <c r="AA52" s="13"/>
      <c r="AB52" s="13"/>
      <c r="AC52" s="13"/>
      <c r="AD52" s="12"/>
      <c r="AE52" s="12"/>
      <c r="AF52" s="12"/>
      <c r="AG52" s="12"/>
      <c r="AH52" s="52"/>
    </row>
    <row r="53" spans="1:34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35">
        <f t="shared" si="5"/>
        <v>0</v>
      </c>
      <c r="L53" s="52"/>
      <c r="M53" s="53"/>
      <c r="N53" s="13"/>
      <c r="O53" s="13"/>
      <c r="P53" s="13"/>
      <c r="Q53" s="13"/>
      <c r="R53" s="13"/>
      <c r="S53" s="13"/>
      <c r="T53" s="12"/>
      <c r="U53" s="13"/>
      <c r="V53" s="35">
        <f t="shared" si="3"/>
        <v>0</v>
      </c>
      <c r="W53" s="52"/>
      <c r="X53" s="53"/>
      <c r="Y53" s="13"/>
      <c r="Z53" s="13"/>
      <c r="AA53" s="13"/>
      <c r="AB53" s="13"/>
      <c r="AC53" s="13"/>
      <c r="AD53" s="13"/>
      <c r="AE53" s="12"/>
      <c r="AF53" s="13"/>
      <c r="AG53" s="13"/>
      <c r="AH53" s="52"/>
    </row>
    <row r="54" spans="1:34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35">
        <f t="shared" si="5"/>
        <v>0</v>
      </c>
      <c r="L54" s="52"/>
      <c r="M54" s="51"/>
      <c r="N54" s="13"/>
      <c r="O54" s="13"/>
      <c r="P54" s="13"/>
      <c r="Q54" s="13"/>
      <c r="R54" s="13"/>
      <c r="S54" s="13"/>
      <c r="T54" s="13"/>
      <c r="U54" s="13"/>
      <c r="V54" s="35">
        <f t="shared" si="3"/>
        <v>0</v>
      </c>
      <c r="W54" s="52"/>
      <c r="X54" s="51"/>
      <c r="Y54" s="13"/>
      <c r="Z54" s="13"/>
      <c r="AA54" s="13"/>
      <c r="AB54" s="13"/>
      <c r="AC54" s="13"/>
      <c r="AD54" s="13"/>
      <c r="AE54" s="13"/>
      <c r="AF54" s="13"/>
      <c r="AG54" s="13"/>
      <c r="AH54" s="52"/>
    </row>
    <row r="55" spans="1:34" x14ac:dyDescent="0.3">
      <c r="A55" s="51">
        <f t="shared" ref="A55:A100" si="6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35">
        <f t="shared" si="5"/>
        <v>0</v>
      </c>
      <c r="L55" s="52"/>
      <c r="M55" s="51"/>
      <c r="N55" s="13"/>
      <c r="O55" s="13"/>
      <c r="P55" s="13"/>
      <c r="Q55" s="13"/>
      <c r="R55" s="13"/>
      <c r="S55" s="13"/>
      <c r="T55" s="13"/>
      <c r="U55" s="13"/>
      <c r="V55" s="35">
        <f t="shared" si="3"/>
        <v>0</v>
      </c>
      <c r="W55" s="52"/>
      <c r="X55" s="51"/>
      <c r="Y55" s="13"/>
      <c r="Z55" s="13"/>
      <c r="AA55" s="13"/>
      <c r="AB55" s="13"/>
      <c r="AC55" s="13"/>
      <c r="AD55" s="13"/>
      <c r="AE55" s="13"/>
      <c r="AF55" s="13"/>
      <c r="AG55" s="13"/>
      <c r="AH55" s="52"/>
    </row>
    <row r="56" spans="1:34" x14ac:dyDescent="0.3">
      <c r="A56" s="51">
        <f t="shared" si="6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35">
        <f t="shared" si="5"/>
        <v>0</v>
      </c>
      <c r="L56" s="52"/>
      <c r="M56" s="51"/>
      <c r="N56" s="13"/>
      <c r="O56" s="13"/>
      <c r="P56" s="13"/>
      <c r="Q56" s="13"/>
      <c r="R56" s="13"/>
      <c r="S56" s="12"/>
      <c r="T56" s="13"/>
      <c r="U56" s="13"/>
      <c r="V56" s="35">
        <f t="shared" si="3"/>
        <v>0</v>
      </c>
      <c r="W56" s="52"/>
      <c r="X56" s="51"/>
      <c r="Y56" s="13"/>
      <c r="Z56" s="13"/>
      <c r="AA56" s="13"/>
      <c r="AB56" s="13"/>
      <c r="AC56" s="13"/>
      <c r="AD56" s="12"/>
      <c r="AE56" s="13"/>
      <c r="AF56" s="13"/>
      <c r="AG56" s="13"/>
      <c r="AH56" s="52"/>
    </row>
    <row r="57" spans="1:34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35">
        <f t="shared" si="5"/>
        <v>0</v>
      </c>
      <c r="L57" s="52"/>
      <c r="M57" s="51"/>
      <c r="N57" s="13"/>
      <c r="O57" s="13"/>
      <c r="P57" s="13"/>
      <c r="Q57" s="13"/>
      <c r="R57" s="13"/>
      <c r="S57" s="13"/>
      <c r="T57" s="13"/>
      <c r="U57" s="13"/>
      <c r="V57" s="35">
        <f t="shared" si="3"/>
        <v>0</v>
      </c>
      <c r="W57" s="52"/>
      <c r="X57" s="51"/>
      <c r="Y57" s="13"/>
      <c r="Z57" s="13"/>
      <c r="AA57" s="13"/>
      <c r="AB57" s="13"/>
      <c r="AC57" s="13"/>
      <c r="AD57" s="13"/>
      <c r="AE57" s="13"/>
      <c r="AF57" s="13"/>
      <c r="AG57" s="13"/>
      <c r="AH57" s="52"/>
    </row>
    <row r="58" spans="1:34" x14ac:dyDescent="0.3">
      <c r="A58" s="51">
        <f t="shared" si="6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35">
        <f t="shared" si="5"/>
        <v>0</v>
      </c>
      <c r="L58" s="52"/>
      <c r="M58" s="51"/>
      <c r="N58" s="13"/>
      <c r="O58" s="13"/>
      <c r="P58" s="13"/>
      <c r="Q58" s="13"/>
      <c r="R58" s="13"/>
      <c r="S58" s="13"/>
      <c r="T58" s="13"/>
      <c r="U58" s="13"/>
      <c r="V58" s="35">
        <f t="shared" si="3"/>
        <v>0</v>
      </c>
      <c r="W58" s="52"/>
      <c r="X58" s="51"/>
      <c r="Y58" s="13"/>
      <c r="Z58" s="13"/>
      <c r="AA58" s="13"/>
      <c r="AB58" s="13"/>
      <c r="AC58" s="13"/>
      <c r="AD58" s="13"/>
      <c r="AE58" s="13"/>
      <c r="AF58" s="13"/>
      <c r="AG58" s="13"/>
      <c r="AH58" s="52"/>
    </row>
    <row r="59" spans="1:34" x14ac:dyDescent="0.3">
      <c r="A59" s="51">
        <f t="shared" si="6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35">
        <f t="shared" si="5"/>
        <v>0</v>
      </c>
      <c r="L59" s="52"/>
      <c r="M59" s="51"/>
      <c r="N59" s="13"/>
      <c r="O59" s="13"/>
      <c r="P59" s="13"/>
      <c r="Q59" s="13"/>
      <c r="R59" s="13"/>
      <c r="S59" s="12"/>
      <c r="T59" s="13"/>
      <c r="U59" s="13"/>
      <c r="V59" s="35">
        <f t="shared" si="3"/>
        <v>0</v>
      </c>
      <c r="W59" s="52"/>
      <c r="X59" s="51"/>
      <c r="Y59" s="13"/>
      <c r="Z59" s="13"/>
      <c r="AA59" s="13"/>
      <c r="AB59" s="13"/>
      <c r="AC59" s="13"/>
      <c r="AD59" s="12"/>
      <c r="AE59" s="13"/>
      <c r="AF59" s="13"/>
      <c r="AG59" s="13"/>
      <c r="AH59" s="52"/>
    </row>
    <row r="60" spans="1:34" x14ac:dyDescent="0.3">
      <c r="A60" s="51">
        <f t="shared" si="6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35">
        <f t="shared" si="5"/>
        <v>0</v>
      </c>
      <c r="L60" s="52"/>
      <c r="M60" s="53"/>
      <c r="N60" s="13"/>
      <c r="O60" s="13"/>
      <c r="P60" s="13"/>
      <c r="Q60" s="13"/>
      <c r="R60" s="13"/>
      <c r="S60" s="13"/>
      <c r="T60" s="12"/>
      <c r="U60" s="13"/>
      <c r="V60" s="35">
        <f t="shared" si="3"/>
        <v>0</v>
      </c>
      <c r="W60" s="52"/>
      <c r="X60" s="53"/>
      <c r="Y60" s="13"/>
      <c r="Z60" s="13"/>
      <c r="AA60" s="13"/>
      <c r="AB60" s="13"/>
      <c r="AC60" s="13"/>
      <c r="AD60" s="13"/>
      <c r="AE60" s="12"/>
      <c r="AF60" s="13"/>
      <c r="AG60" s="13"/>
      <c r="AH60" s="52"/>
    </row>
    <row r="61" spans="1:34" x14ac:dyDescent="0.3">
      <c r="A61" s="51">
        <f t="shared" si="6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35">
        <f t="shared" si="5"/>
        <v>0</v>
      </c>
      <c r="L61" s="52"/>
      <c r="M61" s="51"/>
      <c r="N61" s="13"/>
      <c r="O61" s="13"/>
      <c r="P61" s="13"/>
      <c r="Q61" s="13"/>
      <c r="R61" s="13"/>
      <c r="S61" s="13"/>
      <c r="T61" s="13"/>
      <c r="U61" s="13"/>
      <c r="V61" s="35">
        <f t="shared" si="3"/>
        <v>0</v>
      </c>
      <c r="W61" s="52"/>
      <c r="X61" s="51"/>
      <c r="Y61" s="13"/>
      <c r="Z61" s="13"/>
      <c r="AA61" s="13"/>
      <c r="AB61" s="13"/>
      <c r="AC61" s="13"/>
      <c r="AD61" s="13"/>
      <c r="AE61" s="13"/>
      <c r="AF61" s="13"/>
      <c r="AG61" s="13"/>
      <c r="AH61" s="52"/>
    </row>
    <row r="62" spans="1:34" x14ac:dyDescent="0.3">
      <c r="A62" s="51">
        <f t="shared" si="6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35">
        <f t="shared" si="5"/>
        <v>0</v>
      </c>
      <c r="L62" s="52"/>
      <c r="M62" s="53"/>
      <c r="N62" s="13"/>
      <c r="O62" s="13"/>
      <c r="P62" s="13"/>
      <c r="Q62" s="13"/>
      <c r="R62" s="13"/>
      <c r="S62" s="12"/>
      <c r="T62" s="12"/>
      <c r="U62" s="13"/>
      <c r="V62" s="35">
        <f t="shared" si="3"/>
        <v>0</v>
      </c>
      <c r="W62" s="52"/>
      <c r="X62" s="53"/>
      <c r="Y62" s="13"/>
      <c r="Z62" s="13"/>
      <c r="AA62" s="13"/>
      <c r="AB62" s="13"/>
      <c r="AC62" s="13"/>
      <c r="AD62" s="12"/>
      <c r="AE62" s="12"/>
      <c r="AF62" s="13"/>
      <c r="AG62" s="13"/>
      <c r="AH62" s="52"/>
    </row>
    <row r="63" spans="1:34" x14ac:dyDescent="0.3">
      <c r="A63" s="51">
        <f t="shared" si="6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35">
        <f t="shared" si="5"/>
        <v>0</v>
      </c>
      <c r="L63" s="52"/>
      <c r="M63" s="51"/>
      <c r="N63" s="13"/>
      <c r="O63" s="13"/>
      <c r="P63" s="13"/>
      <c r="Q63" s="13"/>
      <c r="R63" s="13"/>
      <c r="S63" s="13"/>
      <c r="T63" s="13"/>
      <c r="U63" s="13"/>
      <c r="V63" s="35">
        <f t="shared" si="3"/>
        <v>0</v>
      </c>
      <c r="W63" s="52"/>
      <c r="X63" s="51"/>
      <c r="Y63" s="13"/>
      <c r="Z63" s="13"/>
      <c r="AA63" s="13"/>
      <c r="AB63" s="13"/>
      <c r="AC63" s="13"/>
      <c r="AD63" s="13"/>
      <c r="AE63" s="13"/>
      <c r="AF63" s="13"/>
      <c r="AG63" s="13"/>
      <c r="AH63" s="52"/>
    </row>
    <row r="64" spans="1:34" x14ac:dyDescent="0.3">
      <c r="A64" s="51">
        <f t="shared" si="6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35">
        <f t="shared" si="5"/>
        <v>0</v>
      </c>
      <c r="L64" s="52"/>
      <c r="M64" s="51"/>
      <c r="N64" s="13"/>
      <c r="O64" s="13"/>
      <c r="P64" s="13"/>
      <c r="Q64" s="13"/>
      <c r="R64" s="13"/>
      <c r="S64" s="13"/>
      <c r="T64" s="13"/>
      <c r="U64" s="12"/>
      <c r="V64" s="35">
        <f t="shared" si="3"/>
        <v>0</v>
      </c>
      <c r="W64" s="52"/>
      <c r="X64" s="51"/>
      <c r="Y64" s="13"/>
      <c r="Z64" s="13"/>
      <c r="AA64" s="13"/>
      <c r="AB64" s="13"/>
      <c r="AC64" s="13"/>
      <c r="AD64" s="13"/>
      <c r="AE64" s="13"/>
      <c r="AF64" s="12"/>
      <c r="AG64" s="12"/>
      <c r="AH64" s="52"/>
    </row>
    <row r="65" spans="1:34" x14ac:dyDescent="0.3">
      <c r="A65" s="51">
        <f t="shared" si="6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35">
        <f t="shared" si="5"/>
        <v>0</v>
      </c>
      <c r="L65" s="52"/>
      <c r="M65" s="53"/>
      <c r="N65" s="13"/>
      <c r="O65" s="13"/>
      <c r="P65" s="13"/>
      <c r="Q65" s="13"/>
      <c r="R65" s="13"/>
      <c r="S65" s="13"/>
      <c r="T65" s="12"/>
      <c r="U65" s="13"/>
      <c r="V65" s="35">
        <f t="shared" si="3"/>
        <v>0</v>
      </c>
      <c r="W65" s="52"/>
      <c r="X65" s="53"/>
      <c r="Y65" s="13"/>
      <c r="Z65" s="13"/>
      <c r="AA65" s="13"/>
      <c r="AB65" s="13"/>
      <c r="AC65" s="13"/>
      <c r="AD65" s="13"/>
      <c r="AE65" s="12"/>
      <c r="AF65" s="13"/>
      <c r="AG65" s="13"/>
      <c r="AH65" s="52"/>
    </row>
    <row r="66" spans="1:34" x14ac:dyDescent="0.3">
      <c r="A66" s="51">
        <f t="shared" si="6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35">
        <f t="shared" si="5"/>
        <v>0</v>
      </c>
      <c r="L66" s="52"/>
      <c r="M66" s="53"/>
      <c r="N66" s="13"/>
      <c r="O66" s="13"/>
      <c r="P66" s="13"/>
      <c r="Q66" s="13"/>
      <c r="R66" s="13"/>
      <c r="S66" s="12"/>
      <c r="T66" s="12"/>
      <c r="U66" s="13"/>
      <c r="V66" s="35">
        <f t="shared" si="3"/>
        <v>0</v>
      </c>
      <c r="W66" s="52"/>
      <c r="X66" s="53"/>
      <c r="Y66" s="13"/>
      <c r="Z66" s="13"/>
      <c r="AA66" s="13"/>
      <c r="AB66" s="13"/>
      <c r="AC66" s="13"/>
      <c r="AD66" s="12"/>
      <c r="AE66" s="12"/>
      <c r="AF66" s="13"/>
      <c r="AG66" s="13"/>
      <c r="AH66" s="52"/>
    </row>
    <row r="67" spans="1:34" x14ac:dyDescent="0.3">
      <c r="A67" s="51">
        <f t="shared" si="6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35">
        <f t="shared" si="5"/>
        <v>0</v>
      </c>
      <c r="L67" s="52"/>
      <c r="M67" s="51"/>
      <c r="N67" s="13"/>
      <c r="O67" s="13"/>
      <c r="P67" s="13"/>
      <c r="Q67" s="13"/>
      <c r="R67" s="13"/>
      <c r="S67" s="13"/>
      <c r="T67" s="12"/>
      <c r="U67" s="13"/>
      <c r="V67" s="35">
        <f t="shared" si="3"/>
        <v>0</v>
      </c>
      <c r="W67" s="52"/>
      <c r="X67" s="51"/>
      <c r="Y67" s="13"/>
      <c r="Z67" s="13"/>
      <c r="AA67" s="13"/>
      <c r="AB67" s="13"/>
      <c r="AC67" s="13"/>
      <c r="AD67" s="13"/>
      <c r="AE67" s="12"/>
      <c r="AF67" s="13"/>
      <c r="AG67" s="13"/>
      <c r="AH67" s="52"/>
    </row>
    <row r="68" spans="1:34" x14ac:dyDescent="0.3">
      <c r="A68" s="51">
        <f t="shared" si="6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35">
        <f t="shared" si="5"/>
        <v>0</v>
      </c>
      <c r="L68" s="52"/>
      <c r="M68" s="51"/>
      <c r="N68" s="13"/>
      <c r="O68" s="13"/>
      <c r="P68" s="13"/>
      <c r="Q68" s="13"/>
      <c r="R68" s="13"/>
      <c r="S68" s="13"/>
      <c r="T68" s="13"/>
      <c r="U68" s="13"/>
      <c r="V68" s="35">
        <f t="shared" si="3"/>
        <v>0</v>
      </c>
      <c r="W68" s="52"/>
      <c r="X68" s="51"/>
      <c r="Y68" s="13"/>
      <c r="Z68" s="13"/>
      <c r="AA68" s="13"/>
      <c r="AB68" s="13"/>
      <c r="AC68" s="13"/>
      <c r="AD68" s="13"/>
      <c r="AE68" s="13"/>
      <c r="AF68" s="13"/>
      <c r="AG68" s="13"/>
      <c r="AH68" s="52"/>
    </row>
    <row r="69" spans="1:34" x14ac:dyDescent="0.3">
      <c r="A69" s="51">
        <f t="shared" si="6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35">
        <f t="shared" si="5"/>
        <v>0</v>
      </c>
      <c r="L69" s="28"/>
      <c r="M69" s="53"/>
      <c r="N69" s="13"/>
      <c r="O69" s="13"/>
      <c r="P69" s="13"/>
      <c r="Q69" s="13"/>
      <c r="R69" s="13"/>
      <c r="S69" s="13"/>
      <c r="T69" s="12"/>
      <c r="U69" s="12"/>
      <c r="V69" s="35">
        <f t="shared" si="3"/>
        <v>0</v>
      </c>
      <c r="W69" s="28"/>
      <c r="X69" s="53"/>
      <c r="Y69" s="13"/>
      <c r="Z69" s="13"/>
      <c r="AA69" s="13"/>
      <c r="AB69" s="13"/>
      <c r="AC69" s="13"/>
      <c r="AD69" s="13"/>
      <c r="AE69" s="12"/>
      <c r="AF69" s="12"/>
      <c r="AG69" s="12"/>
      <c r="AH69" s="28"/>
    </row>
    <row r="70" spans="1:34" x14ac:dyDescent="0.3">
      <c r="A70" s="51">
        <f t="shared" si="6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35">
        <f t="shared" si="5"/>
        <v>0</v>
      </c>
      <c r="L70" s="52"/>
      <c r="M70" s="53"/>
      <c r="N70" s="13"/>
      <c r="O70" s="13"/>
      <c r="P70" s="13"/>
      <c r="Q70" s="13"/>
      <c r="R70" s="13"/>
      <c r="S70" s="13"/>
      <c r="T70" s="13"/>
      <c r="U70" s="13"/>
      <c r="V70" s="35">
        <f t="shared" si="3"/>
        <v>0</v>
      </c>
      <c r="W70" s="52"/>
      <c r="X70" s="53"/>
      <c r="Y70" s="13"/>
      <c r="Z70" s="13"/>
      <c r="AA70" s="13"/>
      <c r="AB70" s="13"/>
      <c r="AC70" s="13"/>
      <c r="AD70" s="13"/>
      <c r="AE70" s="13"/>
      <c r="AF70" s="13"/>
      <c r="AG70" s="13"/>
      <c r="AH70" s="52"/>
    </row>
    <row r="71" spans="1:34" x14ac:dyDescent="0.3">
      <c r="A71" s="51">
        <f t="shared" si="6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35">
        <f t="shared" ref="K71:K102" si="7">SUM(F71:J71)</f>
        <v>0</v>
      </c>
      <c r="L71" s="52"/>
      <c r="M71" s="51"/>
      <c r="N71" s="13"/>
      <c r="O71" s="13"/>
      <c r="P71" s="13"/>
      <c r="Q71" s="13"/>
      <c r="R71" s="13"/>
      <c r="S71" s="13"/>
      <c r="T71" s="13"/>
      <c r="U71" s="12"/>
      <c r="V71" s="35">
        <f t="shared" si="3"/>
        <v>0</v>
      </c>
      <c r="W71" s="52"/>
      <c r="X71" s="51"/>
      <c r="Y71" s="13"/>
      <c r="Z71" s="13"/>
      <c r="AA71" s="13"/>
      <c r="AB71" s="13"/>
      <c r="AC71" s="13"/>
      <c r="AD71" s="13"/>
      <c r="AE71" s="13"/>
      <c r="AF71" s="12"/>
      <c r="AG71" s="12"/>
      <c r="AH71" s="52"/>
    </row>
    <row r="72" spans="1:34" x14ac:dyDescent="0.3">
      <c r="A72" s="51">
        <f t="shared" si="6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35">
        <f t="shared" si="7"/>
        <v>0</v>
      </c>
      <c r="L72" s="52"/>
      <c r="M72" s="51"/>
      <c r="N72" s="13"/>
      <c r="O72" s="13"/>
      <c r="P72" s="13"/>
      <c r="Q72" s="13"/>
      <c r="R72" s="13"/>
      <c r="S72" s="13"/>
      <c r="T72" s="12"/>
      <c r="U72" s="13"/>
      <c r="V72" s="35">
        <f t="shared" ref="V72:V105" si="8">SUM(M72:U72)</f>
        <v>0</v>
      </c>
      <c r="W72" s="52"/>
      <c r="X72" s="51"/>
      <c r="Y72" s="13"/>
      <c r="Z72" s="13"/>
      <c r="AA72" s="13"/>
      <c r="AB72" s="13"/>
      <c r="AC72" s="13"/>
      <c r="AD72" s="13"/>
      <c r="AE72" s="12"/>
      <c r="AF72" s="13"/>
      <c r="AG72" s="13"/>
      <c r="AH72" s="52"/>
    </row>
    <row r="73" spans="1:34" x14ac:dyDescent="0.3">
      <c r="A73" s="51">
        <f t="shared" si="6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35">
        <f t="shared" si="7"/>
        <v>0</v>
      </c>
      <c r="L73" s="52"/>
      <c r="M73" s="51"/>
      <c r="N73" s="13"/>
      <c r="O73" s="13"/>
      <c r="P73" s="13"/>
      <c r="Q73" s="13"/>
      <c r="R73" s="13"/>
      <c r="S73" s="13"/>
      <c r="T73" s="13"/>
      <c r="U73" s="13"/>
      <c r="V73" s="35">
        <f t="shared" si="8"/>
        <v>0</v>
      </c>
      <c r="W73" s="52"/>
      <c r="X73" s="51"/>
      <c r="Y73" s="13"/>
      <c r="Z73" s="13"/>
      <c r="AA73" s="13"/>
      <c r="AB73" s="13"/>
      <c r="AC73" s="13"/>
      <c r="AD73" s="13"/>
      <c r="AE73" s="13"/>
      <c r="AF73" s="13"/>
      <c r="AG73" s="13"/>
      <c r="AH73" s="52"/>
    </row>
    <row r="74" spans="1:34" x14ac:dyDescent="0.3">
      <c r="A74" s="51">
        <f t="shared" si="6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35">
        <f t="shared" si="7"/>
        <v>0</v>
      </c>
      <c r="L74" s="52"/>
      <c r="M74" s="53"/>
      <c r="N74" s="13"/>
      <c r="O74" s="13"/>
      <c r="P74" s="13"/>
      <c r="Q74" s="13"/>
      <c r="R74" s="13"/>
      <c r="S74" s="13"/>
      <c r="T74" s="13"/>
      <c r="U74" s="13"/>
      <c r="V74" s="35">
        <f t="shared" si="8"/>
        <v>0</v>
      </c>
      <c r="W74" s="52"/>
      <c r="X74" s="53"/>
      <c r="Y74" s="13"/>
      <c r="Z74" s="13"/>
      <c r="AA74" s="13"/>
      <c r="AB74" s="13"/>
      <c r="AC74" s="13"/>
      <c r="AD74" s="13"/>
      <c r="AE74" s="13"/>
      <c r="AF74" s="13"/>
      <c r="AG74" s="13"/>
      <c r="AH74" s="52"/>
    </row>
    <row r="75" spans="1:34" x14ac:dyDescent="0.3">
      <c r="A75" s="51">
        <f t="shared" si="6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35">
        <f t="shared" si="7"/>
        <v>0</v>
      </c>
      <c r="L75" s="28"/>
      <c r="M75" s="53"/>
      <c r="N75" s="13"/>
      <c r="O75" s="13"/>
      <c r="P75" s="13"/>
      <c r="Q75" s="13"/>
      <c r="R75" s="13"/>
      <c r="S75" s="13"/>
      <c r="T75" s="12"/>
      <c r="U75" s="12"/>
      <c r="V75" s="35">
        <f t="shared" si="8"/>
        <v>0</v>
      </c>
      <c r="W75" s="28"/>
      <c r="X75" s="53"/>
      <c r="Y75" s="13"/>
      <c r="Z75" s="13"/>
      <c r="AA75" s="13"/>
      <c r="AB75" s="13"/>
      <c r="AC75" s="13"/>
      <c r="AD75" s="13"/>
      <c r="AE75" s="12"/>
      <c r="AF75" s="12"/>
      <c r="AG75" s="12"/>
      <c r="AH75" s="28"/>
    </row>
    <row r="76" spans="1:34" x14ac:dyDescent="0.3">
      <c r="A76" s="51">
        <f t="shared" si="6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35">
        <f t="shared" si="7"/>
        <v>0</v>
      </c>
      <c r="L76" s="52"/>
      <c r="M76" s="51"/>
      <c r="N76" s="13"/>
      <c r="O76" s="13"/>
      <c r="P76" s="13"/>
      <c r="Q76" s="13"/>
      <c r="R76" s="13"/>
      <c r="S76" s="13"/>
      <c r="T76" s="12"/>
      <c r="U76" s="13"/>
      <c r="V76" s="35">
        <f t="shared" si="8"/>
        <v>0</v>
      </c>
      <c r="W76" s="52"/>
      <c r="X76" s="51"/>
      <c r="Y76" s="13"/>
      <c r="Z76" s="13"/>
      <c r="AA76" s="13"/>
      <c r="AB76" s="13"/>
      <c r="AC76" s="13"/>
      <c r="AD76" s="13"/>
      <c r="AE76" s="12"/>
      <c r="AF76" s="13"/>
      <c r="AG76" s="13"/>
      <c r="AH76" s="52"/>
    </row>
    <row r="77" spans="1:34" x14ac:dyDescent="0.3">
      <c r="A77" s="51">
        <f t="shared" si="6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35">
        <f t="shared" si="7"/>
        <v>0</v>
      </c>
      <c r="L77" s="52"/>
      <c r="M77" s="53"/>
      <c r="N77" s="13"/>
      <c r="O77" s="13"/>
      <c r="P77" s="13"/>
      <c r="Q77" s="13"/>
      <c r="R77" s="13"/>
      <c r="S77" s="12"/>
      <c r="T77" s="12"/>
      <c r="U77" s="13"/>
      <c r="V77" s="35">
        <f t="shared" si="8"/>
        <v>0</v>
      </c>
      <c r="W77" s="52"/>
      <c r="X77" s="53"/>
      <c r="Y77" s="13"/>
      <c r="Z77" s="13"/>
      <c r="AA77" s="13"/>
      <c r="AB77" s="13"/>
      <c r="AC77" s="13"/>
      <c r="AD77" s="12"/>
      <c r="AE77" s="12"/>
      <c r="AF77" s="13"/>
      <c r="AG77" s="13"/>
      <c r="AH77" s="52"/>
    </row>
    <row r="78" spans="1:34" x14ac:dyDescent="0.3">
      <c r="A78" s="51">
        <f t="shared" si="6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35">
        <f t="shared" si="7"/>
        <v>0</v>
      </c>
      <c r="L78" s="52"/>
      <c r="M78" s="51"/>
      <c r="N78" s="13"/>
      <c r="O78" s="13"/>
      <c r="P78" s="13"/>
      <c r="Q78" s="13"/>
      <c r="R78" s="13"/>
      <c r="S78" s="13"/>
      <c r="T78" s="13"/>
      <c r="U78" s="13"/>
      <c r="V78" s="35">
        <f t="shared" si="8"/>
        <v>0</v>
      </c>
      <c r="W78" s="52"/>
      <c r="X78" s="51"/>
      <c r="Y78" s="13"/>
      <c r="Z78" s="13"/>
      <c r="AA78" s="13"/>
      <c r="AB78" s="13"/>
      <c r="AC78" s="13"/>
      <c r="AD78" s="13"/>
      <c r="AE78" s="13"/>
      <c r="AF78" s="13"/>
      <c r="AG78" s="13"/>
      <c r="AH78" s="52"/>
    </row>
    <row r="79" spans="1:34" x14ac:dyDescent="0.3">
      <c r="A79" s="51">
        <f t="shared" si="6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35">
        <f t="shared" si="7"/>
        <v>0</v>
      </c>
      <c r="L79" s="52"/>
      <c r="M79" s="51"/>
      <c r="N79" s="13"/>
      <c r="O79" s="13"/>
      <c r="P79" s="13"/>
      <c r="Q79" s="13"/>
      <c r="R79" s="13"/>
      <c r="S79" s="13"/>
      <c r="T79" s="13"/>
      <c r="U79" s="13"/>
      <c r="V79" s="35">
        <f t="shared" si="8"/>
        <v>0</v>
      </c>
      <c r="W79" s="52"/>
      <c r="X79" s="51"/>
      <c r="Y79" s="13"/>
      <c r="Z79" s="13"/>
      <c r="AA79" s="13"/>
      <c r="AB79" s="13"/>
      <c r="AC79" s="13"/>
      <c r="AD79" s="13"/>
      <c r="AE79" s="13"/>
      <c r="AF79" s="13"/>
      <c r="AG79" s="13"/>
      <c r="AH79" s="52"/>
    </row>
    <row r="80" spans="1:34" x14ac:dyDescent="0.3">
      <c r="A80" s="51">
        <f t="shared" si="6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35">
        <f t="shared" si="7"/>
        <v>0</v>
      </c>
      <c r="L80" s="52"/>
      <c r="M80" s="51"/>
      <c r="N80" s="13"/>
      <c r="O80" s="13"/>
      <c r="P80" s="13"/>
      <c r="Q80" s="13"/>
      <c r="R80" s="13"/>
      <c r="S80" s="13"/>
      <c r="T80" s="13"/>
      <c r="U80" s="13"/>
      <c r="V80" s="35">
        <f t="shared" si="8"/>
        <v>0</v>
      </c>
      <c r="W80" s="52"/>
      <c r="X80" s="51"/>
      <c r="Y80" s="13"/>
      <c r="Z80" s="13"/>
      <c r="AA80" s="13"/>
      <c r="AB80" s="13"/>
      <c r="AC80" s="13"/>
      <c r="AD80" s="13"/>
      <c r="AE80" s="13"/>
      <c r="AF80" s="13"/>
      <c r="AG80" s="13"/>
      <c r="AH80" s="52"/>
    </row>
    <row r="81" spans="1:34" x14ac:dyDescent="0.3">
      <c r="A81" s="51">
        <f t="shared" si="6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35">
        <f t="shared" si="7"/>
        <v>0</v>
      </c>
      <c r="L81" s="52"/>
      <c r="M81" s="53"/>
      <c r="N81" s="13"/>
      <c r="O81" s="13"/>
      <c r="P81" s="13"/>
      <c r="Q81" s="13"/>
      <c r="R81" s="13"/>
      <c r="S81" s="13"/>
      <c r="T81" s="13"/>
      <c r="U81" s="13"/>
      <c r="V81" s="35">
        <f t="shared" si="8"/>
        <v>0</v>
      </c>
      <c r="W81" s="52"/>
      <c r="X81" s="53"/>
      <c r="Y81" s="13"/>
      <c r="Z81" s="13"/>
      <c r="AA81" s="13"/>
      <c r="AB81" s="13"/>
      <c r="AC81" s="13"/>
      <c r="AD81" s="13"/>
      <c r="AE81" s="13"/>
      <c r="AF81" s="13"/>
      <c r="AG81" s="13"/>
      <c r="AH81" s="52"/>
    </row>
    <row r="82" spans="1:34" x14ac:dyDescent="0.3">
      <c r="A82" s="51">
        <f t="shared" si="6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35">
        <f t="shared" si="7"/>
        <v>0</v>
      </c>
      <c r="L82" s="52"/>
      <c r="M82" s="51"/>
      <c r="N82" s="13"/>
      <c r="O82" s="13"/>
      <c r="P82" s="13"/>
      <c r="Q82" s="13"/>
      <c r="R82" s="13"/>
      <c r="S82" s="13"/>
      <c r="T82" s="13"/>
      <c r="U82" s="13"/>
      <c r="V82" s="35">
        <f t="shared" si="8"/>
        <v>0</v>
      </c>
      <c r="W82" s="52"/>
      <c r="X82" s="51"/>
      <c r="Y82" s="13"/>
      <c r="Z82" s="13"/>
      <c r="AA82" s="13"/>
      <c r="AB82" s="13"/>
      <c r="AC82" s="13"/>
      <c r="AD82" s="13"/>
      <c r="AE82" s="13"/>
      <c r="AF82" s="13"/>
      <c r="AG82" s="13"/>
      <c r="AH82" s="52"/>
    </row>
    <row r="83" spans="1:34" x14ac:dyDescent="0.3">
      <c r="A83" s="51">
        <f t="shared" si="6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35">
        <f t="shared" si="7"/>
        <v>0</v>
      </c>
      <c r="L83" s="52"/>
      <c r="M83" s="51"/>
      <c r="N83" s="13"/>
      <c r="O83" s="13"/>
      <c r="P83" s="13"/>
      <c r="Q83" s="13"/>
      <c r="R83" s="13"/>
      <c r="S83" s="13"/>
      <c r="T83" s="13"/>
      <c r="U83" s="13"/>
      <c r="V83" s="35">
        <f t="shared" si="8"/>
        <v>0</v>
      </c>
      <c r="W83" s="52"/>
      <c r="X83" s="51"/>
      <c r="Y83" s="13"/>
      <c r="Z83" s="13"/>
      <c r="AA83" s="13"/>
      <c r="AB83" s="13"/>
      <c r="AC83" s="13"/>
      <c r="AD83" s="13"/>
      <c r="AE83" s="13"/>
      <c r="AF83" s="13"/>
      <c r="AG83" s="13"/>
      <c r="AH83" s="52"/>
    </row>
    <row r="84" spans="1:34" x14ac:dyDescent="0.3">
      <c r="A84" s="51">
        <f t="shared" si="6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35">
        <f t="shared" si="7"/>
        <v>0</v>
      </c>
      <c r="L84" s="52"/>
      <c r="M84" s="51"/>
      <c r="N84" s="13"/>
      <c r="O84" s="13"/>
      <c r="P84" s="13"/>
      <c r="Q84" s="13"/>
      <c r="R84" s="13"/>
      <c r="S84" s="12"/>
      <c r="T84" s="13"/>
      <c r="U84" s="13"/>
      <c r="V84" s="35">
        <f t="shared" si="8"/>
        <v>0</v>
      </c>
      <c r="W84" s="52"/>
      <c r="X84" s="51"/>
      <c r="Y84" s="13"/>
      <c r="Z84" s="13"/>
      <c r="AA84" s="13"/>
      <c r="AB84" s="13"/>
      <c r="AC84" s="13"/>
      <c r="AD84" s="12"/>
      <c r="AE84" s="13"/>
      <c r="AF84" s="13"/>
      <c r="AG84" s="13"/>
      <c r="AH84" s="52"/>
    </row>
    <row r="85" spans="1:34" x14ac:dyDescent="0.3">
      <c r="A85" s="51">
        <f t="shared" si="6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35">
        <f t="shared" si="7"/>
        <v>0</v>
      </c>
      <c r="L85" s="52"/>
      <c r="M85" s="53"/>
      <c r="N85" s="13"/>
      <c r="O85" s="13"/>
      <c r="P85" s="13"/>
      <c r="Q85" s="13"/>
      <c r="R85" s="13"/>
      <c r="S85" s="12"/>
      <c r="T85" s="12"/>
      <c r="U85" s="13"/>
      <c r="V85" s="35">
        <f t="shared" si="8"/>
        <v>0</v>
      </c>
      <c r="W85" s="52"/>
      <c r="X85" s="53"/>
      <c r="Y85" s="13"/>
      <c r="Z85" s="13"/>
      <c r="AA85" s="13"/>
      <c r="AB85" s="13"/>
      <c r="AC85" s="13"/>
      <c r="AD85" s="12"/>
      <c r="AE85" s="12"/>
      <c r="AF85" s="13"/>
      <c r="AG85" s="13"/>
      <c r="AH85" s="52"/>
    </row>
    <row r="86" spans="1:34" x14ac:dyDescent="0.3">
      <c r="A86" s="51">
        <f t="shared" si="6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35">
        <f t="shared" si="7"/>
        <v>0</v>
      </c>
      <c r="L86" s="52"/>
      <c r="M86" s="51"/>
      <c r="N86" s="13"/>
      <c r="O86" s="13"/>
      <c r="P86" s="13"/>
      <c r="Q86" s="13"/>
      <c r="R86" s="13"/>
      <c r="S86" s="13"/>
      <c r="T86" s="13"/>
      <c r="U86" s="13"/>
      <c r="V86" s="35">
        <f t="shared" si="8"/>
        <v>0</v>
      </c>
      <c r="W86" s="52"/>
      <c r="X86" s="51"/>
      <c r="Y86" s="13"/>
      <c r="Z86" s="13"/>
      <c r="AA86" s="13"/>
      <c r="AB86" s="13"/>
      <c r="AC86" s="13"/>
      <c r="AD86" s="13"/>
      <c r="AE86" s="13"/>
      <c r="AF86" s="13"/>
      <c r="AG86" s="13"/>
      <c r="AH86" s="52"/>
    </row>
    <row r="87" spans="1:34" x14ac:dyDescent="0.3">
      <c r="A87" s="51">
        <f t="shared" si="6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35">
        <f t="shared" si="7"/>
        <v>0</v>
      </c>
      <c r="L87" s="52"/>
      <c r="M87" s="51"/>
      <c r="N87" s="13"/>
      <c r="O87" s="13"/>
      <c r="P87" s="13"/>
      <c r="Q87" s="13"/>
      <c r="R87" s="13"/>
      <c r="S87" s="13"/>
      <c r="T87" s="13"/>
      <c r="U87" s="13"/>
      <c r="V87" s="35">
        <f t="shared" si="8"/>
        <v>0</v>
      </c>
      <c r="W87" s="52"/>
      <c r="X87" s="51"/>
      <c r="Y87" s="13"/>
      <c r="Z87" s="13"/>
      <c r="AA87" s="13"/>
      <c r="AB87" s="13"/>
      <c r="AC87" s="13"/>
      <c r="AD87" s="13"/>
      <c r="AE87" s="13"/>
      <c r="AF87" s="13"/>
      <c r="AG87" s="13"/>
      <c r="AH87" s="52"/>
    </row>
    <row r="88" spans="1:34" x14ac:dyDescent="0.3">
      <c r="A88" s="51">
        <f t="shared" si="6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35">
        <f t="shared" si="7"/>
        <v>0</v>
      </c>
      <c r="L88" s="52"/>
      <c r="M88" s="51"/>
      <c r="N88" s="13"/>
      <c r="O88" s="13"/>
      <c r="P88" s="13"/>
      <c r="Q88" s="13"/>
      <c r="R88" s="13"/>
      <c r="S88" s="13"/>
      <c r="T88" s="12"/>
      <c r="U88" s="12"/>
      <c r="V88" s="35">
        <f t="shared" si="8"/>
        <v>0</v>
      </c>
      <c r="W88" s="52"/>
      <c r="X88" s="51"/>
      <c r="Y88" s="13"/>
      <c r="Z88" s="13"/>
      <c r="AA88" s="13"/>
      <c r="AB88" s="13"/>
      <c r="AC88" s="13"/>
      <c r="AD88" s="13"/>
      <c r="AE88" s="12"/>
      <c r="AF88" s="12"/>
      <c r="AG88" s="12"/>
      <c r="AH88" s="52"/>
    </row>
    <row r="89" spans="1:34" x14ac:dyDescent="0.3">
      <c r="A89" s="51">
        <f t="shared" si="6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35">
        <f t="shared" si="7"/>
        <v>0</v>
      </c>
      <c r="L89" s="52"/>
      <c r="M89" s="51"/>
      <c r="N89" s="13"/>
      <c r="O89" s="13"/>
      <c r="P89" s="13"/>
      <c r="Q89" s="13"/>
      <c r="R89" s="13"/>
      <c r="S89" s="13"/>
      <c r="T89" s="12"/>
      <c r="U89" s="13"/>
      <c r="V89" s="35">
        <f t="shared" si="8"/>
        <v>0</v>
      </c>
      <c r="W89" s="52"/>
      <c r="X89" s="51"/>
      <c r="Y89" s="13"/>
      <c r="Z89" s="13"/>
      <c r="AA89" s="13"/>
      <c r="AB89" s="13"/>
      <c r="AC89" s="13"/>
      <c r="AD89" s="13"/>
      <c r="AE89" s="12"/>
      <c r="AF89" s="13"/>
      <c r="AG89" s="13"/>
      <c r="AH89" s="52"/>
    </row>
    <row r="90" spans="1:34" x14ac:dyDescent="0.3">
      <c r="A90" s="51">
        <f t="shared" si="6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35">
        <f t="shared" si="7"/>
        <v>0</v>
      </c>
      <c r="L90" s="52"/>
      <c r="M90" s="51"/>
      <c r="N90" s="13"/>
      <c r="O90" s="13"/>
      <c r="P90" s="13"/>
      <c r="Q90" s="13"/>
      <c r="R90" s="13"/>
      <c r="S90" s="12"/>
      <c r="T90" s="13"/>
      <c r="U90" s="13"/>
      <c r="V90" s="35">
        <f t="shared" si="8"/>
        <v>0</v>
      </c>
      <c r="W90" s="52"/>
      <c r="X90" s="51"/>
      <c r="Y90" s="13"/>
      <c r="Z90" s="13"/>
      <c r="AA90" s="13"/>
      <c r="AB90" s="13"/>
      <c r="AC90" s="13"/>
      <c r="AD90" s="12"/>
      <c r="AE90" s="13"/>
      <c r="AF90" s="13"/>
      <c r="AG90" s="13"/>
      <c r="AH90" s="52"/>
    </row>
    <row r="91" spans="1:34" x14ac:dyDescent="0.3">
      <c r="A91" s="51">
        <f t="shared" si="6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35">
        <f t="shared" si="7"/>
        <v>0</v>
      </c>
      <c r="L91" s="52"/>
      <c r="M91" s="51"/>
      <c r="N91" s="13"/>
      <c r="O91" s="13"/>
      <c r="P91" s="13"/>
      <c r="Q91" s="13"/>
      <c r="R91" s="13"/>
      <c r="S91" s="12"/>
      <c r="T91" s="13"/>
      <c r="U91" s="13"/>
      <c r="V91" s="35">
        <f t="shared" si="8"/>
        <v>0</v>
      </c>
      <c r="W91" s="52"/>
      <c r="X91" s="51"/>
      <c r="Y91" s="13"/>
      <c r="Z91" s="13"/>
      <c r="AA91" s="13"/>
      <c r="AB91" s="13"/>
      <c r="AC91" s="13"/>
      <c r="AD91" s="12"/>
      <c r="AE91" s="13"/>
      <c r="AF91" s="13"/>
      <c r="AG91" s="13"/>
      <c r="AH91" s="52"/>
    </row>
    <row r="92" spans="1:34" x14ac:dyDescent="0.3">
      <c r="A92" s="51">
        <f t="shared" si="6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35">
        <f t="shared" si="7"/>
        <v>0</v>
      </c>
      <c r="L92" s="52"/>
      <c r="M92" s="51"/>
      <c r="N92" s="13"/>
      <c r="O92" s="13"/>
      <c r="P92" s="13"/>
      <c r="Q92" s="13"/>
      <c r="R92" s="13"/>
      <c r="S92" s="12"/>
      <c r="T92" s="13"/>
      <c r="U92" s="13"/>
      <c r="V92" s="35">
        <f t="shared" si="8"/>
        <v>0</v>
      </c>
      <c r="W92" s="52"/>
      <c r="X92" s="51"/>
      <c r="Y92" s="13"/>
      <c r="Z92" s="13"/>
      <c r="AA92" s="13"/>
      <c r="AB92" s="13"/>
      <c r="AC92" s="13"/>
      <c r="AD92" s="12"/>
      <c r="AE92" s="13"/>
      <c r="AF92" s="13"/>
      <c r="AG92" s="13"/>
      <c r="AH92" s="52"/>
    </row>
    <row r="93" spans="1:34" x14ac:dyDescent="0.3">
      <c r="A93" s="51">
        <f t="shared" si="6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35">
        <f t="shared" si="7"/>
        <v>0</v>
      </c>
      <c r="L93" s="52"/>
      <c r="M93" s="53"/>
      <c r="N93" s="13"/>
      <c r="O93" s="13"/>
      <c r="P93" s="13"/>
      <c r="Q93" s="13"/>
      <c r="R93" s="13"/>
      <c r="S93" s="13"/>
      <c r="T93" s="12"/>
      <c r="U93" s="13"/>
      <c r="V93" s="35">
        <f t="shared" si="8"/>
        <v>0</v>
      </c>
      <c r="W93" s="52"/>
      <c r="X93" s="53"/>
      <c r="Y93" s="13"/>
      <c r="Z93" s="13"/>
      <c r="AA93" s="13"/>
      <c r="AB93" s="13"/>
      <c r="AC93" s="13"/>
      <c r="AD93" s="13"/>
      <c r="AE93" s="12"/>
      <c r="AF93" s="13"/>
      <c r="AG93" s="13"/>
      <c r="AH93" s="52"/>
    </row>
    <row r="94" spans="1:34" x14ac:dyDescent="0.3">
      <c r="A94" s="51">
        <f t="shared" si="6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35">
        <f t="shared" si="7"/>
        <v>0</v>
      </c>
      <c r="L94" s="52"/>
      <c r="M94" s="51"/>
      <c r="N94" s="13"/>
      <c r="O94" s="13"/>
      <c r="P94" s="13"/>
      <c r="Q94" s="13"/>
      <c r="R94" s="13"/>
      <c r="S94" s="13"/>
      <c r="T94" s="13"/>
      <c r="U94" s="13"/>
      <c r="V94" s="35">
        <f t="shared" si="8"/>
        <v>0</v>
      </c>
      <c r="W94" s="52"/>
      <c r="X94" s="51"/>
      <c r="Y94" s="13"/>
      <c r="Z94" s="13"/>
      <c r="AA94" s="13"/>
      <c r="AB94" s="13"/>
      <c r="AC94" s="13"/>
      <c r="AD94" s="13"/>
      <c r="AE94" s="13"/>
      <c r="AF94" s="13"/>
      <c r="AG94" s="13"/>
      <c r="AH94" s="52"/>
    </row>
    <row r="95" spans="1:34" x14ac:dyDescent="0.3">
      <c r="A95" s="51">
        <f t="shared" si="6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35">
        <f t="shared" si="7"/>
        <v>0</v>
      </c>
      <c r="L95" s="52"/>
      <c r="M95" s="53"/>
      <c r="N95" s="13"/>
      <c r="O95" s="13"/>
      <c r="P95" s="13"/>
      <c r="Q95" s="13"/>
      <c r="R95" s="13"/>
      <c r="S95" s="13"/>
      <c r="T95" s="13"/>
      <c r="U95" s="13"/>
      <c r="V95" s="35">
        <f t="shared" si="8"/>
        <v>0</v>
      </c>
      <c r="W95" s="52"/>
      <c r="X95" s="53"/>
      <c r="Y95" s="13"/>
      <c r="Z95" s="13"/>
      <c r="AA95" s="13"/>
      <c r="AB95" s="13"/>
      <c r="AC95" s="13"/>
      <c r="AD95" s="13"/>
      <c r="AE95" s="13"/>
      <c r="AF95" s="13"/>
      <c r="AG95" s="13"/>
      <c r="AH95" s="52"/>
    </row>
    <row r="96" spans="1:34" x14ac:dyDescent="0.3">
      <c r="A96" s="51">
        <f t="shared" si="6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35">
        <f t="shared" si="7"/>
        <v>0</v>
      </c>
      <c r="L96" s="52"/>
      <c r="M96" s="51"/>
      <c r="N96" s="13"/>
      <c r="O96" s="13"/>
      <c r="P96" s="13"/>
      <c r="Q96" s="13"/>
      <c r="R96" s="13"/>
      <c r="S96" s="13"/>
      <c r="T96" s="12"/>
      <c r="U96" s="13"/>
      <c r="V96" s="35">
        <f t="shared" si="8"/>
        <v>0</v>
      </c>
      <c r="W96" s="52"/>
      <c r="X96" s="51"/>
      <c r="Y96" s="13"/>
      <c r="Z96" s="13"/>
      <c r="AA96" s="13"/>
      <c r="AB96" s="13"/>
      <c r="AC96" s="13"/>
      <c r="AD96" s="13"/>
      <c r="AE96" s="12"/>
      <c r="AF96" s="13"/>
      <c r="AG96" s="13"/>
      <c r="AH96" s="52"/>
    </row>
    <row r="97" spans="1:34" x14ac:dyDescent="0.3">
      <c r="A97" s="51">
        <f t="shared" si="6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35">
        <f t="shared" si="7"/>
        <v>0</v>
      </c>
      <c r="L97" s="52"/>
      <c r="M97" s="51"/>
      <c r="N97" s="13"/>
      <c r="O97" s="13"/>
      <c r="P97" s="13"/>
      <c r="Q97" s="13"/>
      <c r="R97" s="13"/>
      <c r="S97" s="12"/>
      <c r="T97" s="12"/>
      <c r="U97" s="12"/>
      <c r="V97" s="35">
        <f t="shared" si="8"/>
        <v>0</v>
      </c>
      <c r="W97" s="52"/>
      <c r="X97" s="51"/>
      <c r="Y97" s="13"/>
      <c r="Z97" s="13"/>
      <c r="AA97" s="13"/>
      <c r="AB97" s="13"/>
      <c r="AC97" s="13"/>
      <c r="AD97" s="12"/>
      <c r="AE97" s="12"/>
      <c r="AF97" s="12"/>
      <c r="AG97" s="12"/>
      <c r="AH97" s="52"/>
    </row>
    <row r="98" spans="1:34" x14ac:dyDescent="0.3">
      <c r="A98" s="51">
        <f t="shared" si="6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35">
        <f t="shared" si="7"/>
        <v>0</v>
      </c>
      <c r="L98" s="52"/>
      <c r="M98" s="51"/>
      <c r="N98" s="13"/>
      <c r="O98" s="13"/>
      <c r="P98" s="13"/>
      <c r="Q98" s="13"/>
      <c r="R98" s="13"/>
      <c r="S98" s="13"/>
      <c r="T98" s="13"/>
      <c r="U98" s="13"/>
      <c r="V98" s="35">
        <f t="shared" si="8"/>
        <v>0</v>
      </c>
      <c r="W98" s="52"/>
      <c r="X98" s="51"/>
      <c r="Y98" s="13"/>
      <c r="Z98" s="13"/>
      <c r="AA98" s="13"/>
      <c r="AB98" s="13"/>
      <c r="AC98" s="13"/>
      <c r="AD98" s="13"/>
      <c r="AE98" s="13"/>
      <c r="AF98" s="13"/>
      <c r="AG98" s="13"/>
      <c r="AH98" s="52"/>
    </row>
    <row r="99" spans="1:34" x14ac:dyDescent="0.3">
      <c r="A99" s="51">
        <f t="shared" si="6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35">
        <f t="shared" si="7"/>
        <v>0</v>
      </c>
      <c r="L99" s="52"/>
      <c r="M99" s="53"/>
      <c r="N99" s="13"/>
      <c r="O99" s="13"/>
      <c r="P99" s="13"/>
      <c r="Q99" s="13"/>
      <c r="R99" s="13"/>
      <c r="S99" s="13"/>
      <c r="T99" s="12"/>
      <c r="U99" s="13"/>
      <c r="V99" s="35">
        <f t="shared" si="8"/>
        <v>0</v>
      </c>
      <c r="W99" s="52"/>
      <c r="X99" s="53"/>
      <c r="Y99" s="13"/>
      <c r="Z99" s="13"/>
      <c r="AA99" s="13"/>
      <c r="AB99" s="13"/>
      <c r="AC99" s="13"/>
      <c r="AD99" s="13"/>
      <c r="AE99" s="12"/>
      <c r="AF99" s="13"/>
      <c r="AG99" s="13"/>
      <c r="AH99" s="52"/>
    </row>
    <row r="100" spans="1:34" x14ac:dyDescent="0.3">
      <c r="A100" s="51">
        <f t="shared" si="6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35">
        <f t="shared" si="7"/>
        <v>0</v>
      </c>
      <c r="L100" s="52"/>
      <c r="M100" s="51"/>
      <c r="N100" s="13"/>
      <c r="O100" s="13"/>
      <c r="P100" s="13"/>
      <c r="Q100" s="13"/>
      <c r="R100" s="13"/>
      <c r="S100" s="12"/>
      <c r="T100" s="13"/>
      <c r="U100" s="12"/>
      <c r="V100" s="35">
        <f t="shared" si="8"/>
        <v>0</v>
      </c>
      <c r="W100" s="52"/>
      <c r="X100" s="51"/>
      <c r="Y100" s="13"/>
      <c r="Z100" s="13"/>
      <c r="AA100" s="13"/>
      <c r="AB100" s="13"/>
      <c r="AC100" s="13"/>
      <c r="AD100" s="12"/>
      <c r="AE100" s="13"/>
      <c r="AF100" s="12"/>
      <c r="AG100" s="12"/>
      <c r="AH100" s="52"/>
    </row>
    <row r="101" spans="1:34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35">
        <f t="shared" si="7"/>
        <v>0</v>
      </c>
      <c r="L101" s="55"/>
      <c r="M101" s="54"/>
      <c r="N101" s="23"/>
      <c r="O101" s="23"/>
      <c r="P101" s="23"/>
      <c r="Q101" s="23"/>
      <c r="R101" s="23"/>
      <c r="S101" s="21"/>
      <c r="T101" s="23"/>
      <c r="U101" s="21"/>
      <c r="V101" s="35">
        <f t="shared" si="8"/>
        <v>0</v>
      </c>
      <c r="W101" s="55"/>
      <c r="X101" s="54"/>
      <c r="Y101" s="23"/>
      <c r="Z101" s="23"/>
      <c r="AA101" s="23"/>
      <c r="AB101" s="23"/>
      <c r="AC101" s="23"/>
      <c r="AD101" s="21"/>
      <c r="AE101" s="23"/>
      <c r="AF101" s="21"/>
      <c r="AG101" s="21"/>
      <c r="AH101" s="55"/>
    </row>
    <row r="102" spans="1:34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35">
        <f t="shared" si="7"/>
        <v>0</v>
      </c>
      <c r="L102" s="55"/>
      <c r="M102" s="54"/>
      <c r="N102" s="23"/>
      <c r="O102" s="23"/>
      <c r="P102" s="23"/>
      <c r="Q102" s="23"/>
      <c r="R102" s="23"/>
      <c r="S102" s="21"/>
      <c r="T102" s="23"/>
      <c r="U102" s="21"/>
      <c r="V102" s="35">
        <f t="shared" si="8"/>
        <v>0</v>
      </c>
      <c r="W102" s="55"/>
      <c r="X102" s="54"/>
      <c r="Y102" s="23"/>
      <c r="Z102" s="23"/>
      <c r="AA102" s="23"/>
      <c r="AB102" s="23"/>
      <c r="AC102" s="23"/>
      <c r="AD102" s="21"/>
      <c r="AE102" s="23"/>
      <c r="AF102" s="21"/>
      <c r="AG102" s="21"/>
      <c r="AH102" s="55"/>
    </row>
    <row r="103" spans="1:34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35">
        <f t="shared" ref="K103:K105" si="9">SUM(F103:J103)</f>
        <v>0</v>
      </c>
      <c r="L103" s="55"/>
      <c r="M103" s="54"/>
      <c r="N103" s="23"/>
      <c r="O103" s="23"/>
      <c r="P103" s="23"/>
      <c r="Q103" s="23"/>
      <c r="R103" s="23"/>
      <c r="S103" s="21"/>
      <c r="T103" s="23"/>
      <c r="U103" s="21"/>
      <c r="V103" s="35">
        <f t="shared" si="8"/>
        <v>0</v>
      </c>
      <c r="W103" s="55"/>
      <c r="X103" s="54"/>
      <c r="Y103" s="23"/>
      <c r="Z103" s="23"/>
      <c r="AA103" s="23"/>
      <c r="AB103" s="23"/>
      <c r="AC103" s="23"/>
      <c r="AD103" s="21"/>
      <c r="AE103" s="23"/>
      <c r="AF103" s="21"/>
      <c r="AG103" s="21"/>
      <c r="AH103" s="55"/>
    </row>
    <row r="104" spans="1:34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35">
        <f t="shared" si="9"/>
        <v>0</v>
      </c>
      <c r="L104" s="55"/>
      <c r="M104" s="54"/>
      <c r="N104" s="23"/>
      <c r="O104" s="23"/>
      <c r="P104" s="23"/>
      <c r="Q104" s="23"/>
      <c r="R104" s="23"/>
      <c r="S104" s="21"/>
      <c r="T104" s="23"/>
      <c r="U104" s="21"/>
      <c r="V104" s="35">
        <f t="shared" si="8"/>
        <v>0</v>
      </c>
      <c r="W104" s="55"/>
      <c r="X104" s="54"/>
      <c r="Y104" s="23"/>
      <c r="Z104" s="23"/>
      <c r="AA104" s="23"/>
      <c r="AB104" s="23"/>
      <c r="AC104" s="23"/>
      <c r="AD104" s="21"/>
      <c r="AE104" s="23"/>
      <c r="AF104" s="21"/>
      <c r="AG104" s="21"/>
      <c r="AH104" s="55"/>
    </row>
    <row r="105" spans="1:34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>
        <f t="shared" si="9"/>
        <v>0</v>
      </c>
      <c r="L105" s="59"/>
      <c r="M105" s="56"/>
      <c r="N105" s="57"/>
      <c r="O105" s="57"/>
      <c r="P105" s="57"/>
      <c r="Q105" s="57"/>
      <c r="R105" s="57"/>
      <c r="S105" s="58"/>
      <c r="T105" s="57"/>
      <c r="U105" s="58"/>
      <c r="V105" s="35">
        <f t="shared" si="8"/>
        <v>0</v>
      </c>
      <c r="W105" s="59"/>
      <c r="X105" s="56"/>
      <c r="Y105" s="57"/>
      <c r="Z105" s="57"/>
      <c r="AA105" s="57"/>
      <c r="AB105" s="57"/>
      <c r="AC105" s="57"/>
      <c r="AD105" s="58"/>
      <c r="AE105" s="57"/>
      <c r="AF105" s="58"/>
      <c r="AG105" s="58"/>
      <c r="AH105" s="59"/>
    </row>
    <row r="106" spans="1:34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</row>
    <row r="107" spans="1:34" x14ac:dyDescent="0.3">
      <c r="B107" s="68" t="s">
        <v>10</v>
      </c>
      <c r="C107" s="33">
        <v>1</v>
      </c>
      <c r="G107" s="10"/>
      <c r="H107" s="10"/>
      <c r="I107" s="10"/>
      <c r="J107" s="10"/>
      <c r="K107" s="10"/>
      <c r="L107" s="10"/>
    </row>
    <row r="108" spans="1:34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K108" s="10"/>
      <c r="L108" s="10"/>
    </row>
    <row r="109" spans="1:34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K109" s="10"/>
      <c r="L109" s="10"/>
    </row>
    <row r="110" spans="1:34" x14ac:dyDescent="0.3">
      <c r="B110" s="25" t="s">
        <v>4</v>
      </c>
      <c r="C110" s="30" t="s">
        <v>7</v>
      </c>
      <c r="D110" s="7" t="s">
        <v>17</v>
      </c>
      <c r="L110" s="10"/>
    </row>
    <row r="111" spans="1:34" x14ac:dyDescent="0.3">
      <c r="B111" s="25" t="s">
        <v>5</v>
      </c>
      <c r="C111" s="30" t="s">
        <v>8</v>
      </c>
      <c r="D111" s="7" t="s">
        <v>3</v>
      </c>
    </row>
    <row r="112" spans="1:34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sortState ref="B7:B48">
    <sortCondition ref="B7"/>
  </sortState>
  <mergeCells count="9">
    <mergeCell ref="F5:J5"/>
    <mergeCell ref="M5:U5"/>
    <mergeCell ref="X5:AF5"/>
    <mergeCell ref="B114:E114"/>
    <mergeCell ref="E1:J1"/>
    <mergeCell ref="E2:J2"/>
    <mergeCell ref="F4:L4"/>
    <mergeCell ref="M4:W4"/>
    <mergeCell ref="X4:AH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041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0417" r:id="rId4"/>
      </mc:Fallback>
    </mc:AlternateContent>
  </oleObjec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C20" sqref="C20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144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1441" r:id="rId4"/>
      </mc:Fallback>
    </mc:AlternateContent>
  </oleObjec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F22" sqref="F22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246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2465" r:id="rId4"/>
      </mc:Fallback>
    </mc:AlternateContent>
  </oleObjec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5"/>
  <sheetViews>
    <sheetView topLeftCell="A25" zoomScale="70" zoomScaleNormal="70" workbookViewId="0">
      <selection activeCell="F40" sqref="F40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6" width="6.5546875" style="130" customWidth="1"/>
    <col min="7" max="7" width="6.5546875" customWidth="1"/>
    <col min="8" max="13" width="6.5546875" style="130" customWidth="1"/>
    <col min="14" max="14" width="6.5546875" style="442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437"/>
      <c r="G3" s="77"/>
      <c r="H3" s="437"/>
      <c r="I3" s="437"/>
      <c r="J3" s="437"/>
      <c r="K3" s="437"/>
      <c r="L3" s="160"/>
      <c r="M3" s="162"/>
      <c r="N3" s="438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239">
        <v>2</v>
      </c>
      <c r="G6" s="37">
        <v>4</v>
      </c>
      <c r="H6" s="144" t="s">
        <v>201</v>
      </c>
      <c r="I6" s="144" t="s">
        <v>73</v>
      </c>
      <c r="J6" s="144" t="s">
        <v>204</v>
      </c>
      <c r="K6" s="144" t="s">
        <v>207</v>
      </c>
      <c r="L6" s="144" t="s">
        <v>209</v>
      </c>
      <c r="M6" s="145">
        <v>25</v>
      </c>
      <c r="N6" s="445">
        <v>30</v>
      </c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 t="s">
        <v>3310</v>
      </c>
      <c r="C7" s="45"/>
      <c r="D7" s="45"/>
      <c r="E7" s="110"/>
      <c r="F7" s="171">
        <v>1</v>
      </c>
      <c r="G7" s="443">
        <v>1</v>
      </c>
      <c r="H7" s="149">
        <v>1</v>
      </c>
      <c r="I7" s="149">
        <v>1</v>
      </c>
      <c r="J7" s="149">
        <v>1</v>
      </c>
      <c r="K7" s="149">
        <v>1</v>
      </c>
      <c r="L7" s="149">
        <v>1</v>
      </c>
      <c r="M7" s="149">
        <v>1</v>
      </c>
      <c r="N7" s="439">
        <v>1</v>
      </c>
      <c r="O7" s="35">
        <f t="shared" ref="O7:O41" si="0">SUM(G7:N7)</f>
        <v>8</v>
      </c>
      <c r="P7" s="50" t="str">
        <f>IF(O7&gt;=5,"C",IF(O7=0,"-",IF(O7=1,"NI",IF(O7&gt;1,"O",IF(O7&gt;5,"O")))))</f>
        <v>C</v>
      </c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71" si="1">A7+1</f>
        <v>2</v>
      </c>
      <c r="B8" s="3" t="s">
        <v>3317</v>
      </c>
      <c r="C8" s="3"/>
      <c r="D8" s="3"/>
      <c r="E8" s="110"/>
      <c r="F8" s="171">
        <v>1</v>
      </c>
      <c r="G8" s="443">
        <v>1</v>
      </c>
      <c r="H8" s="149">
        <v>1</v>
      </c>
      <c r="I8" s="149">
        <v>1</v>
      </c>
      <c r="J8" s="149">
        <v>0</v>
      </c>
      <c r="K8" s="149">
        <v>0</v>
      </c>
      <c r="L8" s="149">
        <v>1</v>
      </c>
      <c r="M8" s="149">
        <v>1</v>
      </c>
      <c r="N8" s="439">
        <v>1</v>
      </c>
      <c r="O8" s="35">
        <f t="shared" si="0"/>
        <v>6</v>
      </c>
      <c r="P8" s="50" t="str">
        <f t="shared" ref="P8:P41" si="2">IF(O8&gt;=5,"C",IF(O8=0,"-",IF(O8=1,"NI",IF(O8&gt;1,"O",IF(O8&gt;5,"O")))))</f>
        <v>C</v>
      </c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69" si="3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1"/>
        <v>3</v>
      </c>
      <c r="B9" s="3" t="s">
        <v>3321</v>
      </c>
      <c r="C9" s="3"/>
      <c r="D9" s="3"/>
      <c r="E9" s="110"/>
      <c r="F9" s="171">
        <v>1</v>
      </c>
      <c r="G9" s="443">
        <v>0</v>
      </c>
      <c r="H9" s="149">
        <v>0</v>
      </c>
      <c r="I9" s="149">
        <v>0</v>
      </c>
      <c r="J9" s="149">
        <v>0</v>
      </c>
      <c r="K9" s="149">
        <v>0</v>
      </c>
      <c r="L9" s="149">
        <v>1</v>
      </c>
      <c r="M9" s="149">
        <v>1</v>
      </c>
      <c r="N9" s="439">
        <v>0</v>
      </c>
      <c r="O9" s="35">
        <f t="shared" si="0"/>
        <v>2</v>
      </c>
      <c r="P9" s="50" t="str">
        <f t="shared" si="2"/>
        <v>O</v>
      </c>
      <c r="Q9" s="51"/>
      <c r="R9" s="13"/>
      <c r="S9" s="13"/>
      <c r="T9" s="13"/>
      <c r="U9" s="13"/>
      <c r="V9" s="13"/>
      <c r="W9" s="13"/>
      <c r="X9" s="13"/>
      <c r="Y9" s="13"/>
      <c r="Z9" s="35">
        <f t="shared" si="3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1"/>
        <v>4</v>
      </c>
      <c r="B10" s="3" t="s">
        <v>3323</v>
      </c>
      <c r="C10" s="3"/>
      <c r="D10" s="3"/>
      <c r="E10" s="110"/>
      <c r="F10" s="171">
        <v>0</v>
      </c>
      <c r="G10" s="443">
        <v>0</v>
      </c>
      <c r="H10" s="149">
        <v>1</v>
      </c>
      <c r="I10" s="149">
        <v>1</v>
      </c>
      <c r="J10" s="149">
        <v>1</v>
      </c>
      <c r="K10" s="149">
        <v>1</v>
      </c>
      <c r="L10" s="149">
        <v>0</v>
      </c>
      <c r="M10" s="149">
        <v>1</v>
      </c>
      <c r="N10" s="439">
        <v>0</v>
      </c>
      <c r="O10" s="35">
        <f t="shared" si="0"/>
        <v>5</v>
      </c>
      <c r="P10" s="50" t="str">
        <f t="shared" si="2"/>
        <v>C</v>
      </c>
      <c r="Q10" s="53"/>
      <c r="R10" s="13"/>
      <c r="S10" s="13"/>
      <c r="T10" s="13"/>
      <c r="U10" s="13"/>
      <c r="V10" s="13"/>
      <c r="W10" s="12"/>
      <c r="X10" s="12"/>
      <c r="Y10" s="12"/>
      <c r="Z10" s="35">
        <f t="shared" si="3"/>
        <v>0</v>
      </c>
      <c r="AA10" s="28"/>
      <c r="AB10" s="53"/>
      <c r="AC10" s="13"/>
      <c r="AD10" s="13"/>
      <c r="AE10" s="13"/>
      <c r="AF10" s="13"/>
      <c r="AG10" s="13"/>
      <c r="AH10" s="12"/>
      <c r="AI10" s="12"/>
      <c r="AJ10" s="12"/>
      <c r="AK10" s="12"/>
      <c r="AL10" s="28"/>
    </row>
    <row r="11" spans="1:38" x14ac:dyDescent="0.3">
      <c r="A11" s="51">
        <f t="shared" si="1"/>
        <v>5</v>
      </c>
      <c r="B11" s="3" t="s">
        <v>3302</v>
      </c>
      <c r="C11" s="3"/>
      <c r="D11" s="3"/>
      <c r="E11" s="110"/>
      <c r="F11" s="171">
        <v>1</v>
      </c>
      <c r="G11" s="443">
        <v>1</v>
      </c>
      <c r="H11" s="149">
        <v>1</v>
      </c>
      <c r="I11" s="149">
        <v>1</v>
      </c>
      <c r="J11" s="149">
        <v>1</v>
      </c>
      <c r="K11" s="149">
        <v>1</v>
      </c>
      <c r="L11" s="149">
        <v>1</v>
      </c>
      <c r="M11" s="149">
        <v>1</v>
      </c>
      <c r="N11" s="439">
        <v>0</v>
      </c>
      <c r="O11" s="35">
        <f t="shared" si="0"/>
        <v>7</v>
      </c>
      <c r="P11" s="50" t="str">
        <f t="shared" si="2"/>
        <v>C</v>
      </c>
      <c r="Q11" s="53"/>
      <c r="R11" s="13"/>
      <c r="S11" s="13"/>
      <c r="T11" s="13"/>
      <c r="U11" s="13"/>
      <c r="V11" s="13"/>
      <c r="W11" s="13"/>
      <c r="X11" s="12"/>
      <c r="Y11" s="13"/>
      <c r="Z11" s="35">
        <f t="shared" si="3"/>
        <v>0</v>
      </c>
      <c r="AA11" s="52"/>
      <c r="AB11" s="53"/>
      <c r="AC11" s="13"/>
      <c r="AD11" s="13"/>
      <c r="AE11" s="13"/>
      <c r="AF11" s="13"/>
      <c r="AG11" s="13"/>
      <c r="AH11" s="13"/>
      <c r="AI11" s="12"/>
      <c r="AJ11" s="13"/>
      <c r="AK11" s="13"/>
      <c r="AL11" s="52"/>
    </row>
    <row r="12" spans="1:38" ht="16.95" customHeight="1" x14ac:dyDescent="0.3">
      <c r="A12" s="51">
        <f t="shared" si="1"/>
        <v>6</v>
      </c>
      <c r="B12" s="3" t="s">
        <v>3327</v>
      </c>
      <c r="C12" s="3"/>
      <c r="D12" s="3"/>
      <c r="E12" s="110"/>
      <c r="F12" s="171">
        <v>0</v>
      </c>
      <c r="G12" s="443">
        <v>0</v>
      </c>
      <c r="H12" s="149">
        <v>0</v>
      </c>
      <c r="I12" s="149">
        <v>0</v>
      </c>
      <c r="J12" s="149">
        <v>1</v>
      </c>
      <c r="K12" s="149">
        <v>0</v>
      </c>
      <c r="L12" s="149">
        <v>0</v>
      </c>
      <c r="M12" s="149">
        <v>0</v>
      </c>
      <c r="N12" s="439">
        <v>1</v>
      </c>
      <c r="O12" s="35">
        <f t="shared" si="0"/>
        <v>2</v>
      </c>
      <c r="P12" s="50" t="str">
        <f t="shared" si="2"/>
        <v>O</v>
      </c>
      <c r="Q12" s="51"/>
      <c r="R12" s="13"/>
      <c r="S12" s="13"/>
      <c r="T12" s="13"/>
      <c r="U12" s="13"/>
      <c r="V12" s="13"/>
      <c r="W12" s="13"/>
      <c r="X12" s="12"/>
      <c r="Y12" s="13"/>
      <c r="Z12" s="35">
        <f t="shared" si="3"/>
        <v>0</v>
      </c>
      <c r="AA12" s="52"/>
      <c r="AB12" s="51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x14ac:dyDescent="0.3">
      <c r="A13" s="51">
        <f t="shared" si="1"/>
        <v>7</v>
      </c>
      <c r="B13" s="3" t="s">
        <v>3324</v>
      </c>
      <c r="C13" s="3"/>
      <c r="D13" s="3"/>
      <c r="E13" s="110"/>
      <c r="F13" s="171">
        <v>0</v>
      </c>
      <c r="G13" s="443">
        <v>1</v>
      </c>
      <c r="H13" s="149">
        <v>1</v>
      </c>
      <c r="I13" s="149">
        <v>0</v>
      </c>
      <c r="J13" s="149">
        <v>0</v>
      </c>
      <c r="K13" s="149">
        <v>0</v>
      </c>
      <c r="L13" s="149">
        <v>0</v>
      </c>
      <c r="M13" s="149">
        <v>1</v>
      </c>
      <c r="N13" s="439">
        <v>0</v>
      </c>
      <c r="O13" s="35">
        <f t="shared" si="0"/>
        <v>3</v>
      </c>
      <c r="P13" s="50" t="str">
        <f t="shared" si="2"/>
        <v>O</v>
      </c>
      <c r="Q13" s="53"/>
      <c r="R13" s="13"/>
      <c r="S13" s="13"/>
      <c r="T13" s="13"/>
      <c r="U13" s="13"/>
      <c r="V13" s="13"/>
      <c r="W13" s="13"/>
      <c r="X13" s="12"/>
      <c r="Y13" s="12"/>
      <c r="Z13" s="35">
        <f t="shared" si="3"/>
        <v>0</v>
      </c>
      <c r="AA13" s="52"/>
      <c r="AB13" s="53"/>
      <c r="AC13" s="13"/>
      <c r="AD13" s="13"/>
      <c r="AE13" s="13"/>
      <c r="AF13" s="13"/>
      <c r="AG13" s="13"/>
      <c r="AH13" s="13"/>
      <c r="AI13" s="12"/>
      <c r="AJ13" s="12"/>
      <c r="AK13" s="12"/>
      <c r="AL13" s="52"/>
    </row>
    <row r="14" spans="1:38" x14ac:dyDescent="0.3">
      <c r="A14" s="51">
        <f t="shared" si="1"/>
        <v>8</v>
      </c>
      <c r="B14" s="3" t="s">
        <v>3325</v>
      </c>
      <c r="C14" s="3"/>
      <c r="D14" s="3"/>
      <c r="E14" s="110"/>
      <c r="F14" s="171">
        <v>0</v>
      </c>
      <c r="G14" s="443">
        <v>0</v>
      </c>
      <c r="H14" s="149">
        <v>1</v>
      </c>
      <c r="I14" s="149">
        <v>1</v>
      </c>
      <c r="J14" s="149">
        <v>1</v>
      </c>
      <c r="K14" s="149">
        <v>1</v>
      </c>
      <c r="L14" s="149">
        <v>1</v>
      </c>
      <c r="M14" s="149">
        <v>1</v>
      </c>
      <c r="N14" s="439">
        <v>1</v>
      </c>
      <c r="O14" s="35">
        <f t="shared" si="0"/>
        <v>7</v>
      </c>
      <c r="P14" s="50" t="str">
        <f t="shared" si="2"/>
        <v>C</v>
      </c>
      <c r="Q14" s="51"/>
      <c r="R14" s="13"/>
      <c r="S14" s="13"/>
      <c r="T14" s="13"/>
      <c r="U14" s="13"/>
      <c r="V14" s="13"/>
      <c r="W14" s="13"/>
      <c r="X14" s="13"/>
      <c r="Y14" s="13"/>
      <c r="Z14" s="35">
        <f t="shared" si="3"/>
        <v>0</v>
      </c>
      <c r="AA14" s="52"/>
      <c r="AB14" s="51"/>
      <c r="AC14" s="13"/>
      <c r="AD14" s="13"/>
      <c r="AE14" s="13"/>
      <c r="AF14" s="13"/>
      <c r="AG14" s="13"/>
      <c r="AH14" s="13"/>
      <c r="AI14" s="13"/>
      <c r="AJ14" s="13"/>
      <c r="AK14" s="13"/>
      <c r="AL14" s="52"/>
    </row>
    <row r="15" spans="1:38" x14ac:dyDescent="0.3">
      <c r="A15" s="51">
        <f t="shared" si="1"/>
        <v>9</v>
      </c>
      <c r="B15" s="3" t="s">
        <v>3308</v>
      </c>
      <c r="C15" s="3"/>
      <c r="D15" s="3"/>
      <c r="E15" s="110"/>
      <c r="F15" s="171">
        <v>0</v>
      </c>
      <c r="G15" s="443">
        <v>1</v>
      </c>
      <c r="H15" s="149">
        <v>0</v>
      </c>
      <c r="I15" s="149">
        <v>1</v>
      </c>
      <c r="J15" s="149">
        <v>0</v>
      </c>
      <c r="K15" s="149">
        <v>0</v>
      </c>
      <c r="L15" s="149">
        <v>0</v>
      </c>
      <c r="M15" s="149">
        <v>0</v>
      </c>
      <c r="N15" s="439">
        <v>0</v>
      </c>
      <c r="O15" s="35">
        <f t="shared" si="0"/>
        <v>2</v>
      </c>
      <c r="P15" s="50" t="str">
        <f t="shared" si="2"/>
        <v>O</v>
      </c>
      <c r="Q15" s="51"/>
      <c r="R15" s="13"/>
      <c r="S15" s="13"/>
      <c r="T15" s="13"/>
      <c r="U15" s="13"/>
      <c r="V15" s="13"/>
      <c r="W15" s="13"/>
      <c r="X15" s="13"/>
      <c r="Y15" s="13"/>
      <c r="Z15" s="35">
        <f t="shared" si="3"/>
        <v>0</v>
      </c>
      <c r="AA15" s="52"/>
      <c r="AB15" s="51"/>
      <c r="AC15" s="13"/>
      <c r="AD15" s="13"/>
      <c r="AE15" s="13"/>
      <c r="AF15" s="13"/>
      <c r="AG15" s="13"/>
      <c r="AH15" s="13"/>
      <c r="AI15" s="13"/>
      <c r="AJ15" s="13"/>
      <c r="AK15" s="13"/>
      <c r="AL15" s="52"/>
    </row>
    <row r="16" spans="1:38" x14ac:dyDescent="0.3">
      <c r="A16" s="51">
        <f t="shared" si="1"/>
        <v>10</v>
      </c>
      <c r="B16" s="3" t="s">
        <v>3312</v>
      </c>
      <c r="C16" s="3"/>
      <c r="D16" s="3"/>
      <c r="E16" s="110"/>
      <c r="F16" s="171">
        <v>1</v>
      </c>
      <c r="G16" s="443">
        <v>0</v>
      </c>
      <c r="H16" s="149">
        <v>0</v>
      </c>
      <c r="I16" s="149">
        <v>0</v>
      </c>
      <c r="J16" s="149">
        <v>0</v>
      </c>
      <c r="K16" s="149">
        <v>1</v>
      </c>
      <c r="L16" s="149">
        <v>0</v>
      </c>
      <c r="M16" s="149">
        <v>0</v>
      </c>
      <c r="N16" s="439">
        <v>0</v>
      </c>
      <c r="O16" s="35">
        <f t="shared" si="0"/>
        <v>1</v>
      </c>
      <c r="P16" s="50" t="str">
        <f t="shared" si="2"/>
        <v>NI</v>
      </c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3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1"/>
        <v>11</v>
      </c>
      <c r="B17" s="3" t="s">
        <v>3318</v>
      </c>
      <c r="C17" s="3"/>
      <c r="D17" s="3"/>
      <c r="E17" s="110"/>
      <c r="F17" s="171">
        <v>1</v>
      </c>
      <c r="G17" s="443">
        <v>0</v>
      </c>
      <c r="H17" s="149">
        <v>0</v>
      </c>
      <c r="I17" s="149">
        <v>0</v>
      </c>
      <c r="J17" s="149">
        <v>1</v>
      </c>
      <c r="K17" s="149">
        <v>0</v>
      </c>
      <c r="L17" s="149">
        <v>1</v>
      </c>
      <c r="M17" s="149">
        <v>0</v>
      </c>
      <c r="N17" s="439">
        <v>0</v>
      </c>
      <c r="O17" s="35">
        <f t="shared" si="0"/>
        <v>2</v>
      </c>
      <c r="P17" s="50" t="str">
        <f t="shared" si="2"/>
        <v>O</v>
      </c>
      <c r="Q17" s="51"/>
      <c r="R17" s="13"/>
      <c r="S17" s="13"/>
      <c r="T17" s="13"/>
      <c r="U17" s="13"/>
      <c r="V17" s="13"/>
      <c r="W17" s="12"/>
      <c r="X17" s="13"/>
      <c r="Y17" s="13"/>
      <c r="Z17" s="35">
        <f t="shared" si="3"/>
        <v>0</v>
      </c>
      <c r="AA17" s="52"/>
      <c r="AB17" s="51"/>
      <c r="AC17" s="13"/>
      <c r="AD17" s="13"/>
      <c r="AE17" s="13"/>
      <c r="AF17" s="13"/>
      <c r="AG17" s="13"/>
      <c r="AH17" s="12"/>
      <c r="AI17" s="13"/>
      <c r="AJ17" s="13"/>
      <c r="AK17" s="13"/>
      <c r="AL17" s="52"/>
    </row>
    <row r="18" spans="1:38" x14ac:dyDescent="0.3">
      <c r="A18" s="51">
        <f t="shared" si="1"/>
        <v>12</v>
      </c>
      <c r="B18" s="3" t="s">
        <v>3297</v>
      </c>
      <c r="C18" s="3"/>
      <c r="D18" s="3"/>
      <c r="E18" s="110"/>
      <c r="F18" s="171">
        <v>0</v>
      </c>
      <c r="G18" s="443">
        <v>1</v>
      </c>
      <c r="H18" s="149">
        <v>0</v>
      </c>
      <c r="I18" s="149">
        <v>0</v>
      </c>
      <c r="J18" s="149">
        <v>0</v>
      </c>
      <c r="K18" s="149">
        <v>0</v>
      </c>
      <c r="L18" s="149">
        <v>0</v>
      </c>
      <c r="M18" s="149">
        <v>0</v>
      </c>
      <c r="N18" s="439">
        <v>0</v>
      </c>
      <c r="O18" s="35">
        <f t="shared" si="0"/>
        <v>1</v>
      </c>
      <c r="P18" s="50" t="str">
        <f t="shared" si="2"/>
        <v>NI</v>
      </c>
      <c r="Q18" s="51"/>
      <c r="R18" s="13"/>
      <c r="S18" s="13"/>
      <c r="T18" s="13"/>
      <c r="U18" s="13"/>
      <c r="V18" s="13"/>
      <c r="W18" s="13"/>
      <c r="X18" s="12"/>
      <c r="Y18" s="13"/>
      <c r="Z18" s="35">
        <f t="shared" si="3"/>
        <v>0</v>
      </c>
      <c r="AA18" s="52"/>
      <c r="AB18" s="51"/>
      <c r="AC18" s="13"/>
      <c r="AD18" s="13"/>
      <c r="AE18" s="13"/>
      <c r="AF18" s="13"/>
      <c r="AG18" s="13"/>
      <c r="AH18" s="13"/>
      <c r="AI18" s="12"/>
      <c r="AJ18" s="13"/>
      <c r="AK18" s="13"/>
      <c r="AL18" s="52"/>
    </row>
    <row r="19" spans="1:38" x14ac:dyDescent="0.3">
      <c r="A19" s="51">
        <f t="shared" si="1"/>
        <v>13</v>
      </c>
      <c r="B19" s="3" t="s">
        <v>3311</v>
      </c>
      <c r="C19" s="3"/>
      <c r="D19" s="3"/>
      <c r="E19" s="110"/>
      <c r="F19" s="171">
        <v>1</v>
      </c>
      <c r="G19" s="443">
        <v>1</v>
      </c>
      <c r="H19" s="149">
        <v>1</v>
      </c>
      <c r="I19" s="149">
        <v>1</v>
      </c>
      <c r="J19" s="149">
        <v>1</v>
      </c>
      <c r="K19" s="149">
        <v>1</v>
      </c>
      <c r="L19" s="149">
        <v>1</v>
      </c>
      <c r="M19" s="149">
        <v>1</v>
      </c>
      <c r="N19" s="439">
        <v>1</v>
      </c>
      <c r="O19" s="35">
        <f t="shared" si="0"/>
        <v>8</v>
      </c>
      <c r="P19" s="50" t="str">
        <f t="shared" si="2"/>
        <v>C</v>
      </c>
      <c r="Q19" s="53"/>
      <c r="R19" s="13"/>
      <c r="S19" s="13"/>
      <c r="T19" s="13"/>
      <c r="U19" s="13"/>
      <c r="V19" s="13"/>
      <c r="W19" s="13"/>
      <c r="X19" s="13"/>
      <c r="Y19" s="13"/>
      <c r="Z19" s="35">
        <f t="shared" si="3"/>
        <v>0</v>
      </c>
      <c r="AA19" s="52"/>
      <c r="AB19" s="53"/>
      <c r="AC19" s="13"/>
      <c r="AD19" s="13"/>
      <c r="AE19" s="13"/>
      <c r="AF19" s="13"/>
      <c r="AG19" s="13"/>
      <c r="AH19" s="13"/>
      <c r="AI19" s="13"/>
      <c r="AJ19" s="13"/>
      <c r="AK19" s="13"/>
      <c r="AL19" s="52"/>
    </row>
    <row r="20" spans="1:38" x14ac:dyDescent="0.3">
      <c r="A20" s="51">
        <f t="shared" si="1"/>
        <v>14</v>
      </c>
      <c r="B20" s="3" t="s">
        <v>3314</v>
      </c>
      <c r="C20" s="3"/>
      <c r="D20" s="3"/>
      <c r="E20" s="110"/>
      <c r="F20" s="171">
        <v>1</v>
      </c>
      <c r="G20" s="443">
        <v>1</v>
      </c>
      <c r="H20" s="149">
        <v>1</v>
      </c>
      <c r="I20" s="149">
        <v>1</v>
      </c>
      <c r="J20" s="149">
        <v>1</v>
      </c>
      <c r="K20" s="149">
        <v>0</v>
      </c>
      <c r="L20" s="149">
        <v>1</v>
      </c>
      <c r="M20" s="149">
        <v>0</v>
      </c>
      <c r="N20" s="439">
        <v>1</v>
      </c>
      <c r="O20" s="35">
        <f t="shared" si="0"/>
        <v>6</v>
      </c>
      <c r="P20" s="50" t="str">
        <f t="shared" si="2"/>
        <v>C</v>
      </c>
      <c r="Q20" s="53"/>
      <c r="R20" s="13"/>
      <c r="S20" s="13"/>
      <c r="T20" s="13"/>
      <c r="U20" s="13"/>
      <c r="V20" s="13"/>
      <c r="W20" s="12"/>
      <c r="X20" s="12"/>
      <c r="Y20" s="13"/>
      <c r="Z20" s="35">
        <f t="shared" si="3"/>
        <v>0</v>
      </c>
      <c r="AA20" s="52"/>
      <c r="AB20" s="53"/>
      <c r="AC20" s="13"/>
      <c r="AD20" s="13"/>
      <c r="AE20" s="13"/>
      <c r="AF20" s="13"/>
      <c r="AG20" s="13"/>
      <c r="AH20" s="12"/>
      <c r="AI20" s="12"/>
      <c r="AJ20" s="13"/>
      <c r="AK20" s="13"/>
      <c r="AL20" s="52"/>
    </row>
    <row r="21" spans="1:38" x14ac:dyDescent="0.3">
      <c r="A21" s="51">
        <f t="shared" si="1"/>
        <v>15</v>
      </c>
      <c r="B21" s="3" t="s">
        <v>3300</v>
      </c>
      <c r="C21" s="3"/>
      <c r="D21" s="3"/>
      <c r="E21" s="110"/>
      <c r="F21" s="171">
        <v>1</v>
      </c>
      <c r="G21" s="443">
        <v>1</v>
      </c>
      <c r="H21" s="149">
        <v>1</v>
      </c>
      <c r="I21" s="149">
        <v>0</v>
      </c>
      <c r="J21" s="149">
        <v>1</v>
      </c>
      <c r="K21" s="149">
        <v>0</v>
      </c>
      <c r="L21" s="149">
        <v>0</v>
      </c>
      <c r="M21" s="149">
        <v>0</v>
      </c>
      <c r="N21" s="439">
        <v>0</v>
      </c>
      <c r="O21" s="35">
        <f t="shared" si="0"/>
        <v>3</v>
      </c>
      <c r="P21" s="50" t="str">
        <f t="shared" si="2"/>
        <v>O</v>
      </c>
      <c r="Q21" s="53"/>
      <c r="R21" s="13"/>
      <c r="S21" s="13"/>
      <c r="T21" s="13"/>
      <c r="U21" s="13"/>
      <c r="V21" s="13"/>
      <c r="W21" s="12"/>
      <c r="X21" s="12"/>
      <c r="Y21" s="13"/>
      <c r="Z21" s="35">
        <f t="shared" si="3"/>
        <v>0</v>
      </c>
      <c r="AA21" s="28"/>
      <c r="AB21" s="53"/>
      <c r="AC21" s="13"/>
      <c r="AD21" s="13"/>
      <c r="AE21" s="13"/>
      <c r="AF21" s="13"/>
      <c r="AG21" s="13"/>
      <c r="AH21" s="12"/>
      <c r="AI21" s="12"/>
      <c r="AJ21" s="13"/>
      <c r="AK21" s="13"/>
      <c r="AL21" s="28"/>
    </row>
    <row r="22" spans="1:38" x14ac:dyDescent="0.3">
      <c r="A22" s="51">
        <f t="shared" si="1"/>
        <v>16</v>
      </c>
      <c r="B22" s="3" t="s">
        <v>3306</v>
      </c>
      <c r="C22" s="3"/>
      <c r="D22" s="3"/>
      <c r="E22" s="110"/>
      <c r="F22" s="171">
        <v>1</v>
      </c>
      <c r="G22" s="443">
        <v>1</v>
      </c>
      <c r="H22" s="149">
        <v>0</v>
      </c>
      <c r="I22" s="149">
        <v>1</v>
      </c>
      <c r="J22" s="149">
        <v>0</v>
      </c>
      <c r="K22" s="149">
        <v>0</v>
      </c>
      <c r="L22" s="149">
        <v>0</v>
      </c>
      <c r="M22" s="149">
        <v>0</v>
      </c>
      <c r="N22" s="439">
        <v>0</v>
      </c>
      <c r="O22" s="35">
        <f t="shared" si="0"/>
        <v>2</v>
      </c>
      <c r="P22" s="50" t="str">
        <f t="shared" si="2"/>
        <v>O</v>
      </c>
      <c r="Q22" s="51"/>
      <c r="R22" s="13"/>
      <c r="S22" s="13"/>
      <c r="T22" s="13"/>
      <c r="U22" s="13"/>
      <c r="V22" s="13"/>
      <c r="W22" s="12"/>
      <c r="X22" s="13"/>
      <c r="Y22" s="13"/>
      <c r="Z22" s="35">
        <f t="shared" si="3"/>
        <v>0</v>
      </c>
      <c r="AA22" s="52"/>
      <c r="AB22" s="51"/>
      <c r="AC22" s="13"/>
      <c r="AD22" s="13"/>
      <c r="AE22" s="13"/>
      <c r="AF22" s="13"/>
      <c r="AG22" s="13"/>
      <c r="AH22" s="12"/>
      <c r="AI22" s="13"/>
      <c r="AJ22" s="13"/>
      <c r="AK22" s="13"/>
      <c r="AL22" s="52"/>
    </row>
    <row r="23" spans="1:38" x14ac:dyDescent="0.3">
      <c r="A23" s="51">
        <f t="shared" si="1"/>
        <v>17</v>
      </c>
      <c r="B23" s="3" t="s">
        <v>3319</v>
      </c>
      <c r="C23" s="3"/>
      <c r="D23" s="3"/>
      <c r="E23" s="110"/>
      <c r="F23" s="171">
        <v>1</v>
      </c>
      <c r="G23" s="443">
        <v>0</v>
      </c>
      <c r="H23" s="149">
        <v>0</v>
      </c>
      <c r="I23" s="149">
        <v>1</v>
      </c>
      <c r="J23" s="149">
        <v>1</v>
      </c>
      <c r="K23" s="149">
        <v>0</v>
      </c>
      <c r="L23" s="149">
        <v>1</v>
      </c>
      <c r="M23" s="149">
        <v>1</v>
      </c>
      <c r="N23" s="439">
        <v>1</v>
      </c>
      <c r="O23" s="35">
        <f t="shared" si="0"/>
        <v>5</v>
      </c>
      <c r="P23" s="50" t="str">
        <f t="shared" si="2"/>
        <v>C</v>
      </c>
      <c r="Q23" s="53"/>
      <c r="R23" s="13"/>
      <c r="S23" s="13"/>
      <c r="T23" s="13"/>
      <c r="U23" s="13"/>
      <c r="V23" s="13"/>
      <c r="W23" s="12"/>
      <c r="X23" s="13"/>
      <c r="Y23" s="13"/>
      <c r="Z23" s="35">
        <f t="shared" si="3"/>
        <v>0</v>
      </c>
      <c r="AA23" s="52"/>
      <c r="AB23" s="53"/>
      <c r="AC23" s="13"/>
      <c r="AD23" s="13"/>
      <c r="AE23" s="13"/>
      <c r="AF23" s="13"/>
      <c r="AG23" s="13"/>
      <c r="AH23" s="12"/>
      <c r="AI23" s="13"/>
      <c r="AJ23" s="13"/>
      <c r="AK23" s="13"/>
      <c r="AL23" s="52"/>
    </row>
    <row r="24" spans="1:38" x14ac:dyDescent="0.3">
      <c r="A24" s="51">
        <f t="shared" si="1"/>
        <v>18</v>
      </c>
      <c r="B24" s="3" t="s">
        <v>3316</v>
      </c>
      <c r="C24" s="3"/>
      <c r="D24" s="3"/>
      <c r="E24" s="110"/>
      <c r="F24" s="171">
        <v>1</v>
      </c>
      <c r="G24" s="443">
        <v>1</v>
      </c>
      <c r="H24" s="149">
        <v>0</v>
      </c>
      <c r="I24" s="149">
        <v>0</v>
      </c>
      <c r="J24" s="149">
        <v>0</v>
      </c>
      <c r="K24" s="149">
        <v>0</v>
      </c>
      <c r="L24" s="149">
        <v>0</v>
      </c>
      <c r="M24" s="149">
        <v>0</v>
      </c>
      <c r="N24" s="439">
        <v>1</v>
      </c>
      <c r="O24" s="35">
        <f t="shared" si="0"/>
        <v>2</v>
      </c>
      <c r="P24" s="50" t="str">
        <f t="shared" si="2"/>
        <v>O</v>
      </c>
      <c r="Q24" s="51"/>
      <c r="R24" s="13"/>
      <c r="S24" s="13"/>
      <c r="T24" s="13"/>
      <c r="U24" s="13"/>
      <c r="V24" s="13"/>
      <c r="W24" s="13"/>
      <c r="X24" s="13"/>
      <c r="Y24" s="13"/>
      <c r="Z24" s="35">
        <f t="shared" si="3"/>
        <v>0</v>
      </c>
      <c r="AA24" s="52"/>
      <c r="AB24" s="51"/>
      <c r="AC24" s="13"/>
      <c r="AD24" s="13"/>
      <c r="AE24" s="13"/>
      <c r="AF24" s="13"/>
      <c r="AG24" s="13"/>
      <c r="AH24" s="13"/>
      <c r="AI24" s="13"/>
      <c r="AJ24" s="13"/>
      <c r="AK24" s="13"/>
      <c r="AL24" s="52"/>
    </row>
    <row r="25" spans="1:38" x14ac:dyDescent="0.3">
      <c r="A25" s="51">
        <f t="shared" si="1"/>
        <v>19</v>
      </c>
      <c r="B25" s="3" t="s">
        <v>3328</v>
      </c>
      <c r="C25" s="3"/>
      <c r="D25" s="3"/>
      <c r="E25" s="110"/>
      <c r="F25" s="171">
        <v>0</v>
      </c>
      <c r="G25" s="443">
        <v>0</v>
      </c>
      <c r="H25" s="149">
        <v>0</v>
      </c>
      <c r="I25" s="149">
        <v>0</v>
      </c>
      <c r="J25" s="149">
        <v>0</v>
      </c>
      <c r="K25" s="149">
        <v>1</v>
      </c>
      <c r="L25" s="149">
        <v>0</v>
      </c>
      <c r="M25" s="149">
        <v>0</v>
      </c>
      <c r="N25" s="439">
        <v>0</v>
      </c>
      <c r="O25" s="35">
        <f t="shared" si="0"/>
        <v>1</v>
      </c>
      <c r="P25" s="50" t="str">
        <f t="shared" si="2"/>
        <v>NI</v>
      </c>
      <c r="Q25" s="51"/>
      <c r="R25" s="13"/>
      <c r="S25" s="13"/>
      <c r="T25" s="13"/>
      <c r="U25" s="13"/>
      <c r="V25" s="13"/>
      <c r="W25" s="13"/>
      <c r="X25" s="13"/>
      <c r="Y25" s="13"/>
      <c r="Z25" s="35">
        <f t="shared" si="3"/>
        <v>0</v>
      </c>
      <c r="AA25" s="52"/>
      <c r="AB25" s="51"/>
      <c r="AC25" s="13"/>
      <c r="AD25" s="13"/>
      <c r="AE25" s="13"/>
      <c r="AF25" s="13"/>
      <c r="AG25" s="13"/>
      <c r="AH25" s="13"/>
      <c r="AI25" s="13"/>
      <c r="AJ25" s="13"/>
      <c r="AK25" s="13"/>
      <c r="AL25" s="52"/>
    </row>
    <row r="26" spans="1:38" x14ac:dyDescent="0.3">
      <c r="A26" s="51">
        <f t="shared" si="1"/>
        <v>20</v>
      </c>
      <c r="B26" s="3" t="s">
        <v>3315</v>
      </c>
      <c r="C26" s="3"/>
      <c r="D26" s="3"/>
      <c r="E26" s="110"/>
      <c r="F26" s="171">
        <v>1</v>
      </c>
      <c r="G26" s="443">
        <v>0</v>
      </c>
      <c r="H26" s="149">
        <v>0</v>
      </c>
      <c r="I26" s="149">
        <v>0</v>
      </c>
      <c r="J26" s="149">
        <v>1</v>
      </c>
      <c r="K26" s="149">
        <v>1</v>
      </c>
      <c r="L26" s="149">
        <v>0</v>
      </c>
      <c r="M26" s="149">
        <v>1</v>
      </c>
      <c r="N26" s="439">
        <v>0</v>
      </c>
      <c r="O26" s="35">
        <f t="shared" si="0"/>
        <v>3</v>
      </c>
      <c r="P26" s="50" t="str">
        <f t="shared" si="2"/>
        <v>O</v>
      </c>
      <c r="Q26" s="53"/>
      <c r="R26" s="13"/>
      <c r="S26" s="13"/>
      <c r="T26" s="13"/>
      <c r="U26" s="13"/>
      <c r="V26" s="13"/>
      <c r="W26" s="13"/>
      <c r="X26" s="12"/>
      <c r="Y26" s="12"/>
      <c r="Z26" s="35">
        <f t="shared" si="3"/>
        <v>0</v>
      </c>
      <c r="AA26" s="28"/>
      <c r="AB26" s="53"/>
      <c r="AC26" s="13"/>
      <c r="AD26" s="13"/>
      <c r="AE26" s="13"/>
      <c r="AF26" s="13"/>
      <c r="AG26" s="13"/>
      <c r="AH26" s="13"/>
      <c r="AI26" s="12"/>
      <c r="AJ26" s="12"/>
      <c r="AK26" s="12"/>
      <c r="AL26" s="28"/>
    </row>
    <row r="27" spans="1:38" x14ac:dyDescent="0.3">
      <c r="A27" s="51">
        <f t="shared" si="1"/>
        <v>21</v>
      </c>
      <c r="B27" s="3" t="s">
        <v>3320</v>
      </c>
      <c r="C27" s="3"/>
      <c r="D27" s="3"/>
      <c r="E27" s="110"/>
      <c r="F27" s="171">
        <v>1</v>
      </c>
      <c r="G27" s="443">
        <v>1</v>
      </c>
      <c r="H27" s="149">
        <v>1</v>
      </c>
      <c r="I27" s="149">
        <v>1</v>
      </c>
      <c r="J27" s="149">
        <v>1</v>
      </c>
      <c r="K27" s="149">
        <v>1</v>
      </c>
      <c r="L27" s="149">
        <v>1</v>
      </c>
      <c r="M27" s="149">
        <v>0</v>
      </c>
      <c r="N27" s="439">
        <v>1</v>
      </c>
      <c r="O27" s="35">
        <f t="shared" si="0"/>
        <v>7</v>
      </c>
      <c r="P27" s="50" t="str">
        <f t="shared" si="2"/>
        <v>C</v>
      </c>
      <c r="Q27" s="53"/>
      <c r="R27" s="13"/>
      <c r="S27" s="13"/>
      <c r="T27" s="13"/>
      <c r="U27" s="13"/>
      <c r="V27" s="13"/>
      <c r="W27" s="13"/>
      <c r="X27" s="13"/>
      <c r="Y27" s="12"/>
      <c r="Z27" s="35">
        <f t="shared" si="3"/>
        <v>0</v>
      </c>
      <c r="AA27" s="52"/>
      <c r="AB27" s="53"/>
      <c r="AC27" s="13"/>
      <c r="AD27" s="13"/>
      <c r="AE27" s="13"/>
      <c r="AF27" s="13"/>
      <c r="AG27" s="13"/>
      <c r="AH27" s="13"/>
      <c r="AI27" s="13"/>
      <c r="AJ27" s="12"/>
      <c r="AK27" s="12"/>
      <c r="AL27" s="52"/>
    </row>
    <row r="28" spans="1:38" x14ac:dyDescent="0.3">
      <c r="A28" s="51">
        <f t="shared" si="1"/>
        <v>22</v>
      </c>
      <c r="B28" s="3" t="s">
        <v>3301</v>
      </c>
      <c r="C28" s="3"/>
      <c r="D28" s="3"/>
      <c r="E28" s="110"/>
      <c r="F28" s="171">
        <v>1</v>
      </c>
      <c r="G28" s="443">
        <v>1</v>
      </c>
      <c r="H28" s="149">
        <v>0</v>
      </c>
      <c r="I28" s="149">
        <v>1</v>
      </c>
      <c r="J28" s="149">
        <v>1</v>
      </c>
      <c r="K28" s="149">
        <v>1</v>
      </c>
      <c r="L28" s="149">
        <v>1</v>
      </c>
      <c r="M28" s="149">
        <v>1</v>
      </c>
      <c r="N28" s="439">
        <v>0</v>
      </c>
      <c r="O28" s="35">
        <f t="shared" si="0"/>
        <v>6</v>
      </c>
      <c r="P28" s="50" t="str">
        <f t="shared" si="2"/>
        <v>C</v>
      </c>
      <c r="Q28" s="51"/>
      <c r="R28" s="13"/>
      <c r="S28" s="13"/>
      <c r="T28" s="13"/>
      <c r="U28" s="13"/>
      <c r="V28" s="13"/>
      <c r="W28" s="13"/>
      <c r="X28" s="13"/>
      <c r="Y28" s="13"/>
      <c r="Z28" s="35">
        <f t="shared" si="3"/>
        <v>0</v>
      </c>
      <c r="AA28" s="52"/>
      <c r="AB28" s="51"/>
      <c r="AC28" s="13"/>
      <c r="AD28" s="13"/>
      <c r="AE28" s="13"/>
      <c r="AF28" s="13"/>
      <c r="AG28" s="13"/>
      <c r="AH28" s="13"/>
      <c r="AI28" s="13"/>
      <c r="AJ28" s="13"/>
      <c r="AK28" s="13"/>
      <c r="AL28" s="52"/>
    </row>
    <row r="29" spans="1:38" x14ac:dyDescent="0.3">
      <c r="A29" s="51">
        <f t="shared" si="1"/>
        <v>23</v>
      </c>
      <c r="B29" s="3" t="s">
        <v>3296</v>
      </c>
      <c r="C29" s="3"/>
      <c r="D29" s="3"/>
      <c r="E29" s="110"/>
      <c r="F29" s="171">
        <v>0</v>
      </c>
      <c r="G29" s="443">
        <v>1</v>
      </c>
      <c r="H29" s="149">
        <v>1</v>
      </c>
      <c r="I29" s="149">
        <v>0</v>
      </c>
      <c r="J29" s="149">
        <v>0</v>
      </c>
      <c r="K29" s="149">
        <v>1</v>
      </c>
      <c r="L29" s="149">
        <v>0</v>
      </c>
      <c r="M29" s="149">
        <v>1</v>
      </c>
      <c r="N29" s="439">
        <v>0</v>
      </c>
      <c r="O29" s="35">
        <f t="shared" si="0"/>
        <v>4</v>
      </c>
      <c r="P29" s="50" t="str">
        <f t="shared" si="2"/>
        <v>O</v>
      </c>
      <c r="Q29" s="51"/>
      <c r="R29" s="13"/>
      <c r="S29" s="13"/>
      <c r="T29" s="13"/>
      <c r="U29" s="13"/>
      <c r="V29" s="13"/>
      <c r="W29" s="13"/>
      <c r="X29" s="13"/>
      <c r="Y29" s="13"/>
      <c r="Z29" s="35">
        <f t="shared" si="3"/>
        <v>0</v>
      </c>
      <c r="AA29" s="52"/>
      <c r="AB29" s="51"/>
      <c r="AC29" s="13"/>
      <c r="AD29" s="13"/>
      <c r="AE29" s="13"/>
      <c r="AF29" s="13"/>
      <c r="AG29" s="13"/>
      <c r="AH29" s="13"/>
      <c r="AI29" s="13"/>
      <c r="AJ29" s="13"/>
      <c r="AK29" s="13"/>
      <c r="AL29" s="52"/>
    </row>
    <row r="30" spans="1:38" x14ac:dyDescent="0.3">
      <c r="A30" s="51">
        <f t="shared" si="1"/>
        <v>24</v>
      </c>
      <c r="B30" s="3" t="s">
        <v>3299</v>
      </c>
      <c r="C30" s="3"/>
      <c r="D30" s="3"/>
      <c r="E30" s="110"/>
      <c r="F30" s="171">
        <v>0</v>
      </c>
      <c r="G30" s="443">
        <v>0</v>
      </c>
      <c r="H30" s="149">
        <v>0</v>
      </c>
      <c r="I30" s="149">
        <v>0</v>
      </c>
      <c r="J30" s="149">
        <v>1</v>
      </c>
      <c r="K30" s="149">
        <v>0</v>
      </c>
      <c r="L30" s="149">
        <v>0</v>
      </c>
      <c r="M30" s="149">
        <v>0</v>
      </c>
      <c r="N30" s="439">
        <v>0</v>
      </c>
      <c r="O30" s="35">
        <f t="shared" si="0"/>
        <v>1</v>
      </c>
      <c r="P30" s="50" t="str">
        <f t="shared" si="2"/>
        <v>NI</v>
      </c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3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1"/>
        <v>25</v>
      </c>
      <c r="B31" s="3" t="s">
        <v>3295</v>
      </c>
      <c r="C31" s="3"/>
      <c r="D31" s="3"/>
      <c r="E31" s="110"/>
      <c r="F31" s="171">
        <v>0</v>
      </c>
      <c r="G31" s="443">
        <v>1</v>
      </c>
      <c r="H31" s="149">
        <v>1</v>
      </c>
      <c r="I31" s="149">
        <v>1</v>
      </c>
      <c r="J31" s="149">
        <v>0</v>
      </c>
      <c r="K31" s="149">
        <v>1</v>
      </c>
      <c r="L31" s="149">
        <v>1</v>
      </c>
      <c r="M31" s="149">
        <v>0</v>
      </c>
      <c r="N31" s="439">
        <v>1</v>
      </c>
      <c r="O31" s="35">
        <f t="shared" si="0"/>
        <v>6</v>
      </c>
      <c r="P31" s="50" t="str">
        <f t="shared" si="2"/>
        <v>C</v>
      </c>
      <c r="Q31" s="53"/>
      <c r="R31" s="13"/>
      <c r="S31" s="13"/>
      <c r="T31" s="13"/>
      <c r="U31" s="13"/>
      <c r="V31" s="13"/>
      <c r="W31" s="13"/>
      <c r="X31" s="13"/>
      <c r="Y31" s="13"/>
      <c r="Z31" s="35">
        <f t="shared" si="3"/>
        <v>0</v>
      </c>
      <c r="AA31" s="52"/>
      <c r="AB31" s="53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1"/>
        <v>26</v>
      </c>
      <c r="B32" s="3" t="s">
        <v>3322</v>
      </c>
      <c r="C32" s="3"/>
      <c r="D32" s="3"/>
      <c r="E32" s="110"/>
      <c r="F32" s="171">
        <v>0</v>
      </c>
      <c r="G32" s="443">
        <v>0</v>
      </c>
      <c r="H32" s="149">
        <v>1</v>
      </c>
      <c r="I32" s="149">
        <v>1</v>
      </c>
      <c r="J32" s="149">
        <v>0</v>
      </c>
      <c r="K32" s="149">
        <v>1</v>
      </c>
      <c r="L32" s="149">
        <v>0</v>
      </c>
      <c r="M32" s="149">
        <v>0</v>
      </c>
      <c r="N32" s="439">
        <v>0</v>
      </c>
      <c r="O32" s="35">
        <f t="shared" si="0"/>
        <v>3</v>
      </c>
      <c r="P32" s="50" t="str">
        <f t="shared" si="2"/>
        <v>O</v>
      </c>
      <c r="Q32" s="53"/>
      <c r="R32" s="13"/>
      <c r="S32" s="13"/>
      <c r="T32" s="13"/>
      <c r="U32" s="13"/>
      <c r="V32" s="13"/>
      <c r="W32" s="12"/>
      <c r="X32" s="12"/>
      <c r="Y32" s="12"/>
      <c r="Z32" s="35">
        <f t="shared" si="3"/>
        <v>0</v>
      </c>
      <c r="AA32" s="28"/>
      <c r="AB32" s="53"/>
      <c r="AC32" s="13"/>
      <c r="AD32" s="13"/>
      <c r="AE32" s="13"/>
      <c r="AF32" s="13"/>
      <c r="AG32" s="13"/>
      <c r="AH32" s="12"/>
      <c r="AI32" s="12"/>
      <c r="AJ32" s="12"/>
      <c r="AK32" s="12"/>
      <c r="AL32" s="28"/>
    </row>
    <row r="33" spans="1:38" x14ac:dyDescent="0.3">
      <c r="A33" s="51">
        <f t="shared" si="1"/>
        <v>27</v>
      </c>
      <c r="B33" s="3" t="s">
        <v>3329</v>
      </c>
      <c r="C33" s="3"/>
      <c r="D33" s="3"/>
      <c r="E33" s="110"/>
      <c r="F33" s="171">
        <v>0</v>
      </c>
      <c r="G33" s="443">
        <v>0</v>
      </c>
      <c r="H33" s="149">
        <v>0</v>
      </c>
      <c r="I33" s="149">
        <v>0</v>
      </c>
      <c r="J33" s="149">
        <v>0</v>
      </c>
      <c r="K33" s="149">
        <v>0</v>
      </c>
      <c r="L33" s="149">
        <v>1</v>
      </c>
      <c r="M33" s="149">
        <v>0</v>
      </c>
      <c r="N33" s="439">
        <v>1</v>
      </c>
      <c r="O33" s="35">
        <f t="shared" si="0"/>
        <v>2</v>
      </c>
      <c r="P33" s="50" t="str">
        <f t="shared" si="2"/>
        <v>O</v>
      </c>
      <c r="Q33" s="51"/>
      <c r="R33" s="13"/>
      <c r="S33" s="13"/>
      <c r="T33" s="13"/>
      <c r="U33" s="13"/>
      <c r="V33" s="13"/>
      <c r="W33" s="12"/>
      <c r="X33" s="13"/>
      <c r="Y33" s="13"/>
      <c r="Z33" s="35">
        <f t="shared" si="3"/>
        <v>0</v>
      </c>
      <c r="AA33" s="52"/>
      <c r="AB33" s="51"/>
      <c r="AC33" s="13"/>
      <c r="AD33" s="13"/>
      <c r="AE33" s="13"/>
      <c r="AF33" s="13"/>
      <c r="AG33" s="13"/>
      <c r="AH33" s="12"/>
      <c r="AI33" s="13"/>
      <c r="AJ33" s="13"/>
      <c r="AK33" s="13"/>
      <c r="AL33" s="52"/>
    </row>
    <row r="34" spans="1:38" x14ac:dyDescent="0.3">
      <c r="A34" s="51">
        <f t="shared" si="1"/>
        <v>28</v>
      </c>
      <c r="B34" s="3" t="s">
        <v>3298</v>
      </c>
      <c r="C34" s="3"/>
      <c r="D34" s="3"/>
      <c r="E34" s="110"/>
      <c r="F34" s="171">
        <v>0</v>
      </c>
      <c r="G34" s="443">
        <v>1</v>
      </c>
      <c r="H34" s="149">
        <v>1</v>
      </c>
      <c r="I34" s="149">
        <v>1</v>
      </c>
      <c r="J34" s="149">
        <v>0</v>
      </c>
      <c r="K34" s="149">
        <v>0</v>
      </c>
      <c r="L34" s="149">
        <v>0</v>
      </c>
      <c r="M34" s="149">
        <v>0</v>
      </c>
      <c r="N34" s="439">
        <v>0</v>
      </c>
      <c r="O34" s="35">
        <f t="shared" si="0"/>
        <v>3</v>
      </c>
      <c r="P34" s="50" t="str">
        <f t="shared" si="2"/>
        <v>O</v>
      </c>
      <c r="Q34" s="51"/>
      <c r="R34" s="13"/>
      <c r="S34" s="13"/>
      <c r="T34" s="13"/>
      <c r="U34" s="13"/>
      <c r="V34" s="13"/>
      <c r="W34" s="13"/>
      <c r="X34" s="13"/>
      <c r="Y34" s="13"/>
      <c r="Z34" s="35">
        <f t="shared" si="3"/>
        <v>0</v>
      </c>
      <c r="AA34" s="52"/>
      <c r="AB34" s="51"/>
      <c r="AC34" s="13"/>
      <c r="AD34" s="13"/>
      <c r="AE34" s="13"/>
      <c r="AF34" s="13"/>
      <c r="AG34" s="13"/>
      <c r="AH34" s="13"/>
      <c r="AI34" s="13"/>
      <c r="AJ34" s="13"/>
      <c r="AK34" s="13"/>
      <c r="AL34" s="52"/>
    </row>
    <row r="35" spans="1:38" x14ac:dyDescent="0.3">
      <c r="A35" s="51">
        <f t="shared" si="1"/>
        <v>29</v>
      </c>
      <c r="B35" s="3" t="s">
        <v>3326</v>
      </c>
      <c r="C35" s="3"/>
      <c r="D35" s="3"/>
      <c r="E35" s="110"/>
      <c r="F35" s="171">
        <v>0</v>
      </c>
      <c r="G35" s="443">
        <v>0</v>
      </c>
      <c r="H35" s="149">
        <v>0</v>
      </c>
      <c r="I35" s="149">
        <v>1</v>
      </c>
      <c r="J35" s="149">
        <v>0</v>
      </c>
      <c r="K35" s="149">
        <v>1</v>
      </c>
      <c r="L35" s="149">
        <v>1</v>
      </c>
      <c r="M35" s="149">
        <v>1</v>
      </c>
      <c r="N35" s="439">
        <v>0</v>
      </c>
      <c r="O35" s="35">
        <f t="shared" si="0"/>
        <v>4</v>
      </c>
      <c r="P35" s="50" t="str">
        <f t="shared" si="2"/>
        <v>O</v>
      </c>
      <c r="Q35" s="51"/>
      <c r="R35" s="13"/>
      <c r="S35" s="13"/>
      <c r="T35" s="13"/>
      <c r="U35" s="13"/>
      <c r="V35" s="13"/>
      <c r="W35" s="13"/>
      <c r="X35" s="12"/>
      <c r="Y35" s="13"/>
      <c r="Z35" s="35">
        <f t="shared" si="3"/>
        <v>0</v>
      </c>
      <c r="AA35" s="52"/>
      <c r="AB35" s="51"/>
      <c r="AC35" s="13"/>
      <c r="AD35" s="13"/>
      <c r="AE35" s="13"/>
      <c r="AF35" s="13"/>
      <c r="AG35" s="13"/>
      <c r="AH35" s="13"/>
      <c r="AI35" s="12"/>
      <c r="AJ35" s="13"/>
      <c r="AK35" s="13"/>
      <c r="AL35" s="52"/>
    </row>
    <row r="36" spans="1:38" x14ac:dyDescent="0.3">
      <c r="A36" s="51">
        <f t="shared" si="1"/>
        <v>30</v>
      </c>
      <c r="B36" s="3" t="s">
        <v>3309</v>
      </c>
      <c r="C36" s="3"/>
      <c r="D36" s="3"/>
      <c r="E36" s="110"/>
      <c r="F36" s="171">
        <v>1</v>
      </c>
      <c r="G36" s="443">
        <v>1</v>
      </c>
      <c r="H36" s="149">
        <v>0</v>
      </c>
      <c r="I36" s="149">
        <v>0</v>
      </c>
      <c r="J36" s="149">
        <v>1</v>
      </c>
      <c r="K36" s="149">
        <v>0</v>
      </c>
      <c r="L36" s="149">
        <v>0</v>
      </c>
      <c r="M36" s="149">
        <v>0</v>
      </c>
      <c r="N36" s="439">
        <v>0</v>
      </c>
      <c r="O36" s="35">
        <f t="shared" si="0"/>
        <v>2</v>
      </c>
      <c r="P36" s="50" t="str">
        <f t="shared" si="2"/>
        <v>O</v>
      </c>
      <c r="Q36" s="51"/>
      <c r="R36" s="13"/>
      <c r="S36" s="13"/>
      <c r="T36" s="13"/>
      <c r="U36" s="13"/>
      <c r="V36" s="13"/>
      <c r="W36" s="12"/>
      <c r="X36" s="12"/>
      <c r="Y36" s="13"/>
      <c r="Z36" s="35">
        <f t="shared" si="3"/>
        <v>0</v>
      </c>
      <c r="AA36" s="52"/>
      <c r="AB36" s="51"/>
      <c r="AC36" s="13"/>
      <c r="AD36" s="13"/>
      <c r="AE36" s="13"/>
      <c r="AF36" s="13"/>
      <c r="AG36" s="13"/>
      <c r="AH36" s="12"/>
      <c r="AI36" s="12"/>
      <c r="AJ36" s="13"/>
      <c r="AK36" s="13"/>
      <c r="AL36" s="52"/>
    </row>
    <row r="37" spans="1:38" x14ac:dyDescent="0.3">
      <c r="A37" s="51">
        <f t="shared" si="1"/>
        <v>31</v>
      </c>
      <c r="B37" s="3" t="s">
        <v>3303</v>
      </c>
      <c r="C37" s="3"/>
      <c r="D37" s="3"/>
      <c r="E37" s="110"/>
      <c r="F37" s="171">
        <v>1</v>
      </c>
      <c r="G37" s="443">
        <v>1</v>
      </c>
      <c r="H37" s="149">
        <v>0</v>
      </c>
      <c r="I37" s="149">
        <v>1</v>
      </c>
      <c r="J37" s="149">
        <v>1</v>
      </c>
      <c r="K37" s="149">
        <v>0</v>
      </c>
      <c r="L37" s="149">
        <v>0</v>
      </c>
      <c r="M37" s="149">
        <v>1</v>
      </c>
      <c r="N37" s="439">
        <v>0</v>
      </c>
      <c r="O37" s="35">
        <f t="shared" si="0"/>
        <v>4</v>
      </c>
      <c r="P37" s="50" t="str">
        <f t="shared" si="2"/>
        <v>O</v>
      </c>
      <c r="Q37" s="51"/>
      <c r="R37" s="13"/>
      <c r="S37" s="13"/>
      <c r="T37" s="13"/>
      <c r="U37" s="13"/>
      <c r="V37" s="13"/>
      <c r="W37" s="13"/>
      <c r="X37" s="13"/>
      <c r="Y37" s="12"/>
      <c r="Z37" s="35">
        <f t="shared" si="3"/>
        <v>0</v>
      </c>
      <c r="AA37" s="52"/>
      <c r="AB37" s="51"/>
      <c r="AC37" s="13"/>
      <c r="AD37" s="13"/>
      <c r="AE37" s="13"/>
      <c r="AF37" s="13"/>
      <c r="AG37" s="13"/>
      <c r="AH37" s="13"/>
      <c r="AI37" s="13"/>
      <c r="AJ37" s="12"/>
      <c r="AK37" s="12"/>
      <c r="AL37" s="52"/>
    </row>
    <row r="38" spans="1:38" x14ac:dyDescent="0.3">
      <c r="A38" s="51">
        <f t="shared" si="1"/>
        <v>32</v>
      </c>
      <c r="B38" s="3" t="s">
        <v>3305</v>
      </c>
      <c r="C38" s="3"/>
      <c r="D38" s="3"/>
      <c r="E38" s="110"/>
      <c r="F38" s="171">
        <v>1</v>
      </c>
      <c r="G38" s="443">
        <v>1</v>
      </c>
      <c r="H38" s="149">
        <v>1</v>
      </c>
      <c r="I38" s="149">
        <v>1</v>
      </c>
      <c r="J38" s="149">
        <v>1</v>
      </c>
      <c r="K38" s="149">
        <v>1</v>
      </c>
      <c r="L38" s="149">
        <v>1</v>
      </c>
      <c r="M38" s="149">
        <v>1</v>
      </c>
      <c r="N38" s="439">
        <v>0</v>
      </c>
      <c r="O38" s="35">
        <f t="shared" si="0"/>
        <v>7</v>
      </c>
      <c r="P38" s="50" t="str">
        <f t="shared" si="2"/>
        <v>C</v>
      </c>
      <c r="Q38" s="51"/>
      <c r="R38" s="13"/>
      <c r="S38" s="13"/>
      <c r="T38" s="13"/>
      <c r="U38" s="13"/>
      <c r="V38" s="13"/>
      <c r="W38" s="13"/>
      <c r="X38" s="13"/>
      <c r="Y38" s="13"/>
      <c r="Z38" s="35">
        <f t="shared" si="3"/>
        <v>0</v>
      </c>
      <c r="AA38" s="52"/>
      <c r="AB38" s="51"/>
      <c r="AC38" s="13"/>
      <c r="AD38" s="13"/>
      <c r="AE38" s="13"/>
      <c r="AF38" s="13"/>
      <c r="AG38" s="13"/>
      <c r="AH38" s="13"/>
      <c r="AI38" s="13"/>
      <c r="AJ38" s="13"/>
      <c r="AK38" s="13"/>
      <c r="AL38" s="52"/>
    </row>
    <row r="39" spans="1:38" x14ac:dyDescent="0.3">
      <c r="A39" s="51">
        <f t="shared" si="1"/>
        <v>33</v>
      </c>
      <c r="B39" s="3" t="s">
        <v>3304</v>
      </c>
      <c r="C39" s="3"/>
      <c r="D39" s="3"/>
      <c r="E39" s="110"/>
      <c r="F39" s="171">
        <v>0</v>
      </c>
      <c r="G39" s="443">
        <v>1</v>
      </c>
      <c r="H39" s="149">
        <v>1</v>
      </c>
      <c r="I39" s="149">
        <v>1</v>
      </c>
      <c r="J39" s="149">
        <v>1</v>
      </c>
      <c r="K39" s="149">
        <v>1</v>
      </c>
      <c r="L39" s="149">
        <v>1</v>
      </c>
      <c r="M39" s="149">
        <v>1</v>
      </c>
      <c r="N39" s="439">
        <v>0</v>
      </c>
      <c r="O39" s="35">
        <f t="shared" si="0"/>
        <v>7</v>
      </c>
      <c r="P39" s="50" t="str">
        <f t="shared" si="2"/>
        <v>C</v>
      </c>
      <c r="Q39" s="53"/>
      <c r="R39" s="13"/>
      <c r="S39" s="13"/>
      <c r="T39" s="13"/>
      <c r="U39" s="13"/>
      <c r="V39" s="13"/>
      <c r="W39" s="12"/>
      <c r="X39" s="12"/>
      <c r="Y39" s="13"/>
      <c r="Z39" s="35">
        <f t="shared" si="3"/>
        <v>0</v>
      </c>
      <c r="AA39" s="52"/>
      <c r="AB39" s="53"/>
      <c r="AC39" s="13"/>
      <c r="AD39" s="13"/>
      <c r="AE39" s="13"/>
      <c r="AF39" s="13"/>
      <c r="AG39" s="13"/>
      <c r="AH39" s="12"/>
      <c r="AI39" s="12"/>
      <c r="AJ39" s="13"/>
      <c r="AK39" s="13"/>
      <c r="AL39" s="52"/>
    </row>
    <row r="40" spans="1:38" x14ac:dyDescent="0.3">
      <c r="A40" s="51">
        <f t="shared" si="1"/>
        <v>34</v>
      </c>
      <c r="B40" s="3" t="s">
        <v>3313</v>
      </c>
      <c r="C40" s="3"/>
      <c r="D40" s="3"/>
      <c r="E40" s="110"/>
      <c r="F40" s="171">
        <v>1</v>
      </c>
      <c r="G40" s="443">
        <v>0</v>
      </c>
      <c r="H40" s="149">
        <v>0</v>
      </c>
      <c r="I40" s="149">
        <v>0</v>
      </c>
      <c r="J40" s="149">
        <v>0</v>
      </c>
      <c r="K40" s="149">
        <v>1</v>
      </c>
      <c r="L40" s="149">
        <v>0</v>
      </c>
      <c r="M40" s="149">
        <v>0</v>
      </c>
      <c r="N40" s="439">
        <v>0</v>
      </c>
      <c r="O40" s="35">
        <f t="shared" si="0"/>
        <v>1</v>
      </c>
      <c r="P40" s="50" t="str">
        <f t="shared" si="2"/>
        <v>NI</v>
      </c>
      <c r="Q40" s="51"/>
      <c r="R40" s="13"/>
      <c r="S40" s="13"/>
      <c r="T40" s="13"/>
      <c r="U40" s="13"/>
      <c r="V40" s="13"/>
      <c r="W40" s="13"/>
      <c r="X40" s="12"/>
      <c r="Y40" s="13"/>
      <c r="Z40" s="35">
        <f t="shared" si="3"/>
        <v>0</v>
      </c>
      <c r="AA40" s="52"/>
      <c r="AB40" s="51"/>
      <c r="AC40" s="13"/>
      <c r="AD40" s="13"/>
      <c r="AE40" s="13"/>
      <c r="AF40" s="13"/>
      <c r="AG40" s="13"/>
      <c r="AH40" s="13"/>
      <c r="AI40" s="12"/>
      <c r="AJ40" s="13"/>
      <c r="AK40" s="13"/>
      <c r="AL40" s="52"/>
    </row>
    <row r="41" spans="1:38" x14ac:dyDescent="0.3">
      <c r="A41" s="51">
        <f t="shared" si="1"/>
        <v>35</v>
      </c>
      <c r="B41" s="3" t="s">
        <v>3307</v>
      </c>
      <c r="C41" s="3"/>
      <c r="D41" s="3"/>
      <c r="E41" s="110"/>
      <c r="F41" s="171">
        <v>0</v>
      </c>
      <c r="G41" s="443">
        <v>1</v>
      </c>
      <c r="H41" s="149">
        <v>1</v>
      </c>
      <c r="I41" s="149">
        <v>1</v>
      </c>
      <c r="J41" s="149">
        <v>0</v>
      </c>
      <c r="K41" s="149">
        <v>1</v>
      </c>
      <c r="L41" s="149">
        <v>1</v>
      </c>
      <c r="M41" s="149">
        <v>0</v>
      </c>
      <c r="N41" s="439">
        <v>1</v>
      </c>
      <c r="O41" s="35">
        <f t="shared" si="0"/>
        <v>6</v>
      </c>
      <c r="P41" s="50" t="str">
        <f t="shared" si="2"/>
        <v>C</v>
      </c>
      <c r="Q41" s="53"/>
      <c r="R41" s="13"/>
      <c r="S41" s="13"/>
      <c r="T41" s="13"/>
      <c r="U41" s="13"/>
      <c r="V41" s="13"/>
      <c r="W41" s="13"/>
      <c r="X41" s="12"/>
      <c r="Y41" s="12"/>
      <c r="Z41" s="35">
        <f t="shared" si="3"/>
        <v>0</v>
      </c>
      <c r="AA41" s="52"/>
      <c r="AB41" s="53"/>
      <c r="AC41" s="13"/>
      <c r="AD41" s="13"/>
      <c r="AE41" s="13"/>
      <c r="AF41" s="13"/>
      <c r="AG41" s="13"/>
      <c r="AH41" s="13"/>
      <c r="AI41" s="12"/>
      <c r="AJ41" s="12"/>
      <c r="AK41" s="12"/>
      <c r="AL41" s="52"/>
    </row>
    <row r="42" spans="1:38" x14ac:dyDescent="0.3">
      <c r="A42" s="51">
        <f t="shared" si="1"/>
        <v>36</v>
      </c>
      <c r="B42" s="3"/>
      <c r="C42" s="3"/>
      <c r="D42" s="3"/>
      <c r="E42" s="28"/>
      <c r="F42" s="177"/>
      <c r="G42" s="13"/>
      <c r="H42" s="136"/>
      <c r="I42" s="136"/>
      <c r="J42" s="136"/>
      <c r="K42" s="136"/>
      <c r="L42" s="136"/>
      <c r="M42" s="136"/>
      <c r="N42" s="440"/>
      <c r="O42" s="35">
        <f t="shared" ref="O42:O69" si="4">SUM(F42:N42)</f>
        <v>0</v>
      </c>
      <c r="P42" s="52"/>
      <c r="Q42" s="51"/>
      <c r="R42" s="13"/>
      <c r="S42" s="13"/>
      <c r="T42" s="13"/>
      <c r="U42" s="13"/>
      <c r="V42" s="13"/>
      <c r="W42" s="13"/>
      <c r="X42" s="13"/>
      <c r="Y42" s="13"/>
      <c r="Z42" s="35">
        <f t="shared" si="3"/>
        <v>0</v>
      </c>
      <c r="AA42" s="52"/>
      <c r="AB42" s="51"/>
      <c r="AC42" s="13"/>
      <c r="AD42" s="13"/>
      <c r="AE42" s="13"/>
      <c r="AF42" s="13"/>
      <c r="AG42" s="13"/>
      <c r="AH42" s="13"/>
      <c r="AI42" s="13"/>
      <c r="AJ42" s="13"/>
      <c r="AK42" s="13"/>
      <c r="AL42" s="52"/>
    </row>
    <row r="43" spans="1:38" x14ac:dyDescent="0.3">
      <c r="A43" s="51">
        <f t="shared" si="1"/>
        <v>37</v>
      </c>
      <c r="B43" s="3"/>
      <c r="C43" s="3"/>
      <c r="D43" s="3"/>
      <c r="E43" s="28"/>
      <c r="F43" s="178"/>
      <c r="G43" s="13"/>
      <c r="H43" s="136"/>
      <c r="I43" s="136"/>
      <c r="J43" s="136"/>
      <c r="K43" s="136"/>
      <c r="L43" s="136"/>
      <c r="M43" s="171"/>
      <c r="N43" s="444"/>
      <c r="O43" s="35">
        <f t="shared" si="4"/>
        <v>0</v>
      </c>
      <c r="P43" s="28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3"/>
        <v>0</v>
      </c>
      <c r="AA43" s="28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28"/>
    </row>
    <row r="44" spans="1:38" x14ac:dyDescent="0.3">
      <c r="A44" s="51">
        <f t="shared" si="1"/>
        <v>38</v>
      </c>
      <c r="B44" s="3"/>
      <c r="C44" s="3"/>
      <c r="D44" s="3"/>
      <c r="E44" s="28"/>
      <c r="F44" s="179"/>
      <c r="G44" s="13"/>
      <c r="H44" s="136"/>
      <c r="I44" s="136"/>
      <c r="J44" s="136"/>
      <c r="K44" s="136"/>
      <c r="L44" s="136"/>
      <c r="M44" s="136"/>
      <c r="N44" s="440"/>
      <c r="O44" s="35">
        <f t="shared" si="4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3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1"/>
        <v>39</v>
      </c>
      <c r="B45" s="3"/>
      <c r="C45" s="3"/>
      <c r="D45" s="3"/>
      <c r="E45" s="28"/>
      <c r="F45" s="179"/>
      <c r="G45" s="13"/>
      <c r="H45" s="136"/>
      <c r="I45" s="136"/>
      <c r="J45" s="136"/>
      <c r="K45" s="136"/>
      <c r="L45" s="136"/>
      <c r="M45" s="171"/>
      <c r="N45" s="440"/>
      <c r="O45" s="35">
        <f t="shared" si="4"/>
        <v>0</v>
      </c>
      <c r="P45" s="52"/>
      <c r="Q45" s="51"/>
      <c r="R45" s="13"/>
      <c r="S45" s="13"/>
      <c r="T45" s="13"/>
      <c r="U45" s="13"/>
      <c r="V45" s="13"/>
      <c r="W45" s="13"/>
      <c r="X45" s="12"/>
      <c r="Y45" s="13"/>
      <c r="Z45" s="35">
        <f t="shared" si="3"/>
        <v>0</v>
      </c>
      <c r="AA45" s="52"/>
      <c r="AB45" s="51"/>
      <c r="AC45" s="13"/>
      <c r="AD45" s="13"/>
      <c r="AE45" s="13"/>
      <c r="AF45" s="13"/>
      <c r="AG45" s="13"/>
      <c r="AH45" s="13"/>
      <c r="AI45" s="12"/>
      <c r="AJ45" s="13"/>
      <c r="AK45" s="13"/>
      <c r="AL45" s="52"/>
    </row>
    <row r="46" spans="1:38" x14ac:dyDescent="0.3">
      <c r="A46" s="51">
        <f t="shared" si="1"/>
        <v>40</v>
      </c>
      <c r="B46" s="3"/>
      <c r="C46" s="3"/>
      <c r="D46" s="3"/>
      <c r="E46" s="28"/>
      <c r="F46" s="179"/>
      <c r="G46" s="13"/>
      <c r="H46" s="136"/>
      <c r="I46" s="136"/>
      <c r="J46" s="136"/>
      <c r="K46" s="136"/>
      <c r="L46" s="171"/>
      <c r="M46" s="136"/>
      <c r="N46" s="440"/>
      <c r="O46" s="35">
        <f t="shared" si="4"/>
        <v>0</v>
      </c>
      <c r="P46" s="52"/>
      <c r="Q46" s="51"/>
      <c r="R46" s="13"/>
      <c r="S46" s="13"/>
      <c r="T46" s="13"/>
      <c r="U46" s="13"/>
      <c r="V46" s="13"/>
      <c r="W46" s="12"/>
      <c r="X46" s="13"/>
      <c r="Y46" s="13"/>
      <c r="Z46" s="35">
        <f t="shared" si="3"/>
        <v>0</v>
      </c>
      <c r="AA46" s="52"/>
      <c r="AB46" s="51"/>
      <c r="AC46" s="13"/>
      <c r="AD46" s="13"/>
      <c r="AE46" s="13"/>
      <c r="AF46" s="13"/>
      <c r="AG46" s="13"/>
      <c r="AH46" s="12"/>
      <c r="AI46" s="13"/>
      <c r="AJ46" s="13"/>
      <c r="AK46" s="13"/>
      <c r="AL46" s="52"/>
    </row>
    <row r="47" spans="1:38" x14ac:dyDescent="0.3">
      <c r="A47" s="51">
        <f t="shared" si="1"/>
        <v>41</v>
      </c>
      <c r="B47" s="3"/>
      <c r="C47" s="3"/>
      <c r="D47" s="3"/>
      <c r="E47" s="28"/>
      <c r="F47" s="179"/>
      <c r="G47" s="13"/>
      <c r="H47" s="136"/>
      <c r="I47" s="136"/>
      <c r="J47" s="136"/>
      <c r="K47" s="136"/>
      <c r="L47" s="136"/>
      <c r="M47" s="136"/>
      <c r="N47" s="444"/>
      <c r="O47" s="35">
        <f t="shared" si="4"/>
        <v>0</v>
      </c>
      <c r="P47" s="52"/>
      <c r="Q47" s="51"/>
      <c r="R47" s="13"/>
      <c r="S47" s="13"/>
      <c r="T47" s="13"/>
      <c r="U47" s="13"/>
      <c r="V47" s="13"/>
      <c r="W47" s="13"/>
      <c r="X47" s="13"/>
      <c r="Y47" s="12"/>
      <c r="Z47" s="35">
        <f t="shared" si="3"/>
        <v>0</v>
      </c>
      <c r="AA47" s="52"/>
      <c r="AB47" s="51"/>
      <c r="AC47" s="13"/>
      <c r="AD47" s="13"/>
      <c r="AE47" s="13"/>
      <c r="AF47" s="13"/>
      <c r="AG47" s="13"/>
      <c r="AH47" s="13"/>
      <c r="AI47" s="13"/>
      <c r="AJ47" s="12"/>
      <c r="AK47" s="12"/>
      <c r="AL47" s="52"/>
    </row>
    <row r="48" spans="1:38" x14ac:dyDescent="0.3">
      <c r="A48" s="51">
        <f t="shared" si="1"/>
        <v>42</v>
      </c>
      <c r="B48" s="3"/>
      <c r="C48" s="3"/>
      <c r="D48" s="3"/>
      <c r="E48" s="28"/>
      <c r="F48" s="179"/>
      <c r="G48" s="13"/>
      <c r="H48" s="136"/>
      <c r="I48" s="136"/>
      <c r="J48" s="136"/>
      <c r="K48" s="136"/>
      <c r="L48" s="136"/>
      <c r="M48" s="171"/>
      <c r="N48" s="440"/>
      <c r="O48" s="35">
        <f t="shared" si="4"/>
        <v>0</v>
      </c>
      <c r="P48" s="52"/>
      <c r="Q48" s="51"/>
      <c r="R48" s="13"/>
      <c r="S48" s="13"/>
      <c r="T48" s="13"/>
      <c r="U48" s="13"/>
      <c r="V48" s="13"/>
      <c r="W48" s="13"/>
      <c r="X48" s="12"/>
      <c r="Y48" s="13"/>
      <c r="Z48" s="35">
        <f t="shared" si="3"/>
        <v>0</v>
      </c>
      <c r="AA48" s="52"/>
      <c r="AB48" s="51"/>
      <c r="AC48" s="13"/>
      <c r="AD48" s="13"/>
      <c r="AE48" s="13"/>
      <c r="AF48" s="13"/>
      <c r="AG48" s="13"/>
      <c r="AH48" s="13"/>
      <c r="AI48" s="12"/>
      <c r="AJ48" s="13"/>
      <c r="AK48" s="13"/>
      <c r="AL48" s="52"/>
    </row>
    <row r="49" spans="1:38" x14ac:dyDescent="0.3">
      <c r="A49" s="51">
        <f t="shared" si="1"/>
        <v>43</v>
      </c>
      <c r="B49" s="3"/>
      <c r="C49" s="3"/>
      <c r="D49" s="3"/>
      <c r="E49" s="28"/>
      <c r="F49" s="179"/>
      <c r="G49" s="13"/>
      <c r="H49" s="136"/>
      <c r="I49" s="136"/>
      <c r="J49" s="136"/>
      <c r="K49" s="136"/>
      <c r="L49" s="136"/>
      <c r="M49" s="136"/>
      <c r="N49" s="440"/>
      <c r="O49" s="35">
        <f t="shared" si="4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3"/>
      <c r="Z49" s="35">
        <f t="shared" si="3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3"/>
      <c r="AK49" s="13"/>
      <c r="AL49" s="52"/>
    </row>
    <row r="50" spans="1:38" x14ac:dyDescent="0.3">
      <c r="A50" s="51">
        <f t="shared" si="1"/>
        <v>44</v>
      </c>
      <c r="B50" s="3"/>
      <c r="C50" s="3"/>
      <c r="D50" s="3"/>
      <c r="E50" s="28"/>
      <c r="F50" s="178"/>
      <c r="G50" s="13"/>
      <c r="H50" s="136"/>
      <c r="I50" s="136"/>
      <c r="J50" s="136"/>
      <c r="K50" s="136"/>
      <c r="L50" s="171"/>
      <c r="M50" s="171"/>
      <c r="N50" s="444"/>
      <c r="O50" s="35">
        <f t="shared" si="4"/>
        <v>0</v>
      </c>
      <c r="P50" s="52"/>
      <c r="Q50" s="53"/>
      <c r="R50" s="13"/>
      <c r="S50" s="13"/>
      <c r="T50" s="13"/>
      <c r="U50" s="13"/>
      <c r="V50" s="13"/>
      <c r="W50" s="12"/>
      <c r="X50" s="12"/>
      <c r="Y50" s="12"/>
      <c r="Z50" s="35">
        <f t="shared" si="3"/>
        <v>0</v>
      </c>
      <c r="AA50" s="52"/>
      <c r="AB50" s="53"/>
      <c r="AC50" s="13"/>
      <c r="AD50" s="13"/>
      <c r="AE50" s="13"/>
      <c r="AF50" s="13"/>
      <c r="AG50" s="13"/>
      <c r="AH50" s="12"/>
      <c r="AI50" s="12"/>
      <c r="AJ50" s="12"/>
      <c r="AK50" s="12"/>
      <c r="AL50" s="52"/>
    </row>
    <row r="51" spans="1:38" x14ac:dyDescent="0.3">
      <c r="A51" s="51">
        <f t="shared" si="1"/>
        <v>45</v>
      </c>
      <c r="B51" s="3"/>
      <c r="C51" s="3"/>
      <c r="D51" s="3"/>
      <c r="E51" s="28"/>
      <c r="F51" s="178"/>
      <c r="G51" s="13"/>
      <c r="H51" s="136"/>
      <c r="I51" s="136"/>
      <c r="J51" s="136"/>
      <c r="K51" s="136"/>
      <c r="L51" s="136"/>
      <c r="M51" s="171"/>
      <c r="N51" s="440"/>
      <c r="O51" s="35">
        <f t="shared" si="4"/>
        <v>0</v>
      </c>
      <c r="P51" s="52"/>
      <c r="Q51" s="53"/>
      <c r="R51" s="13"/>
      <c r="S51" s="13"/>
      <c r="T51" s="13"/>
      <c r="U51" s="13"/>
      <c r="V51" s="13"/>
      <c r="W51" s="13"/>
      <c r="X51" s="12"/>
      <c r="Y51" s="13"/>
      <c r="Z51" s="35">
        <f t="shared" si="3"/>
        <v>0</v>
      </c>
      <c r="AA51" s="52"/>
      <c r="AB51" s="53"/>
      <c r="AC51" s="13"/>
      <c r="AD51" s="13"/>
      <c r="AE51" s="13"/>
      <c r="AF51" s="13"/>
      <c r="AG51" s="13"/>
      <c r="AH51" s="13"/>
      <c r="AI51" s="12"/>
      <c r="AJ51" s="13"/>
      <c r="AK51" s="13"/>
      <c r="AL51" s="52"/>
    </row>
    <row r="52" spans="1:38" x14ac:dyDescent="0.3">
      <c r="A52" s="51">
        <f t="shared" si="1"/>
        <v>46</v>
      </c>
      <c r="B52" s="3"/>
      <c r="C52" s="3"/>
      <c r="D52" s="3"/>
      <c r="E52" s="28"/>
      <c r="F52" s="179"/>
      <c r="G52" s="13"/>
      <c r="H52" s="136"/>
      <c r="I52" s="136"/>
      <c r="J52" s="136"/>
      <c r="K52" s="136"/>
      <c r="L52" s="136"/>
      <c r="M52" s="136"/>
      <c r="N52" s="440"/>
      <c r="O52" s="35">
        <f t="shared" si="4"/>
        <v>0</v>
      </c>
      <c r="P52" s="52"/>
      <c r="Q52" s="51"/>
      <c r="R52" s="13"/>
      <c r="S52" s="13"/>
      <c r="T52" s="13"/>
      <c r="U52" s="13"/>
      <c r="V52" s="13"/>
      <c r="W52" s="13"/>
      <c r="X52" s="13"/>
      <c r="Y52" s="13"/>
      <c r="Z52" s="35">
        <f t="shared" si="3"/>
        <v>0</v>
      </c>
      <c r="AA52" s="52"/>
      <c r="AB52" s="51"/>
      <c r="AC52" s="13"/>
      <c r="AD52" s="13"/>
      <c r="AE52" s="13"/>
      <c r="AF52" s="13"/>
      <c r="AG52" s="13"/>
      <c r="AH52" s="13"/>
      <c r="AI52" s="13"/>
      <c r="AJ52" s="13"/>
      <c r="AK52" s="13"/>
      <c r="AL52" s="52"/>
    </row>
    <row r="53" spans="1:38" x14ac:dyDescent="0.3">
      <c r="A53" s="51">
        <f t="shared" si="1"/>
        <v>47</v>
      </c>
      <c r="B53" s="3"/>
      <c r="C53" s="3"/>
      <c r="D53" s="3"/>
      <c r="E53" s="28"/>
      <c r="F53" s="179"/>
      <c r="G53" s="13"/>
      <c r="H53" s="136"/>
      <c r="I53" s="136"/>
      <c r="J53" s="136"/>
      <c r="K53" s="136"/>
      <c r="L53" s="136"/>
      <c r="M53" s="136"/>
      <c r="N53" s="440"/>
      <c r="O53" s="35">
        <f t="shared" si="4"/>
        <v>0</v>
      </c>
      <c r="P53" s="52"/>
      <c r="Q53" s="51"/>
      <c r="R53" s="13"/>
      <c r="S53" s="13"/>
      <c r="T53" s="13"/>
      <c r="U53" s="13"/>
      <c r="V53" s="13"/>
      <c r="W53" s="13"/>
      <c r="X53" s="13"/>
      <c r="Y53" s="13"/>
      <c r="Z53" s="35">
        <f t="shared" si="3"/>
        <v>0</v>
      </c>
      <c r="AA53" s="52"/>
      <c r="AB53" s="51"/>
      <c r="AC53" s="13"/>
      <c r="AD53" s="13"/>
      <c r="AE53" s="13"/>
      <c r="AF53" s="13"/>
      <c r="AG53" s="13"/>
      <c r="AH53" s="13"/>
      <c r="AI53" s="13"/>
      <c r="AJ53" s="13"/>
      <c r="AK53" s="13"/>
      <c r="AL53" s="52"/>
    </row>
    <row r="54" spans="1:38" x14ac:dyDescent="0.3">
      <c r="A54" s="51">
        <f t="shared" si="1"/>
        <v>48</v>
      </c>
      <c r="B54" s="3"/>
      <c r="C54" s="3"/>
      <c r="D54" s="3"/>
      <c r="E54" s="28"/>
      <c r="F54" s="179"/>
      <c r="G54" s="13"/>
      <c r="H54" s="136"/>
      <c r="I54" s="136"/>
      <c r="J54" s="136"/>
      <c r="K54" s="136"/>
      <c r="L54" s="171"/>
      <c r="M54" s="136"/>
      <c r="N54" s="440"/>
      <c r="O54" s="35">
        <f t="shared" si="4"/>
        <v>0</v>
      </c>
      <c r="P54" s="52"/>
      <c r="Q54" s="51"/>
      <c r="R54" s="13"/>
      <c r="S54" s="13"/>
      <c r="T54" s="13"/>
      <c r="U54" s="13"/>
      <c r="V54" s="13"/>
      <c r="W54" s="12"/>
      <c r="X54" s="13"/>
      <c r="Y54" s="13"/>
      <c r="Z54" s="35">
        <f t="shared" si="3"/>
        <v>0</v>
      </c>
      <c r="AA54" s="52"/>
      <c r="AB54" s="51"/>
      <c r="AC54" s="13"/>
      <c r="AD54" s="13"/>
      <c r="AE54" s="13"/>
      <c r="AF54" s="13"/>
      <c r="AG54" s="13"/>
      <c r="AH54" s="12"/>
      <c r="AI54" s="13"/>
      <c r="AJ54" s="13"/>
      <c r="AK54" s="13"/>
      <c r="AL54" s="52"/>
    </row>
    <row r="55" spans="1:38" x14ac:dyDescent="0.3">
      <c r="A55" s="51">
        <f t="shared" si="1"/>
        <v>49</v>
      </c>
      <c r="B55" s="3"/>
      <c r="C55" s="3"/>
      <c r="D55" s="3"/>
      <c r="E55" s="28"/>
      <c r="F55" s="179"/>
      <c r="G55" s="13"/>
      <c r="H55" s="136"/>
      <c r="I55" s="136"/>
      <c r="J55" s="136"/>
      <c r="K55" s="136"/>
      <c r="L55" s="136"/>
      <c r="M55" s="136"/>
      <c r="N55" s="440"/>
      <c r="O55" s="35">
        <f t="shared" si="4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3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1"/>
        <v>50</v>
      </c>
      <c r="B56" s="3"/>
      <c r="C56" s="3"/>
      <c r="D56" s="3"/>
      <c r="E56" s="28"/>
      <c r="F56" s="179"/>
      <c r="G56" s="13"/>
      <c r="H56" s="136"/>
      <c r="I56" s="136"/>
      <c r="J56" s="136"/>
      <c r="K56" s="136"/>
      <c r="L56" s="136"/>
      <c r="M56" s="136"/>
      <c r="N56" s="440"/>
      <c r="O56" s="35">
        <f t="shared" si="4"/>
        <v>0</v>
      </c>
      <c r="P56" s="52"/>
      <c r="Q56" s="51"/>
      <c r="R56" s="13"/>
      <c r="S56" s="13"/>
      <c r="T56" s="13"/>
      <c r="U56" s="13"/>
      <c r="V56" s="13"/>
      <c r="W56" s="13"/>
      <c r="X56" s="13"/>
      <c r="Y56" s="13"/>
      <c r="Z56" s="35">
        <f t="shared" si="3"/>
        <v>0</v>
      </c>
      <c r="AA56" s="52"/>
      <c r="AB56" s="51"/>
      <c r="AC56" s="13"/>
      <c r="AD56" s="13"/>
      <c r="AE56" s="13"/>
      <c r="AF56" s="13"/>
      <c r="AG56" s="13"/>
      <c r="AH56" s="13"/>
      <c r="AI56" s="13"/>
      <c r="AJ56" s="13"/>
      <c r="AK56" s="13"/>
      <c r="AL56" s="52"/>
    </row>
    <row r="57" spans="1:38" x14ac:dyDescent="0.3">
      <c r="A57" s="51">
        <f t="shared" si="1"/>
        <v>51</v>
      </c>
      <c r="B57" s="3"/>
      <c r="C57" s="3"/>
      <c r="D57" s="3"/>
      <c r="E57" s="28"/>
      <c r="F57" s="179"/>
      <c r="G57" s="13"/>
      <c r="H57" s="136"/>
      <c r="I57" s="136"/>
      <c r="J57" s="136"/>
      <c r="K57" s="136"/>
      <c r="L57" s="171"/>
      <c r="M57" s="136"/>
      <c r="N57" s="440"/>
      <c r="O57" s="35">
        <f t="shared" si="4"/>
        <v>0</v>
      </c>
      <c r="P57" s="52"/>
      <c r="Q57" s="51"/>
      <c r="R57" s="13"/>
      <c r="S57" s="13"/>
      <c r="T57" s="13"/>
      <c r="U57" s="13"/>
      <c r="V57" s="13"/>
      <c r="W57" s="12"/>
      <c r="X57" s="13"/>
      <c r="Y57" s="13"/>
      <c r="Z57" s="35">
        <f t="shared" si="3"/>
        <v>0</v>
      </c>
      <c r="AA57" s="52"/>
      <c r="AB57" s="51"/>
      <c r="AC57" s="13"/>
      <c r="AD57" s="13"/>
      <c r="AE57" s="13"/>
      <c r="AF57" s="13"/>
      <c r="AG57" s="13"/>
      <c r="AH57" s="12"/>
      <c r="AI57" s="13"/>
      <c r="AJ57" s="13"/>
      <c r="AK57" s="13"/>
      <c r="AL57" s="52"/>
    </row>
    <row r="58" spans="1:38" x14ac:dyDescent="0.3">
      <c r="A58" s="51">
        <f t="shared" si="1"/>
        <v>52</v>
      </c>
      <c r="B58" s="3"/>
      <c r="C58" s="3"/>
      <c r="D58" s="3"/>
      <c r="E58" s="28"/>
      <c r="F58" s="178"/>
      <c r="G58" s="13"/>
      <c r="H58" s="136"/>
      <c r="I58" s="136"/>
      <c r="J58" s="136"/>
      <c r="K58" s="136"/>
      <c r="L58" s="136"/>
      <c r="M58" s="171"/>
      <c r="N58" s="440"/>
      <c r="O58" s="35">
        <f t="shared" si="4"/>
        <v>0</v>
      </c>
      <c r="P58" s="52"/>
      <c r="Q58" s="53"/>
      <c r="R58" s="13"/>
      <c r="S58" s="13"/>
      <c r="T58" s="13"/>
      <c r="U58" s="13"/>
      <c r="V58" s="13"/>
      <c r="W58" s="13"/>
      <c r="X58" s="12"/>
      <c r="Y58" s="13"/>
      <c r="Z58" s="35">
        <f t="shared" si="3"/>
        <v>0</v>
      </c>
      <c r="AA58" s="52"/>
      <c r="AB58" s="53"/>
      <c r="AC58" s="13"/>
      <c r="AD58" s="13"/>
      <c r="AE58" s="13"/>
      <c r="AF58" s="13"/>
      <c r="AG58" s="13"/>
      <c r="AH58" s="13"/>
      <c r="AI58" s="12"/>
      <c r="AJ58" s="13"/>
      <c r="AK58" s="13"/>
      <c r="AL58" s="52"/>
    </row>
    <row r="59" spans="1:38" x14ac:dyDescent="0.3">
      <c r="A59" s="51">
        <f t="shared" si="1"/>
        <v>53</v>
      </c>
      <c r="B59" s="3"/>
      <c r="C59" s="3"/>
      <c r="D59" s="3"/>
      <c r="E59" s="28"/>
      <c r="F59" s="179"/>
      <c r="G59" s="13"/>
      <c r="H59" s="136"/>
      <c r="I59" s="136"/>
      <c r="J59" s="136"/>
      <c r="K59" s="136"/>
      <c r="L59" s="136"/>
      <c r="M59" s="136"/>
      <c r="N59" s="440"/>
      <c r="O59" s="35">
        <f t="shared" si="4"/>
        <v>0</v>
      </c>
      <c r="P59" s="52"/>
      <c r="Q59" s="51"/>
      <c r="R59" s="13"/>
      <c r="S59" s="13"/>
      <c r="T59" s="13"/>
      <c r="U59" s="13"/>
      <c r="V59" s="13"/>
      <c r="W59" s="13"/>
      <c r="X59" s="13"/>
      <c r="Y59" s="13"/>
      <c r="Z59" s="35">
        <f t="shared" si="3"/>
        <v>0</v>
      </c>
      <c r="AA59" s="52"/>
      <c r="AB59" s="51"/>
      <c r="AC59" s="13"/>
      <c r="AD59" s="13"/>
      <c r="AE59" s="13"/>
      <c r="AF59" s="13"/>
      <c r="AG59" s="13"/>
      <c r="AH59" s="13"/>
      <c r="AI59" s="13"/>
      <c r="AJ59" s="13"/>
      <c r="AK59" s="13"/>
      <c r="AL59" s="52"/>
    </row>
    <row r="60" spans="1:38" x14ac:dyDescent="0.3">
      <c r="A60" s="51">
        <f t="shared" si="1"/>
        <v>54</v>
      </c>
      <c r="B60" s="3"/>
      <c r="C60" s="3"/>
      <c r="D60" s="3"/>
      <c r="E60" s="28"/>
      <c r="F60" s="178"/>
      <c r="G60" s="13"/>
      <c r="H60" s="136"/>
      <c r="I60" s="136"/>
      <c r="J60" s="136"/>
      <c r="K60" s="136"/>
      <c r="L60" s="171"/>
      <c r="M60" s="171"/>
      <c r="N60" s="440"/>
      <c r="O60" s="35">
        <f t="shared" si="4"/>
        <v>0</v>
      </c>
      <c r="P60" s="52"/>
      <c r="Q60" s="53"/>
      <c r="R60" s="13"/>
      <c r="S60" s="13"/>
      <c r="T60" s="13"/>
      <c r="U60" s="13"/>
      <c r="V60" s="13"/>
      <c r="W60" s="12"/>
      <c r="X60" s="12"/>
      <c r="Y60" s="13"/>
      <c r="Z60" s="35">
        <f t="shared" si="3"/>
        <v>0</v>
      </c>
      <c r="AA60" s="52"/>
      <c r="AB60" s="53"/>
      <c r="AC60" s="13"/>
      <c r="AD60" s="13"/>
      <c r="AE60" s="13"/>
      <c r="AF60" s="13"/>
      <c r="AG60" s="13"/>
      <c r="AH60" s="12"/>
      <c r="AI60" s="12"/>
      <c r="AJ60" s="13"/>
      <c r="AK60" s="13"/>
      <c r="AL60" s="52"/>
    </row>
    <row r="61" spans="1:38" x14ac:dyDescent="0.3">
      <c r="A61" s="51">
        <f t="shared" si="1"/>
        <v>55</v>
      </c>
      <c r="B61" s="3"/>
      <c r="C61" s="3"/>
      <c r="D61" s="3"/>
      <c r="E61" s="28"/>
      <c r="F61" s="179"/>
      <c r="G61" s="13"/>
      <c r="H61" s="136"/>
      <c r="I61" s="136"/>
      <c r="J61" s="136"/>
      <c r="K61" s="136"/>
      <c r="L61" s="136"/>
      <c r="M61" s="136"/>
      <c r="N61" s="440"/>
      <c r="O61" s="35">
        <f t="shared" si="4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3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1"/>
        <v>56</v>
      </c>
      <c r="B62" s="3"/>
      <c r="C62" s="3"/>
      <c r="D62" s="3"/>
      <c r="E62" s="28"/>
      <c r="F62" s="179"/>
      <c r="G62" s="13"/>
      <c r="H62" s="136"/>
      <c r="I62" s="136"/>
      <c r="J62" s="136"/>
      <c r="K62" s="136"/>
      <c r="L62" s="136"/>
      <c r="M62" s="136"/>
      <c r="N62" s="444"/>
      <c r="O62" s="35">
        <f t="shared" si="4"/>
        <v>0</v>
      </c>
      <c r="P62" s="52"/>
      <c r="Q62" s="51"/>
      <c r="R62" s="13"/>
      <c r="S62" s="13"/>
      <c r="T62" s="13"/>
      <c r="U62" s="13"/>
      <c r="V62" s="13"/>
      <c r="W62" s="13"/>
      <c r="X62" s="13"/>
      <c r="Y62" s="12"/>
      <c r="Z62" s="35">
        <f t="shared" si="3"/>
        <v>0</v>
      </c>
      <c r="AA62" s="52"/>
      <c r="AB62" s="51"/>
      <c r="AC62" s="13"/>
      <c r="AD62" s="13"/>
      <c r="AE62" s="13"/>
      <c r="AF62" s="13"/>
      <c r="AG62" s="13"/>
      <c r="AH62" s="13"/>
      <c r="AI62" s="13"/>
      <c r="AJ62" s="12"/>
      <c r="AK62" s="12"/>
      <c r="AL62" s="52"/>
    </row>
    <row r="63" spans="1:38" x14ac:dyDescent="0.3">
      <c r="A63" s="51">
        <f t="shared" si="1"/>
        <v>57</v>
      </c>
      <c r="B63" s="3"/>
      <c r="C63" s="3"/>
      <c r="D63" s="3"/>
      <c r="E63" s="28"/>
      <c r="F63" s="178"/>
      <c r="G63" s="13"/>
      <c r="H63" s="136"/>
      <c r="I63" s="136"/>
      <c r="J63" s="136"/>
      <c r="K63" s="136"/>
      <c r="L63" s="136"/>
      <c r="M63" s="171"/>
      <c r="N63" s="440"/>
      <c r="O63" s="35">
        <f t="shared" si="4"/>
        <v>0</v>
      </c>
      <c r="P63" s="52"/>
      <c r="Q63" s="53"/>
      <c r="R63" s="13"/>
      <c r="S63" s="13"/>
      <c r="T63" s="13"/>
      <c r="U63" s="13"/>
      <c r="V63" s="13"/>
      <c r="W63" s="13"/>
      <c r="X63" s="12"/>
      <c r="Y63" s="13"/>
      <c r="Z63" s="35">
        <f t="shared" si="3"/>
        <v>0</v>
      </c>
      <c r="AA63" s="52"/>
      <c r="AB63" s="53"/>
      <c r="AC63" s="13"/>
      <c r="AD63" s="13"/>
      <c r="AE63" s="13"/>
      <c r="AF63" s="13"/>
      <c r="AG63" s="13"/>
      <c r="AH63" s="13"/>
      <c r="AI63" s="12"/>
      <c r="AJ63" s="13"/>
      <c r="AK63" s="13"/>
      <c r="AL63" s="52"/>
    </row>
    <row r="64" spans="1:38" x14ac:dyDescent="0.3">
      <c r="A64" s="51">
        <f t="shared" si="1"/>
        <v>58</v>
      </c>
      <c r="B64" s="3"/>
      <c r="C64" s="3"/>
      <c r="D64" s="3"/>
      <c r="E64" s="28"/>
      <c r="F64" s="178"/>
      <c r="G64" s="13"/>
      <c r="H64" s="136"/>
      <c r="I64" s="136"/>
      <c r="J64" s="136"/>
      <c r="K64" s="136"/>
      <c r="L64" s="171"/>
      <c r="M64" s="171"/>
      <c r="N64" s="440"/>
      <c r="O64" s="35">
        <f t="shared" si="4"/>
        <v>0</v>
      </c>
      <c r="P64" s="52"/>
      <c r="Q64" s="53"/>
      <c r="R64" s="13"/>
      <c r="S64" s="13"/>
      <c r="T64" s="13"/>
      <c r="U64" s="13"/>
      <c r="V64" s="13"/>
      <c r="W64" s="12"/>
      <c r="X64" s="12"/>
      <c r="Y64" s="13"/>
      <c r="Z64" s="35">
        <f t="shared" si="3"/>
        <v>0</v>
      </c>
      <c r="AA64" s="52"/>
      <c r="AB64" s="53"/>
      <c r="AC64" s="13"/>
      <c r="AD64" s="13"/>
      <c r="AE64" s="13"/>
      <c r="AF64" s="13"/>
      <c r="AG64" s="13"/>
      <c r="AH64" s="12"/>
      <c r="AI64" s="12"/>
      <c r="AJ64" s="13"/>
      <c r="AK64" s="13"/>
      <c r="AL64" s="52"/>
    </row>
    <row r="65" spans="1:38" x14ac:dyDescent="0.3">
      <c r="A65" s="51">
        <f t="shared" si="1"/>
        <v>59</v>
      </c>
      <c r="B65" s="3"/>
      <c r="C65" s="3"/>
      <c r="D65" s="3"/>
      <c r="E65" s="28"/>
      <c r="F65" s="179"/>
      <c r="G65" s="13"/>
      <c r="H65" s="136"/>
      <c r="I65" s="136"/>
      <c r="J65" s="136"/>
      <c r="K65" s="136"/>
      <c r="L65" s="136"/>
      <c r="M65" s="171"/>
      <c r="N65" s="440"/>
      <c r="O65" s="35">
        <f t="shared" si="4"/>
        <v>0</v>
      </c>
      <c r="P65" s="52"/>
      <c r="Q65" s="51"/>
      <c r="R65" s="13"/>
      <c r="S65" s="13"/>
      <c r="T65" s="13"/>
      <c r="U65" s="13"/>
      <c r="V65" s="13"/>
      <c r="W65" s="13"/>
      <c r="X65" s="12"/>
      <c r="Y65" s="13"/>
      <c r="Z65" s="35">
        <f t="shared" si="3"/>
        <v>0</v>
      </c>
      <c r="AA65" s="52"/>
      <c r="AB65" s="51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1"/>
        <v>60</v>
      </c>
      <c r="B66" s="3"/>
      <c r="C66" s="3"/>
      <c r="D66" s="3"/>
      <c r="E66" s="28"/>
      <c r="F66" s="179"/>
      <c r="G66" s="13"/>
      <c r="H66" s="136"/>
      <c r="I66" s="136"/>
      <c r="J66" s="136"/>
      <c r="K66" s="136"/>
      <c r="L66" s="136"/>
      <c r="M66" s="136"/>
      <c r="N66" s="440"/>
      <c r="O66" s="35">
        <f t="shared" si="4"/>
        <v>0</v>
      </c>
      <c r="P66" s="52"/>
      <c r="Q66" s="51"/>
      <c r="R66" s="13"/>
      <c r="S66" s="13"/>
      <c r="T66" s="13"/>
      <c r="U66" s="13"/>
      <c r="V66" s="13"/>
      <c r="W66" s="13"/>
      <c r="X66" s="13"/>
      <c r="Y66" s="13"/>
      <c r="Z66" s="35">
        <f t="shared" si="3"/>
        <v>0</v>
      </c>
      <c r="AA66" s="52"/>
      <c r="AB66" s="51"/>
      <c r="AC66" s="13"/>
      <c r="AD66" s="13"/>
      <c r="AE66" s="13"/>
      <c r="AF66" s="13"/>
      <c r="AG66" s="13"/>
      <c r="AH66" s="13"/>
      <c r="AI66" s="13"/>
      <c r="AJ66" s="13"/>
      <c r="AK66" s="13"/>
      <c r="AL66" s="52"/>
    </row>
    <row r="67" spans="1:38" x14ac:dyDescent="0.3">
      <c r="A67" s="51">
        <f t="shared" si="1"/>
        <v>61</v>
      </c>
      <c r="B67" s="3"/>
      <c r="C67" s="3"/>
      <c r="D67" s="3"/>
      <c r="E67" s="28"/>
      <c r="F67" s="178"/>
      <c r="G67" s="13"/>
      <c r="H67" s="136"/>
      <c r="I67" s="136"/>
      <c r="J67" s="136"/>
      <c r="K67" s="136"/>
      <c r="L67" s="136"/>
      <c r="M67" s="171"/>
      <c r="N67" s="444"/>
      <c r="O67" s="35">
        <f t="shared" si="4"/>
        <v>0</v>
      </c>
      <c r="P67" s="28"/>
      <c r="Q67" s="53"/>
      <c r="R67" s="13"/>
      <c r="S67" s="13"/>
      <c r="T67" s="13"/>
      <c r="U67" s="13"/>
      <c r="V67" s="13"/>
      <c r="W67" s="13"/>
      <c r="X67" s="12"/>
      <c r="Y67" s="12"/>
      <c r="Z67" s="35">
        <f t="shared" si="3"/>
        <v>0</v>
      </c>
      <c r="AA67" s="28"/>
      <c r="AB67" s="53"/>
      <c r="AC67" s="13"/>
      <c r="AD67" s="13"/>
      <c r="AE67" s="13"/>
      <c r="AF67" s="13"/>
      <c r="AG67" s="13"/>
      <c r="AH67" s="13"/>
      <c r="AI67" s="12"/>
      <c r="AJ67" s="12"/>
      <c r="AK67" s="12"/>
      <c r="AL67" s="28"/>
    </row>
    <row r="68" spans="1:38" x14ac:dyDescent="0.3">
      <c r="A68" s="51">
        <f t="shared" si="1"/>
        <v>62</v>
      </c>
      <c r="B68" s="3"/>
      <c r="C68" s="3"/>
      <c r="D68" s="3"/>
      <c r="E68" s="28"/>
      <c r="F68" s="178"/>
      <c r="G68" s="13"/>
      <c r="H68" s="136"/>
      <c r="I68" s="136"/>
      <c r="J68" s="136"/>
      <c r="K68" s="136"/>
      <c r="L68" s="136"/>
      <c r="M68" s="136"/>
      <c r="N68" s="440"/>
      <c r="O68" s="35">
        <f t="shared" si="4"/>
        <v>0</v>
      </c>
      <c r="P68" s="52"/>
      <c r="Q68" s="53"/>
      <c r="R68" s="13"/>
      <c r="S68" s="13"/>
      <c r="T68" s="13"/>
      <c r="U68" s="13"/>
      <c r="V68" s="13"/>
      <c r="W68" s="13"/>
      <c r="X68" s="13"/>
      <c r="Y68" s="13"/>
      <c r="Z68" s="35">
        <f t="shared" si="3"/>
        <v>0</v>
      </c>
      <c r="AA68" s="52"/>
      <c r="AB68" s="53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1"/>
        <v>63</v>
      </c>
      <c r="B69" s="3"/>
      <c r="C69" s="3"/>
      <c r="D69" s="3"/>
      <c r="E69" s="28"/>
      <c r="F69" s="179"/>
      <c r="G69" s="13"/>
      <c r="H69" s="136"/>
      <c r="I69" s="136"/>
      <c r="J69" s="136"/>
      <c r="K69" s="136"/>
      <c r="L69" s="136"/>
      <c r="M69" s="136"/>
      <c r="N69" s="444"/>
      <c r="O69" s="35">
        <f t="shared" si="4"/>
        <v>0</v>
      </c>
      <c r="P69" s="52"/>
      <c r="Q69" s="51"/>
      <c r="R69" s="13"/>
      <c r="S69" s="13"/>
      <c r="T69" s="13"/>
      <c r="U69" s="13"/>
      <c r="V69" s="13"/>
      <c r="W69" s="13"/>
      <c r="X69" s="13"/>
      <c r="Y69" s="12"/>
      <c r="Z69" s="35">
        <f t="shared" si="3"/>
        <v>0</v>
      </c>
      <c r="AA69" s="52"/>
      <c r="AB69" s="51"/>
      <c r="AC69" s="13"/>
      <c r="AD69" s="13"/>
      <c r="AE69" s="13"/>
      <c r="AF69" s="13"/>
      <c r="AG69" s="13"/>
      <c r="AH69" s="13"/>
      <c r="AI69" s="13"/>
      <c r="AJ69" s="12"/>
      <c r="AK69" s="12"/>
      <c r="AL69" s="52"/>
    </row>
    <row r="70" spans="1:38" x14ac:dyDescent="0.3">
      <c r="A70" s="51">
        <f t="shared" si="1"/>
        <v>64</v>
      </c>
      <c r="B70" s="3"/>
      <c r="C70" s="3"/>
      <c r="D70" s="3"/>
      <c r="E70" s="28"/>
      <c r="F70" s="179"/>
      <c r="G70" s="13"/>
      <c r="H70" s="136"/>
      <c r="I70" s="136"/>
      <c r="J70" s="136"/>
      <c r="K70" s="136"/>
      <c r="L70" s="136"/>
      <c r="M70" s="171"/>
      <c r="N70" s="440"/>
      <c r="O70" s="35">
        <f t="shared" ref="O70:O103" si="5">SUM(F70:N70)</f>
        <v>0</v>
      </c>
      <c r="P70" s="52"/>
      <c r="Q70" s="51"/>
      <c r="R70" s="13"/>
      <c r="S70" s="13"/>
      <c r="T70" s="13"/>
      <c r="U70" s="13"/>
      <c r="V70" s="13"/>
      <c r="W70" s="13"/>
      <c r="X70" s="12"/>
      <c r="Y70" s="13"/>
      <c r="Z70" s="35">
        <f t="shared" ref="Z70:Z103" si="6">SUM(Q70:Y70)</f>
        <v>0</v>
      </c>
      <c r="AA70" s="52"/>
      <c r="AB70" s="51"/>
      <c r="AC70" s="13"/>
      <c r="AD70" s="13"/>
      <c r="AE70" s="13"/>
      <c r="AF70" s="13"/>
      <c r="AG70" s="13"/>
      <c r="AH70" s="13"/>
      <c r="AI70" s="12"/>
      <c r="AJ70" s="13"/>
      <c r="AK70" s="13"/>
      <c r="AL70" s="52"/>
    </row>
    <row r="71" spans="1:38" x14ac:dyDescent="0.3">
      <c r="A71" s="51">
        <f t="shared" si="1"/>
        <v>65</v>
      </c>
      <c r="B71" s="3"/>
      <c r="C71" s="3"/>
      <c r="D71" s="3"/>
      <c r="E71" s="28"/>
      <c r="F71" s="179"/>
      <c r="G71" s="13"/>
      <c r="H71" s="136"/>
      <c r="I71" s="136"/>
      <c r="J71" s="136"/>
      <c r="K71" s="136"/>
      <c r="L71" s="136"/>
      <c r="M71" s="136"/>
      <c r="N71" s="440"/>
      <c r="O71" s="35">
        <f t="shared" si="5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3"/>
      <c r="Z71" s="35">
        <f t="shared" si="6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3"/>
      <c r="AK71" s="13"/>
      <c r="AL71" s="52"/>
    </row>
    <row r="72" spans="1:38" x14ac:dyDescent="0.3">
      <c r="A72" s="51">
        <f t="shared" ref="A72:A95" si="7">A71+1</f>
        <v>66</v>
      </c>
      <c r="B72" s="3"/>
      <c r="C72" s="3"/>
      <c r="D72" s="3"/>
      <c r="E72" s="28"/>
      <c r="F72" s="178"/>
      <c r="G72" s="13"/>
      <c r="H72" s="136"/>
      <c r="I72" s="136"/>
      <c r="J72" s="136"/>
      <c r="K72" s="136"/>
      <c r="L72" s="136"/>
      <c r="M72" s="136"/>
      <c r="N72" s="440"/>
      <c r="O72" s="35">
        <f t="shared" si="5"/>
        <v>0</v>
      </c>
      <c r="P72" s="52"/>
      <c r="Q72" s="53"/>
      <c r="R72" s="13"/>
      <c r="S72" s="13"/>
      <c r="T72" s="13"/>
      <c r="U72" s="13"/>
      <c r="V72" s="13"/>
      <c r="W72" s="13"/>
      <c r="X72" s="13"/>
      <c r="Y72" s="13"/>
      <c r="Z72" s="35">
        <f t="shared" si="6"/>
        <v>0</v>
      </c>
      <c r="AA72" s="52"/>
      <c r="AB72" s="53"/>
      <c r="AC72" s="13"/>
      <c r="AD72" s="13"/>
      <c r="AE72" s="13"/>
      <c r="AF72" s="13"/>
      <c r="AG72" s="13"/>
      <c r="AH72" s="13"/>
      <c r="AI72" s="13"/>
      <c r="AJ72" s="13"/>
      <c r="AK72" s="13"/>
      <c r="AL72" s="52"/>
    </row>
    <row r="73" spans="1:38" x14ac:dyDescent="0.3">
      <c r="A73" s="51">
        <f t="shared" si="7"/>
        <v>67</v>
      </c>
      <c r="B73" s="3"/>
      <c r="C73" s="3"/>
      <c r="D73" s="3"/>
      <c r="E73" s="28"/>
      <c r="F73" s="178"/>
      <c r="G73" s="13"/>
      <c r="H73" s="136"/>
      <c r="I73" s="136"/>
      <c r="J73" s="136"/>
      <c r="K73" s="136"/>
      <c r="L73" s="136"/>
      <c r="M73" s="171"/>
      <c r="N73" s="444"/>
      <c r="O73" s="35">
        <f t="shared" si="5"/>
        <v>0</v>
      </c>
      <c r="P73" s="28"/>
      <c r="Q73" s="53"/>
      <c r="R73" s="13"/>
      <c r="S73" s="13"/>
      <c r="T73" s="13"/>
      <c r="U73" s="13"/>
      <c r="V73" s="13"/>
      <c r="W73" s="13"/>
      <c r="X73" s="12"/>
      <c r="Y73" s="12"/>
      <c r="Z73" s="35">
        <f t="shared" si="6"/>
        <v>0</v>
      </c>
      <c r="AA73" s="28"/>
      <c r="AB73" s="53"/>
      <c r="AC73" s="13"/>
      <c r="AD73" s="13"/>
      <c r="AE73" s="13"/>
      <c r="AF73" s="13"/>
      <c r="AG73" s="13"/>
      <c r="AH73" s="13"/>
      <c r="AI73" s="12"/>
      <c r="AJ73" s="12"/>
      <c r="AK73" s="12"/>
      <c r="AL73" s="28"/>
    </row>
    <row r="74" spans="1:38" x14ac:dyDescent="0.3">
      <c r="A74" s="51">
        <f t="shared" si="7"/>
        <v>68</v>
      </c>
      <c r="B74" s="3"/>
      <c r="C74" s="3"/>
      <c r="D74" s="3"/>
      <c r="E74" s="28"/>
      <c r="F74" s="179"/>
      <c r="G74" s="13"/>
      <c r="H74" s="136"/>
      <c r="I74" s="136"/>
      <c r="J74" s="136"/>
      <c r="K74" s="136"/>
      <c r="L74" s="136"/>
      <c r="M74" s="171"/>
      <c r="N74" s="440"/>
      <c r="O74" s="35">
        <f t="shared" si="5"/>
        <v>0</v>
      </c>
      <c r="P74" s="52"/>
      <c r="Q74" s="51"/>
      <c r="R74" s="13"/>
      <c r="S74" s="13"/>
      <c r="T74" s="13"/>
      <c r="U74" s="13"/>
      <c r="V74" s="13"/>
      <c r="W74" s="13"/>
      <c r="X74" s="12"/>
      <c r="Y74" s="13"/>
      <c r="Z74" s="35">
        <f t="shared" si="6"/>
        <v>0</v>
      </c>
      <c r="AA74" s="52"/>
      <c r="AB74" s="51"/>
      <c r="AC74" s="13"/>
      <c r="AD74" s="13"/>
      <c r="AE74" s="13"/>
      <c r="AF74" s="13"/>
      <c r="AG74" s="13"/>
      <c r="AH74" s="13"/>
      <c r="AI74" s="12"/>
      <c r="AJ74" s="13"/>
      <c r="AK74" s="13"/>
      <c r="AL74" s="52"/>
    </row>
    <row r="75" spans="1:38" x14ac:dyDescent="0.3">
      <c r="A75" s="51">
        <f t="shared" si="7"/>
        <v>69</v>
      </c>
      <c r="B75" s="3"/>
      <c r="C75" s="3"/>
      <c r="D75" s="3"/>
      <c r="E75" s="28"/>
      <c r="F75" s="178"/>
      <c r="G75" s="13"/>
      <c r="H75" s="136"/>
      <c r="I75" s="136"/>
      <c r="J75" s="136"/>
      <c r="K75" s="136"/>
      <c r="L75" s="171"/>
      <c r="M75" s="171"/>
      <c r="N75" s="440"/>
      <c r="O75" s="35">
        <f t="shared" si="5"/>
        <v>0</v>
      </c>
      <c r="P75" s="52"/>
      <c r="Q75" s="53"/>
      <c r="R75" s="13"/>
      <c r="S75" s="13"/>
      <c r="T75" s="13"/>
      <c r="U75" s="13"/>
      <c r="V75" s="13"/>
      <c r="W75" s="12"/>
      <c r="X75" s="12"/>
      <c r="Y75" s="13"/>
      <c r="Z75" s="35">
        <f t="shared" si="6"/>
        <v>0</v>
      </c>
      <c r="AA75" s="52"/>
      <c r="AB75" s="53"/>
      <c r="AC75" s="13"/>
      <c r="AD75" s="13"/>
      <c r="AE75" s="13"/>
      <c r="AF75" s="13"/>
      <c r="AG75" s="13"/>
      <c r="AH75" s="12"/>
      <c r="AI75" s="12"/>
      <c r="AJ75" s="13"/>
      <c r="AK75" s="13"/>
      <c r="AL75" s="52"/>
    </row>
    <row r="76" spans="1:38" x14ac:dyDescent="0.3">
      <c r="A76" s="51">
        <f t="shared" si="7"/>
        <v>70</v>
      </c>
      <c r="B76" s="3"/>
      <c r="C76" s="3"/>
      <c r="D76" s="3"/>
      <c r="E76" s="28"/>
      <c r="F76" s="179"/>
      <c r="G76" s="13"/>
      <c r="H76" s="136"/>
      <c r="I76" s="136"/>
      <c r="J76" s="136"/>
      <c r="K76" s="136"/>
      <c r="L76" s="136"/>
      <c r="M76" s="136"/>
      <c r="N76" s="440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3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3"/>
      <c r="AJ76" s="13"/>
      <c r="AK76" s="13"/>
      <c r="AL76" s="52"/>
    </row>
    <row r="77" spans="1:38" x14ac:dyDescent="0.3">
      <c r="A77" s="51">
        <f t="shared" si="7"/>
        <v>71</v>
      </c>
      <c r="B77" s="3"/>
      <c r="C77" s="3"/>
      <c r="D77" s="3"/>
      <c r="E77" s="28"/>
      <c r="F77" s="179"/>
      <c r="G77" s="13"/>
      <c r="H77" s="136"/>
      <c r="I77" s="136"/>
      <c r="J77" s="136"/>
      <c r="K77" s="136"/>
      <c r="L77" s="136"/>
      <c r="M77" s="136"/>
      <c r="N77" s="440"/>
      <c r="O77" s="35">
        <f t="shared" si="5"/>
        <v>0</v>
      </c>
      <c r="P77" s="52"/>
      <c r="Q77" s="51"/>
      <c r="R77" s="13"/>
      <c r="S77" s="13"/>
      <c r="T77" s="13"/>
      <c r="U77" s="13"/>
      <c r="V77" s="13"/>
      <c r="W77" s="13"/>
      <c r="X77" s="13"/>
      <c r="Y77" s="13"/>
      <c r="Z77" s="35">
        <f t="shared" si="6"/>
        <v>0</v>
      </c>
      <c r="AA77" s="52"/>
      <c r="AB77" s="51"/>
      <c r="AC77" s="13"/>
      <c r="AD77" s="13"/>
      <c r="AE77" s="13"/>
      <c r="AF77" s="13"/>
      <c r="AG77" s="13"/>
      <c r="AH77" s="13"/>
      <c r="AI77" s="13"/>
      <c r="AJ77" s="13"/>
      <c r="AK77" s="13"/>
      <c r="AL77" s="52"/>
    </row>
    <row r="78" spans="1:38" x14ac:dyDescent="0.3">
      <c r="A78" s="51">
        <f t="shared" si="7"/>
        <v>72</v>
      </c>
      <c r="B78" s="3"/>
      <c r="C78" s="3"/>
      <c r="D78" s="3"/>
      <c r="E78" s="28"/>
      <c r="F78" s="179"/>
      <c r="G78" s="13"/>
      <c r="H78" s="136"/>
      <c r="I78" s="136"/>
      <c r="J78" s="136"/>
      <c r="K78" s="136"/>
      <c r="L78" s="136"/>
      <c r="M78" s="136"/>
      <c r="N78" s="440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7"/>
        <v>73</v>
      </c>
      <c r="B79" s="3"/>
      <c r="C79" s="3"/>
      <c r="D79" s="3"/>
      <c r="E79" s="28"/>
      <c r="F79" s="178"/>
      <c r="G79" s="13"/>
      <c r="H79" s="136"/>
      <c r="I79" s="136"/>
      <c r="J79" s="136"/>
      <c r="K79" s="136"/>
      <c r="L79" s="136"/>
      <c r="M79" s="136"/>
      <c r="N79" s="440"/>
      <c r="O79" s="35">
        <f t="shared" si="5"/>
        <v>0</v>
      </c>
      <c r="P79" s="52"/>
      <c r="Q79" s="53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3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7"/>
        <v>74</v>
      </c>
      <c r="B80" s="3"/>
      <c r="C80" s="3"/>
      <c r="D80" s="3"/>
      <c r="E80" s="28"/>
      <c r="F80" s="179"/>
      <c r="G80" s="13"/>
      <c r="H80" s="136"/>
      <c r="I80" s="136"/>
      <c r="J80" s="136"/>
      <c r="K80" s="136"/>
      <c r="L80" s="136"/>
      <c r="M80" s="136"/>
      <c r="N80" s="440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7"/>
        <v>75</v>
      </c>
      <c r="B81" s="3"/>
      <c r="C81" s="3"/>
      <c r="D81" s="3"/>
      <c r="E81" s="28"/>
      <c r="F81" s="179"/>
      <c r="G81" s="13"/>
      <c r="H81" s="136"/>
      <c r="I81" s="136"/>
      <c r="J81" s="136"/>
      <c r="K81" s="136"/>
      <c r="L81" s="136"/>
      <c r="M81" s="136"/>
      <c r="N81" s="440"/>
      <c r="O81" s="35">
        <f t="shared" si="5"/>
        <v>0</v>
      </c>
      <c r="P81" s="52"/>
      <c r="Q81" s="51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1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7"/>
        <v>76</v>
      </c>
      <c r="B82" s="3"/>
      <c r="C82" s="3"/>
      <c r="D82" s="3"/>
      <c r="E82" s="28"/>
      <c r="F82" s="179"/>
      <c r="G82" s="13"/>
      <c r="H82" s="136"/>
      <c r="I82" s="136"/>
      <c r="J82" s="136"/>
      <c r="K82" s="136"/>
      <c r="L82" s="171"/>
      <c r="M82" s="136"/>
      <c r="N82" s="440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2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2"/>
      <c r="AI82" s="13"/>
      <c r="AJ82" s="13"/>
      <c r="AK82" s="13"/>
      <c r="AL82" s="52"/>
    </row>
    <row r="83" spans="1:38" x14ac:dyDescent="0.3">
      <c r="A83" s="51">
        <f t="shared" si="7"/>
        <v>77</v>
      </c>
      <c r="B83" s="3"/>
      <c r="C83" s="3"/>
      <c r="D83" s="3"/>
      <c r="E83" s="28"/>
      <c r="F83" s="178"/>
      <c r="G83" s="13"/>
      <c r="H83" s="136"/>
      <c r="I83" s="136"/>
      <c r="J83" s="136"/>
      <c r="K83" s="136"/>
      <c r="L83" s="171"/>
      <c r="M83" s="171"/>
      <c r="N83" s="440"/>
      <c r="O83" s="35">
        <f t="shared" si="5"/>
        <v>0</v>
      </c>
      <c r="P83" s="52"/>
      <c r="Q83" s="53"/>
      <c r="R83" s="13"/>
      <c r="S83" s="13"/>
      <c r="T83" s="13"/>
      <c r="U83" s="13"/>
      <c r="V83" s="13"/>
      <c r="W83" s="12"/>
      <c r="X83" s="12"/>
      <c r="Y83" s="13"/>
      <c r="Z83" s="35">
        <f t="shared" si="6"/>
        <v>0</v>
      </c>
      <c r="AA83" s="52"/>
      <c r="AB83" s="53"/>
      <c r="AC83" s="13"/>
      <c r="AD83" s="13"/>
      <c r="AE83" s="13"/>
      <c r="AF83" s="13"/>
      <c r="AG83" s="13"/>
      <c r="AH83" s="12"/>
      <c r="AI83" s="12"/>
      <c r="AJ83" s="13"/>
      <c r="AK83" s="13"/>
      <c r="AL83" s="52"/>
    </row>
    <row r="84" spans="1:38" x14ac:dyDescent="0.3">
      <c r="A84" s="51">
        <f t="shared" si="7"/>
        <v>78</v>
      </c>
      <c r="B84" s="3"/>
      <c r="C84" s="3"/>
      <c r="D84" s="3"/>
      <c r="E84" s="28"/>
      <c r="F84" s="179"/>
      <c r="G84" s="13"/>
      <c r="H84" s="136"/>
      <c r="I84" s="136"/>
      <c r="J84" s="136"/>
      <c r="K84" s="136"/>
      <c r="L84" s="136"/>
      <c r="M84" s="136"/>
      <c r="N84" s="440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3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3"/>
      <c r="AI84" s="13"/>
      <c r="AJ84" s="13"/>
      <c r="AK84" s="13"/>
      <c r="AL84" s="52"/>
    </row>
    <row r="85" spans="1:38" x14ac:dyDescent="0.3">
      <c r="A85" s="51">
        <f t="shared" si="7"/>
        <v>79</v>
      </c>
      <c r="B85" s="3"/>
      <c r="C85" s="3"/>
      <c r="D85" s="3"/>
      <c r="E85" s="28"/>
      <c r="F85" s="179"/>
      <c r="G85" s="13"/>
      <c r="H85" s="136"/>
      <c r="I85" s="136"/>
      <c r="J85" s="136"/>
      <c r="K85" s="136"/>
      <c r="L85" s="136"/>
      <c r="M85" s="136"/>
      <c r="N85" s="440"/>
      <c r="O85" s="35">
        <f t="shared" si="5"/>
        <v>0</v>
      </c>
      <c r="P85" s="52"/>
      <c r="Q85" s="51"/>
      <c r="R85" s="13"/>
      <c r="S85" s="13"/>
      <c r="T85" s="13"/>
      <c r="U85" s="13"/>
      <c r="V85" s="13"/>
      <c r="W85" s="13"/>
      <c r="X85" s="13"/>
      <c r="Y85" s="13"/>
      <c r="Z85" s="35">
        <f t="shared" si="6"/>
        <v>0</v>
      </c>
      <c r="AA85" s="52"/>
      <c r="AB85" s="51"/>
      <c r="AC85" s="13"/>
      <c r="AD85" s="13"/>
      <c r="AE85" s="13"/>
      <c r="AF85" s="13"/>
      <c r="AG85" s="13"/>
      <c r="AH85" s="13"/>
      <c r="AI85" s="13"/>
      <c r="AJ85" s="13"/>
      <c r="AK85" s="13"/>
      <c r="AL85" s="52"/>
    </row>
    <row r="86" spans="1:38" x14ac:dyDescent="0.3">
      <c r="A86" s="51">
        <f t="shared" si="7"/>
        <v>80</v>
      </c>
      <c r="B86" s="3"/>
      <c r="C86" s="3"/>
      <c r="D86" s="3"/>
      <c r="E86" s="28"/>
      <c r="F86" s="179"/>
      <c r="G86" s="13"/>
      <c r="H86" s="136"/>
      <c r="I86" s="136"/>
      <c r="J86" s="136"/>
      <c r="K86" s="136"/>
      <c r="L86" s="136"/>
      <c r="M86" s="171"/>
      <c r="N86" s="444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2"/>
      <c r="Y86" s="12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2"/>
      <c r="AJ86" s="12"/>
      <c r="AK86" s="12"/>
      <c r="AL86" s="52"/>
    </row>
    <row r="87" spans="1:38" x14ac:dyDescent="0.3">
      <c r="A87" s="51">
        <f t="shared" si="7"/>
        <v>81</v>
      </c>
      <c r="B87" s="3"/>
      <c r="C87" s="3"/>
      <c r="D87" s="3"/>
      <c r="E87" s="28"/>
      <c r="F87" s="179"/>
      <c r="G87" s="13"/>
      <c r="H87" s="136"/>
      <c r="I87" s="136"/>
      <c r="J87" s="136"/>
      <c r="K87" s="136"/>
      <c r="L87" s="136"/>
      <c r="M87" s="171"/>
      <c r="N87" s="440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2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2"/>
      <c r="AJ87" s="13"/>
      <c r="AK87" s="13"/>
      <c r="AL87" s="52"/>
    </row>
    <row r="88" spans="1:38" x14ac:dyDescent="0.3">
      <c r="A88" s="51">
        <f t="shared" si="7"/>
        <v>82</v>
      </c>
      <c r="B88" s="3"/>
      <c r="C88" s="3"/>
      <c r="D88" s="3"/>
      <c r="E88" s="28"/>
      <c r="F88" s="179"/>
      <c r="G88" s="13"/>
      <c r="H88" s="136"/>
      <c r="I88" s="136"/>
      <c r="J88" s="136"/>
      <c r="K88" s="136"/>
      <c r="L88" s="171"/>
      <c r="M88" s="136"/>
      <c r="N88" s="440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2"/>
      <c r="X88" s="13"/>
      <c r="Y88" s="13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2"/>
      <c r="AI88" s="13"/>
      <c r="AJ88" s="13"/>
      <c r="AK88" s="13"/>
      <c r="AL88" s="52"/>
    </row>
    <row r="89" spans="1:38" x14ac:dyDescent="0.3">
      <c r="A89" s="51">
        <f t="shared" si="7"/>
        <v>83</v>
      </c>
      <c r="B89" s="3"/>
      <c r="C89" s="3"/>
      <c r="D89" s="3"/>
      <c r="E89" s="28"/>
      <c r="F89" s="179"/>
      <c r="G89" s="13"/>
      <c r="H89" s="136"/>
      <c r="I89" s="136"/>
      <c r="J89" s="136"/>
      <c r="K89" s="136"/>
      <c r="L89" s="171"/>
      <c r="M89" s="136"/>
      <c r="N89" s="440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2"/>
      <c r="X89" s="13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2"/>
      <c r="AI89" s="13"/>
      <c r="AJ89" s="13"/>
      <c r="AK89" s="13"/>
      <c r="AL89" s="52"/>
    </row>
    <row r="90" spans="1:38" x14ac:dyDescent="0.3">
      <c r="A90" s="51">
        <f t="shared" si="7"/>
        <v>84</v>
      </c>
      <c r="B90" s="3"/>
      <c r="C90" s="3"/>
      <c r="D90" s="3"/>
      <c r="E90" s="28"/>
      <c r="F90" s="179"/>
      <c r="G90" s="13"/>
      <c r="H90" s="136"/>
      <c r="I90" s="136"/>
      <c r="J90" s="136"/>
      <c r="K90" s="136"/>
      <c r="L90" s="171"/>
      <c r="M90" s="136"/>
      <c r="N90" s="440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7"/>
        <v>85</v>
      </c>
      <c r="B91" s="3"/>
      <c r="C91" s="3"/>
      <c r="D91" s="3"/>
      <c r="E91" s="28"/>
      <c r="F91" s="178"/>
      <c r="G91" s="13"/>
      <c r="H91" s="136"/>
      <c r="I91" s="136"/>
      <c r="J91" s="136"/>
      <c r="K91" s="136"/>
      <c r="L91" s="136"/>
      <c r="M91" s="171"/>
      <c r="N91" s="440"/>
      <c r="O91" s="35">
        <f t="shared" si="5"/>
        <v>0</v>
      </c>
      <c r="P91" s="52"/>
      <c r="Q91" s="53"/>
      <c r="R91" s="13"/>
      <c r="S91" s="13"/>
      <c r="T91" s="13"/>
      <c r="U91" s="13"/>
      <c r="V91" s="13"/>
      <c r="W91" s="13"/>
      <c r="X91" s="12"/>
      <c r="Y91" s="13"/>
      <c r="Z91" s="35">
        <f t="shared" si="6"/>
        <v>0</v>
      </c>
      <c r="AA91" s="52"/>
      <c r="AB91" s="53"/>
      <c r="AC91" s="13"/>
      <c r="AD91" s="13"/>
      <c r="AE91" s="13"/>
      <c r="AF91" s="13"/>
      <c r="AG91" s="13"/>
      <c r="AH91" s="13"/>
      <c r="AI91" s="12"/>
      <c r="AJ91" s="13"/>
      <c r="AK91" s="13"/>
      <c r="AL91" s="52"/>
    </row>
    <row r="92" spans="1:38" x14ac:dyDescent="0.3">
      <c r="A92" s="51">
        <f t="shared" si="7"/>
        <v>86</v>
      </c>
      <c r="B92" s="3"/>
      <c r="C92" s="3"/>
      <c r="D92" s="3"/>
      <c r="E92" s="28"/>
      <c r="F92" s="179"/>
      <c r="G92" s="13"/>
      <c r="H92" s="136"/>
      <c r="I92" s="136"/>
      <c r="J92" s="136"/>
      <c r="K92" s="136"/>
      <c r="L92" s="136"/>
      <c r="M92" s="136"/>
      <c r="N92" s="440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3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3"/>
      <c r="AI92" s="13"/>
      <c r="AJ92" s="13"/>
      <c r="AK92" s="13"/>
      <c r="AL92" s="52"/>
    </row>
    <row r="93" spans="1:38" x14ac:dyDescent="0.3">
      <c r="A93" s="51">
        <f t="shared" si="7"/>
        <v>87</v>
      </c>
      <c r="B93" s="3"/>
      <c r="C93" s="3"/>
      <c r="D93" s="3"/>
      <c r="E93" s="28"/>
      <c r="F93" s="178"/>
      <c r="G93" s="13"/>
      <c r="H93" s="136"/>
      <c r="I93" s="136"/>
      <c r="J93" s="136"/>
      <c r="K93" s="136"/>
      <c r="L93" s="136"/>
      <c r="M93" s="136"/>
      <c r="N93" s="440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3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3"/>
      <c r="AJ93" s="13"/>
      <c r="AK93" s="13"/>
      <c r="AL93" s="52"/>
    </row>
    <row r="94" spans="1:38" x14ac:dyDescent="0.3">
      <c r="A94" s="51">
        <f t="shared" si="7"/>
        <v>88</v>
      </c>
      <c r="B94" s="3"/>
      <c r="C94" s="3"/>
      <c r="D94" s="3"/>
      <c r="E94" s="28"/>
      <c r="F94" s="179"/>
      <c r="G94" s="13"/>
      <c r="H94" s="136"/>
      <c r="I94" s="136"/>
      <c r="J94" s="136"/>
      <c r="K94" s="136"/>
      <c r="L94" s="136"/>
      <c r="M94" s="171"/>
      <c r="N94" s="440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2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2"/>
      <c r="AJ94" s="13"/>
      <c r="AK94" s="13"/>
      <c r="AL94" s="52"/>
    </row>
    <row r="95" spans="1:38" x14ac:dyDescent="0.3">
      <c r="A95" s="51">
        <f t="shared" si="7"/>
        <v>89</v>
      </c>
      <c r="B95" s="3"/>
      <c r="C95" s="3"/>
      <c r="D95" s="3"/>
      <c r="E95" s="28"/>
      <c r="F95" s="179"/>
      <c r="G95" s="13"/>
      <c r="H95" s="136"/>
      <c r="I95" s="136"/>
      <c r="J95" s="136"/>
      <c r="K95" s="136"/>
      <c r="L95" s="171"/>
      <c r="M95" s="171"/>
      <c r="N95" s="444"/>
      <c r="O95" s="35">
        <f t="shared" si="5"/>
        <v>0</v>
      </c>
      <c r="P95" s="52"/>
      <c r="Q95" s="51"/>
      <c r="R95" s="13"/>
      <c r="S95" s="13"/>
      <c r="T95" s="13"/>
      <c r="U95" s="13"/>
      <c r="V95" s="13"/>
      <c r="W95" s="12"/>
      <c r="X95" s="12"/>
      <c r="Y95" s="12"/>
      <c r="Z95" s="35">
        <f t="shared" si="6"/>
        <v>0</v>
      </c>
      <c r="AA95" s="52"/>
      <c r="AB95" s="51"/>
      <c r="AC95" s="13"/>
      <c r="AD95" s="13"/>
      <c r="AE95" s="13"/>
      <c r="AF95" s="13"/>
      <c r="AG95" s="13"/>
      <c r="AH95" s="12"/>
      <c r="AI95" s="12"/>
      <c r="AJ95" s="12"/>
      <c r="AK95" s="12"/>
      <c r="AL95" s="52"/>
    </row>
    <row r="96" spans="1:38" x14ac:dyDescent="0.3">
      <c r="A96" s="51">
        <f t="shared" ref="A96:A98" si="8">A95+1</f>
        <v>90</v>
      </c>
      <c r="B96" s="3"/>
      <c r="C96" s="3"/>
      <c r="D96" s="3"/>
      <c r="E96" s="28"/>
      <c r="F96" s="179"/>
      <c r="G96" s="13"/>
      <c r="H96" s="136"/>
      <c r="I96" s="136"/>
      <c r="J96" s="136"/>
      <c r="K96" s="136"/>
      <c r="L96" s="136"/>
      <c r="M96" s="136"/>
      <c r="N96" s="440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3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3"/>
      <c r="AJ96" s="13"/>
      <c r="AK96" s="13"/>
      <c r="AL96" s="52"/>
    </row>
    <row r="97" spans="1:38" x14ac:dyDescent="0.3">
      <c r="A97" s="51">
        <f t="shared" si="8"/>
        <v>91</v>
      </c>
      <c r="B97" s="3"/>
      <c r="C97" s="3"/>
      <c r="D97" s="3"/>
      <c r="E97" s="28"/>
      <c r="F97" s="178"/>
      <c r="G97" s="13"/>
      <c r="H97" s="136"/>
      <c r="I97" s="136"/>
      <c r="J97" s="136"/>
      <c r="K97" s="136"/>
      <c r="L97" s="136"/>
      <c r="M97" s="171"/>
      <c r="N97" s="440"/>
      <c r="O97" s="35">
        <f t="shared" si="5"/>
        <v>0</v>
      </c>
      <c r="P97" s="52"/>
      <c r="Q97" s="53"/>
      <c r="R97" s="13"/>
      <c r="S97" s="13"/>
      <c r="T97" s="13"/>
      <c r="U97" s="13"/>
      <c r="V97" s="13"/>
      <c r="W97" s="13"/>
      <c r="X97" s="12"/>
      <c r="Y97" s="13"/>
      <c r="Z97" s="35">
        <f t="shared" si="6"/>
        <v>0</v>
      </c>
      <c r="AA97" s="52"/>
      <c r="AB97" s="53"/>
      <c r="AC97" s="13"/>
      <c r="AD97" s="13"/>
      <c r="AE97" s="13"/>
      <c r="AF97" s="13"/>
      <c r="AG97" s="13"/>
      <c r="AH97" s="13"/>
      <c r="AI97" s="12"/>
      <c r="AJ97" s="13"/>
      <c r="AK97" s="13"/>
      <c r="AL97" s="52"/>
    </row>
    <row r="98" spans="1:38" x14ac:dyDescent="0.3">
      <c r="A98" s="51">
        <f t="shared" si="8"/>
        <v>92</v>
      </c>
      <c r="B98" s="3"/>
      <c r="C98" s="3"/>
      <c r="D98" s="3"/>
      <c r="E98" s="28"/>
      <c r="F98" s="179"/>
      <c r="G98" s="13"/>
      <c r="H98" s="136"/>
      <c r="I98" s="136"/>
      <c r="J98" s="136"/>
      <c r="K98" s="136"/>
      <c r="L98" s="171"/>
      <c r="M98" s="136"/>
      <c r="N98" s="444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2"/>
      <c r="X98" s="13"/>
      <c r="Y98" s="12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2"/>
      <c r="AI98" s="13"/>
      <c r="AJ98" s="12"/>
      <c r="AK98" s="12"/>
      <c r="AL98" s="52"/>
    </row>
    <row r="99" spans="1:38" x14ac:dyDescent="0.3">
      <c r="A99" s="54">
        <v>96</v>
      </c>
      <c r="B99" s="22"/>
      <c r="C99" s="22"/>
      <c r="D99" s="22"/>
      <c r="E99" s="62"/>
      <c r="F99" s="217"/>
      <c r="G99" s="23"/>
      <c r="H99" s="138"/>
      <c r="I99" s="138"/>
      <c r="J99" s="138"/>
      <c r="K99" s="138"/>
      <c r="L99" s="170"/>
      <c r="M99" s="138"/>
      <c r="N99" s="446"/>
      <c r="O99" s="35">
        <f t="shared" si="5"/>
        <v>0</v>
      </c>
      <c r="P99" s="55"/>
      <c r="Q99" s="54"/>
      <c r="R99" s="23"/>
      <c r="S99" s="23"/>
      <c r="T99" s="23"/>
      <c r="U99" s="23"/>
      <c r="V99" s="23"/>
      <c r="W99" s="21"/>
      <c r="X99" s="23"/>
      <c r="Y99" s="21"/>
      <c r="Z99" s="35">
        <f t="shared" si="6"/>
        <v>0</v>
      </c>
      <c r="AA99" s="55"/>
      <c r="AB99" s="54"/>
      <c r="AC99" s="23"/>
      <c r="AD99" s="23"/>
      <c r="AE99" s="23"/>
      <c r="AF99" s="23"/>
      <c r="AG99" s="23"/>
      <c r="AH99" s="21"/>
      <c r="AI99" s="23"/>
      <c r="AJ99" s="21"/>
      <c r="AK99" s="21"/>
      <c r="AL99" s="55"/>
    </row>
    <row r="100" spans="1:38" x14ac:dyDescent="0.3">
      <c r="A100" s="54">
        <v>97</v>
      </c>
      <c r="B100" s="22"/>
      <c r="C100" s="22"/>
      <c r="D100" s="22"/>
      <c r="E100" s="62"/>
      <c r="F100" s="217"/>
      <c r="G100" s="23"/>
      <c r="H100" s="138"/>
      <c r="I100" s="138"/>
      <c r="J100" s="138"/>
      <c r="K100" s="138"/>
      <c r="L100" s="170"/>
      <c r="M100" s="138"/>
      <c r="N100" s="446"/>
      <c r="O100" s="35">
        <f t="shared" si="5"/>
        <v>0</v>
      </c>
      <c r="P100" s="55"/>
      <c r="Q100" s="54"/>
      <c r="R100" s="23"/>
      <c r="S100" s="23"/>
      <c r="T100" s="23"/>
      <c r="U100" s="23"/>
      <c r="V100" s="23"/>
      <c r="W100" s="21"/>
      <c r="X100" s="23"/>
      <c r="Y100" s="21"/>
      <c r="Z100" s="35">
        <f t="shared" si="6"/>
        <v>0</v>
      </c>
      <c r="AA100" s="55"/>
      <c r="AB100" s="54"/>
      <c r="AC100" s="23"/>
      <c r="AD100" s="23"/>
      <c r="AE100" s="23"/>
      <c r="AF100" s="23"/>
      <c r="AG100" s="23"/>
      <c r="AH100" s="21"/>
      <c r="AI100" s="23"/>
      <c r="AJ100" s="21"/>
      <c r="AK100" s="21"/>
      <c r="AL100" s="55"/>
    </row>
    <row r="101" spans="1:38" x14ac:dyDescent="0.3">
      <c r="A101" s="54">
        <v>98</v>
      </c>
      <c r="B101" s="22"/>
      <c r="C101" s="22"/>
      <c r="D101" s="22"/>
      <c r="E101" s="62"/>
      <c r="F101" s="217"/>
      <c r="G101" s="23"/>
      <c r="H101" s="138"/>
      <c r="I101" s="138"/>
      <c r="J101" s="138"/>
      <c r="K101" s="138"/>
      <c r="L101" s="170"/>
      <c r="M101" s="138"/>
      <c r="N101" s="446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99</v>
      </c>
      <c r="B102" s="22"/>
      <c r="C102" s="22"/>
      <c r="D102" s="22"/>
      <c r="E102" s="62"/>
      <c r="F102" s="217"/>
      <c r="G102" s="23"/>
      <c r="H102" s="138"/>
      <c r="I102" s="138"/>
      <c r="J102" s="138"/>
      <c r="K102" s="138"/>
      <c r="L102" s="170"/>
      <c r="M102" s="138"/>
      <c r="N102" s="446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ht="15" thickBot="1" x14ac:dyDescent="0.35">
      <c r="A103" s="56">
        <v>100</v>
      </c>
      <c r="B103" s="63"/>
      <c r="C103" s="63"/>
      <c r="D103" s="63"/>
      <c r="E103" s="29"/>
      <c r="F103" s="218"/>
      <c r="G103" s="57"/>
      <c r="H103" s="180"/>
      <c r="I103" s="180"/>
      <c r="J103" s="180"/>
      <c r="K103" s="180"/>
      <c r="L103" s="168"/>
      <c r="M103" s="180"/>
      <c r="N103" s="447"/>
      <c r="O103" s="57">
        <f t="shared" si="5"/>
        <v>0</v>
      </c>
      <c r="P103" s="59"/>
      <c r="Q103" s="56"/>
      <c r="R103" s="57"/>
      <c r="S103" s="57"/>
      <c r="T103" s="57"/>
      <c r="U103" s="57"/>
      <c r="V103" s="57"/>
      <c r="W103" s="58"/>
      <c r="X103" s="57"/>
      <c r="Y103" s="58"/>
      <c r="Z103" s="35">
        <f t="shared" si="6"/>
        <v>0</v>
      </c>
      <c r="AA103" s="59"/>
      <c r="AB103" s="56"/>
      <c r="AC103" s="57"/>
      <c r="AD103" s="57"/>
      <c r="AE103" s="57"/>
      <c r="AF103" s="57"/>
      <c r="AG103" s="57"/>
      <c r="AH103" s="58"/>
      <c r="AI103" s="57"/>
      <c r="AJ103" s="58"/>
      <c r="AK103" s="58"/>
      <c r="AL103" s="59"/>
    </row>
    <row r="104" spans="1:38" ht="15" thickBot="1" x14ac:dyDescent="0.35">
      <c r="B104" s="2"/>
      <c r="C104" s="2"/>
      <c r="D104" s="2"/>
      <c r="E104" s="1"/>
      <c r="F104" s="219"/>
      <c r="G104" s="10"/>
      <c r="H104" s="205"/>
      <c r="I104" s="205"/>
      <c r="J104" s="205"/>
      <c r="K104" s="205"/>
      <c r="L104" s="205"/>
      <c r="M104" s="219"/>
      <c r="N104" s="441"/>
      <c r="O104" s="10"/>
      <c r="P104" s="10"/>
    </row>
    <row r="105" spans="1:38" x14ac:dyDescent="0.3">
      <c r="B105" s="68" t="s">
        <v>10</v>
      </c>
      <c r="C105" s="33">
        <v>1</v>
      </c>
      <c r="G105" s="10"/>
      <c r="H105" s="205"/>
      <c r="I105" s="205"/>
      <c r="J105" s="205"/>
      <c r="N105" s="441"/>
      <c r="O105" s="10"/>
      <c r="P105" s="10"/>
    </row>
    <row r="106" spans="1:38" ht="15" thickBot="1" x14ac:dyDescent="0.35">
      <c r="B106" s="56" t="s">
        <v>28</v>
      </c>
      <c r="C106" s="31">
        <v>0</v>
      </c>
      <c r="G106" s="10"/>
      <c r="H106" s="205"/>
      <c r="I106" s="205"/>
      <c r="J106" s="205"/>
      <c r="N106" s="441"/>
      <c r="O106" s="10"/>
      <c r="P106" s="10"/>
    </row>
    <row r="107" spans="1:38" x14ac:dyDescent="0.3">
      <c r="B107" s="65" t="s">
        <v>15</v>
      </c>
      <c r="C107" s="67" t="s">
        <v>19</v>
      </c>
      <c r="D107" s="66" t="s">
        <v>16</v>
      </c>
      <c r="G107" s="10"/>
      <c r="H107" s="205"/>
      <c r="I107" s="205"/>
      <c r="J107" s="205"/>
      <c r="N107" s="441"/>
      <c r="O107" s="10"/>
      <c r="P107" s="10"/>
    </row>
    <row r="108" spans="1:38" x14ac:dyDescent="0.3">
      <c r="B108" s="25" t="s">
        <v>4</v>
      </c>
      <c r="C108" s="30" t="s">
        <v>7</v>
      </c>
      <c r="D108" s="7" t="s">
        <v>17</v>
      </c>
      <c r="P108" s="10"/>
    </row>
    <row r="109" spans="1:38" x14ac:dyDescent="0.3">
      <c r="B109" s="25" t="s">
        <v>5</v>
      </c>
      <c r="C109" s="30" t="s">
        <v>8</v>
      </c>
      <c r="D109" s="7" t="s">
        <v>3</v>
      </c>
    </row>
    <row r="110" spans="1:38" ht="15" thickBot="1" x14ac:dyDescent="0.35">
      <c r="B110" s="26" t="s">
        <v>6</v>
      </c>
      <c r="C110" s="31" t="s">
        <v>20</v>
      </c>
      <c r="D110" s="32" t="s">
        <v>18</v>
      </c>
    </row>
    <row r="111" spans="1:38" ht="15" thickBot="1" x14ac:dyDescent="0.35">
      <c r="A111"/>
      <c r="B111" s="16"/>
      <c r="C111" s="16"/>
      <c r="D111" s="16"/>
      <c r="E111" s="15"/>
      <c r="F111" s="200"/>
      <c r="G111" s="24"/>
      <c r="P111"/>
    </row>
    <row r="112" spans="1:38" ht="16.2" thickBot="1" x14ac:dyDescent="0.35">
      <c r="A112"/>
      <c r="B112" s="482" t="s">
        <v>21</v>
      </c>
      <c r="C112" s="483"/>
      <c r="D112" s="483"/>
      <c r="E112" s="484"/>
      <c r="F112" s="162"/>
      <c r="G112" s="24"/>
      <c r="P112"/>
    </row>
    <row r="113" spans="1:16" x14ac:dyDescent="0.3">
      <c r="A113"/>
      <c r="B113" s="64" t="s">
        <v>15</v>
      </c>
      <c r="C113" s="9" t="s">
        <v>19</v>
      </c>
      <c r="D113" s="20" t="s">
        <v>22</v>
      </c>
      <c r="E113" s="74" t="s">
        <v>16</v>
      </c>
      <c r="F113" s="199"/>
      <c r="G113" s="72"/>
      <c r="P113"/>
    </row>
    <row r="114" spans="1:16" x14ac:dyDescent="0.3">
      <c r="A114"/>
      <c r="B114" s="25" t="s">
        <v>4</v>
      </c>
      <c r="C114" s="11" t="s">
        <v>7</v>
      </c>
      <c r="D114" s="43"/>
      <c r="E114" s="27" t="s">
        <v>17</v>
      </c>
      <c r="F114" s="199"/>
      <c r="G114" s="24"/>
      <c r="P114"/>
    </row>
    <row r="115" spans="1:16" x14ac:dyDescent="0.3">
      <c r="A115"/>
      <c r="B115" s="25" t="s">
        <v>5</v>
      </c>
      <c r="C115" s="11" t="s">
        <v>8</v>
      </c>
      <c r="D115" s="43"/>
      <c r="E115" s="27" t="s">
        <v>3</v>
      </c>
      <c r="F115" s="199"/>
      <c r="G115" s="24"/>
      <c r="P115"/>
    </row>
    <row r="116" spans="1:16" ht="15" thickBot="1" x14ac:dyDescent="0.35">
      <c r="A116"/>
      <c r="B116" s="75" t="s">
        <v>6</v>
      </c>
      <c r="C116" s="8" t="s">
        <v>20</v>
      </c>
      <c r="D116" s="44"/>
      <c r="E116" s="73" t="s">
        <v>18</v>
      </c>
      <c r="F116" s="199"/>
      <c r="G116" s="24"/>
      <c r="P116"/>
    </row>
    <row r="117" spans="1:16" ht="15" thickBot="1" x14ac:dyDescent="0.35">
      <c r="A117"/>
      <c r="B117" s="69" t="s">
        <v>22</v>
      </c>
      <c r="C117" s="71"/>
      <c r="D117" s="70"/>
      <c r="E117" s="71"/>
      <c r="F117" s="199"/>
      <c r="G117" s="18"/>
      <c r="P117"/>
    </row>
    <row r="171" spans="1:16" x14ac:dyDescent="0.3">
      <c r="A171"/>
      <c r="E171" s="1"/>
      <c r="P171"/>
    </row>
    <row r="172" spans="1:16" x14ac:dyDescent="0.3">
      <c r="A172"/>
      <c r="E172" s="1"/>
      <c r="P172"/>
    </row>
    <row r="173" spans="1:16" x14ac:dyDescent="0.3">
      <c r="A173"/>
      <c r="E173" s="1"/>
      <c r="P173"/>
    </row>
    <row r="174" spans="1:16" x14ac:dyDescent="0.3">
      <c r="A174"/>
      <c r="E174" s="1"/>
      <c r="P174"/>
    </row>
    <row r="175" spans="1:16" x14ac:dyDescent="0.3">
      <c r="A175"/>
      <c r="E175" s="1"/>
      <c r="P175"/>
    </row>
  </sheetData>
  <sortState ref="B7:B41">
    <sortCondition ref="B41"/>
  </sortState>
  <mergeCells count="9">
    <mergeCell ref="F5:N5"/>
    <mergeCell ref="Q5:Y5"/>
    <mergeCell ref="AB5:AJ5"/>
    <mergeCell ref="B112:E112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348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3489" r:id="rId4"/>
      </mc:Fallback>
    </mc:AlternateContent>
  </oleObjec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77"/>
  <sheetViews>
    <sheetView zoomScale="80" zoomScaleNormal="80" workbookViewId="0">
      <selection activeCell="I18" sqref="I18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3" width="6.5546875" customWidth="1"/>
    <col min="14" max="14" width="11" customWidth="1"/>
    <col min="15" max="15" width="11" style="1" customWidth="1"/>
    <col min="16" max="16" width="20.6640625" customWidth="1"/>
  </cols>
  <sheetData>
    <row r="1" spans="1:37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77"/>
    </row>
    <row r="2" spans="1:37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"/>
    </row>
    <row r="3" spans="1:37" ht="16.2" thickBot="1" x14ac:dyDescent="0.35">
      <c r="A3" s="77"/>
      <c r="E3" s="77"/>
      <c r="F3" s="77"/>
      <c r="G3" s="77"/>
      <c r="H3" s="77"/>
      <c r="I3" s="77"/>
      <c r="J3" s="77"/>
      <c r="K3" s="6"/>
      <c r="L3" s="5"/>
      <c r="M3" s="77"/>
      <c r="N3" s="77"/>
    </row>
    <row r="4" spans="1:37" ht="15" thickBot="1" x14ac:dyDescent="0.35">
      <c r="A4" s="77"/>
      <c r="E4" s="77"/>
      <c r="F4" s="459"/>
      <c r="G4" s="459"/>
      <c r="H4" s="459"/>
      <c r="I4" s="459"/>
      <c r="J4" s="459"/>
      <c r="K4" s="459"/>
      <c r="L4" s="459"/>
      <c r="M4" s="459"/>
      <c r="N4" s="459"/>
      <c r="O4" s="460"/>
      <c r="P4" s="463" t="s">
        <v>26</v>
      </c>
      <c r="Q4" s="461"/>
      <c r="R4" s="461"/>
      <c r="S4" s="461"/>
      <c r="T4" s="461"/>
      <c r="U4" s="461"/>
      <c r="V4" s="461"/>
      <c r="W4" s="461"/>
      <c r="X4" s="461"/>
      <c r="Y4" s="461"/>
      <c r="Z4" s="462"/>
      <c r="AA4" s="452" t="s">
        <v>27</v>
      </c>
      <c r="AB4" s="453"/>
      <c r="AC4" s="453"/>
      <c r="AD4" s="453"/>
      <c r="AE4" s="453"/>
      <c r="AF4" s="453"/>
      <c r="AG4" s="453"/>
      <c r="AH4" s="453"/>
      <c r="AI4" s="453"/>
      <c r="AJ4" s="453"/>
      <c r="AK4" s="454"/>
    </row>
    <row r="5" spans="1:37" ht="15" thickBot="1" x14ac:dyDescent="0.35">
      <c r="A5" s="77"/>
      <c r="E5" s="77"/>
      <c r="F5" s="456"/>
      <c r="G5" s="456"/>
      <c r="H5" s="456"/>
      <c r="I5" s="456"/>
      <c r="J5" s="456"/>
      <c r="K5" s="456"/>
      <c r="L5" s="456"/>
      <c r="M5" s="456"/>
      <c r="N5" s="78"/>
      <c r="O5" s="47"/>
      <c r="P5" s="455" t="s">
        <v>25</v>
      </c>
      <c r="Q5" s="456"/>
      <c r="R5" s="456"/>
      <c r="S5" s="456"/>
      <c r="T5" s="456"/>
      <c r="U5" s="456"/>
      <c r="V5" s="456"/>
      <c r="W5" s="456"/>
      <c r="X5" s="456"/>
      <c r="Y5" s="78"/>
      <c r="Z5" s="47"/>
      <c r="AA5" s="455" t="s">
        <v>25</v>
      </c>
      <c r="AB5" s="456"/>
      <c r="AC5" s="456"/>
      <c r="AD5" s="456"/>
      <c r="AE5" s="456"/>
      <c r="AF5" s="456"/>
      <c r="AG5" s="456"/>
      <c r="AH5" s="456"/>
      <c r="AI5" s="456"/>
      <c r="AJ5" s="78"/>
      <c r="AK5" s="48"/>
    </row>
    <row r="6" spans="1:37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7"/>
      <c r="G6" s="38"/>
      <c r="H6" s="38"/>
      <c r="I6" s="38"/>
      <c r="J6" s="38"/>
      <c r="K6" s="38"/>
      <c r="L6" s="39"/>
      <c r="M6" s="40"/>
      <c r="N6" s="41" t="s">
        <v>13</v>
      </c>
      <c r="O6" s="42" t="s">
        <v>14</v>
      </c>
      <c r="P6" s="36"/>
      <c r="Q6" s="37"/>
      <c r="R6" s="38"/>
      <c r="S6" s="38"/>
      <c r="T6" s="38"/>
      <c r="U6" s="38"/>
      <c r="V6" s="38"/>
      <c r="W6" s="39"/>
      <c r="X6" s="40"/>
      <c r="Y6" s="41" t="s">
        <v>13</v>
      </c>
      <c r="Z6" s="42" t="s">
        <v>14</v>
      </c>
      <c r="AA6" s="36">
        <v>13</v>
      </c>
      <c r="AB6" s="37"/>
      <c r="AC6" s="38"/>
      <c r="AD6" s="38"/>
      <c r="AE6" s="38"/>
      <c r="AF6" s="38"/>
      <c r="AG6" s="38"/>
      <c r="AH6" s="39"/>
      <c r="AI6" s="40"/>
      <c r="AJ6" s="41" t="s">
        <v>13</v>
      </c>
      <c r="AK6" s="42" t="s">
        <v>14</v>
      </c>
    </row>
    <row r="7" spans="1:37" x14ac:dyDescent="0.3">
      <c r="A7" s="51">
        <v>1</v>
      </c>
      <c r="B7" s="3" t="s">
        <v>92</v>
      </c>
      <c r="C7" s="45">
        <v>12</v>
      </c>
      <c r="D7" s="45">
        <v>6</v>
      </c>
      <c r="E7" s="28">
        <v>10</v>
      </c>
      <c r="F7" s="35"/>
      <c r="G7" s="35"/>
      <c r="H7" s="35"/>
      <c r="I7" s="35"/>
      <c r="J7" s="35"/>
      <c r="K7" s="35"/>
      <c r="L7" s="35"/>
      <c r="M7" s="35"/>
      <c r="N7" s="35">
        <f t="shared" ref="N7:N38" si="0">SUM(F7:M7)</f>
        <v>0</v>
      </c>
      <c r="O7" s="50"/>
      <c r="P7" s="49"/>
      <c r="Q7" s="35"/>
      <c r="R7" s="35"/>
      <c r="S7" s="35"/>
      <c r="T7" s="35"/>
      <c r="U7" s="35"/>
      <c r="V7" s="35"/>
      <c r="W7" s="35"/>
      <c r="X7" s="35"/>
      <c r="Y7" s="35">
        <f>SUM(P7:X7)</f>
        <v>0</v>
      </c>
      <c r="Z7" s="50"/>
      <c r="AA7" s="49">
        <v>1</v>
      </c>
      <c r="AB7" s="35"/>
      <c r="AC7" s="35"/>
      <c r="AD7" s="35"/>
      <c r="AE7" s="35"/>
      <c r="AF7" s="35"/>
      <c r="AG7" s="35"/>
      <c r="AH7" s="35"/>
      <c r="AI7" s="35"/>
      <c r="AJ7" s="35">
        <f>SUM(AA7:AI7)</f>
        <v>1</v>
      </c>
      <c r="AK7" s="50"/>
    </row>
    <row r="8" spans="1:37" x14ac:dyDescent="0.3">
      <c r="A8" s="51">
        <f t="shared" ref="A8:A14" si="1">A7+1</f>
        <v>2</v>
      </c>
      <c r="B8" s="3" t="s">
        <v>115</v>
      </c>
      <c r="C8" s="3">
        <v>58</v>
      </c>
      <c r="D8" s="3">
        <v>1</v>
      </c>
      <c r="E8" s="28">
        <v>18</v>
      </c>
      <c r="F8" s="13"/>
      <c r="G8" s="13"/>
      <c r="H8" s="13"/>
      <c r="I8" s="13"/>
      <c r="J8" s="13"/>
      <c r="K8" s="13"/>
      <c r="L8" s="12"/>
      <c r="M8" s="13"/>
      <c r="N8" s="35">
        <f t="shared" si="0"/>
        <v>0</v>
      </c>
      <c r="O8" s="52"/>
      <c r="P8" s="51"/>
      <c r="Q8" s="13"/>
      <c r="R8" s="13"/>
      <c r="S8" s="13"/>
      <c r="T8" s="13"/>
      <c r="U8" s="13"/>
      <c r="V8" s="13"/>
      <c r="W8" s="12"/>
      <c r="X8" s="13"/>
      <c r="Y8" s="35">
        <f t="shared" ref="Y8:Y71" si="2">SUM(P8:X8)</f>
        <v>0</v>
      </c>
      <c r="Z8" s="52"/>
      <c r="AA8" s="51">
        <v>1</v>
      </c>
      <c r="AB8" s="13"/>
      <c r="AC8" s="13"/>
      <c r="AD8" s="13"/>
      <c r="AE8" s="13"/>
      <c r="AF8" s="13"/>
      <c r="AG8" s="13"/>
      <c r="AH8" s="12"/>
      <c r="AI8" s="13"/>
      <c r="AJ8" s="13"/>
      <c r="AK8" s="52"/>
    </row>
    <row r="9" spans="1:37" x14ac:dyDescent="0.3">
      <c r="A9" s="51">
        <f t="shared" si="1"/>
        <v>3</v>
      </c>
      <c r="B9" s="3" t="s">
        <v>113</v>
      </c>
      <c r="C9" s="3">
        <v>52</v>
      </c>
      <c r="D9" s="3">
        <v>3</v>
      </c>
      <c r="E9" s="28">
        <v>14</v>
      </c>
      <c r="F9" s="13"/>
      <c r="G9" s="13"/>
      <c r="H9" s="13"/>
      <c r="I9" s="13"/>
      <c r="J9" s="13"/>
      <c r="K9" s="13"/>
      <c r="L9" s="13"/>
      <c r="M9" s="13"/>
      <c r="N9" s="35">
        <f t="shared" si="0"/>
        <v>0</v>
      </c>
      <c r="O9" s="52"/>
      <c r="P9" s="51"/>
      <c r="Q9" s="13"/>
      <c r="R9" s="13"/>
      <c r="S9" s="13"/>
      <c r="T9" s="13"/>
      <c r="U9" s="13"/>
      <c r="V9" s="13"/>
      <c r="W9" s="13"/>
      <c r="X9" s="13"/>
      <c r="Y9" s="35">
        <f t="shared" si="2"/>
        <v>0</v>
      </c>
      <c r="Z9" s="52"/>
      <c r="AA9" s="51">
        <v>1</v>
      </c>
      <c r="AB9" s="13"/>
      <c r="AC9" s="13"/>
      <c r="AD9" s="13"/>
      <c r="AE9" s="13"/>
      <c r="AF9" s="13"/>
      <c r="AG9" s="13"/>
      <c r="AH9" s="13"/>
      <c r="AI9" s="13"/>
      <c r="AJ9" s="13"/>
      <c r="AK9" s="52"/>
    </row>
    <row r="10" spans="1:37" x14ac:dyDescent="0.3">
      <c r="A10" s="51">
        <f t="shared" si="1"/>
        <v>4</v>
      </c>
      <c r="B10" s="3" t="s">
        <v>96</v>
      </c>
      <c r="C10" s="3">
        <v>62</v>
      </c>
      <c r="D10" s="3">
        <v>1</v>
      </c>
      <c r="E10" s="28">
        <v>6</v>
      </c>
      <c r="F10" s="13"/>
      <c r="G10" s="13"/>
      <c r="H10" s="13"/>
      <c r="I10" s="13"/>
      <c r="J10" s="13"/>
      <c r="K10" s="13"/>
      <c r="L10" s="13"/>
      <c r="M10" s="13"/>
      <c r="N10" s="35">
        <f t="shared" si="0"/>
        <v>0</v>
      </c>
      <c r="O10" s="52"/>
      <c r="P10" s="51"/>
      <c r="Q10" s="13"/>
      <c r="R10" s="13"/>
      <c r="S10" s="13"/>
      <c r="T10" s="13"/>
      <c r="U10" s="13"/>
      <c r="V10" s="13"/>
      <c r="W10" s="13"/>
      <c r="X10" s="13"/>
      <c r="Y10" s="35">
        <f t="shared" si="2"/>
        <v>0</v>
      </c>
      <c r="Z10" s="52"/>
      <c r="AA10" s="51">
        <v>1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52"/>
    </row>
    <row r="11" spans="1:37" x14ac:dyDescent="0.3">
      <c r="A11" s="51">
        <f t="shared" si="1"/>
        <v>5</v>
      </c>
      <c r="B11" s="3" t="s">
        <v>103</v>
      </c>
      <c r="C11" s="3">
        <v>48</v>
      </c>
      <c r="D11" s="3">
        <v>4</v>
      </c>
      <c r="E11" s="28">
        <v>10</v>
      </c>
      <c r="F11" s="13"/>
      <c r="G11" s="13"/>
      <c r="H11" s="13"/>
      <c r="I11" s="13"/>
      <c r="J11" s="13"/>
      <c r="K11" s="12"/>
      <c r="L11" s="12"/>
      <c r="M11" s="12"/>
      <c r="N11" s="35">
        <f t="shared" si="0"/>
        <v>0</v>
      </c>
      <c r="O11" s="28"/>
      <c r="P11" s="53"/>
      <c r="Q11" s="13"/>
      <c r="R11" s="13"/>
      <c r="S11" s="13"/>
      <c r="T11" s="13"/>
      <c r="U11" s="13"/>
      <c r="V11" s="12"/>
      <c r="W11" s="12"/>
      <c r="X11" s="12"/>
      <c r="Y11" s="35">
        <f t="shared" si="2"/>
        <v>0</v>
      </c>
      <c r="Z11" s="28"/>
      <c r="AA11" s="53">
        <v>1</v>
      </c>
      <c r="AB11" s="13"/>
      <c r="AC11" s="13"/>
      <c r="AD11" s="13"/>
      <c r="AE11" s="13"/>
      <c r="AF11" s="13"/>
      <c r="AG11" s="12"/>
      <c r="AH11" s="12"/>
      <c r="AI11" s="12"/>
      <c r="AJ11" s="12"/>
      <c r="AK11" s="28"/>
    </row>
    <row r="12" spans="1:37" x14ac:dyDescent="0.3">
      <c r="A12" s="51">
        <f t="shared" si="1"/>
        <v>6</v>
      </c>
      <c r="B12" s="3" t="s">
        <v>116</v>
      </c>
      <c r="C12" s="3">
        <v>22</v>
      </c>
      <c r="D12" s="3">
        <v>7</v>
      </c>
      <c r="E12" s="28">
        <v>16</v>
      </c>
      <c r="F12" s="13"/>
      <c r="G12" s="13"/>
      <c r="H12" s="13"/>
      <c r="I12" s="13"/>
      <c r="J12" s="13"/>
      <c r="K12" s="13"/>
      <c r="L12" s="12"/>
      <c r="M12" s="13"/>
      <c r="N12" s="35">
        <f t="shared" si="0"/>
        <v>0</v>
      </c>
      <c r="O12" s="52"/>
      <c r="P12" s="53"/>
      <c r="Q12" s="13"/>
      <c r="R12" s="13"/>
      <c r="S12" s="13"/>
      <c r="T12" s="13"/>
      <c r="U12" s="13"/>
      <c r="V12" s="13"/>
      <c r="W12" s="12"/>
      <c r="X12" s="13"/>
      <c r="Y12" s="35">
        <f t="shared" si="2"/>
        <v>0</v>
      </c>
      <c r="Z12" s="52"/>
      <c r="AA12" s="53">
        <v>1</v>
      </c>
      <c r="AB12" s="13"/>
      <c r="AC12" s="13"/>
      <c r="AD12" s="13"/>
      <c r="AE12" s="13"/>
      <c r="AF12" s="13"/>
      <c r="AG12" s="13"/>
      <c r="AH12" s="12"/>
      <c r="AI12" s="13"/>
      <c r="AJ12" s="13"/>
      <c r="AK12" s="52"/>
    </row>
    <row r="13" spans="1:37" ht="16.95" customHeight="1" x14ac:dyDescent="0.3">
      <c r="A13" s="51">
        <f t="shared" si="1"/>
        <v>7</v>
      </c>
      <c r="B13" s="3" t="s">
        <v>109</v>
      </c>
      <c r="C13" s="3">
        <v>62</v>
      </c>
      <c r="D13" s="3">
        <v>5</v>
      </c>
      <c r="E13" s="28">
        <v>10</v>
      </c>
      <c r="F13" s="13"/>
      <c r="G13" s="13"/>
      <c r="H13" s="13"/>
      <c r="I13" s="13"/>
      <c r="J13" s="13"/>
      <c r="K13" s="13"/>
      <c r="L13" s="12"/>
      <c r="M13" s="13"/>
      <c r="N13" s="35">
        <f t="shared" si="0"/>
        <v>0</v>
      </c>
      <c r="O13" s="52"/>
      <c r="P13" s="51"/>
      <c r="Q13" s="13"/>
      <c r="R13" s="13"/>
      <c r="S13" s="13"/>
      <c r="T13" s="13"/>
      <c r="U13" s="13"/>
      <c r="V13" s="13"/>
      <c r="W13" s="12"/>
      <c r="X13" s="13"/>
      <c r="Y13" s="35">
        <f t="shared" si="2"/>
        <v>0</v>
      </c>
      <c r="Z13" s="52"/>
      <c r="AA13" s="51">
        <v>1</v>
      </c>
      <c r="AB13" s="13"/>
      <c r="AC13" s="13"/>
      <c r="AD13" s="13"/>
      <c r="AE13" s="13"/>
      <c r="AF13" s="13"/>
      <c r="AG13" s="13"/>
      <c r="AH13" s="12"/>
      <c r="AI13" s="13"/>
      <c r="AJ13" s="13"/>
      <c r="AK13" s="52"/>
    </row>
    <row r="14" spans="1:37" x14ac:dyDescent="0.3">
      <c r="A14" s="51">
        <f t="shared" si="1"/>
        <v>8</v>
      </c>
      <c r="B14" s="3" t="s">
        <v>95</v>
      </c>
      <c r="C14" s="3">
        <v>55</v>
      </c>
      <c r="D14" s="3">
        <v>4</v>
      </c>
      <c r="E14" s="28">
        <v>20</v>
      </c>
      <c r="F14" s="13"/>
      <c r="G14" s="13"/>
      <c r="H14" s="13"/>
      <c r="I14" s="13"/>
      <c r="J14" s="13"/>
      <c r="K14" s="12"/>
      <c r="L14" s="13"/>
      <c r="M14" s="13"/>
      <c r="N14" s="35">
        <f t="shared" si="0"/>
        <v>0</v>
      </c>
      <c r="O14" s="52"/>
      <c r="P14" s="51"/>
      <c r="Q14" s="13"/>
      <c r="R14" s="13"/>
      <c r="S14" s="13"/>
      <c r="T14" s="13"/>
      <c r="U14" s="13"/>
      <c r="V14" s="12"/>
      <c r="W14" s="13"/>
      <c r="X14" s="13"/>
      <c r="Y14" s="35">
        <f t="shared" si="2"/>
        <v>0</v>
      </c>
      <c r="Z14" s="52"/>
      <c r="AA14" s="51">
        <v>1</v>
      </c>
      <c r="AB14" s="13"/>
      <c r="AC14" s="13"/>
      <c r="AD14" s="13"/>
      <c r="AE14" s="13"/>
      <c r="AF14" s="13"/>
      <c r="AG14" s="12"/>
      <c r="AH14" s="13"/>
      <c r="AI14" s="13"/>
      <c r="AJ14" s="13"/>
      <c r="AK14" s="52"/>
    </row>
    <row r="15" spans="1:37" x14ac:dyDescent="0.3">
      <c r="A15" s="51">
        <v>9</v>
      </c>
      <c r="B15" s="3" t="s">
        <v>106</v>
      </c>
      <c r="C15" s="3">
        <v>63</v>
      </c>
      <c r="D15" s="3">
        <v>1</v>
      </c>
      <c r="E15" s="28">
        <v>10</v>
      </c>
      <c r="F15" s="13"/>
      <c r="G15" s="13"/>
      <c r="H15" s="13"/>
      <c r="I15" s="13"/>
      <c r="J15" s="13"/>
      <c r="K15" s="13"/>
      <c r="L15" s="12"/>
      <c r="M15" s="12"/>
      <c r="N15" s="35">
        <f t="shared" si="0"/>
        <v>0</v>
      </c>
      <c r="O15" s="52"/>
      <c r="P15" s="53"/>
      <c r="Q15" s="13"/>
      <c r="R15" s="13"/>
      <c r="S15" s="13"/>
      <c r="T15" s="13"/>
      <c r="U15" s="13"/>
      <c r="V15" s="13"/>
      <c r="W15" s="12"/>
      <c r="X15" s="12"/>
      <c r="Y15" s="35">
        <f t="shared" si="2"/>
        <v>0</v>
      </c>
      <c r="Z15" s="52"/>
      <c r="AA15" s="53">
        <v>1</v>
      </c>
      <c r="AB15" s="13"/>
      <c r="AC15" s="13"/>
      <c r="AD15" s="13"/>
      <c r="AE15" s="13"/>
      <c r="AF15" s="13"/>
      <c r="AG15" s="13"/>
      <c r="AH15" s="12"/>
      <c r="AI15" s="12"/>
      <c r="AJ15" s="12"/>
      <c r="AK15" s="52"/>
    </row>
    <row r="16" spans="1:37" x14ac:dyDescent="0.3">
      <c r="A16" s="51">
        <f t="shared" ref="A16:A34" si="3">A15+1</f>
        <v>10</v>
      </c>
      <c r="B16" s="3" t="s">
        <v>118</v>
      </c>
      <c r="C16" s="3">
        <v>52</v>
      </c>
      <c r="D16" s="3">
        <v>5</v>
      </c>
      <c r="E16" s="28">
        <v>20</v>
      </c>
      <c r="F16" s="13"/>
      <c r="G16" s="13"/>
      <c r="H16" s="13"/>
      <c r="I16" s="13"/>
      <c r="J16" s="13"/>
      <c r="K16" s="13"/>
      <c r="L16" s="13"/>
      <c r="M16" s="13"/>
      <c r="N16" s="35">
        <f t="shared" si="0"/>
        <v>0</v>
      </c>
      <c r="O16" s="52"/>
      <c r="P16" s="51"/>
      <c r="Q16" s="13"/>
      <c r="R16" s="13"/>
      <c r="S16" s="13"/>
      <c r="T16" s="13"/>
      <c r="U16" s="13"/>
      <c r="V16" s="13"/>
      <c r="W16" s="13"/>
      <c r="X16" s="13"/>
      <c r="Y16" s="35">
        <f t="shared" si="2"/>
        <v>0</v>
      </c>
      <c r="Z16" s="52"/>
      <c r="AA16" s="51">
        <v>1</v>
      </c>
      <c r="AB16" s="13"/>
      <c r="AC16" s="13"/>
      <c r="AD16" s="13"/>
      <c r="AE16" s="13"/>
      <c r="AF16" s="13"/>
      <c r="AG16" s="13"/>
      <c r="AH16" s="13"/>
      <c r="AI16" s="13"/>
      <c r="AJ16" s="13"/>
      <c r="AK16" s="52"/>
    </row>
    <row r="17" spans="1:37" x14ac:dyDescent="0.3">
      <c r="A17" s="51">
        <f t="shared" si="3"/>
        <v>11</v>
      </c>
      <c r="B17" s="3" t="s">
        <v>112</v>
      </c>
      <c r="C17" s="3">
        <v>61</v>
      </c>
      <c r="D17" s="3">
        <v>1</v>
      </c>
      <c r="E17" s="28">
        <v>4</v>
      </c>
      <c r="F17" s="13"/>
      <c r="G17" s="13"/>
      <c r="H17" s="13"/>
      <c r="I17" s="13"/>
      <c r="J17" s="13"/>
      <c r="K17" s="13"/>
      <c r="L17" s="13"/>
      <c r="M17" s="13"/>
      <c r="N17" s="35">
        <f t="shared" si="0"/>
        <v>0</v>
      </c>
      <c r="O17" s="52"/>
      <c r="P17" s="51"/>
      <c r="Q17" s="13"/>
      <c r="R17" s="13"/>
      <c r="S17" s="13"/>
      <c r="T17" s="13"/>
      <c r="U17" s="13"/>
      <c r="V17" s="13"/>
      <c r="W17" s="13"/>
      <c r="X17" s="13"/>
      <c r="Y17" s="35">
        <f t="shared" si="2"/>
        <v>0</v>
      </c>
      <c r="Z17" s="52"/>
      <c r="AA17" s="51">
        <v>1</v>
      </c>
      <c r="AB17" s="13"/>
      <c r="AC17" s="13"/>
      <c r="AD17" s="13"/>
      <c r="AE17" s="13"/>
      <c r="AF17" s="13"/>
      <c r="AG17" s="13"/>
      <c r="AH17" s="13"/>
      <c r="AI17" s="13"/>
      <c r="AJ17" s="13"/>
      <c r="AK17" s="52"/>
    </row>
    <row r="18" spans="1:37" x14ac:dyDescent="0.3">
      <c r="A18" s="51">
        <f t="shared" si="3"/>
        <v>12</v>
      </c>
      <c r="B18" s="3" t="s">
        <v>105</v>
      </c>
      <c r="C18" s="3">
        <v>41</v>
      </c>
      <c r="D18" s="3">
        <v>4</v>
      </c>
      <c r="E18" s="28">
        <v>10</v>
      </c>
      <c r="F18" s="13"/>
      <c r="G18" s="13"/>
      <c r="H18" s="13"/>
      <c r="I18" s="13"/>
      <c r="J18" s="13"/>
      <c r="K18" s="13"/>
      <c r="L18" s="13"/>
      <c r="M18" s="13"/>
      <c r="N18" s="35">
        <f t="shared" si="0"/>
        <v>0</v>
      </c>
      <c r="O18" s="52"/>
      <c r="P18" s="51"/>
      <c r="Q18" s="13"/>
      <c r="R18" s="13"/>
      <c r="S18" s="13"/>
      <c r="T18" s="13"/>
      <c r="U18" s="13"/>
      <c r="V18" s="13"/>
      <c r="W18" s="13"/>
      <c r="X18" s="13"/>
      <c r="Y18" s="35">
        <f t="shared" si="2"/>
        <v>0</v>
      </c>
      <c r="Z18" s="52"/>
      <c r="AA18" s="51">
        <v>1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52"/>
    </row>
    <row r="19" spans="1:37" x14ac:dyDescent="0.3">
      <c r="A19" s="51">
        <f t="shared" si="3"/>
        <v>13</v>
      </c>
      <c r="B19" s="3" t="s">
        <v>94</v>
      </c>
      <c r="C19" s="3">
        <v>53</v>
      </c>
      <c r="D19" s="3">
        <v>1</v>
      </c>
      <c r="E19" s="28">
        <v>8</v>
      </c>
      <c r="F19" s="13"/>
      <c r="G19" s="13"/>
      <c r="H19" s="13"/>
      <c r="I19" s="13"/>
      <c r="J19" s="13"/>
      <c r="K19" s="12"/>
      <c r="L19" s="13"/>
      <c r="M19" s="13"/>
      <c r="N19" s="35">
        <f t="shared" si="0"/>
        <v>0</v>
      </c>
      <c r="O19" s="52"/>
      <c r="P19" s="51"/>
      <c r="Q19" s="13"/>
      <c r="R19" s="13"/>
      <c r="S19" s="13"/>
      <c r="T19" s="13"/>
      <c r="U19" s="13"/>
      <c r="V19" s="12"/>
      <c r="W19" s="13"/>
      <c r="X19" s="13"/>
      <c r="Y19" s="35">
        <f t="shared" si="2"/>
        <v>0</v>
      </c>
      <c r="Z19" s="52"/>
      <c r="AA19" s="51">
        <v>1</v>
      </c>
      <c r="AB19" s="13"/>
      <c r="AC19" s="13"/>
      <c r="AD19" s="13"/>
      <c r="AE19" s="13"/>
      <c r="AF19" s="13"/>
      <c r="AG19" s="12"/>
      <c r="AH19" s="13"/>
      <c r="AI19" s="13"/>
      <c r="AJ19" s="13"/>
      <c r="AK19" s="52"/>
    </row>
    <row r="20" spans="1:37" x14ac:dyDescent="0.3">
      <c r="A20" s="51">
        <f t="shared" si="3"/>
        <v>14</v>
      </c>
      <c r="B20" s="3" t="s">
        <v>99</v>
      </c>
      <c r="C20" s="3">
        <v>61</v>
      </c>
      <c r="D20" s="3">
        <v>2</v>
      </c>
      <c r="E20" s="28">
        <v>15</v>
      </c>
      <c r="F20" s="13"/>
      <c r="G20" s="13"/>
      <c r="H20" s="13"/>
      <c r="I20" s="13"/>
      <c r="J20" s="13"/>
      <c r="K20" s="13"/>
      <c r="L20" s="12"/>
      <c r="M20" s="13"/>
      <c r="N20" s="35">
        <f t="shared" si="0"/>
        <v>0</v>
      </c>
      <c r="O20" s="52"/>
      <c r="P20" s="51"/>
      <c r="Q20" s="13"/>
      <c r="R20" s="13"/>
      <c r="S20" s="13"/>
      <c r="T20" s="13"/>
      <c r="U20" s="13"/>
      <c r="V20" s="13"/>
      <c r="W20" s="12"/>
      <c r="X20" s="13"/>
      <c r="Y20" s="35">
        <f t="shared" si="2"/>
        <v>0</v>
      </c>
      <c r="Z20" s="52"/>
      <c r="AA20" s="51">
        <v>1</v>
      </c>
      <c r="AB20" s="13"/>
      <c r="AC20" s="13"/>
      <c r="AD20" s="13"/>
      <c r="AE20" s="13"/>
      <c r="AF20" s="13"/>
      <c r="AG20" s="13"/>
      <c r="AH20" s="12"/>
      <c r="AI20" s="13"/>
      <c r="AJ20" s="13"/>
      <c r="AK20" s="52"/>
    </row>
    <row r="21" spans="1:37" x14ac:dyDescent="0.3">
      <c r="A21" s="51">
        <f t="shared" si="3"/>
        <v>15</v>
      </c>
      <c r="B21" s="3" t="s">
        <v>97</v>
      </c>
      <c r="C21" s="3">
        <v>57</v>
      </c>
      <c r="D21" s="3">
        <v>3</v>
      </c>
      <c r="E21" s="28">
        <v>20</v>
      </c>
      <c r="F21" s="13"/>
      <c r="G21" s="13"/>
      <c r="H21" s="13"/>
      <c r="I21" s="13"/>
      <c r="J21" s="13"/>
      <c r="K21" s="13"/>
      <c r="L21" s="13"/>
      <c r="M21" s="13"/>
      <c r="N21" s="35">
        <f t="shared" si="0"/>
        <v>0</v>
      </c>
      <c r="O21" s="52"/>
      <c r="P21" s="53"/>
      <c r="Q21" s="13"/>
      <c r="R21" s="13"/>
      <c r="S21" s="13"/>
      <c r="T21" s="13"/>
      <c r="U21" s="13"/>
      <c r="V21" s="13"/>
      <c r="W21" s="13"/>
      <c r="X21" s="13"/>
      <c r="Y21" s="35">
        <f t="shared" si="2"/>
        <v>0</v>
      </c>
      <c r="Z21" s="52"/>
      <c r="AA21" s="53">
        <v>1</v>
      </c>
      <c r="AB21" s="13"/>
      <c r="AC21" s="13"/>
      <c r="AD21" s="13"/>
      <c r="AE21" s="13"/>
      <c r="AF21" s="13"/>
      <c r="AG21" s="13"/>
      <c r="AH21" s="13"/>
      <c r="AI21" s="13"/>
      <c r="AJ21" s="13"/>
      <c r="AK21" s="52"/>
    </row>
    <row r="22" spans="1:37" x14ac:dyDescent="0.3">
      <c r="A22" s="51">
        <f t="shared" si="3"/>
        <v>16</v>
      </c>
      <c r="B22" s="3" t="s">
        <v>98</v>
      </c>
      <c r="C22" s="3">
        <v>62</v>
      </c>
      <c r="D22" s="3">
        <v>2</v>
      </c>
      <c r="E22" s="28">
        <v>15</v>
      </c>
      <c r="F22" s="13"/>
      <c r="G22" s="13"/>
      <c r="H22" s="13"/>
      <c r="I22" s="13"/>
      <c r="J22" s="13"/>
      <c r="K22" s="12"/>
      <c r="L22" s="12"/>
      <c r="M22" s="13"/>
      <c r="N22" s="35">
        <f t="shared" si="0"/>
        <v>0</v>
      </c>
      <c r="O22" s="52"/>
      <c r="P22" s="53"/>
      <c r="Q22" s="13"/>
      <c r="R22" s="13"/>
      <c r="S22" s="13"/>
      <c r="T22" s="13"/>
      <c r="U22" s="13"/>
      <c r="V22" s="12"/>
      <c r="W22" s="12"/>
      <c r="X22" s="13"/>
      <c r="Y22" s="35">
        <f t="shared" si="2"/>
        <v>0</v>
      </c>
      <c r="Z22" s="52"/>
      <c r="AA22" s="53">
        <v>1</v>
      </c>
      <c r="AB22" s="13"/>
      <c r="AC22" s="13"/>
      <c r="AD22" s="13"/>
      <c r="AE22" s="13"/>
      <c r="AF22" s="13"/>
      <c r="AG22" s="12"/>
      <c r="AH22" s="12"/>
      <c r="AI22" s="13"/>
      <c r="AJ22" s="13"/>
      <c r="AK22" s="52"/>
    </row>
    <row r="23" spans="1:37" x14ac:dyDescent="0.3">
      <c r="A23" s="51">
        <f t="shared" si="3"/>
        <v>17</v>
      </c>
      <c r="B23" s="3" t="s">
        <v>114</v>
      </c>
      <c r="C23" s="3">
        <v>51</v>
      </c>
      <c r="D23" s="3">
        <v>2</v>
      </c>
      <c r="E23" s="28">
        <v>14</v>
      </c>
      <c r="F23" s="13"/>
      <c r="G23" s="13"/>
      <c r="H23" s="13"/>
      <c r="I23" s="13"/>
      <c r="J23" s="13"/>
      <c r="K23" s="12"/>
      <c r="L23" s="12"/>
      <c r="M23" s="13"/>
      <c r="N23" s="35">
        <f t="shared" si="0"/>
        <v>0</v>
      </c>
      <c r="O23" s="28"/>
      <c r="P23" s="53"/>
      <c r="Q23" s="13"/>
      <c r="R23" s="13"/>
      <c r="S23" s="13"/>
      <c r="T23" s="13"/>
      <c r="U23" s="13"/>
      <c r="V23" s="12"/>
      <c r="W23" s="12"/>
      <c r="X23" s="13"/>
      <c r="Y23" s="35">
        <f t="shared" si="2"/>
        <v>0</v>
      </c>
      <c r="Z23" s="28"/>
      <c r="AA23" s="53">
        <v>1</v>
      </c>
      <c r="AB23" s="13"/>
      <c r="AC23" s="13"/>
      <c r="AD23" s="13"/>
      <c r="AE23" s="13"/>
      <c r="AF23" s="13"/>
      <c r="AG23" s="12"/>
      <c r="AH23" s="12"/>
      <c r="AI23" s="13"/>
      <c r="AJ23" s="13"/>
      <c r="AK23" s="28"/>
    </row>
    <row r="24" spans="1:37" x14ac:dyDescent="0.3">
      <c r="A24" s="51">
        <f t="shared" si="3"/>
        <v>18</v>
      </c>
      <c r="B24" s="3" t="s">
        <v>102</v>
      </c>
      <c r="C24" s="3">
        <v>60</v>
      </c>
      <c r="D24" s="3">
        <v>2</v>
      </c>
      <c r="E24" s="28">
        <v>10</v>
      </c>
      <c r="F24" s="13"/>
      <c r="G24" s="13"/>
      <c r="H24" s="13"/>
      <c r="I24" s="13"/>
      <c r="J24" s="13"/>
      <c r="K24" s="12"/>
      <c r="L24" s="13"/>
      <c r="M24" s="13"/>
      <c r="N24" s="35">
        <f t="shared" si="0"/>
        <v>0</v>
      </c>
      <c r="O24" s="52"/>
      <c r="P24" s="51"/>
      <c r="Q24" s="13"/>
      <c r="R24" s="13"/>
      <c r="S24" s="13"/>
      <c r="T24" s="13"/>
      <c r="U24" s="13"/>
      <c r="V24" s="12"/>
      <c r="W24" s="13"/>
      <c r="X24" s="13"/>
      <c r="Y24" s="35">
        <f t="shared" si="2"/>
        <v>0</v>
      </c>
      <c r="Z24" s="52"/>
      <c r="AA24" s="51">
        <v>1</v>
      </c>
      <c r="AB24" s="13"/>
      <c r="AC24" s="13"/>
      <c r="AD24" s="13"/>
      <c r="AE24" s="13"/>
      <c r="AF24" s="13"/>
      <c r="AG24" s="12"/>
      <c r="AH24" s="13"/>
      <c r="AI24" s="13"/>
      <c r="AJ24" s="13"/>
      <c r="AK24" s="52"/>
    </row>
    <row r="25" spans="1:37" x14ac:dyDescent="0.3">
      <c r="A25" s="51">
        <f t="shared" si="3"/>
        <v>19</v>
      </c>
      <c r="B25" s="3" t="s">
        <v>100</v>
      </c>
      <c r="C25" s="3">
        <v>42</v>
      </c>
      <c r="D25" s="3">
        <v>5</v>
      </c>
      <c r="E25" s="28">
        <v>10</v>
      </c>
      <c r="F25" s="13"/>
      <c r="G25" s="13"/>
      <c r="H25" s="13"/>
      <c r="I25" s="13"/>
      <c r="J25" s="13"/>
      <c r="K25" s="12"/>
      <c r="L25" s="13"/>
      <c r="M25" s="13"/>
      <c r="N25" s="35">
        <f t="shared" si="0"/>
        <v>0</v>
      </c>
      <c r="O25" s="52"/>
      <c r="P25" s="53"/>
      <c r="Q25" s="13"/>
      <c r="R25" s="13"/>
      <c r="S25" s="13"/>
      <c r="T25" s="13"/>
      <c r="U25" s="13"/>
      <c r="V25" s="12"/>
      <c r="W25" s="13"/>
      <c r="X25" s="13"/>
      <c r="Y25" s="35">
        <f t="shared" si="2"/>
        <v>0</v>
      </c>
      <c r="Z25" s="52"/>
      <c r="AA25" s="53">
        <v>1</v>
      </c>
      <c r="AB25" s="13"/>
      <c r="AC25" s="13"/>
      <c r="AD25" s="13"/>
      <c r="AE25" s="13"/>
      <c r="AF25" s="13"/>
      <c r="AG25" s="12"/>
      <c r="AH25" s="13"/>
      <c r="AI25" s="13"/>
      <c r="AJ25" s="13"/>
      <c r="AK25" s="52"/>
    </row>
    <row r="26" spans="1:37" x14ac:dyDescent="0.3">
      <c r="A26" s="51">
        <f t="shared" si="3"/>
        <v>20</v>
      </c>
      <c r="B26" s="3" t="s">
        <v>101</v>
      </c>
      <c r="C26" s="3">
        <v>45</v>
      </c>
      <c r="D26" s="3">
        <v>5</v>
      </c>
      <c r="E26" s="28">
        <v>10</v>
      </c>
      <c r="F26" s="13"/>
      <c r="G26" s="13"/>
      <c r="H26" s="13"/>
      <c r="I26" s="13"/>
      <c r="J26" s="13"/>
      <c r="K26" s="13"/>
      <c r="L26" s="13"/>
      <c r="M26" s="13"/>
      <c r="N26" s="35">
        <f t="shared" si="0"/>
        <v>0</v>
      </c>
      <c r="O26" s="52"/>
      <c r="P26" s="51"/>
      <c r="Q26" s="13"/>
      <c r="R26" s="13"/>
      <c r="S26" s="13"/>
      <c r="T26" s="13"/>
      <c r="U26" s="13"/>
      <c r="V26" s="13"/>
      <c r="W26" s="13"/>
      <c r="X26" s="13"/>
      <c r="Y26" s="35">
        <f t="shared" si="2"/>
        <v>0</v>
      </c>
      <c r="Z26" s="52"/>
      <c r="AA26" s="51">
        <v>1</v>
      </c>
      <c r="AB26" s="13"/>
      <c r="AC26" s="13"/>
      <c r="AD26" s="13"/>
      <c r="AE26" s="13"/>
      <c r="AF26" s="13"/>
      <c r="AG26" s="13"/>
      <c r="AH26" s="13"/>
      <c r="AI26" s="13"/>
      <c r="AJ26" s="13"/>
      <c r="AK26" s="52"/>
    </row>
    <row r="27" spans="1:37" x14ac:dyDescent="0.3">
      <c r="A27" s="51">
        <f t="shared" si="3"/>
        <v>21</v>
      </c>
      <c r="B27" s="3" t="s">
        <v>91</v>
      </c>
      <c r="C27" s="3">
        <v>50</v>
      </c>
      <c r="D27" s="3">
        <v>3</v>
      </c>
      <c r="E27" s="28">
        <v>15</v>
      </c>
      <c r="F27" s="13"/>
      <c r="G27" s="13"/>
      <c r="H27" s="13"/>
      <c r="I27" s="13"/>
      <c r="J27" s="13"/>
      <c r="K27" s="13"/>
      <c r="L27" s="13"/>
      <c r="M27" s="13"/>
      <c r="N27" s="35">
        <f t="shared" si="0"/>
        <v>0</v>
      </c>
      <c r="O27" s="52"/>
      <c r="P27" s="51"/>
      <c r="Q27" s="13"/>
      <c r="R27" s="13"/>
      <c r="S27" s="13"/>
      <c r="T27" s="13"/>
      <c r="U27" s="13"/>
      <c r="V27" s="13"/>
      <c r="W27" s="13"/>
      <c r="X27" s="13"/>
      <c r="Y27" s="35">
        <f t="shared" si="2"/>
        <v>0</v>
      </c>
      <c r="Z27" s="52"/>
      <c r="AA27" s="51">
        <v>1</v>
      </c>
      <c r="AB27" s="13"/>
      <c r="AC27" s="13"/>
      <c r="AD27" s="13"/>
      <c r="AE27" s="13"/>
      <c r="AF27" s="13"/>
      <c r="AG27" s="13"/>
      <c r="AH27" s="13"/>
      <c r="AI27" s="13"/>
      <c r="AJ27" s="13"/>
      <c r="AK27" s="52"/>
    </row>
    <row r="28" spans="1:37" x14ac:dyDescent="0.3">
      <c r="A28" s="51">
        <f t="shared" si="3"/>
        <v>22</v>
      </c>
      <c r="B28" s="3" t="s">
        <v>108</v>
      </c>
      <c r="C28" s="3">
        <v>60</v>
      </c>
      <c r="D28" s="3">
        <v>6</v>
      </c>
      <c r="E28" s="28">
        <v>15</v>
      </c>
      <c r="F28" s="13"/>
      <c r="G28" s="13"/>
      <c r="H28" s="13"/>
      <c r="I28" s="13"/>
      <c r="J28" s="13"/>
      <c r="K28" s="13"/>
      <c r="L28" s="12"/>
      <c r="M28" s="12"/>
      <c r="N28" s="35">
        <f t="shared" si="0"/>
        <v>0</v>
      </c>
      <c r="O28" s="28"/>
      <c r="P28" s="53"/>
      <c r="Q28" s="13"/>
      <c r="R28" s="13"/>
      <c r="S28" s="13"/>
      <c r="T28" s="13"/>
      <c r="U28" s="13"/>
      <c r="V28" s="13"/>
      <c r="W28" s="12"/>
      <c r="X28" s="12"/>
      <c r="Y28" s="35">
        <f t="shared" si="2"/>
        <v>0</v>
      </c>
      <c r="Z28" s="28"/>
      <c r="AA28" s="53">
        <v>1</v>
      </c>
      <c r="AB28" s="13"/>
      <c r="AC28" s="13"/>
      <c r="AD28" s="13"/>
      <c r="AE28" s="13"/>
      <c r="AF28" s="13"/>
      <c r="AG28" s="13"/>
      <c r="AH28" s="12"/>
      <c r="AI28" s="12"/>
      <c r="AJ28" s="12"/>
      <c r="AK28" s="28"/>
    </row>
    <row r="29" spans="1:37" x14ac:dyDescent="0.3">
      <c r="A29" s="51">
        <f t="shared" si="3"/>
        <v>23</v>
      </c>
      <c r="B29" s="3" t="s">
        <v>110</v>
      </c>
      <c r="C29" s="3">
        <v>71</v>
      </c>
      <c r="D29" s="3">
        <v>2</v>
      </c>
      <c r="E29" s="28">
        <v>10</v>
      </c>
      <c r="F29" s="13"/>
      <c r="G29" s="13"/>
      <c r="H29" s="13"/>
      <c r="I29" s="13"/>
      <c r="J29" s="13"/>
      <c r="K29" s="13"/>
      <c r="L29" s="13"/>
      <c r="M29" s="12"/>
      <c r="N29" s="35">
        <f t="shared" si="0"/>
        <v>0</v>
      </c>
      <c r="O29" s="52"/>
      <c r="P29" s="53"/>
      <c r="Q29" s="13"/>
      <c r="R29" s="13"/>
      <c r="S29" s="13"/>
      <c r="T29" s="13"/>
      <c r="U29" s="13"/>
      <c r="V29" s="13"/>
      <c r="W29" s="13"/>
      <c r="X29" s="12"/>
      <c r="Y29" s="35">
        <f t="shared" si="2"/>
        <v>0</v>
      </c>
      <c r="Z29" s="52"/>
      <c r="AA29" s="53">
        <v>1</v>
      </c>
      <c r="AB29" s="13"/>
      <c r="AC29" s="13"/>
      <c r="AD29" s="13"/>
      <c r="AE29" s="13"/>
      <c r="AF29" s="13"/>
      <c r="AG29" s="13"/>
      <c r="AH29" s="13"/>
      <c r="AI29" s="12"/>
      <c r="AJ29" s="12"/>
      <c r="AK29" s="52"/>
    </row>
    <row r="30" spans="1:37" x14ac:dyDescent="0.3">
      <c r="A30" s="51">
        <f t="shared" si="3"/>
        <v>24</v>
      </c>
      <c r="B30" s="3" t="s">
        <v>104</v>
      </c>
      <c r="C30" s="3">
        <v>55</v>
      </c>
      <c r="D30" s="3">
        <v>5</v>
      </c>
      <c r="E30" s="28">
        <v>10</v>
      </c>
      <c r="F30" s="13"/>
      <c r="G30" s="13"/>
      <c r="H30" s="13"/>
      <c r="I30" s="13"/>
      <c r="J30" s="13"/>
      <c r="K30" s="13"/>
      <c r="L30" s="13"/>
      <c r="M30" s="13"/>
      <c r="N30" s="35">
        <f t="shared" si="0"/>
        <v>0</v>
      </c>
      <c r="O30" s="52"/>
      <c r="P30" s="51"/>
      <c r="Q30" s="13"/>
      <c r="R30" s="13"/>
      <c r="S30" s="13"/>
      <c r="T30" s="13"/>
      <c r="U30" s="13"/>
      <c r="V30" s="13"/>
      <c r="W30" s="13"/>
      <c r="X30" s="13"/>
      <c r="Y30" s="35">
        <f t="shared" si="2"/>
        <v>0</v>
      </c>
      <c r="Z30" s="52"/>
      <c r="AA30" s="51">
        <v>1</v>
      </c>
      <c r="AB30" s="13"/>
      <c r="AC30" s="13"/>
      <c r="AD30" s="13"/>
      <c r="AE30" s="13"/>
      <c r="AF30" s="13"/>
      <c r="AG30" s="13"/>
      <c r="AH30" s="13"/>
      <c r="AI30" s="13"/>
      <c r="AJ30" s="13"/>
      <c r="AK30" s="52"/>
    </row>
    <row r="31" spans="1:37" x14ac:dyDescent="0.3">
      <c r="A31" s="51">
        <f t="shared" si="3"/>
        <v>25</v>
      </c>
      <c r="B31" s="3" t="s">
        <v>117</v>
      </c>
      <c r="C31" s="3">
        <v>53</v>
      </c>
      <c r="D31" s="3">
        <v>4</v>
      </c>
      <c r="E31" s="28">
        <v>26</v>
      </c>
      <c r="F31" s="13"/>
      <c r="G31" s="13"/>
      <c r="H31" s="13"/>
      <c r="I31" s="13"/>
      <c r="J31" s="13"/>
      <c r="K31" s="13"/>
      <c r="L31" s="13"/>
      <c r="M31" s="13"/>
      <c r="N31" s="35">
        <f t="shared" si="0"/>
        <v>0</v>
      </c>
      <c r="O31" s="52"/>
      <c r="P31" s="51"/>
      <c r="Q31" s="13"/>
      <c r="R31" s="13"/>
      <c r="S31" s="13"/>
      <c r="T31" s="13"/>
      <c r="U31" s="13"/>
      <c r="V31" s="13"/>
      <c r="W31" s="13"/>
      <c r="X31" s="13"/>
      <c r="Y31" s="35">
        <f t="shared" si="2"/>
        <v>0</v>
      </c>
      <c r="Z31" s="52"/>
      <c r="AA31" s="51">
        <v>1</v>
      </c>
      <c r="AB31" s="13"/>
      <c r="AC31" s="13"/>
      <c r="AD31" s="13"/>
      <c r="AE31" s="13"/>
      <c r="AF31" s="13"/>
      <c r="AG31" s="13"/>
      <c r="AH31" s="13"/>
      <c r="AI31" s="13"/>
      <c r="AJ31" s="13"/>
      <c r="AK31" s="52"/>
    </row>
    <row r="32" spans="1:37" x14ac:dyDescent="0.3">
      <c r="A32" s="51">
        <f t="shared" si="3"/>
        <v>26</v>
      </c>
      <c r="B32" s="3" t="s">
        <v>93</v>
      </c>
      <c r="C32" s="3">
        <v>64</v>
      </c>
      <c r="D32" s="3">
        <v>1</v>
      </c>
      <c r="E32" s="28">
        <v>6</v>
      </c>
      <c r="F32" s="13"/>
      <c r="G32" s="13"/>
      <c r="H32" s="13"/>
      <c r="I32" s="13"/>
      <c r="J32" s="13"/>
      <c r="K32" s="13"/>
      <c r="L32" s="13"/>
      <c r="M32" s="13"/>
      <c r="N32" s="35">
        <f t="shared" si="0"/>
        <v>0</v>
      </c>
      <c r="O32" s="52"/>
      <c r="P32" s="51"/>
      <c r="Q32" s="13"/>
      <c r="R32" s="13"/>
      <c r="S32" s="13"/>
      <c r="T32" s="13"/>
      <c r="U32" s="13"/>
      <c r="V32" s="13"/>
      <c r="W32" s="13"/>
      <c r="X32" s="13"/>
      <c r="Y32" s="35">
        <f t="shared" si="2"/>
        <v>0</v>
      </c>
      <c r="Z32" s="52"/>
      <c r="AA32" s="51">
        <v>1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52"/>
    </row>
    <row r="33" spans="1:37" x14ac:dyDescent="0.3">
      <c r="A33" s="51">
        <f t="shared" si="3"/>
        <v>27</v>
      </c>
      <c r="B33" s="3" t="s">
        <v>107</v>
      </c>
      <c r="C33" s="3">
        <v>57</v>
      </c>
      <c r="D33" s="3">
        <v>9</v>
      </c>
      <c r="E33" s="28">
        <v>15</v>
      </c>
      <c r="F33" s="13"/>
      <c r="G33" s="13"/>
      <c r="H33" s="13"/>
      <c r="I33" s="13"/>
      <c r="J33" s="13"/>
      <c r="K33" s="13"/>
      <c r="L33" s="13"/>
      <c r="M33" s="13"/>
      <c r="N33" s="35">
        <f t="shared" si="0"/>
        <v>0</v>
      </c>
      <c r="O33" s="52"/>
      <c r="P33" s="53"/>
      <c r="Q33" s="13"/>
      <c r="R33" s="13"/>
      <c r="S33" s="13"/>
      <c r="T33" s="13"/>
      <c r="U33" s="13"/>
      <c r="V33" s="13"/>
      <c r="W33" s="13"/>
      <c r="X33" s="13"/>
      <c r="Y33" s="35">
        <f t="shared" si="2"/>
        <v>0</v>
      </c>
      <c r="Z33" s="52"/>
      <c r="AA33" s="53">
        <v>1</v>
      </c>
      <c r="AB33" s="13"/>
      <c r="AC33" s="13"/>
      <c r="AD33" s="13"/>
      <c r="AE33" s="13"/>
      <c r="AF33" s="13"/>
      <c r="AG33" s="13"/>
      <c r="AH33" s="13"/>
      <c r="AI33" s="13"/>
      <c r="AJ33" s="13"/>
      <c r="AK33" s="52"/>
    </row>
    <row r="34" spans="1:37" x14ac:dyDescent="0.3">
      <c r="A34" s="51">
        <f t="shared" si="3"/>
        <v>28</v>
      </c>
      <c r="B34" s="3" t="s">
        <v>111</v>
      </c>
      <c r="C34" s="3">
        <v>89</v>
      </c>
      <c r="D34" s="3">
        <v>4</v>
      </c>
      <c r="E34" s="28">
        <v>15</v>
      </c>
      <c r="F34" s="13"/>
      <c r="G34" s="13"/>
      <c r="H34" s="13"/>
      <c r="I34" s="13"/>
      <c r="J34" s="13"/>
      <c r="K34" s="12"/>
      <c r="L34" s="12"/>
      <c r="M34" s="12"/>
      <c r="N34" s="35">
        <f t="shared" si="0"/>
        <v>0</v>
      </c>
      <c r="O34" s="28"/>
      <c r="P34" s="53"/>
      <c r="Q34" s="13"/>
      <c r="R34" s="13"/>
      <c r="S34" s="13"/>
      <c r="T34" s="13"/>
      <c r="U34" s="13"/>
      <c r="V34" s="12"/>
      <c r="W34" s="12"/>
      <c r="X34" s="12"/>
      <c r="Y34" s="35">
        <f t="shared" si="2"/>
        <v>0</v>
      </c>
      <c r="Z34" s="28"/>
      <c r="AA34" s="53">
        <v>1</v>
      </c>
      <c r="AB34" s="13"/>
      <c r="AC34" s="13"/>
      <c r="AD34" s="13"/>
      <c r="AE34" s="13"/>
      <c r="AF34" s="13"/>
      <c r="AG34" s="12"/>
      <c r="AH34" s="12"/>
      <c r="AI34" s="12"/>
      <c r="AJ34" s="12"/>
      <c r="AK34" s="28"/>
    </row>
    <row r="35" spans="1:37" x14ac:dyDescent="0.3">
      <c r="A35" s="51">
        <f t="shared" ref="A35:A52" si="4">A34+1</f>
        <v>29</v>
      </c>
      <c r="B35" s="3"/>
      <c r="C35" s="3"/>
      <c r="D35" s="3"/>
      <c r="E35" s="28"/>
      <c r="F35" s="13"/>
      <c r="G35" s="13"/>
      <c r="H35" s="13"/>
      <c r="I35" s="13"/>
      <c r="J35" s="13"/>
      <c r="K35" s="12"/>
      <c r="L35" s="13"/>
      <c r="M35" s="13"/>
      <c r="N35" s="35">
        <f t="shared" si="0"/>
        <v>0</v>
      </c>
      <c r="O35" s="52"/>
      <c r="P35" s="51"/>
      <c r="Q35" s="13"/>
      <c r="R35" s="13"/>
      <c r="S35" s="13"/>
      <c r="T35" s="13"/>
      <c r="U35" s="13"/>
      <c r="V35" s="12"/>
      <c r="W35" s="13"/>
      <c r="X35" s="13"/>
      <c r="Y35" s="35">
        <f t="shared" si="2"/>
        <v>0</v>
      </c>
      <c r="Z35" s="52"/>
      <c r="AA35" s="13"/>
      <c r="AB35" s="13"/>
      <c r="AC35" s="13"/>
      <c r="AD35" s="13"/>
      <c r="AE35" s="13"/>
      <c r="AF35" s="12"/>
      <c r="AG35" s="13"/>
      <c r="AH35" s="13"/>
      <c r="AI35" s="13"/>
      <c r="AJ35" s="52"/>
    </row>
    <row r="36" spans="1:37" x14ac:dyDescent="0.3">
      <c r="A36" s="51">
        <f t="shared" si="4"/>
        <v>30</v>
      </c>
      <c r="B36" s="3"/>
      <c r="C36" s="3"/>
      <c r="D36" s="3"/>
      <c r="E36" s="28"/>
      <c r="F36" s="13"/>
      <c r="G36" s="13"/>
      <c r="H36" s="13"/>
      <c r="I36" s="13"/>
      <c r="J36" s="13"/>
      <c r="K36" s="13"/>
      <c r="L36" s="13"/>
      <c r="M36" s="13"/>
      <c r="N36" s="35">
        <f t="shared" si="0"/>
        <v>0</v>
      </c>
      <c r="O36" s="52"/>
      <c r="P36" s="51"/>
      <c r="Q36" s="13"/>
      <c r="R36" s="13"/>
      <c r="S36" s="13"/>
      <c r="T36" s="13"/>
      <c r="U36" s="13"/>
      <c r="V36" s="13"/>
      <c r="W36" s="13"/>
      <c r="X36" s="13"/>
      <c r="Y36" s="35">
        <f t="shared" si="2"/>
        <v>0</v>
      </c>
      <c r="Z36" s="52"/>
      <c r="AA36" s="13"/>
      <c r="AB36" s="13"/>
      <c r="AC36" s="13"/>
      <c r="AD36" s="13"/>
      <c r="AE36" s="13"/>
      <c r="AF36" s="13"/>
      <c r="AG36" s="13"/>
      <c r="AH36" s="13"/>
      <c r="AI36" s="13"/>
      <c r="AJ36" s="52"/>
    </row>
    <row r="37" spans="1:37" x14ac:dyDescent="0.3">
      <c r="A37" s="51">
        <f t="shared" si="4"/>
        <v>31</v>
      </c>
      <c r="B37" s="3"/>
      <c r="C37" s="3"/>
      <c r="D37" s="3"/>
      <c r="E37" s="28"/>
      <c r="F37" s="13"/>
      <c r="G37" s="13"/>
      <c r="H37" s="13"/>
      <c r="I37" s="13"/>
      <c r="J37" s="13"/>
      <c r="K37" s="13"/>
      <c r="L37" s="12"/>
      <c r="M37" s="13"/>
      <c r="N37" s="35">
        <f t="shared" si="0"/>
        <v>0</v>
      </c>
      <c r="O37" s="52"/>
      <c r="P37" s="51"/>
      <c r="Q37" s="13"/>
      <c r="R37" s="13"/>
      <c r="S37" s="13"/>
      <c r="T37" s="13"/>
      <c r="U37" s="13"/>
      <c r="V37" s="13"/>
      <c r="W37" s="12"/>
      <c r="X37" s="13"/>
      <c r="Y37" s="35">
        <f t="shared" si="2"/>
        <v>0</v>
      </c>
      <c r="Z37" s="52"/>
      <c r="AA37" s="13"/>
      <c r="AB37" s="13"/>
      <c r="AC37" s="13"/>
      <c r="AD37" s="13"/>
      <c r="AE37" s="13"/>
      <c r="AF37" s="13"/>
      <c r="AG37" s="12"/>
      <c r="AH37" s="13"/>
      <c r="AI37" s="13"/>
      <c r="AJ37" s="52"/>
    </row>
    <row r="38" spans="1:37" x14ac:dyDescent="0.3">
      <c r="A38" s="51">
        <f t="shared" si="4"/>
        <v>32</v>
      </c>
      <c r="B38" s="3"/>
      <c r="C38" s="3"/>
      <c r="D38" s="3"/>
      <c r="E38" s="28"/>
      <c r="F38" s="13"/>
      <c r="G38" s="13"/>
      <c r="H38" s="13"/>
      <c r="I38" s="13"/>
      <c r="J38" s="13"/>
      <c r="K38" s="12"/>
      <c r="L38" s="12"/>
      <c r="M38" s="13"/>
      <c r="N38" s="35">
        <f t="shared" si="0"/>
        <v>0</v>
      </c>
      <c r="O38" s="52"/>
      <c r="P38" s="51"/>
      <c r="Q38" s="13"/>
      <c r="R38" s="13"/>
      <c r="S38" s="13"/>
      <c r="T38" s="13"/>
      <c r="U38" s="13"/>
      <c r="V38" s="12"/>
      <c r="W38" s="12"/>
      <c r="X38" s="13"/>
      <c r="Y38" s="35">
        <f t="shared" si="2"/>
        <v>0</v>
      </c>
      <c r="Z38" s="52"/>
      <c r="AA38" s="51"/>
      <c r="AB38" s="13"/>
      <c r="AC38" s="13"/>
      <c r="AD38" s="13"/>
      <c r="AE38" s="13"/>
      <c r="AF38" s="13"/>
      <c r="AG38" s="12"/>
      <c r="AH38" s="12"/>
      <c r="AI38" s="13"/>
      <c r="AJ38" s="13"/>
      <c r="AK38" s="52"/>
    </row>
    <row r="39" spans="1:37" x14ac:dyDescent="0.3">
      <c r="A39" s="51">
        <f t="shared" si="4"/>
        <v>33</v>
      </c>
      <c r="B39" s="3"/>
      <c r="C39" s="3"/>
      <c r="D39" s="3"/>
      <c r="E39" s="28"/>
      <c r="F39" s="13"/>
      <c r="G39" s="13"/>
      <c r="H39" s="13"/>
      <c r="I39" s="13"/>
      <c r="J39" s="13"/>
      <c r="K39" s="13"/>
      <c r="L39" s="13"/>
      <c r="M39" s="12"/>
      <c r="N39" s="35">
        <f t="shared" ref="N39:N70" si="5">SUM(F39:M39)</f>
        <v>0</v>
      </c>
      <c r="O39" s="52"/>
      <c r="P39" s="51"/>
      <c r="Q39" s="13"/>
      <c r="R39" s="13"/>
      <c r="S39" s="13"/>
      <c r="T39" s="13"/>
      <c r="U39" s="13"/>
      <c r="V39" s="13"/>
      <c r="W39" s="13"/>
      <c r="X39" s="12"/>
      <c r="Y39" s="35">
        <f t="shared" si="2"/>
        <v>0</v>
      </c>
      <c r="Z39" s="52"/>
      <c r="AA39" s="51"/>
      <c r="AB39" s="13"/>
      <c r="AC39" s="13"/>
      <c r="AD39" s="13"/>
      <c r="AE39" s="13"/>
      <c r="AF39" s="13"/>
      <c r="AG39" s="13"/>
      <c r="AH39" s="13"/>
      <c r="AI39" s="12"/>
      <c r="AJ39" s="12"/>
      <c r="AK39" s="52"/>
    </row>
    <row r="40" spans="1:37" x14ac:dyDescent="0.3">
      <c r="A40" s="51">
        <f t="shared" si="4"/>
        <v>34</v>
      </c>
      <c r="B40" s="3"/>
      <c r="C40" s="3"/>
      <c r="D40" s="3"/>
      <c r="E40" s="28"/>
      <c r="F40" s="13"/>
      <c r="G40" s="13"/>
      <c r="H40" s="13"/>
      <c r="I40" s="13"/>
      <c r="J40" s="13"/>
      <c r="K40" s="13"/>
      <c r="L40" s="13"/>
      <c r="M40" s="13"/>
      <c r="N40" s="35">
        <f t="shared" si="5"/>
        <v>0</v>
      </c>
      <c r="O40" s="52"/>
      <c r="P40" s="51"/>
      <c r="Q40" s="13"/>
      <c r="R40" s="13"/>
      <c r="S40" s="13"/>
      <c r="T40" s="13"/>
      <c r="U40" s="13"/>
      <c r="V40" s="13"/>
      <c r="W40" s="13"/>
      <c r="X40" s="13"/>
      <c r="Y40" s="35">
        <f t="shared" si="2"/>
        <v>0</v>
      </c>
      <c r="Z40" s="52"/>
      <c r="AA40" s="51"/>
      <c r="AB40" s="13"/>
      <c r="AC40" s="13"/>
      <c r="AD40" s="13"/>
      <c r="AE40" s="13"/>
      <c r="AF40" s="13"/>
      <c r="AG40" s="13"/>
      <c r="AH40" s="13"/>
      <c r="AI40" s="13"/>
      <c r="AJ40" s="13"/>
      <c r="AK40" s="52"/>
    </row>
    <row r="41" spans="1:37" x14ac:dyDescent="0.3">
      <c r="A41" s="51">
        <f t="shared" si="4"/>
        <v>35</v>
      </c>
      <c r="B41" s="3"/>
      <c r="C41" s="3"/>
      <c r="D41" s="3"/>
      <c r="E41" s="28"/>
      <c r="F41" s="13"/>
      <c r="G41" s="13"/>
      <c r="H41" s="13"/>
      <c r="I41" s="13"/>
      <c r="J41" s="13"/>
      <c r="K41" s="12"/>
      <c r="L41" s="12"/>
      <c r="M41" s="13"/>
      <c r="N41" s="35">
        <f t="shared" si="5"/>
        <v>0</v>
      </c>
      <c r="O41" s="52"/>
      <c r="P41" s="53"/>
      <c r="Q41" s="13"/>
      <c r="R41" s="13"/>
      <c r="S41" s="13"/>
      <c r="T41" s="13"/>
      <c r="U41" s="13"/>
      <c r="V41" s="12"/>
      <c r="W41" s="12"/>
      <c r="X41" s="13"/>
      <c r="Y41" s="35">
        <f t="shared" si="2"/>
        <v>0</v>
      </c>
      <c r="Z41" s="52"/>
      <c r="AA41" s="53"/>
      <c r="AB41" s="13"/>
      <c r="AC41" s="13"/>
      <c r="AD41" s="13"/>
      <c r="AE41" s="13"/>
      <c r="AF41" s="13"/>
      <c r="AG41" s="12"/>
      <c r="AH41" s="12"/>
      <c r="AI41" s="13"/>
      <c r="AJ41" s="13"/>
      <c r="AK41" s="52"/>
    </row>
    <row r="42" spans="1:37" x14ac:dyDescent="0.3">
      <c r="A42" s="51">
        <f t="shared" si="4"/>
        <v>36</v>
      </c>
      <c r="B42" s="3"/>
      <c r="C42" s="3"/>
      <c r="D42" s="3"/>
      <c r="E42" s="28"/>
      <c r="F42" s="13"/>
      <c r="G42" s="13"/>
      <c r="H42" s="13"/>
      <c r="I42" s="13"/>
      <c r="J42" s="13"/>
      <c r="K42" s="13"/>
      <c r="L42" s="12"/>
      <c r="M42" s="13"/>
      <c r="N42" s="35">
        <f t="shared" si="5"/>
        <v>0</v>
      </c>
      <c r="O42" s="52"/>
      <c r="P42" s="51"/>
      <c r="Q42" s="13"/>
      <c r="R42" s="13"/>
      <c r="S42" s="13"/>
      <c r="T42" s="13"/>
      <c r="U42" s="13"/>
      <c r="V42" s="13"/>
      <c r="W42" s="12"/>
      <c r="X42" s="13"/>
      <c r="Y42" s="35">
        <f t="shared" si="2"/>
        <v>0</v>
      </c>
      <c r="Z42" s="52"/>
      <c r="AA42" s="51"/>
      <c r="AB42" s="13"/>
      <c r="AC42" s="13"/>
      <c r="AD42" s="13"/>
      <c r="AE42" s="13"/>
      <c r="AF42" s="13"/>
      <c r="AG42" s="13"/>
      <c r="AH42" s="12"/>
      <c r="AI42" s="13"/>
      <c r="AJ42" s="13"/>
      <c r="AK42" s="52"/>
    </row>
    <row r="43" spans="1:37" x14ac:dyDescent="0.3">
      <c r="A43" s="51">
        <f t="shared" si="4"/>
        <v>37</v>
      </c>
      <c r="B43" s="3"/>
      <c r="C43" s="3"/>
      <c r="D43" s="3"/>
      <c r="E43" s="28"/>
      <c r="F43" s="13"/>
      <c r="G43" s="13"/>
      <c r="H43" s="13"/>
      <c r="I43" s="13"/>
      <c r="J43" s="13"/>
      <c r="K43" s="13"/>
      <c r="L43" s="12"/>
      <c r="M43" s="12"/>
      <c r="N43" s="35">
        <f t="shared" si="5"/>
        <v>0</v>
      </c>
      <c r="O43" s="52"/>
      <c r="P43" s="53"/>
      <c r="Q43" s="13"/>
      <c r="R43" s="13"/>
      <c r="S43" s="13"/>
      <c r="T43" s="13"/>
      <c r="U43" s="13"/>
      <c r="V43" s="13"/>
      <c r="W43" s="12"/>
      <c r="X43" s="12"/>
      <c r="Y43" s="35">
        <f t="shared" si="2"/>
        <v>0</v>
      </c>
      <c r="Z43" s="52"/>
      <c r="AA43" s="53"/>
      <c r="AB43" s="13"/>
      <c r="AC43" s="13"/>
      <c r="AD43" s="13"/>
      <c r="AE43" s="13"/>
      <c r="AF43" s="13"/>
      <c r="AG43" s="13"/>
      <c r="AH43" s="12"/>
      <c r="AI43" s="12"/>
      <c r="AJ43" s="12"/>
      <c r="AK43" s="52"/>
    </row>
    <row r="44" spans="1:37" x14ac:dyDescent="0.3">
      <c r="A44" s="51">
        <f t="shared" si="4"/>
        <v>38</v>
      </c>
      <c r="B44" s="3"/>
      <c r="C44" s="3"/>
      <c r="D44" s="3"/>
      <c r="E44" s="28"/>
      <c r="F44" s="13"/>
      <c r="G44" s="13"/>
      <c r="H44" s="13"/>
      <c r="I44" s="13"/>
      <c r="J44" s="13"/>
      <c r="K44" s="13"/>
      <c r="L44" s="13"/>
      <c r="M44" s="13"/>
      <c r="N44" s="35">
        <f t="shared" si="5"/>
        <v>0</v>
      </c>
      <c r="O44" s="52"/>
      <c r="P44" s="51"/>
      <c r="Q44" s="13"/>
      <c r="R44" s="13"/>
      <c r="S44" s="13"/>
      <c r="T44" s="13"/>
      <c r="U44" s="13"/>
      <c r="V44" s="13"/>
      <c r="W44" s="13"/>
      <c r="X44" s="13"/>
      <c r="Y44" s="35">
        <f t="shared" si="2"/>
        <v>0</v>
      </c>
      <c r="Z44" s="52"/>
      <c r="AA44" s="51"/>
      <c r="AB44" s="13"/>
      <c r="AC44" s="13"/>
      <c r="AD44" s="13"/>
      <c r="AE44" s="13"/>
      <c r="AF44" s="13"/>
      <c r="AG44" s="13"/>
      <c r="AH44" s="13"/>
      <c r="AI44" s="13"/>
      <c r="AJ44" s="13"/>
      <c r="AK44" s="52"/>
    </row>
    <row r="45" spans="1:37" x14ac:dyDescent="0.3">
      <c r="A45" s="51">
        <f t="shared" si="4"/>
        <v>39</v>
      </c>
      <c r="B45" s="3"/>
      <c r="C45" s="3"/>
      <c r="D45" s="3"/>
      <c r="E45" s="28"/>
      <c r="F45" s="13"/>
      <c r="G45" s="13"/>
      <c r="H45" s="13"/>
      <c r="I45" s="13"/>
      <c r="J45" s="13"/>
      <c r="K45" s="13"/>
      <c r="L45" s="12"/>
      <c r="M45" s="12"/>
      <c r="N45" s="35">
        <f t="shared" si="5"/>
        <v>0</v>
      </c>
      <c r="O45" s="28"/>
      <c r="P45" s="53"/>
      <c r="Q45" s="13"/>
      <c r="R45" s="13"/>
      <c r="S45" s="13"/>
      <c r="T45" s="13"/>
      <c r="U45" s="13"/>
      <c r="V45" s="13"/>
      <c r="W45" s="12"/>
      <c r="X45" s="12"/>
      <c r="Y45" s="35">
        <f t="shared" si="2"/>
        <v>0</v>
      </c>
      <c r="Z45" s="28"/>
      <c r="AA45" s="53"/>
      <c r="AB45" s="13"/>
      <c r="AC45" s="13"/>
      <c r="AD45" s="13"/>
      <c r="AE45" s="13"/>
      <c r="AF45" s="13"/>
      <c r="AG45" s="13"/>
      <c r="AH45" s="12"/>
      <c r="AI45" s="12"/>
      <c r="AJ45" s="12"/>
      <c r="AK45" s="28"/>
    </row>
    <row r="46" spans="1:37" x14ac:dyDescent="0.3">
      <c r="A46" s="51">
        <f t="shared" si="4"/>
        <v>40</v>
      </c>
      <c r="B46" s="3"/>
      <c r="C46" s="3"/>
      <c r="D46" s="3"/>
      <c r="E46" s="28"/>
      <c r="F46" s="13"/>
      <c r="G46" s="13"/>
      <c r="H46" s="13"/>
      <c r="I46" s="13"/>
      <c r="J46" s="13"/>
      <c r="K46" s="13"/>
      <c r="L46" s="13"/>
      <c r="M46" s="13"/>
      <c r="N46" s="35">
        <f t="shared" si="5"/>
        <v>0</v>
      </c>
      <c r="O46" s="52"/>
      <c r="P46" s="51"/>
      <c r="Q46" s="13"/>
      <c r="R46" s="13"/>
      <c r="S46" s="13"/>
      <c r="T46" s="13"/>
      <c r="U46" s="13"/>
      <c r="V46" s="13"/>
      <c r="W46" s="13"/>
      <c r="X46" s="13"/>
      <c r="Y46" s="35">
        <f t="shared" si="2"/>
        <v>0</v>
      </c>
      <c r="Z46" s="52"/>
      <c r="AA46" s="51"/>
      <c r="AB46" s="13"/>
      <c r="AC46" s="13"/>
      <c r="AD46" s="13"/>
      <c r="AE46" s="13"/>
      <c r="AF46" s="13"/>
      <c r="AG46" s="13"/>
      <c r="AH46" s="13"/>
      <c r="AI46" s="13"/>
      <c r="AJ46" s="13"/>
      <c r="AK46" s="52"/>
    </row>
    <row r="47" spans="1:37" x14ac:dyDescent="0.3">
      <c r="A47" s="51">
        <f t="shared" si="4"/>
        <v>41</v>
      </c>
      <c r="B47" s="3"/>
      <c r="C47" s="3"/>
      <c r="D47" s="3"/>
      <c r="E47" s="28"/>
      <c r="F47" s="13"/>
      <c r="G47" s="13"/>
      <c r="H47" s="13"/>
      <c r="I47" s="13"/>
      <c r="J47" s="13"/>
      <c r="K47" s="13"/>
      <c r="L47" s="12"/>
      <c r="M47" s="13"/>
      <c r="N47" s="35">
        <f t="shared" si="5"/>
        <v>0</v>
      </c>
      <c r="O47" s="52"/>
      <c r="P47" s="51"/>
      <c r="Q47" s="13"/>
      <c r="R47" s="13"/>
      <c r="S47" s="13"/>
      <c r="T47" s="13"/>
      <c r="U47" s="13"/>
      <c r="V47" s="13"/>
      <c r="W47" s="12"/>
      <c r="X47" s="13"/>
      <c r="Y47" s="35">
        <f t="shared" si="2"/>
        <v>0</v>
      </c>
      <c r="Z47" s="52"/>
      <c r="AA47" s="51"/>
      <c r="AB47" s="13"/>
      <c r="AC47" s="13"/>
      <c r="AD47" s="13"/>
      <c r="AE47" s="13"/>
      <c r="AF47" s="13"/>
      <c r="AG47" s="13"/>
      <c r="AH47" s="12"/>
      <c r="AI47" s="13"/>
      <c r="AJ47" s="13"/>
      <c r="AK47" s="52"/>
    </row>
    <row r="48" spans="1:37" x14ac:dyDescent="0.3">
      <c r="A48" s="51">
        <f t="shared" si="4"/>
        <v>42</v>
      </c>
      <c r="B48" s="3"/>
      <c r="C48" s="3"/>
      <c r="D48" s="3"/>
      <c r="E48" s="28"/>
      <c r="F48" s="13"/>
      <c r="G48" s="13"/>
      <c r="H48" s="13"/>
      <c r="I48" s="13"/>
      <c r="J48" s="13"/>
      <c r="K48" s="12"/>
      <c r="L48" s="13"/>
      <c r="M48" s="13"/>
      <c r="N48" s="35">
        <f t="shared" si="5"/>
        <v>0</v>
      </c>
      <c r="O48" s="52"/>
      <c r="P48" s="51"/>
      <c r="Q48" s="13"/>
      <c r="R48" s="13"/>
      <c r="S48" s="13"/>
      <c r="T48" s="13"/>
      <c r="U48" s="13"/>
      <c r="V48" s="12"/>
      <c r="W48" s="13"/>
      <c r="X48" s="13"/>
      <c r="Y48" s="35">
        <f t="shared" si="2"/>
        <v>0</v>
      </c>
      <c r="Z48" s="52"/>
      <c r="AA48" s="51"/>
      <c r="AB48" s="13"/>
      <c r="AC48" s="13"/>
      <c r="AD48" s="13"/>
      <c r="AE48" s="13"/>
      <c r="AF48" s="13"/>
      <c r="AG48" s="12"/>
      <c r="AH48" s="13"/>
      <c r="AI48" s="13"/>
      <c r="AJ48" s="13"/>
      <c r="AK48" s="52"/>
    </row>
    <row r="49" spans="1:37" x14ac:dyDescent="0.3">
      <c r="A49" s="51">
        <f t="shared" si="4"/>
        <v>43</v>
      </c>
      <c r="B49" s="3"/>
      <c r="C49" s="3"/>
      <c r="D49" s="3"/>
      <c r="E49" s="28"/>
      <c r="F49" s="13"/>
      <c r="G49" s="13"/>
      <c r="H49" s="13"/>
      <c r="I49" s="13"/>
      <c r="J49" s="13"/>
      <c r="K49" s="13"/>
      <c r="L49" s="13"/>
      <c r="M49" s="12"/>
      <c r="N49" s="35">
        <f t="shared" si="5"/>
        <v>0</v>
      </c>
      <c r="O49" s="52"/>
      <c r="P49" s="51"/>
      <c r="Q49" s="13"/>
      <c r="R49" s="13"/>
      <c r="S49" s="13"/>
      <c r="T49" s="13"/>
      <c r="U49" s="13"/>
      <c r="V49" s="13"/>
      <c r="W49" s="13"/>
      <c r="X49" s="12"/>
      <c r="Y49" s="35">
        <f t="shared" si="2"/>
        <v>0</v>
      </c>
      <c r="Z49" s="52"/>
      <c r="AA49" s="51"/>
      <c r="AB49" s="13"/>
      <c r="AC49" s="13"/>
      <c r="AD49" s="13"/>
      <c r="AE49" s="13"/>
      <c r="AF49" s="13"/>
      <c r="AG49" s="13"/>
      <c r="AH49" s="13"/>
      <c r="AI49" s="12"/>
      <c r="AJ49" s="12"/>
      <c r="AK49" s="52"/>
    </row>
    <row r="50" spans="1:37" x14ac:dyDescent="0.3">
      <c r="A50" s="51">
        <f t="shared" si="4"/>
        <v>44</v>
      </c>
      <c r="B50" s="3"/>
      <c r="C50" s="3"/>
      <c r="D50" s="3"/>
      <c r="E50" s="28"/>
      <c r="F50" s="13"/>
      <c r="G50" s="13"/>
      <c r="H50" s="13"/>
      <c r="I50" s="13"/>
      <c r="J50" s="13"/>
      <c r="K50" s="13"/>
      <c r="L50" s="12"/>
      <c r="M50" s="13"/>
      <c r="N50" s="35">
        <f t="shared" si="5"/>
        <v>0</v>
      </c>
      <c r="O50" s="52"/>
      <c r="P50" s="51"/>
      <c r="Q50" s="13"/>
      <c r="R50" s="13"/>
      <c r="S50" s="13"/>
      <c r="T50" s="13"/>
      <c r="U50" s="13"/>
      <c r="V50" s="13"/>
      <c r="W50" s="12"/>
      <c r="X50" s="13"/>
      <c r="Y50" s="35">
        <f t="shared" si="2"/>
        <v>0</v>
      </c>
      <c r="Z50" s="52"/>
      <c r="AA50" s="51"/>
      <c r="AB50" s="13"/>
      <c r="AC50" s="13"/>
      <c r="AD50" s="13"/>
      <c r="AE50" s="13"/>
      <c r="AF50" s="13"/>
      <c r="AG50" s="13"/>
      <c r="AH50" s="12"/>
      <c r="AI50" s="13"/>
      <c r="AJ50" s="13"/>
      <c r="AK50" s="52"/>
    </row>
    <row r="51" spans="1:37" x14ac:dyDescent="0.3">
      <c r="A51" s="51">
        <f t="shared" si="4"/>
        <v>45</v>
      </c>
      <c r="B51" s="3"/>
      <c r="C51" s="3"/>
      <c r="D51" s="3"/>
      <c r="E51" s="28"/>
      <c r="F51" s="13"/>
      <c r="G51" s="13"/>
      <c r="H51" s="13"/>
      <c r="I51" s="13"/>
      <c r="J51" s="13"/>
      <c r="K51" s="13"/>
      <c r="L51" s="13"/>
      <c r="M51" s="13"/>
      <c r="N51" s="35">
        <f t="shared" si="5"/>
        <v>0</v>
      </c>
      <c r="O51" s="52"/>
      <c r="P51" s="51"/>
      <c r="Q51" s="13"/>
      <c r="R51" s="13"/>
      <c r="S51" s="13"/>
      <c r="T51" s="13"/>
      <c r="U51" s="13"/>
      <c r="V51" s="13"/>
      <c r="W51" s="13"/>
      <c r="X51" s="13"/>
      <c r="Y51" s="35">
        <f t="shared" si="2"/>
        <v>0</v>
      </c>
      <c r="Z51" s="52"/>
      <c r="AA51" s="51"/>
      <c r="AB51" s="13"/>
      <c r="AC51" s="13"/>
      <c r="AD51" s="13"/>
      <c r="AE51" s="13"/>
      <c r="AF51" s="13"/>
      <c r="AG51" s="13"/>
      <c r="AH51" s="13"/>
      <c r="AI51" s="13"/>
      <c r="AJ51" s="13"/>
      <c r="AK51" s="52"/>
    </row>
    <row r="52" spans="1:37" x14ac:dyDescent="0.3">
      <c r="A52" s="51">
        <f t="shared" si="4"/>
        <v>46</v>
      </c>
      <c r="B52" s="3"/>
      <c r="C52" s="3"/>
      <c r="D52" s="3"/>
      <c r="E52" s="28"/>
      <c r="F52" s="13"/>
      <c r="G52" s="13"/>
      <c r="H52" s="13"/>
      <c r="I52" s="13"/>
      <c r="J52" s="13"/>
      <c r="K52" s="12"/>
      <c r="L52" s="12"/>
      <c r="M52" s="12"/>
      <c r="N52" s="35">
        <f t="shared" si="5"/>
        <v>0</v>
      </c>
      <c r="O52" s="52"/>
      <c r="P52" s="53"/>
      <c r="Q52" s="13"/>
      <c r="R52" s="13"/>
      <c r="S52" s="13"/>
      <c r="T52" s="13"/>
      <c r="U52" s="13"/>
      <c r="V52" s="12"/>
      <c r="W52" s="12"/>
      <c r="X52" s="12"/>
      <c r="Y52" s="35">
        <f t="shared" si="2"/>
        <v>0</v>
      </c>
      <c r="Z52" s="52"/>
      <c r="AA52" s="53"/>
      <c r="AB52" s="13"/>
      <c r="AC52" s="13"/>
      <c r="AD52" s="13"/>
      <c r="AE52" s="13"/>
      <c r="AF52" s="13"/>
      <c r="AG52" s="12"/>
      <c r="AH52" s="12"/>
      <c r="AI52" s="12"/>
      <c r="AJ52" s="12"/>
      <c r="AK52" s="52"/>
    </row>
    <row r="53" spans="1:37" x14ac:dyDescent="0.3">
      <c r="A53" s="51">
        <f>A52+1</f>
        <v>47</v>
      </c>
      <c r="B53" s="3"/>
      <c r="C53" s="3"/>
      <c r="D53" s="3"/>
      <c r="E53" s="28"/>
      <c r="F53" s="13"/>
      <c r="G53" s="13"/>
      <c r="H53" s="13"/>
      <c r="I53" s="13"/>
      <c r="J53" s="13"/>
      <c r="K53" s="13"/>
      <c r="L53" s="12"/>
      <c r="M53" s="13"/>
      <c r="N53" s="35">
        <f t="shared" si="5"/>
        <v>0</v>
      </c>
      <c r="O53" s="52"/>
      <c r="P53" s="53"/>
      <c r="Q53" s="13"/>
      <c r="R53" s="13"/>
      <c r="S53" s="13"/>
      <c r="T53" s="13"/>
      <c r="U53" s="13"/>
      <c r="V53" s="13"/>
      <c r="W53" s="12"/>
      <c r="X53" s="13"/>
      <c r="Y53" s="35">
        <f t="shared" si="2"/>
        <v>0</v>
      </c>
      <c r="Z53" s="52"/>
      <c r="AA53" s="53"/>
      <c r="AB53" s="13"/>
      <c r="AC53" s="13"/>
      <c r="AD53" s="13"/>
      <c r="AE53" s="13"/>
      <c r="AF53" s="13"/>
      <c r="AG53" s="13"/>
      <c r="AH53" s="12"/>
      <c r="AI53" s="13"/>
      <c r="AJ53" s="13"/>
      <c r="AK53" s="52"/>
    </row>
    <row r="54" spans="1:37" x14ac:dyDescent="0.3">
      <c r="A54" s="51">
        <v>49</v>
      </c>
      <c r="B54" s="3"/>
      <c r="C54" s="3"/>
      <c r="D54" s="3"/>
      <c r="E54" s="28"/>
      <c r="F54" s="13"/>
      <c r="G54" s="13"/>
      <c r="H54" s="13"/>
      <c r="I54" s="13"/>
      <c r="J54" s="13"/>
      <c r="K54" s="13"/>
      <c r="L54" s="13"/>
      <c r="M54" s="13"/>
      <c r="N54" s="35">
        <f t="shared" si="5"/>
        <v>0</v>
      </c>
      <c r="O54" s="52"/>
      <c r="P54" s="51"/>
      <c r="Q54" s="13"/>
      <c r="R54" s="13"/>
      <c r="S54" s="13"/>
      <c r="T54" s="13"/>
      <c r="U54" s="13"/>
      <c r="V54" s="13"/>
      <c r="W54" s="13"/>
      <c r="X54" s="13"/>
      <c r="Y54" s="35">
        <f t="shared" si="2"/>
        <v>0</v>
      </c>
      <c r="Z54" s="52"/>
      <c r="AA54" s="51"/>
      <c r="AB54" s="13"/>
      <c r="AC54" s="13"/>
      <c r="AD54" s="13"/>
      <c r="AE54" s="13"/>
      <c r="AF54" s="13"/>
      <c r="AG54" s="13"/>
      <c r="AH54" s="13"/>
      <c r="AI54" s="13"/>
      <c r="AJ54" s="13"/>
      <c r="AK54" s="52"/>
    </row>
    <row r="55" spans="1:37" x14ac:dyDescent="0.3">
      <c r="A55" s="51">
        <f t="shared" ref="A55:A100" si="6">A54+1</f>
        <v>50</v>
      </c>
      <c r="B55" s="3"/>
      <c r="C55" s="3"/>
      <c r="D55" s="3"/>
      <c r="E55" s="28"/>
      <c r="F55" s="13"/>
      <c r="G55" s="13"/>
      <c r="H55" s="13"/>
      <c r="I55" s="13"/>
      <c r="J55" s="13"/>
      <c r="K55" s="13"/>
      <c r="L55" s="13"/>
      <c r="M55" s="13"/>
      <c r="N55" s="35">
        <f t="shared" si="5"/>
        <v>0</v>
      </c>
      <c r="O55" s="52"/>
      <c r="P55" s="51"/>
      <c r="Q55" s="13"/>
      <c r="R55" s="13"/>
      <c r="S55" s="13"/>
      <c r="T55" s="13"/>
      <c r="U55" s="13"/>
      <c r="V55" s="13"/>
      <c r="W55" s="13"/>
      <c r="X55" s="13"/>
      <c r="Y55" s="35">
        <f t="shared" si="2"/>
        <v>0</v>
      </c>
      <c r="Z55" s="52"/>
      <c r="AA55" s="51"/>
      <c r="AB55" s="13"/>
      <c r="AC55" s="13"/>
      <c r="AD55" s="13"/>
      <c r="AE55" s="13"/>
      <c r="AF55" s="13"/>
      <c r="AG55" s="13"/>
      <c r="AH55" s="13"/>
      <c r="AI55" s="13"/>
      <c r="AJ55" s="13"/>
      <c r="AK55" s="52"/>
    </row>
    <row r="56" spans="1:37" x14ac:dyDescent="0.3">
      <c r="A56" s="51">
        <f t="shared" si="6"/>
        <v>51</v>
      </c>
      <c r="B56" s="3"/>
      <c r="C56" s="3"/>
      <c r="D56" s="3"/>
      <c r="E56" s="28"/>
      <c r="F56" s="13"/>
      <c r="G56" s="13"/>
      <c r="H56" s="13"/>
      <c r="I56" s="13"/>
      <c r="J56" s="13"/>
      <c r="K56" s="12"/>
      <c r="L56" s="13"/>
      <c r="M56" s="13"/>
      <c r="N56" s="35">
        <f t="shared" si="5"/>
        <v>0</v>
      </c>
      <c r="O56" s="52"/>
      <c r="P56" s="51"/>
      <c r="Q56" s="13"/>
      <c r="R56" s="13"/>
      <c r="S56" s="13"/>
      <c r="T56" s="13"/>
      <c r="U56" s="13"/>
      <c r="V56" s="12"/>
      <c r="W56" s="13"/>
      <c r="X56" s="13"/>
      <c r="Y56" s="35">
        <f t="shared" si="2"/>
        <v>0</v>
      </c>
      <c r="Z56" s="52"/>
      <c r="AA56" s="51"/>
      <c r="AB56" s="13"/>
      <c r="AC56" s="13"/>
      <c r="AD56" s="13"/>
      <c r="AE56" s="13"/>
      <c r="AF56" s="13"/>
      <c r="AG56" s="12"/>
      <c r="AH56" s="13"/>
      <c r="AI56" s="13"/>
      <c r="AJ56" s="13"/>
      <c r="AK56" s="52"/>
    </row>
    <row r="57" spans="1:37" x14ac:dyDescent="0.3">
      <c r="A57" s="51">
        <f>A56+1</f>
        <v>52</v>
      </c>
      <c r="B57" s="3"/>
      <c r="C57" s="3"/>
      <c r="D57" s="3"/>
      <c r="E57" s="28"/>
      <c r="F57" s="13"/>
      <c r="G57" s="13"/>
      <c r="H57" s="13"/>
      <c r="I57" s="13"/>
      <c r="J57" s="13"/>
      <c r="K57" s="13"/>
      <c r="L57" s="13"/>
      <c r="M57" s="13"/>
      <c r="N57" s="35">
        <f t="shared" si="5"/>
        <v>0</v>
      </c>
      <c r="O57" s="52"/>
      <c r="P57" s="51"/>
      <c r="Q57" s="13"/>
      <c r="R57" s="13"/>
      <c r="S57" s="13"/>
      <c r="T57" s="13"/>
      <c r="U57" s="13"/>
      <c r="V57" s="13"/>
      <c r="W57" s="13"/>
      <c r="X57" s="13"/>
      <c r="Y57" s="35">
        <f t="shared" si="2"/>
        <v>0</v>
      </c>
      <c r="Z57" s="52"/>
      <c r="AA57" s="51"/>
      <c r="AB57" s="13"/>
      <c r="AC57" s="13"/>
      <c r="AD57" s="13"/>
      <c r="AE57" s="13"/>
      <c r="AF57" s="13"/>
      <c r="AG57" s="13"/>
      <c r="AH57" s="13"/>
      <c r="AI57" s="13"/>
      <c r="AJ57" s="13"/>
      <c r="AK57" s="52"/>
    </row>
    <row r="58" spans="1:37" x14ac:dyDescent="0.3">
      <c r="A58" s="51">
        <f t="shared" si="6"/>
        <v>53</v>
      </c>
      <c r="B58" s="3"/>
      <c r="C58" s="3"/>
      <c r="D58" s="3"/>
      <c r="E58" s="28"/>
      <c r="F58" s="13"/>
      <c r="G58" s="13"/>
      <c r="H58" s="13"/>
      <c r="I58" s="13"/>
      <c r="J58" s="13"/>
      <c r="K58" s="13"/>
      <c r="L58" s="13"/>
      <c r="M58" s="13"/>
      <c r="N58" s="35">
        <f t="shared" si="5"/>
        <v>0</v>
      </c>
      <c r="O58" s="52"/>
      <c r="P58" s="51"/>
      <c r="Q58" s="13"/>
      <c r="R58" s="13"/>
      <c r="S58" s="13"/>
      <c r="T58" s="13"/>
      <c r="U58" s="13"/>
      <c r="V58" s="13"/>
      <c r="W58" s="13"/>
      <c r="X58" s="13"/>
      <c r="Y58" s="35">
        <f t="shared" si="2"/>
        <v>0</v>
      </c>
      <c r="Z58" s="52"/>
      <c r="AA58" s="51"/>
      <c r="AB58" s="13"/>
      <c r="AC58" s="13"/>
      <c r="AD58" s="13"/>
      <c r="AE58" s="13"/>
      <c r="AF58" s="13"/>
      <c r="AG58" s="13"/>
      <c r="AH58" s="13"/>
      <c r="AI58" s="13"/>
      <c r="AJ58" s="13"/>
      <c r="AK58" s="52"/>
    </row>
    <row r="59" spans="1:37" x14ac:dyDescent="0.3">
      <c r="A59" s="51">
        <f t="shared" si="6"/>
        <v>54</v>
      </c>
      <c r="B59" s="3"/>
      <c r="C59" s="3"/>
      <c r="D59" s="3"/>
      <c r="E59" s="28"/>
      <c r="F59" s="13"/>
      <c r="G59" s="13"/>
      <c r="H59" s="13"/>
      <c r="I59" s="13"/>
      <c r="J59" s="13"/>
      <c r="K59" s="12"/>
      <c r="L59" s="13"/>
      <c r="M59" s="13"/>
      <c r="N59" s="35">
        <f t="shared" si="5"/>
        <v>0</v>
      </c>
      <c r="O59" s="52"/>
      <c r="P59" s="51"/>
      <c r="Q59" s="13"/>
      <c r="R59" s="13"/>
      <c r="S59" s="13"/>
      <c r="T59" s="13"/>
      <c r="U59" s="13"/>
      <c r="V59" s="12"/>
      <c r="W59" s="13"/>
      <c r="X59" s="13"/>
      <c r="Y59" s="35">
        <f t="shared" si="2"/>
        <v>0</v>
      </c>
      <c r="Z59" s="52"/>
      <c r="AA59" s="51"/>
      <c r="AB59" s="13"/>
      <c r="AC59" s="13"/>
      <c r="AD59" s="13"/>
      <c r="AE59" s="13"/>
      <c r="AF59" s="13"/>
      <c r="AG59" s="12"/>
      <c r="AH59" s="13"/>
      <c r="AI59" s="13"/>
      <c r="AJ59" s="13"/>
      <c r="AK59" s="52"/>
    </row>
    <row r="60" spans="1:37" x14ac:dyDescent="0.3">
      <c r="A60" s="51">
        <f t="shared" si="6"/>
        <v>55</v>
      </c>
      <c r="B60" s="3"/>
      <c r="C60" s="3"/>
      <c r="D60" s="3"/>
      <c r="E60" s="28"/>
      <c r="F60" s="13"/>
      <c r="G60" s="13"/>
      <c r="H60" s="13"/>
      <c r="I60" s="13"/>
      <c r="J60" s="13"/>
      <c r="K60" s="13"/>
      <c r="L60" s="12"/>
      <c r="M60" s="13"/>
      <c r="N60" s="35">
        <f t="shared" si="5"/>
        <v>0</v>
      </c>
      <c r="O60" s="52"/>
      <c r="P60" s="53"/>
      <c r="Q60" s="13"/>
      <c r="R60" s="13"/>
      <c r="S60" s="13"/>
      <c r="T60" s="13"/>
      <c r="U60" s="13"/>
      <c r="V60" s="13"/>
      <c r="W60" s="12"/>
      <c r="X60" s="13"/>
      <c r="Y60" s="35">
        <f t="shared" si="2"/>
        <v>0</v>
      </c>
      <c r="Z60" s="52"/>
      <c r="AA60" s="53"/>
      <c r="AB60" s="13"/>
      <c r="AC60" s="13"/>
      <c r="AD60" s="13"/>
      <c r="AE60" s="13"/>
      <c r="AF60" s="13"/>
      <c r="AG60" s="13"/>
      <c r="AH60" s="12"/>
      <c r="AI60" s="13"/>
      <c r="AJ60" s="13"/>
      <c r="AK60" s="52"/>
    </row>
    <row r="61" spans="1:37" x14ac:dyDescent="0.3">
      <c r="A61" s="51">
        <f t="shared" si="6"/>
        <v>56</v>
      </c>
      <c r="B61" s="3"/>
      <c r="C61" s="3"/>
      <c r="D61" s="3"/>
      <c r="E61" s="28"/>
      <c r="F61" s="13"/>
      <c r="G61" s="13"/>
      <c r="H61" s="13"/>
      <c r="I61" s="13"/>
      <c r="J61" s="13"/>
      <c r="K61" s="13"/>
      <c r="L61" s="13"/>
      <c r="M61" s="13"/>
      <c r="N61" s="35">
        <f t="shared" si="5"/>
        <v>0</v>
      </c>
      <c r="O61" s="52"/>
      <c r="P61" s="51"/>
      <c r="Q61" s="13"/>
      <c r="R61" s="13"/>
      <c r="S61" s="13"/>
      <c r="T61" s="13"/>
      <c r="U61" s="13"/>
      <c r="V61" s="13"/>
      <c r="W61" s="13"/>
      <c r="X61" s="13"/>
      <c r="Y61" s="35">
        <f t="shared" si="2"/>
        <v>0</v>
      </c>
      <c r="Z61" s="52"/>
      <c r="AA61" s="51"/>
      <c r="AB61" s="13"/>
      <c r="AC61" s="13"/>
      <c r="AD61" s="13"/>
      <c r="AE61" s="13"/>
      <c r="AF61" s="13"/>
      <c r="AG61" s="13"/>
      <c r="AH61" s="13"/>
      <c r="AI61" s="13"/>
      <c r="AJ61" s="13"/>
      <c r="AK61" s="52"/>
    </row>
    <row r="62" spans="1:37" x14ac:dyDescent="0.3">
      <c r="A62" s="51">
        <f t="shared" si="6"/>
        <v>57</v>
      </c>
      <c r="B62" s="3"/>
      <c r="C62" s="3"/>
      <c r="D62" s="3"/>
      <c r="E62" s="28"/>
      <c r="F62" s="13"/>
      <c r="G62" s="13"/>
      <c r="H62" s="13"/>
      <c r="I62" s="13"/>
      <c r="J62" s="13"/>
      <c r="K62" s="12"/>
      <c r="L62" s="12"/>
      <c r="M62" s="13"/>
      <c r="N62" s="35">
        <f t="shared" si="5"/>
        <v>0</v>
      </c>
      <c r="O62" s="52"/>
      <c r="P62" s="53"/>
      <c r="Q62" s="13"/>
      <c r="R62" s="13"/>
      <c r="S62" s="13"/>
      <c r="T62" s="13"/>
      <c r="U62" s="13"/>
      <c r="V62" s="12"/>
      <c r="W62" s="12"/>
      <c r="X62" s="13"/>
      <c r="Y62" s="35">
        <f t="shared" si="2"/>
        <v>0</v>
      </c>
      <c r="Z62" s="52"/>
      <c r="AA62" s="53"/>
      <c r="AB62" s="13"/>
      <c r="AC62" s="13"/>
      <c r="AD62" s="13"/>
      <c r="AE62" s="13"/>
      <c r="AF62" s="13"/>
      <c r="AG62" s="12"/>
      <c r="AH62" s="12"/>
      <c r="AI62" s="13"/>
      <c r="AJ62" s="13"/>
      <c r="AK62" s="52"/>
    </row>
    <row r="63" spans="1:37" x14ac:dyDescent="0.3">
      <c r="A63" s="51">
        <f t="shared" si="6"/>
        <v>58</v>
      </c>
      <c r="B63" s="3"/>
      <c r="C63" s="3"/>
      <c r="D63" s="3"/>
      <c r="E63" s="28"/>
      <c r="F63" s="13"/>
      <c r="G63" s="13"/>
      <c r="H63" s="13"/>
      <c r="I63" s="13"/>
      <c r="J63" s="13"/>
      <c r="K63" s="13"/>
      <c r="L63" s="13"/>
      <c r="M63" s="13"/>
      <c r="N63" s="35">
        <f t="shared" si="5"/>
        <v>0</v>
      </c>
      <c r="O63" s="52"/>
      <c r="P63" s="51"/>
      <c r="Q63" s="13"/>
      <c r="R63" s="13"/>
      <c r="S63" s="13"/>
      <c r="T63" s="13"/>
      <c r="U63" s="13"/>
      <c r="V63" s="13"/>
      <c r="W63" s="13"/>
      <c r="X63" s="13"/>
      <c r="Y63" s="35">
        <f t="shared" si="2"/>
        <v>0</v>
      </c>
      <c r="Z63" s="52"/>
      <c r="AA63" s="51"/>
      <c r="AB63" s="13"/>
      <c r="AC63" s="13"/>
      <c r="AD63" s="13"/>
      <c r="AE63" s="13"/>
      <c r="AF63" s="13"/>
      <c r="AG63" s="13"/>
      <c r="AH63" s="13"/>
      <c r="AI63" s="13"/>
      <c r="AJ63" s="13"/>
      <c r="AK63" s="52"/>
    </row>
    <row r="64" spans="1:37" x14ac:dyDescent="0.3">
      <c r="A64" s="51">
        <f t="shared" si="6"/>
        <v>59</v>
      </c>
      <c r="B64" s="3"/>
      <c r="C64" s="3"/>
      <c r="D64" s="3"/>
      <c r="E64" s="28"/>
      <c r="F64" s="13"/>
      <c r="G64" s="13"/>
      <c r="H64" s="13"/>
      <c r="I64" s="13"/>
      <c r="J64" s="13"/>
      <c r="K64" s="13"/>
      <c r="L64" s="13"/>
      <c r="M64" s="12"/>
      <c r="N64" s="35">
        <f t="shared" si="5"/>
        <v>0</v>
      </c>
      <c r="O64" s="52"/>
      <c r="P64" s="51"/>
      <c r="Q64" s="13"/>
      <c r="R64" s="13"/>
      <c r="S64" s="13"/>
      <c r="T64" s="13"/>
      <c r="U64" s="13"/>
      <c r="V64" s="13"/>
      <c r="W64" s="13"/>
      <c r="X64" s="12"/>
      <c r="Y64" s="35">
        <f t="shared" si="2"/>
        <v>0</v>
      </c>
      <c r="Z64" s="52"/>
      <c r="AA64" s="51"/>
      <c r="AB64" s="13"/>
      <c r="AC64" s="13"/>
      <c r="AD64" s="13"/>
      <c r="AE64" s="13"/>
      <c r="AF64" s="13"/>
      <c r="AG64" s="13"/>
      <c r="AH64" s="13"/>
      <c r="AI64" s="12"/>
      <c r="AJ64" s="12"/>
      <c r="AK64" s="52"/>
    </row>
    <row r="65" spans="1:37" x14ac:dyDescent="0.3">
      <c r="A65" s="51">
        <f t="shared" si="6"/>
        <v>60</v>
      </c>
      <c r="B65" s="3"/>
      <c r="C65" s="3"/>
      <c r="D65" s="3"/>
      <c r="E65" s="28"/>
      <c r="F65" s="13"/>
      <c r="G65" s="13"/>
      <c r="H65" s="13"/>
      <c r="I65" s="13"/>
      <c r="J65" s="13"/>
      <c r="K65" s="13"/>
      <c r="L65" s="12"/>
      <c r="M65" s="13"/>
      <c r="N65" s="35">
        <f t="shared" si="5"/>
        <v>0</v>
      </c>
      <c r="O65" s="52"/>
      <c r="P65" s="53"/>
      <c r="Q65" s="13"/>
      <c r="R65" s="13"/>
      <c r="S65" s="13"/>
      <c r="T65" s="13"/>
      <c r="U65" s="13"/>
      <c r="V65" s="13"/>
      <c r="W65" s="12"/>
      <c r="X65" s="13"/>
      <c r="Y65" s="35">
        <f t="shared" si="2"/>
        <v>0</v>
      </c>
      <c r="Z65" s="52"/>
      <c r="AA65" s="53"/>
      <c r="AB65" s="13"/>
      <c r="AC65" s="13"/>
      <c r="AD65" s="13"/>
      <c r="AE65" s="13"/>
      <c r="AF65" s="13"/>
      <c r="AG65" s="13"/>
      <c r="AH65" s="12"/>
      <c r="AI65" s="13"/>
      <c r="AJ65" s="13"/>
      <c r="AK65" s="52"/>
    </row>
    <row r="66" spans="1:37" x14ac:dyDescent="0.3">
      <c r="A66" s="51">
        <f t="shared" si="6"/>
        <v>61</v>
      </c>
      <c r="B66" s="3"/>
      <c r="C66" s="3"/>
      <c r="D66" s="3"/>
      <c r="E66" s="28"/>
      <c r="F66" s="13"/>
      <c r="G66" s="13"/>
      <c r="H66" s="13"/>
      <c r="I66" s="13"/>
      <c r="J66" s="13"/>
      <c r="K66" s="12"/>
      <c r="L66" s="12"/>
      <c r="M66" s="13"/>
      <c r="N66" s="35">
        <f t="shared" si="5"/>
        <v>0</v>
      </c>
      <c r="O66" s="52"/>
      <c r="P66" s="53"/>
      <c r="Q66" s="13"/>
      <c r="R66" s="13"/>
      <c r="S66" s="13"/>
      <c r="T66" s="13"/>
      <c r="U66" s="13"/>
      <c r="V66" s="12"/>
      <c r="W66" s="12"/>
      <c r="X66" s="13"/>
      <c r="Y66" s="35">
        <f t="shared" si="2"/>
        <v>0</v>
      </c>
      <c r="Z66" s="52"/>
      <c r="AA66" s="53"/>
      <c r="AB66" s="13"/>
      <c r="AC66" s="13"/>
      <c r="AD66" s="13"/>
      <c r="AE66" s="13"/>
      <c r="AF66" s="13"/>
      <c r="AG66" s="12"/>
      <c r="AH66" s="12"/>
      <c r="AI66" s="13"/>
      <c r="AJ66" s="13"/>
      <c r="AK66" s="52"/>
    </row>
    <row r="67" spans="1:37" x14ac:dyDescent="0.3">
      <c r="A67" s="51">
        <f t="shared" si="6"/>
        <v>62</v>
      </c>
      <c r="B67" s="3"/>
      <c r="C67" s="3"/>
      <c r="D67" s="3"/>
      <c r="E67" s="28"/>
      <c r="F67" s="13"/>
      <c r="G67" s="13"/>
      <c r="H67" s="13"/>
      <c r="I67" s="13"/>
      <c r="J67" s="13"/>
      <c r="K67" s="13"/>
      <c r="L67" s="12"/>
      <c r="M67" s="13"/>
      <c r="N67" s="35">
        <f t="shared" si="5"/>
        <v>0</v>
      </c>
      <c r="O67" s="52"/>
      <c r="P67" s="51"/>
      <c r="Q67" s="13"/>
      <c r="R67" s="13"/>
      <c r="S67" s="13"/>
      <c r="T67" s="13"/>
      <c r="U67" s="13"/>
      <c r="V67" s="13"/>
      <c r="W67" s="12"/>
      <c r="X67" s="13"/>
      <c r="Y67" s="35">
        <f t="shared" si="2"/>
        <v>0</v>
      </c>
      <c r="Z67" s="52"/>
      <c r="AA67" s="51"/>
      <c r="AB67" s="13"/>
      <c r="AC67" s="13"/>
      <c r="AD67" s="13"/>
      <c r="AE67" s="13"/>
      <c r="AF67" s="13"/>
      <c r="AG67" s="13"/>
      <c r="AH67" s="12"/>
      <c r="AI67" s="13"/>
      <c r="AJ67" s="13"/>
      <c r="AK67" s="52"/>
    </row>
    <row r="68" spans="1:37" x14ac:dyDescent="0.3">
      <c r="A68" s="51">
        <f t="shared" si="6"/>
        <v>63</v>
      </c>
      <c r="B68" s="3"/>
      <c r="C68" s="3"/>
      <c r="D68" s="3"/>
      <c r="E68" s="28"/>
      <c r="F68" s="13"/>
      <c r="G68" s="13"/>
      <c r="H68" s="13"/>
      <c r="I68" s="13"/>
      <c r="J68" s="13"/>
      <c r="K68" s="13"/>
      <c r="L68" s="13"/>
      <c r="M68" s="13"/>
      <c r="N68" s="35">
        <f t="shared" si="5"/>
        <v>0</v>
      </c>
      <c r="O68" s="52"/>
      <c r="P68" s="51"/>
      <c r="Q68" s="13"/>
      <c r="R68" s="13"/>
      <c r="S68" s="13"/>
      <c r="T68" s="13"/>
      <c r="U68" s="13"/>
      <c r="V68" s="13"/>
      <c r="W68" s="13"/>
      <c r="X68" s="13"/>
      <c r="Y68" s="35">
        <f t="shared" si="2"/>
        <v>0</v>
      </c>
      <c r="Z68" s="52"/>
      <c r="AA68" s="51"/>
      <c r="AB68" s="13"/>
      <c r="AC68" s="13"/>
      <c r="AD68" s="13"/>
      <c r="AE68" s="13"/>
      <c r="AF68" s="13"/>
      <c r="AG68" s="13"/>
      <c r="AH68" s="13"/>
      <c r="AI68" s="13"/>
      <c r="AJ68" s="13"/>
      <c r="AK68" s="52"/>
    </row>
    <row r="69" spans="1:37" x14ac:dyDescent="0.3">
      <c r="A69" s="51">
        <f t="shared" si="6"/>
        <v>64</v>
      </c>
      <c r="B69" s="3"/>
      <c r="C69" s="3"/>
      <c r="D69" s="3"/>
      <c r="E69" s="28"/>
      <c r="F69" s="13"/>
      <c r="G69" s="13"/>
      <c r="H69" s="13"/>
      <c r="I69" s="13"/>
      <c r="J69" s="13"/>
      <c r="K69" s="13"/>
      <c r="L69" s="12"/>
      <c r="M69" s="12"/>
      <c r="N69" s="35">
        <f t="shared" si="5"/>
        <v>0</v>
      </c>
      <c r="O69" s="28"/>
      <c r="P69" s="53"/>
      <c r="Q69" s="13"/>
      <c r="R69" s="13"/>
      <c r="S69" s="13"/>
      <c r="T69" s="13"/>
      <c r="U69" s="13"/>
      <c r="V69" s="13"/>
      <c r="W69" s="12"/>
      <c r="X69" s="12"/>
      <c r="Y69" s="35">
        <f t="shared" si="2"/>
        <v>0</v>
      </c>
      <c r="Z69" s="28"/>
      <c r="AA69" s="53"/>
      <c r="AB69" s="13"/>
      <c r="AC69" s="13"/>
      <c r="AD69" s="13"/>
      <c r="AE69" s="13"/>
      <c r="AF69" s="13"/>
      <c r="AG69" s="13"/>
      <c r="AH69" s="12"/>
      <c r="AI69" s="12"/>
      <c r="AJ69" s="12"/>
      <c r="AK69" s="28"/>
    </row>
    <row r="70" spans="1:37" x14ac:dyDescent="0.3">
      <c r="A70" s="51">
        <f t="shared" si="6"/>
        <v>65</v>
      </c>
      <c r="B70" s="3"/>
      <c r="C70" s="3"/>
      <c r="D70" s="3"/>
      <c r="E70" s="28"/>
      <c r="F70" s="13"/>
      <c r="G70" s="13"/>
      <c r="H70" s="13"/>
      <c r="I70" s="13"/>
      <c r="J70" s="13"/>
      <c r="K70" s="13"/>
      <c r="L70" s="13"/>
      <c r="M70" s="13"/>
      <c r="N70" s="35">
        <f t="shared" si="5"/>
        <v>0</v>
      </c>
      <c r="O70" s="52"/>
      <c r="P70" s="53"/>
      <c r="Q70" s="13"/>
      <c r="R70" s="13"/>
      <c r="S70" s="13"/>
      <c r="T70" s="13"/>
      <c r="U70" s="13"/>
      <c r="V70" s="13"/>
      <c r="W70" s="13"/>
      <c r="X70" s="13"/>
      <c r="Y70" s="35">
        <f t="shared" si="2"/>
        <v>0</v>
      </c>
      <c r="Z70" s="52"/>
      <c r="AA70" s="53"/>
      <c r="AB70" s="13"/>
      <c r="AC70" s="13"/>
      <c r="AD70" s="13"/>
      <c r="AE70" s="13"/>
      <c r="AF70" s="13"/>
      <c r="AG70" s="13"/>
      <c r="AH70" s="13"/>
      <c r="AI70" s="13"/>
      <c r="AJ70" s="13"/>
      <c r="AK70" s="52"/>
    </row>
    <row r="71" spans="1:37" x14ac:dyDescent="0.3">
      <c r="A71" s="51">
        <f t="shared" si="6"/>
        <v>66</v>
      </c>
      <c r="B71" s="3"/>
      <c r="C71" s="3"/>
      <c r="D71" s="3"/>
      <c r="E71" s="28"/>
      <c r="F71" s="13"/>
      <c r="G71" s="13"/>
      <c r="H71" s="13"/>
      <c r="I71" s="13"/>
      <c r="J71" s="13"/>
      <c r="K71" s="13"/>
      <c r="L71" s="13"/>
      <c r="M71" s="12"/>
      <c r="N71" s="35">
        <f t="shared" ref="N71:N102" si="7">SUM(F71:M71)</f>
        <v>0</v>
      </c>
      <c r="O71" s="52"/>
      <c r="P71" s="51"/>
      <c r="Q71" s="13"/>
      <c r="R71" s="13"/>
      <c r="S71" s="13"/>
      <c r="T71" s="13"/>
      <c r="U71" s="13"/>
      <c r="V71" s="13"/>
      <c r="W71" s="13"/>
      <c r="X71" s="12"/>
      <c r="Y71" s="35">
        <f t="shared" si="2"/>
        <v>0</v>
      </c>
      <c r="Z71" s="52"/>
      <c r="AA71" s="51"/>
      <c r="AB71" s="13"/>
      <c r="AC71" s="13"/>
      <c r="AD71" s="13"/>
      <c r="AE71" s="13"/>
      <c r="AF71" s="13"/>
      <c r="AG71" s="13"/>
      <c r="AH71" s="13"/>
      <c r="AI71" s="12"/>
      <c r="AJ71" s="12"/>
      <c r="AK71" s="52"/>
    </row>
    <row r="72" spans="1:37" x14ac:dyDescent="0.3">
      <c r="A72" s="51">
        <f t="shared" si="6"/>
        <v>67</v>
      </c>
      <c r="B72" s="3"/>
      <c r="C72" s="3"/>
      <c r="D72" s="3"/>
      <c r="E72" s="28"/>
      <c r="F72" s="13"/>
      <c r="G72" s="13"/>
      <c r="H72" s="13"/>
      <c r="I72" s="13"/>
      <c r="J72" s="13"/>
      <c r="K72" s="13"/>
      <c r="L72" s="12"/>
      <c r="M72" s="13"/>
      <c r="N72" s="35">
        <f t="shared" si="7"/>
        <v>0</v>
      </c>
      <c r="O72" s="52"/>
      <c r="P72" s="51"/>
      <c r="Q72" s="13"/>
      <c r="R72" s="13"/>
      <c r="S72" s="13"/>
      <c r="T72" s="13"/>
      <c r="U72" s="13"/>
      <c r="V72" s="13"/>
      <c r="W72" s="12"/>
      <c r="X72" s="13"/>
      <c r="Y72" s="35">
        <f t="shared" ref="Y72:Y105" si="8">SUM(P72:X72)</f>
        <v>0</v>
      </c>
      <c r="Z72" s="52"/>
      <c r="AA72" s="51"/>
      <c r="AB72" s="13"/>
      <c r="AC72" s="13"/>
      <c r="AD72" s="13"/>
      <c r="AE72" s="13"/>
      <c r="AF72" s="13"/>
      <c r="AG72" s="13"/>
      <c r="AH72" s="12"/>
      <c r="AI72" s="13"/>
      <c r="AJ72" s="13"/>
      <c r="AK72" s="52"/>
    </row>
    <row r="73" spans="1:37" x14ac:dyDescent="0.3">
      <c r="A73" s="51">
        <f t="shared" si="6"/>
        <v>68</v>
      </c>
      <c r="B73" s="3"/>
      <c r="C73" s="3"/>
      <c r="D73" s="3"/>
      <c r="E73" s="28"/>
      <c r="F73" s="13"/>
      <c r="G73" s="13"/>
      <c r="H73" s="13"/>
      <c r="I73" s="13"/>
      <c r="J73" s="13"/>
      <c r="K73" s="13"/>
      <c r="L73" s="13"/>
      <c r="M73" s="13"/>
      <c r="N73" s="35">
        <f t="shared" si="7"/>
        <v>0</v>
      </c>
      <c r="O73" s="52"/>
      <c r="P73" s="51"/>
      <c r="Q73" s="13"/>
      <c r="R73" s="13"/>
      <c r="S73" s="13"/>
      <c r="T73" s="13"/>
      <c r="U73" s="13"/>
      <c r="V73" s="13"/>
      <c r="W73" s="13"/>
      <c r="X73" s="13"/>
      <c r="Y73" s="35">
        <f t="shared" si="8"/>
        <v>0</v>
      </c>
      <c r="Z73" s="52"/>
      <c r="AA73" s="51"/>
      <c r="AB73" s="13"/>
      <c r="AC73" s="13"/>
      <c r="AD73" s="13"/>
      <c r="AE73" s="13"/>
      <c r="AF73" s="13"/>
      <c r="AG73" s="13"/>
      <c r="AH73" s="13"/>
      <c r="AI73" s="13"/>
      <c r="AJ73" s="13"/>
      <c r="AK73" s="52"/>
    </row>
    <row r="74" spans="1:37" x14ac:dyDescent="0.3">
      <c r="A74" s="51">
        <f t="shared" si="6"/>
        <v>69</v>
      </c>
      <c r="B74" s="3"/>
      <c r="C74" s="3"/>
      <c r="D74" s="3"/>
      <c r="E74" s="28"/>
      <c r="F74" s="13"/>
      <c r="G74" s="13"/>
      <c r="H74" s="13"/>
      <c r="I74" s="13"/>
      <c r="J74" s="13"/>
      <c r="K74" s="13"/>
      <c r="L74" s="13"/>
      <c r="M74" s="13"/>
      <c r="N74" s="35">
        <f t="shared" si="7"/>
        <v>0</v>
      </c>
      <c r="O74" s="52"/>
      <c r="P74" s="53"/>
      <c r="Q74" s="13"/>
      <c r="R74" s="13"/>
      <c r="S74" s="13"/>
      <c r="T74" s="13"/>
      <c r="U74" s="13"/>
      <c r="V74" s="13"/>
      <c r="W74" s="13"/>
      <c r="X74" s="13"/>
      <c r="Y74" s="35">
        <f t="shared" si="8"/>
        <v>0</v>
      </c>
      <c r="Z74" s="52"/>
      <c r="AA74" s="53"/>
      <c r="AB74" s="13"/>
      <c r="AC74" s="13"/>
      <c r="AD74" s="13"/>
      <c r="AE74" s="13"/>
      <c r="AF74" s="13"/>
      <c r="AG74" s="13"/>
      <c r="AH74" s="13"/>
      <c r="AI74" s="13"/>
      <c r="AJ74" s="13"/>
      <c r="AK74" s="52"/>
    </row>
    <row r="75" spans="1:37" x14ac:dyDescent="0.3">
      <c r="A75" s="51">
        <f t="shared" si="6"/>
        <v>70</v>
      </c>
      <c r="B75" s="3"/>
      <c r="C75" s="3"/>
      <c r="D75" s="3"/>
      <c r="E75" s="28"/>
      <c r="F75" s="13"/>
      <c r="G75" s="13"/>
      <c r="H75" s="13"/>
      <c r="I75" s="13"/>
      <c r="J75" s="13"/>
      <c r="K75" s="13"/>
      <c r="L75" s="12"/>
      <c r="M75" s="12"/>
      <c r="N75" s="35">
        <f t="shared" si="7"/>
        <v>0</v>
      </c>
      <c r="O75" s="28"/>
      <c r="P75" s="53"/>
      <c r="Q75" s="13"/>
      <c r="R75" s="13"/>
      <c r="S75" s="13"/>
      <c r="T75" s="13"/>
      <c r="U75" s="13"/>
      <c r="V75" s="13"/>
      <c r="W75" s="12"/>
      <c r="X75" s="12"/>
      <c r="Y75" s="35">
        <f t="shared" si="8"/>
        <v>0</v>
      </c>
      <c r="Z75" s="28"/>
      <c r="AA75" s="53"/>
      <c r="AB75" s="13"/>
      <c r="AC75" s="13"/>
      <c r="AD75" s="13"/>
      <c r="AE75" s="13"/>
      <c r="AF75" s="13"/>
      <c r="AG75" s="13"/>
      <c r="AH75" s="12"/>
      <c r="AI75" s="12"/>
      <c r="AJ75" s="12"/>
      <c r="AK75" s="28"/>
    </row>
    <row r="76" spans="1:37" x14ac:dyDescent="0.3">
      <c r="A76" s="51">
        <f t="shared" si="6"/>
        <v>71</v>
      </c>
      <c r="B76" s="3"/>
      <c r="C76" s="3"/>
      <c r="D76" s="3"/>
      <c r="E76" s="28"/>
      <c r="F76" s="13"/>
      <c r="G76" s="13"/>
      <c r="H76" s="13"/>
      <c r="I76" s="13"/>
      <c r="J76" s="13"/>
      <c r="K76" s="13"/>
      <c r="L76" s="12"/>
      <c r="M76" s="13"/>
      <c r="N76" s="35">
        <f t="shared" si="7"/>
        <v>0</v>
      </c>
      <c r="O76" s="52"/>
      <c r="P76" s="51"/>
      <c r="Q76" s="13"/>
      <c r="R76" s="13"/>
      <c r="S76" s="13"/>
      <c r="T76" s="13"/>
      <c r="U76" s="13"/>
      <c r="V76" s="13"/>
      <c r="W76" s="12"/>
      <c r="X76" s="13"/>
      <c r="Y76" s="35">
        <f t="shared" si="8"/>
        <v>0</v>
      </c>
      <c r="Z76" s="52"/>
      <c r="AA76" s="51"/>
      <c r="AB76" s="13"/>
      <c r="AC76" s="13"/>
      <c r="AD76" s="13"/>
      <c r="AE76" s="13"/>
      <c r="AF76" s="13"/>
      <c r="AG76" s="13"/>
      <c r="AH76" s="12"/>
      <c r="AI76" s="13"/>
      <c r="AJ76" s="13"/>
      <c r="AK76" s="52"/>
    </row>
    <row r="77" spans="1:37" x14ac:dyDescent="0.3">
      <c r="A77" s="51">
        <f t="shared" si="6"/>
        <v>72</v>
      </c>
      <c r="B77" s="3"/>
      <c r="C77" s="3"/>
      <c r="D77" s="3"/>
      <c r="E77" s="28"/>
      <c r="F77" s="13"/>
      <c r="G77" s="13"/>
      <c r="H77" s="13"/>
      <c r="I77" s="13"/>
      <c r="J77" s="13"/>
      <c r="K77" s="12"/>
      <c r="L77" s="12"/>
      <c r="M77" s="13"/>
      <c r="N77" s="35">
        <f t="shared" si="7"/>
        <v>0</v>
      </c>
      <c r="O77" s="52"/>
      <c r="P77" s="53"/>
      <c r="Q77" s="13"/>
      <c r="R77" s="13"/>
      <c r="S77" s="13"/>
      <c r="T77" s="13"/>
      <c r="U77" s="13"/>
      <c r="V77" s="12"/>
      <c r="W77" s="12"/>
      <c r="X77" s="13"/>
      <c r="Y77" s="35">
        <f t="shared" si="8"/>
        <v>0</v>
      </c>
      <c r="Z77" s="52"/>
      <c r="AA77" s="53"/>
      <c r="AB77" s="13"/>
      <c r="AC77" s="13"/>
      <c r="AD77" s="13"/>
      <c r="AE77" s="13"/>
      <c r="AF77" s="13"/>
      <c r="AG77" s="12"/>
      <c r="AH77" s="12"/>
      <c r="AI77" s="13"/>
      <c r="AJ77" s="13"/>
      <c r="AK77" s="52"/>
    </row>
    <row r="78" spans="1:37" x14ac:dyDescent="0.3">
      <c r="A78" s="51">
        <f t="shared" si="6"/>
        <v>73</v>
      </c>
      <c r="B78" s="3"/>
      <c r="C78" s="3"/>
      <c r="D78" s="3"/>
      <c r="E78" s="28"/>
      <c r="F78" s="13"/>
      <c r="G78" s="13"/>
      <c r="H78" s="13"/>
      <c r="I78" s="13"/>
      <c r="J78" s="13"/>
      <c r="K78" s="13"/>
      <c r="L78" s="13"/>
      <c r="M78" s="13"/>
      <c r="N78" s="35">
        <f t="shared" si="7"/>
        <v>0</v>
      </c>
      <c r="O78" s="52"/>
      <c r="P78" s="51"/>
      <c r="Q78" s="13"/>
      <c r="R78" s="13"/>
      <c r="S78" s="13"/>
      <c r="T78" s="13"/>
      <c r="U78" s="13"/>
      <c r="V78" s="13"/>
      <c r="W78" s="13"/>
      <c r="X78" s="13"/>
      <c r="Y78" s="35">
        <f t="shared" si="8"/>
        <v>0</v>
      </c>
      <c r="Z78" s="52"/>
      <c r="AA78" s="51"/>
      <c r="AB78" s="13"/>
      <c r="AC78" s="13"/>
      <c r="AD78" s="13"/>
      <c r="AE78" s="13"/>
      <c r="AF78" s="13"/>
      <c r="AG78" s="13"/>
      <c r="AH78" s="13"/>
      <c r="AI78" s="13"/>
      <c r="AJ78" s="13"/>
      <c r="AK78" s="52"/>
    </row>
    <row r="79" spans="1:37" x14ac:dyDescent="0.3">
      <c r="A79" s="51">
        <f t="shared" si="6"/>
        <v>74</v>
      </c>
      <c r="B79" s="3"/>
      <c r="C79" s="3"/>
      <c r="D79" s="3"/>
      <c r="E79" s="28"/>
      <c r="F79" s="13"/>
      <c r="G79" s="13"/>
      <c r="H79" s="13"/>
      <c r="I79" s="13"/>
      <c r="J79" s="13"/>
      <c r="K79" s="13"/>
      <c r="L79" s="13"/>
      <c r="M79" s="13"/>
      <c r="N79" s="35">
        <f t="shared" si="7"/>
        <v>0</v>
      </c>
      <c r="O79" s="52"/>
      <c r="P79" s="51"/>
      <c r="Q79" s="13"/>
      <c r="R79" s="13"/>
      <c r="S79" s="13"/>
      <c r="T79" s="13"/>
      <c r="U79" s="13"/>
      <c r="V79" s="13"/>
      <c r="W79" s="13"/>
      <c r="X79" s="13"/>
      <c r="Y79" s="35">
        <f t="shared" si="8"/>
        <v>0</v>
      </c>
      <c r="Z79" s="52"/>
      <c r="AA79" s="51"/>
      <c r="AB79" s="13"/>
      <c r="AC79" s="13"/>
      <c r="AD79" s="13"/>
      <c r="AE79" s="13"/>
      <c r="AF79" s="13"/>
      <c r="AG79" s="13"/>
      <c r="AH79" s="13"/>
      <c r="AI79" s="13"/>
      <c r="AJ79" s="13"/>
      <c r="AK79" s="52"/>
    </row>
    <row r="80" spans="1:37" x14ac:dyDescent="0.3">
      <c r="A80" s="51">
        <f t="shared" si="6"/>
        <v>75</v>
      </c>
      <c r="B80" s="3"/>
      <c r="C80" s="3"/>
      <c r="D80" s="3"/>
      <c r="E80" s="28"/>
      <c r="F80" s="13"/>
      <c r="G80" s="13"/>
      <c r="H80" s="13"/>
      <c r="I80" s="13"/>
      <c r="J80" s="13"/>
      <c r="K80" s="13"/>
      <c r="L80" s="13"/>
      <c r="M80" s="13"/>
      <c r="N80" s="35">
        <f t="shared" si="7"/>
        <v>0</v>
      </c>
      <c r="O80" s="52"/>
      <c r="P80" s="51"/>
      <c r="Q80" s="13"/>
      <c r="R80" s="13"/>
      <c r="S80" s="13"/>
      <c r="T80" s="13"/>
      <c r="U80" s="13"/>
      <c r="V80" s="13"/>
      <c r="W80" s="13"/>
      <c r="X80" s="13"/>
      <c r="Y80" s="35">
        <f t="shared" si="8"/>
        <v>0</v>
      </c>
      <c r="Z80" s="52"/>
      <c r="AA80" s="51"/>
      <c r="AB80" s="13"/>
      <c r="AC80" s="13"/>
      <c r="AD80" s="13"/>
      <c r="AE80" s="13"/>
      <c r="AF80" s="13"/>
      <c r="AG80" s="13"/>
      <c r="AH80" s="13"/>
      <c r="AI80" s="13"/>
      <c r="AJ80" s="13"/>
      <c r="AK80" s="52"/>
    </row>
    <row r="81" spans="1:37" x14ac:dyDescent="0.3">
      <c r="A81" s="51">
        <f t="shared" si="6"/>
        <v>76</v>
      </c>
      <c r="B81" s="3"/>
      <c r="C81" s="3"/>
      <c r="D81" s="3"/>
      <c r="E81" s="28"/>
      <c r="F81" s="13"/>
      <c r="G81" s="13"/>
      <c r="H81" s="13"/>
      <c r="I81" s="13"/>
      <c r="J81" s="13"/>
      <c r="K81" s="13"/>
      <c r="L81" s="13"/>
      <c r="M81" s="13"/>
      <c r="N81" s="35">
        <f t="shared" si="7"/>
        <v>0</v>
      </c>
      <c r="O81" s="52"/>
      <c r="P81" s="53"/>
      <c r="Q81" s="13"/>
      <c r="R81" s="13"/>
      <c r="S81" s="13"/>
      <c r="T81" s="13"/>
      <c r="U81" s="13"/>
      <c r="V81" s="13"/>
      <c r="W81" s="13"/>
      <c r="X81" s="13"/>
      <c r="Y81" s="35">
        <f t="shared" si="8"/>
        <v>0</v>
      </c>
      <c r="Z81" s="52"/>
      <c r="AA81" s="53"/>
      <c r="AB81" s="13"/>
      <c r="AC81" s="13"/>
      <c r="AD81" s="13"/>
      <c r="AE81" s="13"/>
      <c r="AF81" s="13"/>
      <c r="AG81" s="13"/>
      <c r="AH81" s="13"/>
      <c r="AI81" s="13"/>
      <c r="AJ81" s="13"/>
      <c r="AK81" s="52"/>
    </row>
    <row r="82" spans="1:37" x14ac:dyDescent="0.3">
      <c r="A82" s="51">
        <f t="shared" si="6"/>
        <v>77</v>
      </c>
      <c r="B82" s="3"/>
      <c r="C82" s="3"/>
      <c r="D82" s="3"/>
      <c r="E82" s="28"/>
      <c r="F82" s="13"/>
      <c r="G82" s="13"/>
      <c r="H82" s="13"/>
      <c r="I82" s="13"/>
      <c r="J82" s="13"/>
      <c r="K82" s="13"/>
      <c r="L82" s="13"/>
      <c r="M82" s="13"/>
      <c r="N82" s="35">
        <f t="shared" si="7"/>
        <v>0</v>
      </c>
      <c r="O82" s="52"/>
      <c r="P82" s="51"/>
      <c r="Q82" s="13"/>
      <c r="R82" s="13"/>
      <c r="S82" s="13"/>
      <c r="T82" s="13"/>
      <c r="U82" s="13"/>
      <c r="V82" s="13"/>
      <c r="W82" s="13"/>
      <c r="X82" s="13"/>
      <c r="Y82" s="35">
        <f t="shared" si="8"/>
        <v>0</v>
      </c>
      <c r="Z82" s="52"/>
      <c r="AA82" s="51"/>
      <c r="AB82" s="13"/>
      <c r="AC82" s="13"/>
      <c r="AD82" s="13"/>
      <c r="AE82" s="13"/>
      <c r="AF82" s="13"/>
      <c r="AG82" s="13"/>
      <c r="AH82" s="13"/>
      <c r="AI82" s="13"/>
      <c r="AJ82" s="13"/>
      <c r="AK82" s="52"/>
    </row>
    <row r="83" spans="1:37" x14ac:dyDescent="0.3">
      <c r="A83" s="51">
        <f t="shared" si="6"/>
        <v>78</v>
      </c>
      <c r="B83" s="3"/>
      <c r="C83" s="3"/>
      <c r="D83" s="3"/>
      <c r="E83" s="28"/>
      <c r="F83" s="13"/>
      <c r="G83" s="13"/>
      <c r="H83" s="13"/>
      <c r="I83" s="13"/>
      <c r="J83" s="13"/>
      <c r="K83" s="13"/>
      <c r="L83" s="13"/>
      <c r="M83" s="13"/>
      <c r="N83" s="35">
        <f t="shared" si="7"/>
        <v>0</v>
      </c>
      <c r="O83" s="52"/>
      <c r="P83" s="51"/>
      <c r="Q83" s="13"/>
      <c r="R83" s="13"/>
      <c r="S83" s="13"/>
      <c r="T83" s="13"/>
      <c r="U83" s="13"/>
      <c r="V83" s="13"/>
      <c r="W83" s="13"/>
      <c r="X83" s="13"/>
      <c r="Y83" s="35">
        <f t="shared" si="8"/>
        <v>0</v>
      </c>
      <c r="Z83" s="52"/>
      <c r="AA83" s="51"/>
      <c r="AB83" s="13"/>
      <c r="AC83" s="13"/>
      <c r="AD83" s="13"/>
      <c r="AE83" s="13"/>
      <c r="AF83" s="13"/>
      <c r="AG83" s="13"/>
      <c r="AH83" s="13"/>
      <c r="AI83" s="13"/>
      <c r="AJ83" s="13"/>
      <c r="AK83" s="52"/>
    </row>
    <row r="84" spans="1:37" x14ac:dyDescent="0.3">
      <c r="A84" s="51">
        <f t="shared" si="6"/>
        <v>79</v>
      </c>
      <c r="B84" s="3"/>
      <c r="C84" s="3"/>
      <c r="D84" s="3"/>
      <c r="E84" s="28"/>
      <c r="F84" s="13"/>
      <c r="G84" s="13"/>
      <c r="H84" s="13"/>
      <c r="I84" s="13"/>
      <c r="J84" s="13"/>
      <c r="K84" s="12"/>
      <c r="L84" s="13"/>
      <c r="M84" s="13"/>
      <c r="N84" s="35">
        <f t="shared" si="7"/>
        <v>0</v>
      </c>
      <c r="O84" s="52"/>
      <c r="P84" s="51"/>
      <c r="Q84" s="13"/>
      <c r="R84" s="13"/>
      <c r="S84" s="13"/>
      <c r="T84" s="13"/>
      <c r="U84" s="13"/>
      <c r="V84" s="12"/>
      <c r="W84" s="13"/>
      <c r="X84" s="13"/>
      <c r="Y84" s="35">
        <f t="shared" si="8"/>
        <v>0</v>
      </c>
      <c r="Z84" s="52"/>
      <c r="AA84" s="51"/>
      <c r="AB84" s="13"/>
      <c r="AC84" s="13"/>
      <c r="AD84" s="13"/>
      <c r="AE84" s="13"/>
      <c r="AF84" s="13"/>
      <c r="AG84" s="12"/>
      <c r="AH84" s="13"/>
      <c r="AI84" s="13"/>
      <c r="AJ84" s="13"/>
      <c r="AK84" s="52"/>
    </row>
    <row r="85" spans="1:37" x14ac:dyDescent="0.3">
      <c r="A85" s="51">
        <f t="shared" si="6"/>
        <v>80</v>
      </c>
      <c r="B85" s="3"/>
      <c r="C85" s="3"/>
      <c r="D85" s="3"/>
      <c r="E85" s="28"/>
      <c r="F85" s="13"/>
      <c r="G85" s="13"/>
      <c r="H85" s="13"/>
      <c r="I85" s="13"/>
      <c r="J85" s="13"/>
      <c r="K85" s="12"/>
      <c r="L85" s="12"/>
      <c r="M85" s="13"/>
      <c r="N85" s="35">
        <f t="shared" si="7"/>
        <v>0</v>
      </c>
      <c r="O85" s="52"/>
      <c r="P85" s="53"/>
      <c r="Q85" s="13"/>
      <c r="R85" s="13"/>
      <c r="S85" s="13"/>
      <c r="T85" s="13"/>
      <c r="U85" s="13"/>
      <c r="V85" s="12"/>
      <c r="W85" s="12"/>
      <c r="X85" s="13"/>
      <c r="Y85" s="35">
        <f t="shared" si="8"/>
        <v>0</v>
      </c>
      <c r="Z85" s="52"/>
      <c r="AA85" s="53"/>
      <c r="AB85" s="13"/>
      <c r="AC85" s="13"/>
      <c r="AD85" s="13"/>
      <c r="AE85" s="13"/>
      <c r="AF85" s="13"/>
      <c r="AG85" s="12"/>
      <c r="AH85" s="12"/>
      <c r="AI85" s="13"/>
      <c r="AJ85" s="13"/>
      <c r="AK85" s="52"/>
    </row>
    <row r="86" spans="1:37" x14ac:dyDescent="0.3">
      <c r="A86" s="51">
        <f t="shared" si="6"/>
        <v>81</v>
      </c>
      <c r="B86" s="3"/>
      <c r="C86" s="3"/>
      <c r="D86" s="3"/>
      <c r="E86" s="28"/>
      <c r="F86" s="13"/>
      <c r="G86" s="13"/>
      <c r="H86" s="13"/>
      <c r="I86" s="13"/>
      <c r="J86" s="13"/>
      <c r="K86" s="13"/>
      <c r="L86" s="13"/>
      <c r="M86" s="13"/>
      <c r="N86" s="35">
        <f t="shared" si="7"/>
        <v>0</v>
      </c>
      <c r="O86" s="52"/>
      <c r="P86" s="51"/>
      <c r="Q86" s="13"/>
      <c r="R86" s="13"/>
      <c r="S86" s="13"/>
      <c r="T86" s="13"/>
      <c r="U86" s="13"/>
      <c r="V86" s="13"/>
      <c r="W86" s="13"/>
      <c r="X86" s="13"/>
      <c r="Y86" s="35">
        <f t="shared" si="8"/>
        <v>0</v>
      </c>
      <c r="Z86" s="52"/>
      <c r="AA86" s="51"/>
      <c r="AB86" s="13"/>
      <c r="AC86" s="13"/>
      <c r="AD86" s="13"/>
      <c r="AE86" s="13"/>
      <c r="AF86" s="13"/>
      <c r="AG86" s="13"/>
      <c r="AH86" s="13"/>
      <c r="AI86" s="13"/>
      <c r="AJ86" s="13"/>
      <c r="AK86" s="52"/>
    </row>
    <row r="87" spans="1:37" x14ac:dyDescent="0.3">
      <c r="A87" s="51">
        <f t="shared" si="6"/>
        <v>82</v>
      </c>
      <c r="B87" s="3"/>
      <c r="C87" s="3"/>
      <c r="D87" s="3"/>
      <c r="E87" s="28"/>
      <c r="F87" s="13"/>
      <c r="G87" s="13"/>
      <c r="H87" s="13"/>
      <c r="I87" s="13"/>
      <c r="J87" s="13"/>
      <c r="K87" s="13"/>
      <c r="L87" s="13"/>
      <c r="M87" s="13"/>
      <c r="N87" s="35">
        <f t="shared" si="7"/>
        <v>0</v>
      </c>
      <c r="O87" s="52"/>
      <c r="P87" s="51"/>
      <c r="Q87" s="13"/>
      <c r="R87" s="13"/>
      <c r="S87" s="13"/>
      <c r="T87" s="13"/>
      <c r="U87" s="13"/>
      <c r="V87" s="13"/>
      <c r="W87" s="13"/>
      <c r="X87" s="13"/>
      <c r="Y87" s="35">
        <f t="shared" si="8"/>
        <v>0</v>
      </c>
      <c r="Z87" s="52"/>
      <c r="AA87" s="51"/>
      <c r="AB87" s="13"/>
      <c r="AC87" s="13"/>
      <c r="AD87" s="13"/>
      <c r="AE87" s="13"/>
      <c r="AF87" s="13"/>
      <c r="AG87" s="13"/>
      <c r="AH87" s="13"/>
      <c r="AI87" s="13"/>
      <c r="AJ87" s="13"/>
      <c r="AK87" s="52"/>
    </row>
    <row r="88" spans="1:37" x14ac:dyDescent="0.3">
      <c r="A88" s="51">
        <f t="shared" si="6"/>
        <v>83</v>
      </c>
      <c r="B88" s="3"/>
      <c r="C88" s="3"/>
      <c r="D88" s="3"/>
      <c r="E88" s="28"/>
      <c r="F88" s="13"/>
      <c r="G88" s="13"/>
      <c r="H88" s="13"/>
      <c r="I88" s="13"/>
      <c r="J88" s="13"/>
      <c r="K88" s="13"/>
      <c r="L88" s="12"/>
      <c r="M88" s="12"/>
      <c r="N88" s="35">
        <f t="shared" si="7"/>
        <v>0</v>
      </c>
      <c r="O88" s="52"/>
      <c r="P88" s="51"/>
      <c r="Q88" s="13"/>
      <c r="R88" s="13"/>
      <c r="S88" s="13"/>
      <c r="T88" s="13"/>
      <c r="U88" s="13"/>
      <c r="V88" s="13"/>
      <c r="W88" s="12"/>
      <c r="X88" s="12"/>
      <c r="Y88" s="35">
        <f t="shared" si="8"/>
        <v>0</v>
      </c>
      <c r="Z88" s="52"/>
      <c r="AA88" s="51"/>
      <c r="AB88" s="13"/>
      <c r="AC88" s="13"/>
      <c r="AD88" s="13"/>
      <c r="AE88" s="13"/>
      <c r="AF88" s="13"/>
      <c r="AG88" s="13"/>
      <c r="AH88" s="12"/>
      <c r="AI88" s="12"/>
      <c r="AJ88" s="12"/>
      <c r="AK88" s="52"/>
    </row>
    <row r="89" spans="1:37" x14ac:dyDescent="0.3">
      <c r="A89" s="51">
        <f t="shared" si="6"/>
        <v>84</v>
      </c>
      <c r="B89" s="3"/>
      <c r="C89" s="3"/>
      <c r="D89" s="3"/>
      <c r="E89" s="28"/>
      <c r="F89" s="13"/>
      <c r="G89" s="13"/>
      <c r="H89" s="13"/>
      <c r="I89" s="13"/>
      <c r="J89" s="13"/>
      <c r="K89" s="13"/>
      <c r="L89" s="12"/>
      <c r="M89" s="13"/>
      <c r="N89" s="35">
        <f t="shared" si="7"/>
        <v>0</v>
      </c>
      <c r="O89" s="52"/>
      <c r="P89" s="51"/>
      <c r="Q89" s="13"/>
      <c r="R89" s="13"/>
      <c r="S89" s="13"/>
      <c r="T89" s="13"/>
      <c r="U89" s="13"/>
      <c r="V89" s="13"/>
      <c r="W89" s="12"/>
      <c r="X89" s="13"/>
      <c r="Y89" s="35">
        <f t="shared" si="8"/>
        <v>0</v>
      </c>
      <c r="Z89" s="52"/>
      <c r="AA89" s="51"/>
      <c r="AB89" s="13"/>
      <c r="AC89" s="13"/>
      <c r="AD89" s="13"/>
      <c r="AE89" s="13"/>
      <c r="AF89" s="13"/>
      <c r="AG89" s="13"/>
      <c r="AH89" s="12"/>
      <c r="AI89" s="13"/>
      <c r="AJ89" s="13"/>
      <c r="AK89" s="52"/>
    </row>
    <row r="90" spans="1:37" x14ac:dyDescent="0.3">
      <c r="A90" s="51">
        <f t="shared" si="6"/>
        <v>85</v>
      </c>
      <c r="B90" s="3"/>
      <c r="C90" s="3"/>
      <c r="D90" s="3"/>
      <c r="E90" s="28"/>
      <c r="F90" s="13"/>
      <c r="G90" s="13"/>
      <c r="H90" s="13"/>
      <c r="I90" s="13"/>
      <c r="J90" s="13"/>
      <c r="K90" s="12"/>
      <c r="L90" s="13"/>
      <c r="M90" s="13"/>
      <c r="N90" s="35">
        <f t="shared" si="7"/>
        <v>0</v>
      </c>
      <c r="O90" s="52"/>
      <c r="P90" s="51"/>
      <c r="Q90" s="13"/>
      <c r="R90" s="13"/>
      <c r="S90" s="13"/>
      <c r="T90" s="13"/>
      <c r="U90" s="13"/>
      <c r="V90" s="12"/>
      <c r="W90" s="13"/>
      <c r="X90" s="13"/>
      <c r="Y90" s="35">
        <f t="shared" si="8"/>
        <v>0</v>
      </c>
      <c r="Z90" s="52"/>
      <c r="AA90" s="51"/>
      <c r="AB90" s="13"/>
      <c r="AC90" s="13"/>
      <c r="AD90" s="13"/>
      <c r="AE90" s="13"/>
      <c r="AF90" s="13"/>
      <c r="AG90" s="12"/>
      <c r="AH90" s="13"/>
      <c r="AI90" s="13"/>
      <c r="AJ90" s="13"/>
      <c r="AK90" s="52"/>
    </row>
    <row r="91" spans="1:37" x14ac:dyDescent="0.3">
      <c r="A91" s="51">
        <f t="shared" si="6"/>
        <v>86</v>
      </c>
      <c r="B91" s="3"/>
      <c r="C91" s="3"/>
      <c r="D91" s="3"/>
      <c r="E91" s="28"/>
      <c r="F91" s="13"/>
      <c r="G91" s="13"/>
      <c r="H91" s="13"/>
      <c r="I91" s="13"/>
      <c r="J91" s="13"/>
      <c r="K91" s="12"/>
      <c r="L91" s="13"/>
      <c r="M91" s="13"/>
      <c r="N91" s="35">
        <f t="shared" si="7"/>
        <v>0</v>
      </c>
      <c r="O91" s="52"/>
      <c r="P91" s="51"/>
      <c r="Q91" s="13"/>
      <c r="R91" s="13"/>
      <c r="S91" s="13"/>
      <c r="T91" s="13"/>
      <c r="U91" s="13"/>
      <c r="V91" s="12"/>
      <c r="W91" s="13"/>
      <c r="X91" s="13"/>
      <c r="Y91" s="35">
        <f t="shared" si="8"/>
        <v>0</v>
      </c>
      <c r="Z91" s="52"/>
      <c r="AA91" s="51"/>
      <c r="AB91" s="13"/>
      <c r="AC91" s="13"/>
      <c r="AD91" s="13"/>
      <c r="AE91" s="13"/>
      <c r="AF91" s="13"/>
      <c r="AG91" s="12"/>
      <c r="AH91" s="13"/>
      <c r="AI91" s="13"/>
      <c r="AJ91" s="13"/>
      <c r="AK91" s="52"/>
    </row>
    <row r="92" spans="1:37" x14ac:dyDescent="0.3">
      <c r="A92" s="51">
        <f t="shared" si="6"/>
        <v>87</v>
      </c>
      <c r="B92" s="3"/>
      <c r="C92" s="3"/>
      <c r="D92" s="3"/>
      <c r="E92" s="28"/>
      <c r="F92" s="13"/>
      <c r="G92" s="13"/>
      <c r="H92" s="13"/>
      <c r="I92" s="13"/>
      <c r="J92" s="13"/>
      <c r="K92" s="12"/>
      <c r="L92" s="13"/>
      <c r="M92" s="13"/>
      <c r="N92" s="35">
        <f t="shared" si="7"/>
        <v>0</v>
      </c>
      <c r="O92" s="52"/>
      <c r="P92" s="51"/>
      <c r="Q92" s="13"/>
      <c r="R92" s="13"/>
      <c r="S92" s="13"/>
      <c r="T92" s="13"/>
      <c r="U92" s="13"/>
      <c r="V92" s="12"/>
      <c r="W92" s="13"/>
      <c r="X92" s="13"/>
      <c r="Y92" s="35">
        <f t="shared" si="8"/>
        <v>0</v>
      </c>
      <c r="Z92" s="52"/>
      <c r="AA92" s="51"/>
      <c r="AB92" s="13"/>
      <c r="AC92" s="13"/>
      <c r="AD92" s="13"/>
      <c r="AE92" s="13"/>
      <c r="AF92" s="13"/>
      <c r="AG92" s="12"/>
      <c r="AH92" s="13"/>
      <c r="AI92" s="13"/>
      <c r="AJ92" s="13"/>
      <c r="AK92" s="52"/>
    </row>
    <row r="93" spans="1:37" x14ac:dyDescent="0.3">
      <c r="A93" s="51">
        <f t="shared" si="6"/>
        <v>88</v>
      </c>
      <c r="B93" s="3"/>
      <c r="C93" s="3"/>
      <c r="D93" s="3"/>
      <c r="E93" s="28"/>
      <c r="F93" s="13"/>
      <c r="G93" s="13"/>
      <c r="H93" s="13"/>
      <c r="I93" s="13"/>
      <c r="J93" s="13"/>
      <c r="K93" s="13"/>
      <c r="L93" s="12"/>
      <c r="M93" s="13"/>
      <c r="N93" s="35">
        <f t="shared" si="7"/>
        <v>0</v>
      </c>
      <c r="O93" s="52"/>
      <c r="P93" s="53"/>
      <c r="Q93" s="13"/>
      <c r="R93" s="13"/>
      <c r="S93" s="13"/>
      <c r="T93" s="13"/>
      <c r="U93" s="13"/>
      <c r="V93" s="13"/>
      <c r="W93" s="12"/>
      <c r="X93" s="13"/>
      <c r="Y93" s="35">
        <f t="shared" si="8"/>
        <v>0</v>
      </c>
      <c r="Z93" s="52"/>
      <c r="AA93" s="53"/>
      <c r="AB93" s="13"/>
      <c r="AC93" s="13"/>
      <c r="AD93" s="13"/>
      <c r="AE93" s="13"/>
      <c r="AF93" s="13"/>
      <c r="AG93" s="13"/>
      <c r="AH93" s="12"/>
      <c r="AI93" s="13"/>
      <c r="AJ93" s="13"/>
      <c r="AK93" s="52"/>
    </row>
    <row r="94" spans="1:37" x14ac:dyDescent="0.3">
      <c r="A94" s="51">
        <f t="shared" si="6"/>
        <v>89</v>
      </c>
      <c r="B94" s="3"/>
      <c r="C94" s="3"/>
      <c r="D94" s="3"/>
      <c r="E94" s="28"/>
      <c r="F94" s="13"/>
      <c r="G94" s="13"/>
      <c r="H94" s="13"/>
      <c r="I94" s="13"/>
      <c r="J94" s="13"/>
      <c r="K94" s="13"/>
      <c r="L94" s="13"/>
      <c r="M94" s="13"/>
      <c r="N94" s="35">
        <f t="shared" si="7"/>
        <v>0</v>
      </c>
      <c r="O94" s="52"/>
      <c r="P94" s="51"/>
      <c r="Q94" s="13"/>
      <c r="R94" s="13"/>
      <c r="S94" s="13"/>
      <c r="T94" s="13"/>
      <c r="U94" s="13"/>
      <c r="V94" s="13"/>
      <c r="W94" s="13"/>
      <c r="X94" s="13"/>
      <c r="Y94" s="35">
        <f t="shared" si="8"/>
        <v>0</v>
      </c>
      <c r="Z94" s="52"/>
      <c r="AA94" s="51"/>
      <c r="AB94" s="13"/>
      <c r="AC94" s="13"/>
      <c r="AD94" s="13"/>
      <c r="AE94" s="13"/>
      <c r="AF94" s="13"/>
      <c r="AG94" s="13"/>
      <c r="AH94" s="13"/>
      <c r="AI94" s="13"/>
      <c r="AJ94" s="13"/>
      <c r="AK94" s="52"/>
    </row>
    <row r="95" spans="1:37" x14ac:dyDescent="0.3">
      <c r="A95" s="51">
        <f t="shared" si="6"/>
        <v>90</v>
      </c>
      <c r="B95" s="3"/>
      <c r="C95" s="3"/>
      <c r="D95" s="3"/>
      <c r="E95" s="28"/>
      <c r="F95" s="13"/>
      <c r="G95" s="13"/>
      <c r="H95" s="13"/>
      <c r="I95" s="13"/>
      <c r="J95" s="13"/>
      <c r="K95" s="13"/>
      <c r="L95" s="13"/>
      <c r="M95" s="13"/>
      <c r="N95" s="35">
        <f t="shared" si="7"/>
        <v>0</v>
      </c>
      <c r="O95" s="52"/>
      <c r="P95" s="53"/>
      <c r="Q95" s="13"/>
      <c r="R95" s="13"/>
      <c r="S95" s="13"/>
      <c r="T95" s="13"/>
      <c r="U95" s="13"/>
      <c r="V95" s="13"/>
      <c r="W95" s="13"/>
      <c r="X95" s="13"/>
      <c r="Y95" s="35">
        <f t="shared" si="8"/>
        <v>0</v>
      </c>
      <c r="Z95" s="52"/>
      <c r="AA95" s="53"/>
      <c r="AB95" s="13"/>
      <c r="AC95" s="13"/>
      <c r="AD95" s="13"/>
      <c r="AE95" s="13"/>
      <c r="AF95" s="13"/>
      <c r="AG95" s="13"/>
      <c r="AH95" s="13"/>
      <c r="AI95" s="13"/>
      <c r="AJ95" s="13"/>
      <c r="AK95" s="52"/>
    </row>
    <row r="96" spans="1:37" x14ac:dyDescent="0.3">
      <c r="A96" s="51">
        <f t="shared" si="6"/>
        <v>91</v>
      </c>
      <c r="B96" s="3"/>
      <c r="C96" s="3"/>
      <c r="D96" s="3"/>
      <c r="E96" s="28"/>
      <c r="F96" s="13"/>
      <c r="G96" s="13"/>
      <c r="H96" s="13"/>
      <c r="I96" s="13"/>
      <c r="J96" s="13"/>
      <c r="K96" s="13"/>
      <c r="L96" s="12"/>
      <c r="M96" s="13"/>
      <c r="N96" s="35">
        <f t="shared" si="7"/>
        <v>0</v>
      </c>
      <c r="O96" s="52"/>
      <c r="P96" s="51"/>
      <c r="Q96" s="13"/>
      <c r="R96" s="13"/>
      <c r="S96" s="13"/>
      <c r="T96" s="13"/>
      <c r="U96" s="13"/>
      <c r="V96" s="13"/>
      <c r="W96" s="12"/>
      <c r="X96" s="13"/>
      <c r="Y96" s="35">
        <f t="shared" si="8"/>
        <v>0</v>
      </c>
      <c r="Z96" s="52"/>
      <c r="AA96" s="51"/>
      <c r="AB96" s="13"/>
      <c r="AC96" s="13"/>
      <c r="AD96" s="13"/>
      <c r="AE96" s="13"/>
      <c r="AF96" s="13"/>
      <c r="AG96" s="13"/>
      <c r="AH96" s="12"/>
      <c r="AI96" s="13"/>
      <c r="AJ96" s="13"/>
      <c r="AK96" s="52"/>
    </row>
    <row r="97" spans="1:37" x14ac:dyDescent="0.3">
      <c r="A97" s="51">
        <f t="shared" si="6"/>
        <v>92</v>
      </c>
      <c r="B97" s="3"/>
      <c r="C97" s="3"/>
      <c r="D97" s="3"/>
      <c r="E97" s="28"/>
      <c r="F97" s="13"/>
      <c r="G97" s="13"/>
      <c r="H97" s="13"/>
      <c r="I97" s="13"/>
      <c r="J97" s="13"/>
      <c r="K97" s="12"/>
      <c r="L97" s="12"/>
      <c r="M97" s="12"/>
      <c r="N97" s="35">
        <f t="shared" si="7"/>
        <v>0</v>
      </c>
      <c r="O97" s="52"/>
      <c r="P97" s="51"/>
      <c r="Q97" s="13"/>
      <c r="R97" s="13"/>
      <c r="S97" s="13"/>
      <c r="T97" s="13"/>
      <c r="U97" s="13"/>
      <c r="V97" s="12"/>
      <c r="W97" s="12"/>
      <c r="X97" s="12"/>
      <c r="Y97" s="35">
        <f t="shared" si="8"/>
        <v>0</v>
      </c>
      <c r="Z97" s="52"/>
      <c r="AA97" s="51"/>
      <c r="AB97" s="13"/>
      <c r="AC97" s="13"/>
      <c r="AD97" s="13"/>
      <c r="AE97" s="13"/>
      <c r="AF97" s="13"/>
      <c r="AG97" s="12"/>
      <c r="AH97" s="12"/>
      <c r="AI97" s="12"/>
      <c r="AJ97" s="12"/>
      <c r="AK97" s="52"/>
    </row>
    <row r="98" spans="1:37" x14ac:dyDescent="0.3">
      <c r="A98" s="51">
        <f t="shared" si="6"/>
        <v>93</v>
      </c>
      <c r="B98" s="3"/>
      <c r="C98" s="3"/>
      <c r="D98" s="3"/>
      <c r="E98" s="28"/>
      <c r="F98" s="13"/>
      <c r="G98" s="13"/>
      <c r="H98" s="13"/>
      <c r="I98" s="13"/>
      <c r="J98" s="13"/>
      <c r="K98" s="13"/>
      <c r="L98" s="13"/>
      <c r="M98" s="13"/>
      <c r="N98" s="35">
        <f t="shared" si="7"/>
        <v>0</v>
      </c>
      <c r="O98" s="52"/>
      <c r="P98" s="51"/>
      <c r="Q98" s="13"/>
      <c r="R98" s="13"/>
      <c r="S98" s="13"/>
      <c r="T98" s="13"/>
      <c r="U98" s="13"/>
      <c r="V98" s="13"/>
      <c r="W98" s="13"/>
      <c r="X98" s="13"/>
      <c r="Y98" s="35">
        <f t="shared" si="8"/>
        <v>0</v>
      </c>
      <c r="Z98" s="52"/>
      <c r="AA98" s="51"/>
      <c r="AB98" s="13"/>
      <c r="AC98" s="13"/>
      <c r="AD98" s="13"/>
      <c r="AE98" s="13"/>
      <c r="AF98" s="13"/>
      <c r="AG98" s="13"/>
      <c r="AH98" s="13"/>
      <c r="AI98" s="13"/>
      <c r="AJ98" s="13"/>
      <c r="AK98" s="52"/>
    </row>
    <row r="99" spans="1:37" x14ac:dyDescent="0.3">
      <c r="A99" s="51">
        <f t="shared" si="6"/>
        <v>94</v>
      </c>
      <c r="B99" s="3"/>
      <c r="C99" s="3"/>
      <c r="D99" s="3"/>
      <c r="E99" s="28"/>
      <c r="F99" s="13"/>
      <c r="G99" s="13"/>
      <c r="H99" s="13"/>
      <c r="I99" s="13"/>
      <c r="J99" s="13"/>
      <c r="K99" s="13"/>
      <c r="L99" s="12"/>
      <c r="M99" s="13"/>
      <c r="N99" s="35">
        <f t="shared" si="7"/>
        <v>0</v>
      </c>
      <c r="O99" s="52"/>
      <c r="P99" s="53"/>
      <c r="Q99" s="13"/>
      <c r="R99" s="13"/>
      <c r="S99" s="13"/>
      <c r="T99" s="13"/>
      <c r="U99" s="13"/>
      <c r="V99" s="13"/>
      <c r="W99" s="12"/>
      <c r="X99" s="13"/>
      <c r="Y99" s="35">
        <f t="shared" si="8"/>
        <v>0</v>
      </c>
      <c r="Z99" s="52"/>
      <c r="AA99" s="53"/>
      <c r="AB99" s="13"/>
      <c r="AC99" s="13"/>
      <c r="AD99" s="13"/>
      <c r="AE99" s="13"/>
      <c r="AF99" s="13"/>
      <c r="AG99" s="13"/>
      <c r="AH99" s="12"/>
      <c r="AI99" s="13"/>
      <c r="AJ99" s="13"/>
      <c r="AK99" s="52"/>
    </row>
    <row r="100" spans="1:37" x14ac:dyDescent="0.3">
      <c r="A100" s="51">
        <f t="shared" si="6"/>
        <v>95</v>
      </c>
      <c r="B100" s="3"/>
      <c r="C100" s="3"/>
      <c r="D100" s="3"/>
      <c r="E100" s="28"/>
      <c r="F100" s="13"/>
      <c r="G100" s="13"/>
      <c r="H100" s="13"/>
      <c r="I100" s="13"/>
      <c r="J100" s="13"/>
      <c r="K100" s="12"/>
      <c r="L100" s="13"/>
      <c r="M100" s="12"/>
      <c r="N100" s="35">
        <f t="shared" si="7"/>
        <v>0</v>
      </c>
      <c r="O100" s="52"/>
      <c r="P100" s="51"/>
      <c r="Q100" s="13"/>
      <c r="R100" s="13"/>
      <c r="S100" s="13"/>
      <c r="T100" s="13"/>
      <c r="U100" s="13"/>
      <c r="V100" s="12"/>
      <c r="W100" s="13"/>
      <c r="X100" s="12"/>
      <c r="Y100" s="35">
        <f t="shared" si="8"/>
        <v>0</v>
      </c>
      <c r="Z100" s="52"/>
      <c r="AA100" s="51"/>
      <c r="AB100" s="13"/>
      <c r="AC100" s="13"/>
      <c r="AD100" s="13"/>
      <c r="AE100" s="13"/>
      <c r="AF100" s="13"/>
      <c r="AG100" s="12"/>
      <c r="AH100" s="13"/>
      <c r="AI100" s="12"/>
      <c r="AJ100" s="12"/>
      <c r="AK100" s="52"/>
    </row>
    <row r="101" spans="1:37" x14ac:dyDescent="0.3">
      <c r="A101" s="54">
        <v>96</v>
      </c>
      <c r="B101" s="22"/>
      <c r="C101" s="22"/>
      <c r="D101" s="22"/>
      <c r="E101" s="62"/>
      <c r="F101" s="23"/>
      <c r="G101" s="23"/>
      <c r="H101" s="23"/>
      <c r="I101" s="23"/>
      <c r="J101" s="23"/>
      <c r="K101" s="21"/>
      <c r="L101" s="23"/>
      <c r="M101" s="21"/>
      <c r="N101" s="35">
        <f t="shared" si="7"/>
        <v>0</v>
      </c>
      <c r="O101" s="55"/>
      <c r="P101" s="54"/>
      <c r="Q101" s="23"/>
      <c r="R101" s="23"/>
      <c r="S101" s="23"/>
      <c r="T101" s="23"/>
      <c r="U101" s="23"/>
      <c r="V101" s="21"/>
      <c r="W101" s="23"/>
      <c r="X101" s="21"/>
      <c r="Y101" s="35">
        <f t="shared" si="8"/>
        <v>0</v>
      </c>
      <c r="Z101" s="55"/>
      <c r="AA101" s="54"/>
      <c r="AB101" s="23"/>
      <c r="AC101" s="23"/>
      <c r="AD101" s="23"/>
      <c r="AE101" s="23"/>
      <c r="AF101" s="23"/>
      <c r="AG101" s="21"/>
      <c r="AH101" s="23"/>
      <c r="AI101" s="21"/>
      <c r="AJ101" s="21"/>
      <c r="AK101" s="55"/>
    </row>
    <row r="102" spans="1:37" x14ac:dyDescent="0.3">
      <c r="A102" s="54">
        <v>97</v>
      </c>
      <c r="B102" s="22"/>
      <c r="C102" s="22"/>
      <c r="D102" s="22"/>
      <c r="E102" s="62"/>
      <c r="F102" s="23"/>
      <c r="G102" s="23"/>
      <c r="H102" s="23"/>
      <c r="I102" s="23"/>
      <c r="J102" s="23"/>
      <c r="K102" s="21"/>
      <c r="L102" s="23"/>
      <c r="M102" s="21"/>
      <c r="N102" s="35">
        <f t="shared" si="7"/>
        <v>0</v>
      </c>
      <c r="O102" s="55"/>
      <c r="P102" s="54"/>
      <c r="Q102" s="23"/>
      <c r="R102" s="23"/>
      <c r="S102" s="23"/>
      <c r="T102" s="23"/>
      <c r="U102" s="23"/>
      <c r="V102" s="21"/>
      <c r="W102" s="23"/>
      <c r="X102" s="21"/>
      <c r="Y102" s="35">
        <f t="shared" si="8"/>
        <v>0</v>
      </c>
      <c r="Z102" s="55"/>
      <c r="AA102" s="54"/>
      <c r="AB102" s="23"/>
      <c r="AC102" s="23"/>
      <c r="AD102" s="23"/>
      <c r="AE102" s="23"/>
      <c r="AF102" s="23"/>
      <c r="AG102" s="21"/>
      <c r="AH102" s="23"/>
      <c r="AI102" s="21"/>
      <c r="AJ102" s="21"/>
      <c r="AK102" s="55"/>
    </row>
    <row r="103" spans="1:37" x14ac:dyDescent="0.3">
      <c r="A103" s="54">
        <v>98</v>
      </c>
      <c r="B103" s="22"/>
      <c r="C103" s="22"/>
      <c r="D103" s="22"/>
      <c r="E103" s="62"/>
      <c r="F103" s="23"/>
      <c r="G103" s="23"/>
      <c r="H103" s="23"/>
      <c r="I103" s="23"/>
      <c r="J103" s="23"/>
      <c r="K103" s="21"/>
      <c r="L103" s="23"/>
      <c r="M103" s="21"/>
      <c r="N103" s="35">
        <f t="shared" ref="N103:N105" si="9">SUM(F103:M103)</f>
        <v>0</v>
      </c>
      <c r="O103" s="55"/>
      <c r="P103" s="54"/>
      <c r="Q103" s="23"/>
      <c r="R103" s="23"/>
      <c r="S103" s="23"/>
      <c r="T103" s="23"/>
      <c r="U103" s="23"/>
      <c r="V103" s="21"/>
      <c r="W103" s="23"/>
      <c r="X103" s="21"/>
      <c r="Y103" s="35">
        <f t="shared" si="8"/>
        <v>0</v>
      </c>
      <c r="Z103" s="55"/>
      <c r="AA103" s="54"/>
      <c r="AB103" s="23"/>
      <c r="AC103" s="23"/>
      <c r="AD103" s="23"/>
      <c r="AE103" s="23"/>
      <c r="AF103" s="23"/>
      <c r="AG103" s="21"/>
      <c r="AH103" s="23"/>
      <c r="AI103" s="21"/>
      <c r="AJ103" s="21"/>
      <c r="AK103" s="55"/>
    </row>
    <row r="104" spans="1:37" x14ac:dyDescent="0.3">
      <c r="A104" s="54">
        <v>99</v>
      </c>
      <c r="B104" s="22"/>
      <c r="C104" s="22"/>
      <c r="D104" s="22"/>
      <c r="E104" s="62"/>
      <c r="F104" s="23"/>
      <c r="G104" s="23"/>
      <c r="H104" s="23"/>
      <c r="I104" s="23"/>
      <c r="J104" s="23"/>
      <c r="K104" s="21"/>
      <c r="L104" s="23"/>
      <c r="M104" s="21"/>
      <c r="N104" s="35">
        <f t="shared" si="9"/>
        <v>0</v>
      </c>
      <c r="O104" s="55"/>
      <c r="P104" s="54"/>
      <c r="Q104" s="23"/>
      <c r="R104" s="23"/>
      <c r="S104" s="23"/>
      <c r="T104" s="23"/>
      <c r="U104" s="23"/>
      <c r="V104" s="21"/>
      <c r="W104" s="23"/>
      <c r="X104" s="21"/>
      <c r="Y104" s="35">
        <f t="shared" si="8"/>
        <v>0</v>
      </c>
      <c r="Z104" s="55"/>
      <c r="AA104" s="54"/>
      <c r="AB104" s="23"/>
      <c r="AC104" s="23"/>
      <c r="AD104" s="23"/>
      <c r="AE104" s="23"/>
      <c r="AF104" s="23"/>
      <c r="AG104" s="21"/>
      <c r="AH104" s="23"/>
      <c r="AI104" s="21"/>
      <c r="AJ104" s="21"/>
      <c r="AK104" s="55"/>
    </row>
    <row r="105" spans="1:37" ht="15" thickBot="1" x14ac:dyDescent="0.35">
      <c r="A105" s="56">
        <v>100</v>
      </c>
      <c r="B105" s="63"/>
      <c r="C105" s="63"/>
      <c r="D105" s="63"/>
      <c r="E105" s="29"/>
      <c r="F105" s="57"/>
      <c r="G105" s="57"/>
      <c r="H105" s="57"/>
      <c r="I105" s="57"/>
      <c r="J105" s="57"/>
      <c r="K105" s="58"/>
      <c r="L105" s="57"/>
      <c r="M105" s="58"/>
      <c r="N105" s="57">
        <f t="shared" si="9"/>
        <v>0</v>
      </c>
      <c r="O105" s="59"/>
      <c r="P105" s="56"/>
      <c r="Q105" s="57"/>
      <c r="R105" s="57"/>
      <c r="S105" s="57"/>
      <c r="T105" s="57"/>
      <c r="U105" s="57"/>
      <c r="V105" s="58"/>
      <c r="W105" s="57"/>
      <c r="X105" s="58"/>
      <c r="Y105" s="35">
        <f t="shared" si="8"/>
        <v>0</v>
      </c>
      <c r="Z105" s="59"/>
      <c r="AA105" s="56"/>
      <c r="AB105" s="57"/>
      <c r="AC105" s="57"/>
      <c r="AD105" s="57"/>
      <c r="AE105" s="57"/>
      <c r="AF105" s="57"/>
      <c r="AG105" s="58"/>
      <c r="AH105" s="57"/>
      <c r="AI105" s="58"/>
      <c r="AJ105" s="58"/>
      <c r="AK105" s="59"/>
    </row>
    <row r="106" spans="1:37" ht="15" thickBot="1" x14ac:dyDescent="0.35">
      <c r="B106" s="2"/>
      <c r="C106" s="2"/>
      <c r="D106" s="2"/>
      <c r="E106" s="1"/>
      <c r="F106" s="10"/>
      <c r="G106" s="10"/>
      <c r="H106" s="10"/>
      <c r="I106" s="10"/>
      <c r="J106" s="10"/>
      <c r="K106" s="10"/>
      <c r="L106" s="1"/>
      <c r="M106" s="10"/>
      <c r="N106" s="10"/>
      <c r="O106" s="10"/>
    </row>
    <row r="107" spans="1:37" x14ac:dyDescent="0.3">
      <c r="B107" s="68" t="s">
        <v>10</v>
      </c>
      <c r="C107" s="33">
        <v>1</v>
      </c>
      <c r="F107" s="10"/>
      <c r="G107" s="10"/>
      <c r="H107" s="10"/>
      <c r="I107" s="10"/>
      <c r="M107" s="10"/>
      <c r="N107" s="10"/>
      <c r="O107" s="10"/>
    </row>
    <row r="108" spans="1:37" ht="15" thickBot="1" x14ac:dyDescent="0.35">
      <c r="B108" s="56" t="s">
        <v>28</v>
      </c>
      <c r="C108" s="31">
        <v>0</v>
      </c>
      <c r="F108" s="10"/>
      <c r="G108" s="10"/>
      <c r="H108" s="10"/>
      <c r="I108" s="10"/>
      <c r="M108" s="10"/>
      <c r="N108" s="10"/>
      <c r="O108" s="10"/>
    </row>
    <row r="109" spans="1:37" x14ac:dyDescent="0.3">
      <c r="B109" s="65" t="s">
        <v>15</v>
      </c>
      <c r="C109" s="67" t="s">
        <v>19</v>
      </c>
      <c r="D109" s="66" t="s">
        <v>16</v>
      </c>
      <c r="F109" s="10"/>
      <c r="G109" s="10"/>
      <c r="H109" s="10"/>
      <c r="I109" s="10"/>
      <c r="M109" s="10"/>
      <c r="N109" s="10"/>
      <c r="O109" s="10"/>
    </row>
    <row r="110" spans="1:37" x14ac:dyDescent="0.3">
      <c r="B110" s="25" t="s">
        <v>4</v>
      </c>
      <c r="C110" s="30" t="s">
        <v>7</v>
      </c>
      <c r="D110" s="7" t="s">
        <v>17</v>
      </c>
      <c r="O110" s="10"/>
    </row>
    <row r="111" spans="1:37" x14ac:dyDescent="0.3">
      <c r="B111" s="25" t="s">
        <v>5</v>
      </c>
      <c r="C111" s="30" t="s">
        <v>8</v>
      </c>
      <c r="D111" s="7" t="s">
        <v>3</v>
      </c>
    </row>
    <row r="112" spans="1:37" ht="15" thickBot="1" x14ac:dyDescent="0.35">
      <c r="B112" s="26" t="s">
        <v>6</v>
      </c>
      <c r="C112" s="31" t="s">
        <v>20</v>
      </c>
      <c r="D112" s="32" t="s">
        <v>18</v>
      </c>
    </row>
    <row r="113" spans="2:6" customFormat="1" ht="15" thickBot="1" x14ac:dyDescent="0.35">
      <c r="B113" s="16"/>
      <c r="C113" s="16"/>
      <c r="D113" s="16"/>
      <c r="E113" s="15"/>
      <c r="F113" s="24"/>
    </row>
    <row r="114" spans="2:6" customFormat="1" ht="16.2" thickBot="1" x14ac:dyDescent="0.35">
      <c r="B114" s="482" t="s">
        <v>21</v>
      </c>
      <c r="C114" s="483"/>
      <c r="D114" s="483"/>
      <c r="E114" s="484"/>
      <c r="F114" s="24"/>
    </row>
    <row r="115" spans="2:6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72"/>
    </row>
    <row r="116" spans="2:6" customFormat="1" x14ac:dyDescent="0.3">
      <c r="B116" s="25" t="s">
        <v>4</v>
      </c>
      <c r="C116" s="11" t="s">
        <v>7</v>
      </c>
      <c r="D116" s="43"/>
      <c r="E116" s="27" t="s">
        <v>17</v>
      </c>
      <c r="F116" s="24"/>
    </row>
    <row r="117" spans="2:6" customFormat="1" x14ac:dyDescent="0.3">
      <c r="B117" s="25" t="s">
        <v>5</v>
      </c>
      <c r="C117" s="11" t="s">
        <v>8</v>
      </c>
      <c r="D117" s="43"/>
      <c r="E117" s="27" t="s">
        <v>3</v>
      </c>
      <c r="F117" s="24"/>
    </row>
    <row r="118" spans="2:6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24"/>
    </row>
    <row r="119" spans="2:6" customFormat="1" ht="15" thickBot="1" x14ac:dyDescent="0.35">
      <c r="B119" s="69" t="s">
        <v>22</v>
      </c>
      <c r="C119" s="71"/>
      <c r="D119" s="70"/>
      <c r="E119" s="71"/>
      <c r="F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sortState ref="B7:B34">
    <sortCondition ref="B7"/>
  </sortState>
  <mergeCells count="9">
    <mergeCell ref="F5:M5"/>
    <mergeCell ref="P5:X5"/>
    <mergeCell ref="AA5:AI5"/>
    <mergeCell ref="B114:E114"/>
    <mergeCell ref="E1:M1"/>
    <mergeCell ref="E2:M2"/>
    <mergeCell ref="F4:O4"/>
    <mergeCell ref="P4:Z4"/>
    <mergeCell ref="AA4:AK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451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4513" r:id="rId4"/>
      </mc:Fallback>
    </mc:AlternateContent>
  </oleObjec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185"/>
  <sheetViews>
    <sheetView zoomScale="90" zoomScaleNormal="90" workbookViewId="0">
      <selection activeCell="O7" sqref="O7"/>
    </sheetView>
  </sheetViews>
  <sheetFormatPr baseColWidth="10" defaultRowHeight="14.4" x14ac:dyDescent="0.3"/>
  <cols>
    <col min="1" max="1" width="6.33203125" style="1" customWidth="1"/>
    <col min="2" max="2" width="30.77734375" customWidth="1"/>
    <col min="3" max="3" width="8.33203125" customWidth="1"/>
    <col min="4" max="4" width="12.33203125" customWidth="1"/>
    <col min="5" max="5" width="11.44140625" customWidth="1"/>
    <col min="6" max="6" width="6.5546875" customWidth="1"/>
    <col min="7" max="13" width="6.5546875" style="130" customWidth="1"/>
    <col min="14" max="14" width="11" customWidth="1"/>
    <col min="15" max="15" width="11" style="1" customWidth="1"/>
    <col min="16" max="16" width="20.6640625" customWidth="1"/>
  </cols>
  <sheetData>
    <row r="1" spans="1:37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77"/>
    </row>
    <row r="2" spans="1:37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"/>
    </row>
    <row r="3" spans="1:37" ht="16.2" thickBot="1" x14ac:dyDescent="0.35">
      <c r="A3" s="77"/>
      <c r="E3" s="77"/>
      <c r="F3" s="77"/>
      <c r="G3" s="437"/>
      <c r="H3" s="437"/>
      <c r="I3" s="437"/>
      <c r="J3" s="437"/>
      <c r="K3" s="437"/>
      <c r="L3" s="160"/>
      <c r="M3" s="162"/>
      <c r="N3" s="77"/>
    </row>
    <row r="4" spans="1:37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60"/>
      <c r="P4" s="463" t="s">
        <v>26</v>
      </c>
      <c r="Q4" s="461"/>
      <c r="R4" s="461"/>
      <c r="S4" s="461"/>
      <c r="T4" s="461"/>
      <c r="U4" s="461"/>
      <c r="V4" s="461"/>
      <c r="W4" s="461"/>
      <c r="X4" s="461"/>
      <c r="Y4" s="461"/>
      <c r="Z4" s="462"/>
      <c r="AA4" s="452" t="s">
        <v>27</v>
      </c>
      <c r="AB4" s="453"/>
      <c r="AC4" s="453"/>
      <c r="AD4" s="453"/>
      <c r="AE4" s="453"/>
      <c r="AF4" s="453"/>
      <c r="AG4" s="453"/>
      <c r="AH4" s="453"/>
      <c r="AI4" s="453"/>
      <c r="AJ4" s="453"/>
      <c r="AK4" s="454"/>
    </row>
    <row r="5" spans="1:37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78"/>
      <c r="O5" s="47"/>
      <c r="P5" s="455" t="s">
        <v>25</v>
      </c>
      <c r="Q5" s="456"/>
      <c r="R5" s="456"/>
      <c r="S5" s="456"/>
      <c r="T5" s="456"/>
      <c r="U5" s="456"/>
      <c r="V5" s="456"/>
      <c r="W5" s="456"/>
      <c r="X5" s="456"/>
      <c r="Y5" s="78"/>
      <c r="Z5" s="47"/>
      <c r="AA5" s="455" t="s">
        <v>25</v>
      </c>
      <c r="AB5" s="456"/>
      <c r="AC5" s="456"/>
      <c r="AD5" s="456"/>
      <c r="AE5" s="456"/>
      <c r="AF5" s="456"/>
      <c r="AG5" s="456"/>
      <c r="AH5" s="456"/>
      <c r="AI5" s="456"/>
      <c r="AJ5" s="78"/>
      <c r="AK5" s="48"/>
    </row>
    <row r="6" spans="1:37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3</v>
      </c>
      <c r="G6" s="143">
        <v>5</v>
      </c>
      <c r="H6" s="144" t="s">
        <v>201</v>
      </c>
      <c r="I6" s="144" t="s">
        <v>203</v>
      </c>
      <c r="J6" s="144" t="s">
        <v>204</v>
      </c>
      <c r="K6" s="144" t="s">
        <v>208</v>
      </c>
      <c r="L6" s="144" t="s">
        <v>209</v>
      </c>
      <c r="M6" s="145">
        <v>26</v>
      </c>
      <c r="N6" s="41" t="s">
        <v>13</v>
      </c>
      <c r="O6" s="42" t="s">
        <v>14</v>
      </c>
      <c r="P6" s="36"/>
      <c r="Q6" s="37"/>
      <c r="R6" s="38"/>
      <c r="S6" s="38"/>
      <c r="T6" s="38"/>
      <c r="U6" s="38"/>
      <c r="V6" s="38"/>
      <c r="W6" s="39"/>
      <c r="X6" s="40"/>
      <c r="Y6" s="41" t="s">
        <v>13</v>
      </c>
      <c r="Z6" s="42" t="s">
        <v>14</v>
      </c>
      <c r="AA6" s="36"/>
      <c r="AB6" s="37"/>
      <c r="AC6" s="38"/>
      <c r="AD6" s="38"/>
      <c r="AE6" s="38"/>
      <c r="AF6" s="38"/>
      <c r="AG6" s="38"/>
      <c r="AH6" s="39"/>
      <c r="AI6" s="40"/>
      <c r="AJ6" s="41" t="s">
        <v>13</v>
      </c>
      <c r="AK6" s="42" t="s">
        <v>14</v>
      </c>
    </row>
    <row r="7" spans="1:37" x14ac:dyDescent="0.3">
      <c r="A7" s="51">
        <v>1</v>
      </c>
      <c r="B7" s="3" t="s">
        <v>3255</v>
      </c>
      <c r="C7" s="45"/>
      <c r="D7" s="45"/>
      <c r="E7" s="28"/>
      <c r="F7" s="49">
        <v>1</v>
      </c>
      <c r="G7" s="149">
        <v>0</v>
      </c>
      <c r="H7" s="149">
        <v>0</v>
      </c>
      <c r="I7" s="149">
        <v>0</v>
      </c>
      <c r="J7" s="149">
        <v>0</v>
      </c>
      <c r="K7" s="149">
        <v>0</v>
      </c>
      <c r="L7" s="149">
        <v>0</v>
      </c>
      <c r="M7" s="149">
        <v>0</v>
      </c>
      <c r="N7" s="35">
        <f>SUM(F7:M7)</f>
        <v>1</v>
      </c>
      <c r="O7" s="50"/>
      <c r="P7" s="49"/>
      <c r="Q7" s="35"/>
      <c r="R7" s="35"/>
      <c r="S7" s="35"/>
      <c r="T7" s="35"/>
      <c r="U7" s="35"/>
      <c r="V7" s="35"/>
      <c r="W7" s="35"/>
      <c r="X7" s="35"/>
      <c r="Y7" s="35">
        <f>SUM(P7:X7)</f>
        <v>0</v>
      </c>
      <c r="Z7" s="50"/>
      <c r="AA7" s="49"/>
      <c r="AB7" s="35"/>
      <c r="AC7" s="35"/>
      <c r="AD7" s="35"/>
      <c r="AE7" s="35"/>
      <c r="AF7" s="35"/>
      <c r="AG7" s="35"/>
      <c r="AH7" s="35"/>
      <c r="AI7" s="35"/>
      <c r="AJ7" s="35">
        <f>SUM(AA7:AI7)</f>
        <v>0</v>
      </c>
      <c r="AK7" s="50"/>
    </row>
    <row r="8" spans="1:37" x14ac:dyDescent="0.3">
      <c r="A8" s="51">
        <f t="shared" ref="A8:A58" si="0">A7+1</f>
        <v>2</v>
      </c>
      <c r="B8" s="3" t="s">
        <v>3256</v>
      </c>
      <c r="C8" s="3"/>
      <c r="D8" s="3"/>
      <c r="E8" s="28"/>
      <c r="F8" s="49">
        <v>1</v>
      </c>
      <c r="G8" s="149">
        <v>0</v>
      </c>
      <c r="H8" s="149">
        <v>0</v>
      </c>
      <c r="I8" s="149">
        <v>0</v>
      </c>
      <c r="J8" s="149">
        <v>0</v>
      </c>
      <c r="K8" s="149">
        <v>0</v>
      </c>
      <c r="L8" s="149">
        <v>0</v>
      </c>
      <c r="M8" s="149">
        <v>0</v>
      </c>
      <c r="N8" s="35">
        <f t="shared" ref="N8:N49" si="1">SUM(F8:M8)</f>
        <v>1</v>
      </c>
      <c r="O8" s="50" t="str">
        <f t="shared" ref="O8:O49" si="2">IF(N8&gt;=5,"C",IF(N8=0,"-",IF(N8=1,"NI",IF(N8&gt;1,"O",IF(N8&gt;5,"O")))))</f>
        <v>NI</v>
      </c>
      <c r="P8" s="51"/>
      <c r="Q8" s="13"/>
      <c r="R8" s="13"/>
      <c r="S8" s="13"/>
      <c r="T8" s="13"/>
      <c r="U8" s="13"/>
      <c r="V8" s="13"/>
      <c r="W8" s="12"/>
      <c r="X8" s="13"/>
      <c r="Y8" s="35">
        <f t="shared" ref="Y8:Y79" si="3">SUM(P8:X8)</f>
        <v>0</v>
      </c>
      <c r="Z8" s="52"/>
      <c r="AA8" s="51"/>
      <c r="AB8" s="13"/>
      <c r="AC8" s="13"/>
      <c r="AD8" s="13"/>
      <c r="AE8" s="13"/>
      <c r="AF8" s="13"/>
      <c r="AG8" s="13"/>
      <c r="AH8" s="12"/>
      <c r="AI8" s="13"/>
      <c r="AJ8" s="13"/>
      <c r="AK8" s="52"/>
    </row>
    <row r="9" spans="1:37" x14ac:dyDescent="0.3">
      <c r="A9" s="51">
        <f t="shared" si="0"/>
        <v>3</v>
      </c>
      <c r="B9" s="3" t="s">
        <v>3292</v>
      </c>
      <c r="C9" s="3"/>
      <c r="D9" s="3"/>
      <c r="E9" s="28"/>
      <c r="F9" s="49">
        <v>0</v>
      </c>
      <c r="G9" s="149">
        <v>0</v>
      </c>
      <c r="H9" s="149">
        <v>0</v>
      </c>
      <c r="I9" s="149">
        <v>0</v>
      </c>
      <c r="J9" s="149">
        <v>0</v>
      </c>
      <c r="K9" s="149">
        <v>1</v>
      </c>
      <c r="L9" s="149">
        <v>0</v>
      </c>
      <c r="M9" s="149">
        <v>0</v>
      </c>
      <c r="N9" s="35">
        <f t="shared" si="1"/>
        <v>1</v>
      </c>
      <c r="O9" s="50" t="str">
        <f t="shared" si="2"/>
        <v>NI</v>
      </c>
      <c r="P9" s="51"/>
      <c r="Q9" s="13"/>
      <c r="R9" s="13"/>
      <c r="S9" s="13"/>
      <c r="T9" s="13"/>
      <c r="U9" s="13"/>
      <c r="V9" s="13"/>
      <c r="W9" s="12"/>
      <c r="X9" s="13"/>
      <c r="Y9" s="35"/>
      <c r="Z9" s="52"/>
      <c r="AA9" s="51"/>
      <c r="AB9" s="13"/>
      <c r="AC9" s="13"/>
      <c r="AD9" s="13"/>
      <c r="AE9" s="13"/>
      <c r="AF9" s="13"/>
      <c r="AG9" s="13"/>
      <c r="AH9" s="12"/>
      <c r="AI9" s="13"/>
      <c r="AJ9" s="13"/>
      <c r="AK9" s="52"/>
    </row>
    <row r="10" spans="1:37" x14ac:dyDescent="0.3">
      <c r="A10" s="51">
        <f t="shared" si="0"/>
        <v>4</v>
      </c>
      <c r="B10" s="3" t="s">
        <v>3274</v>
      </c>
      <c r="C10" s="3"/>
      <c r="D10" s="3"/>
      <c r="E10" s="28"/>
      <c r="F10" s="49">
        <v>0</v>
      </c>
      <c r="G10" s="149">
        <v>0</v>
      </c>
      <c r="H10" s="149">
        <v>0</v>
      </c>
      <c r="I10" s="149">
        <v>0</v>
      </c>
      <c r="J10" s="149">
        <v>1</v>
      </c>
      <c r="K10" s="149">
        <v>0</v>
      </c>
      <c r="L10" s="149">
        <v>0</v>
      </c>
      <c r="M10" s="149">
        <v>0</v>
      </c>
      <c r="N10" s="35">
        <f t="shared" si="1"/>
        <v>1</v>
      </c>
      <c r="O10" s="50" t="str">
        <f t="shared" si="2"/>
        <v>NI</v>
      </c>
      <c r="P10" s="51"/>
      <c r="Q10" s="13"/>
      <c r="R10" s="13"/>
      <c r="S10" s="13"/>
      <c r="T10" s="13"/>
      <c r="U10" s="13"/>
      <c r="V10" s="13"/>
      <c r="W10" s="13"/>
      <c r="X10" s="13"/>
      <c r="Y10" s="35">
        <f t="shared" si="3"/>
        <v>0</v>
      </c>
      <c r="Z10" s="52"/>
      <c r="AA10" s="51"/>
      <c r="AB10" s="13"/>
      <c r="AC10" s="13"/>
      <c r="AD10" s="13"/>
      <c r="AE10" s="13"/>
      <c r="AF10" s="13"/>
      <c r="AG10" s="13"/>
      <c r="AH10" s="13"/>
      <c r="AI10" s="13"/>
      <c r="AJ10" s="13"/>
      <c r="AK10" s="52"/>
    </row>
    <row r="11" spans="1:37" x14ac:dyDescent="0.3">
      <c r="A11" s="51">
        <f t="shared" si="0"/>
        <v>5</v>
      </c>
      <c r="B11" s="3" t="s">
        <v>3285</v>
      </c>
      <c r="C11" s="3"/>
      <c r="D11" s="3"/>
      <c r="E11" s="28"/>
      <c r="F11" s="49">
        <v>1</v>
      </c>
      <c r="G11" s="149">
        <v>0</v>
      </c>
      <c r="H11" s="149">
        <v>0</v>
      </c>
      <c r="I11" s="149">
        <v>0</v>
      </c>
      <c r="J11" s="149">
        <v>0</v>
      </c>
      <c r="K11" s="149">
        <v>0</v>
      </c>
      <c r="L11" s="149">
        <v>0</v>
      </c>
      <c r="M11" s="149">
        <v>0</v>
      </c>
      <c r="N11" s="35">
        <f t="shared" si="1"/>
        <v>1</v>
      </c>
      <c r="O11" s="50" t="str">
        <f t="shared" si="2"/>
        <v>NI</v>
      </c>
      <c r="P11" s="51"/>
      <c r="Q11" s="13"/>
      <c r="R11" s="13"/>
      <c r="S11" s="13"/>
      <c r="T11" s="13"/>
      <c r="U11" s="13"/>
      <c r="V11" s="13"/>
      <c r="W11" s="13"/>
      <c r="X11" s="13"/>
      <c r="Y11" s="35">
        <f t="shared" si="3"/>
        <v>0</v>
      </c>
      <c r="Z11" s="52"/>
      <c r="AA11" s="51"/>
      <c r="AB11" s="13"/>
      <c r="AC11" s="13"/>
      <c r="AD11" s="13"/>
      <c r="AE11" s="13"/>
      <c r="AF11" s="13"/>
      <c r="AG11" s="13"/>
      <c r="AH11" s="13"/>
      <c r="AI11" s="13"/>
      <c r="AJ11" s="13"/>
      <c r="AK11" s="52"/>
    </row>
    <row r="12" spans="1:37" x14ac:dyDescent="0.3">
      <c r="A12" s="51">
        <f t="shared" si="0"/>
        <v>6</v>
      </c>
      <c r="B12" s="3" t="s">
        <v>3269</v>
      </c>
      <c r="C12" s="3"/>
      <c r="D12" s="3"/>
      <c r="E12" s="28"/>
      <c r="F12" s="49">
        <v>0</v>
      </c>
      <c r="G12" s="149">
        <v>1</v>
      </c>
      <c r="H12" s="149">
        <v>1</v>
      </c>
      <c r="I12" s="149">
        <v>0</v>
      </c>
      <c r="J12" s="149">
        <v>0</v>
      </c>
      <c r="K12" s="149">
        <v>0</v>
      </c>
      <c r="L12" s="149">
        <v>0</v>
      </c>
      <c r="M12" s="149">
        <v>0</v>
      </c>
      <c r="N12" s="35">
        <f t="shared" si="1"/>
        <v>2</v>
      </c>
      <c r="O12" s="50" t="str">
        <f t="shared" si="2"/>
        <v>O</v>
      </c>
      <c r="P12" s="53"/>
      <c r="Q12" s="13"/>
      <c r="R12" s="13"/>
      <c r="S12" s="13"/>
      <c r="T12" s="13"/>
      <c r="U12" s="13"/>
      <c r="V12" s="12"/>
      <c r="W12" s="12"/>
      <c r="X12" s="12"/>
      <c r="Y12" s="35">
        <f t="shared" si="3"/>
        <v>0</v>
      </c>
      <c r="Z12" s="28"/>
      <c r="AA12" s="53"/>
      <c r="AB12" s="13"/>
      <c r="AC12" s="13"/>
      <c r="AD12" s="13"/>
      <c r="AE12" s="13"/>
      <c r="AF12" s="13"/>
      <c r="AG12" s="12"/>
      <c r="AH12" s="12"/>
      <c r="AI12" s="12"/>
      <c r="AJ12" s="12"/>
      <c r="AK12" s="28"/>
    </row>
    <row r="13" spans="1:37" x14ac:dyDescent="0.3">
      <c r="A13" s="51">
        <f t="shared" si="0"/>
        <v>7</v>
      </c>
      <c r="B13" s="3" t="s">
        <v>3267</v>
      </c>
      <c r="C13" s="3"/>
      <c r="D13" s="3"/>
      <c r="E13" s="28"/>
      <c r="F13" s="49">
        <v>0</v>
      </c>
      <c r="G13" s="149">
        <v>1</v>
      </c>
      <c r="H13" s="149">
        <v>1</v>
      </c>
      <c r="I13" s="149">
        <v>1</v>
      </c>
      <c r="J13" s="149">
        <v>0</v>
      </c>
      <c r="K13" s="149">
        <v>0</v>
      </c>
      <c r="L13" s="149">
        <v>0</v>
      </c>
      <c r="M13" s="149">
        <v>0</v>
      </c>
      <c r="N13" s="35">
        <f t="shared" si="1"/>
        <v>3</v>
      </c>
      <c r="O13" s="50" t="str">
        <f t="shared" si="2"/>
        <v>O</v>
      </c>
      <c r="P13" s="53"/>
      <c r="Q13" s="13"/>
      <c r="R13" s="13"/>
      <c r="S13" s="13"/>
      <c r="T13" s="13"/>
      <c r="U13" s="13"/>
      <c r="V13" s="13"/>
      <c r="W13" s="12"/>
      <c r="X13" s="13"/>
      <c r="Y13" s="35">
        <f t="shared" si="3"/>
        <v>0</v>
      </c>
      <c r="Z13" s="52"/>
      <c r="AA13" s="53"/>
      <c r="AB13" s="13"/>
      <c r="AC13" s="13"/>
      <c r="AD13" s="13"/>
      <c r="AE13" s="13"/>
      <c r="AF13" s="13"/>
      <c r="AG13" s="13"/>
      <c r="AH13" s="12"/>
      <c r="AI13" s="13"/>
      <c r="AJ13" s="13"/>
      <c r="AK13" s="52"/>
    </row>
    <row r="14" spans="1:37" ht="16.95" customHeight="1" x14ac:dyDescent="0.3">
      <c r="A14" s="51">
        <f t="shared" si="0"/>
        <v>8</v>
      </c>
      <c r="B14" s="3" t="s">
        <v>3279</v>
      </c>
      <c r="C14" s="3"/>
      <c r="D14" s="3"/>
      <c r="E14" s="28"/>
      <c r="F14" s="49">
        <v>0</v>
      </c>
      <c r="G14" s="149">
        <v>0</v>
      </c>
      <c r="H14" s="149">
        <v>0</v>
      </c>
      <c r="I14" s="149">
        <v>0</v>
      </c>
      <c r="J14" s="149">
        <v>0</v>
      </c>
      <c r="K14" s="149">
        <v>0</v>
      </c>
      <c r="L14" s="149">
        <v>1</v>
      </c>
      <c r="M14" s="149">
        <v>0</v>
      </c>
      <c r="N14" s="35">
        <f t="shared" si="1"/>
        <v>1</v>
      </c>
      <c r="O14" s="50" t="str">
        <f t="shared" si="2"/>
        <v>NI</v>
      </c>
      <c r="P14" s="51"/>
      <c r="Q14" s="13"/>
      <c r="R14" s="13"/>
      <c r="S14" s="13"/>
      <c r="T14" s="13"/>
      <c r="U14" s="13"/>
      <c r="V14" s="13"/>
      <c r="W14" s="12"/>
      <c r="X14" s="13"/>
      <c r="Y14" s="35">
        <f t="shared" si="3"/>
        <v>0</v>
      </c>
      <c r="Z14" s="52"/>
      <c r="AA14" s="51"/>
      <c r="AB14" s="13"/>
      <c r="AC14" s="13"/>
      <c r="AD14" s="13"/>
      <c r="AE14" s="13"/>
      <c r="AF14" s="13"/>
      <c r="AG14" s="13"/>
      <c r="AH14" s="12"/>
      <c r="AI14" s="13"/>
      <c r="AJ14" s="13"/>
      <c r="AK14" s="52"/>
    </row>
    <row r="15" spans="1:37" ht="16.95" customHeight="1" x14ac:dyDescent="0.3">
      <c r="A15" s="51">
        <f t="shared" si="0"/>
        <v>9</v>
      </c>
      <c r="B15" s="3" t="s">
        <v>3289</v>
      </c>
      <c r="C15" s="3"/>
      <c r="D15" s="3"/>
      <c r="E15" s="28"/>
      <c r="F15" s="49">
        <v>0</v>
      </c>
      <c r="G15" s="149">
        <v>0</v>
      </c>
      <c r="H15" s="149">
        <v>0</v>
      </c>
      <c r="I15" s="149">
        <v>0</v>
      </c>
      <c r="J15" s="149">
        <v>0</v>
      </c>
      <c r="K15" s="149">
        <v>1</v>
      </c>
      <c r="L15" s="149">
        <v>0</v>
      </c>
      <c r="M15" s="149">
        <v>0</v>
      </c>
      <c r="N15" s="35">
        <f t="shared" si="1"/>
        <v>1</v>
      </c>
      <c r="O15" s="50" t="str">
        <f t="shared" si="2"/>
        <v>NI</v>
      </c>
      <c r="P15" s="51"/>
      <c r="Q15" s="13"/>
      <c r="R15" s="13"/>
      <c r="S15" s="13"/>
      <c r="T15" s="13"/>
      <c r="U15" s="13"/>
      <c r="V15" s="13"/>
      <c r="W15" s="12"/>
      <c r="X15" s="13"/>
      <c r="Y15" s="35"/>
      <c r="Z15" s="52"/>
      <c r="AA15" s="51"/>
      <c r="AB15" s="13"/>
      <c r="AC15" s="13"/>
      <c r="AD15" s="13"/>
      <c r="AE15" s="13"/>
      <c r="AF15" s="13"/>
      <c r="AG15" s="13"/>
      <c r="AH15" s="12"/>
      <c r="AI15" s="13"/>
      <c r="AJ15" s="13"/>
      <c r="AK15" s="52"/>
    </row>
    <row r="16" spans="1:37" x14ac:dyDescent="0.3">
      <c r="A16" s="51">
        <f t="shared" si="0"/>
        <v>10</v>
      </c>
      <c r="B16" s="3" t="s">
        <v>3281</v>
      </c>
      <c r="C16" s="3"/>
      <c r="D16" s="3"/>
      <c r="E16" s="28"/>
      <c r="F16" s="49">
        <v>0</v>
      </c>
      <c r="G16" s="149">
        <v>0</v>
      </c>
      <c r="H16" s="149">
        <v>0</v>
      </c>
      <c r="I16" s="149">
        <v>0</v>
      </c>
      <c r="J16" s="149">
        <v>0</v>
      </c>
      <c r="K16" s="149">
        <v>0</v>
      </c>
      <c r="L16" s="149">
        <v>0</v>
      </c>
      <c r="M16" s="149">
        <v>1</v>
      </c>
      <c r="N16" s="35">
        <f t="shared" si="1"/>
        <v>1</v>
      </c>
      <c r="O16" s="50" t="str">
        <f t="shared" si="2"/>
        <v>NI</v>
      </c>
      <c r="P16" s="51"/>
      <c r="Q16" s="13"/>
      <c r="R16" s="13"/>
      <c r="S16" s="13"/>
      <c r="T16" s="13"/>
      <c r="U16" s="13"/>
      <c r="V16" s="12"/>
      <c r="W16" s="13"/>
      <c r="X16" s="13"/>
      <c r="Y16" s="35">
        <f t="shared" si="3"/>
        <v>0</v>
      </c>
      <c r="Z16" s="52"/>
      <c r="AA16" s="51"/>
      <c r="AB16" s="13"/>
      <c r="AC16" s="13"/>
      <c r="AD16" s="13"/>
      <c r="AE16" s="13"/>
      <c r="AF16" s="13"/>
      <c r="AG16" s="12"/>
      <c r="AH16" s="13"/>
      <c r="AI16" s="13"/>
      <c r="AJ16" s="13"/>
      <c r="AK16" s="52"/>
    </row>
    <row r="17" spans="1:37" x14ac:dyDescent="0.3">
      <c r="A17" s="51">
        <f t="shared" si="0"/>
        <v>11</v>
      </c>
      <c r="B17" s="3" t="s">
        <v>3258</v>
      </c>
      <c r="C17" s="3"/>
      <c r="D17" s="3"/>
      <c r="E17" s="28"/>
      <c r="F17" s="49">
        <v>1</v>
      </c>
      <c r="G17" s="149">
        <v>1</v>
      </c>
      <c r="H17" s="149">
        <v>1</v>
      </c>
      <c r="I17" s="149">
        <v>1</v>
      </c>
      <c r="J17" s="149">
        <v>0</v>
      </c>
      <c r="K17" s="149">
        <v>0</v>
      </c>
      <c r="L17" s="149">
        <v>1</v>
      </c>
      <c r="M17" s="149">
        <v>0</v>
      </c>
      <c r="N17" s="35">
        <f t="shared" si="1"/>
        <v>5</v>
      </c>
      <c r="O17" s="50" t="str">
        <f t="shared" si="2"/>
        <v>C</v>
      </c>
      <c r="P17" s="53"/>
      <c r="Q17" s="13"/>
      <c r="R17" s="13"/>
      <c r="S17" s="13"/>
      <c r="T17" s="13"/>
      <c r="U17" s="13"/>
      <c r="V17" s="13"/>
      <c r="W17" s="12"/>
      <c r="X17" s="12"/>
      <c r="Y17" s="35">
        <f t="shared" si="3"/>
        <v>0</v>
      </c>
      <c r="Z17" s="52"/>
      <c r="AA17" s="53"/>
      <c r="AB17" s="13"/>
      <c r="AC17" s="13"/>
      <c r="AD17" s="13"/>
      <c r="AE17" s="13"/>
      <c r="AF17" s="13"/>
      <c r="AG17" s="13"/>
      <c r="AH17" s="12"/>
      <c r="AI17" s="12"/>
      <c r="AJ17" s="12"/>
      <c r="AK17" s="52"/>
    </row>
    <row r="18" spans="1:37" x14ac:dyDescent="0.3">
      <c r="A18" s="51">
        <f t="shared" si="0"/>
        <v>12</v>
      </c>
      <c r="B18" s="3" t="s">
        <v>3270</v>
      </c>
      <c r="C18" s="3"/>
      <c r="D18" s="3"/>
      <c r="E18" s="28"/>
      <c r="F18" s="49">
        <v>0</v>
      </c>
      <c r="G18" s="149">
        <v>0</v>
      </c>
      <c r="H18" s="149">
        <v>0</v>
      </c>
      <c r="I18" s="149">
        <v>1</v>
      </c>
      <c r="J18" s="149">
        <v>1</v>
      </c>
      <c r="K18" s="149">
        <v>0</v>
      </c>
      <c r="L18" s="149">
        <v>1</v>
      </c>
      <c r="M18" s="149">
        <v>0</v>
      </c>
      <c r="N18" s="35">
        <f t="shared" si="1"/>
        <v>3</v>
      </c>
      <c r="O18" s="50" t="str">
        <f t="shared" si="2"/>
        <v>O</v>
      </c>
      <c r="P18" s="51"/>
      <c r="Q18" s="13"/>
      <c r="R18" s="13"/>
      <c r="S18" s="13"/>
      <c r="T18" s="13"/>
      <c r="U18" s="13"/>
      <c r="V18" s="13"/>
      <c r="W18" s="13"/>
      <c r="X18" s="13"/>
      <c r="Y18" s="35">
        <f t="shared" si="3"/>
        <v>0</v>
      </c>
      <c r="Z18" s="52"/>
      <c r="AA18" s="51"/>
      <c r="AB18" s="13"/>
      <c r="AC18" s="13"/>
      <c r="AD18" s="13"/>
      <c r="AE18" s="13"/>
      <c r="AF18" s="13"/>
      <c r="AG18" s="13"/>
      <c r="AH18" s="13"/>
      <c r="AI18" s="13"/>
      <c r="AJ18" s="13"/>
      <c r="AK18" s="52"/>
    </row>
    <row r="19" spans="1:37" x14ac:dyDescent="0.3">
      <c r="A19" s="51">
        <f t="shared" si="0"/>
        <v>13</v>
      </c>
      <c r="B19" s="3" t="s">
        <v>3280</v>
      </c>
      <c r="C19" s="3"/>
      <c r="D19" s="3"/>
      <c r="E19" s="28"/>
      <c r="F19" s="49">
        <v>0</v>
      </c>
      <c r="G19" s="149">
        <v>0</v>
      </c>
      <c r="H19" s="149">
        <v>0</v>
      </c>
      <c r="I19" s="149">
        <v>0</v>
      </c>
      <c r="J19" s="149">
        <v>1</v>
      </c>
      <c r="K19" s="149">
        <v>0</v>
      </c>
      <c r="L19" s="149">
        <v>1</v>
      </c>
      <c r="M19" s="149">
        <v>0</v>
      </c>
      <c r="N19" s="35">
        <f t="shared" si="1"/>
        <v>2</v>
      </c>
      <c r="O19" s="50" t="str">
        <f t="shared" si="2"/>
        <v>O</v>
      </c>
      <c r="P19" s="51"/>
      <c r="Q19" s="13"/>
      <c r="R19" s="13"/>
      <c r="S19" s="13"/>
      <c r="T19" s="13"/>
      <c r="U19" s="13"/>
      <c r="V19" s="13"/>
      <c r="W19" s="13"/>
      <c r="X19" s="13"/>
      <c r="Y19" s="35">
        <f t="shared" si="3"/>
        <v>0</v>
      </c>
      <c r="Z19" s="52"/>
      <c r="AA19" s="51"/>
      <c r="AB19" s="13"/>
      <c r="AC19" s="13"/>
      <c r="AD19" s="13"/>
      <c r="AE19" s="13"/>
      <c r="AF19" s="13"/>
      <c r="AG19" s="13"/>
      <c r="AH19" s="13"/>
      <c r="AI19" s="13"/>
      <c r="AJ19" s="13"/>
      <c r="AK19" s="52"/>
    </row>
    <row r="20" spans="1:37" x14ac:dyDescent="0.3">
      <c r="A20" s="51">
        <f t="shared" si="0"/>
        <v>14</v>
      </c>
      <c r="B20" s="3" t="s">
        <v>3286</v>
      </c>
      <c r="C20" s="3"/>
      <c r="D20" s="3"/>
      <c r="E20" s="28"/>
      <c r="F20" s="49">
        <v>0</v>
      </c>
      <c r="G20" s="149">
        <v>0</v>
      </c>
      <c r="H20" s="149">
        <v>0</v>
      </c>
      <c r="I20" s="149">
        <v>0</v>
      </c>
      <c r="J20" s="149">
        <v>1</v>
      </c>
      <c r="K20" s="149">
        <v>0</v>
      </c>
      <c r="L20" s="149">
        <v>0</v>
      </c>
      <c r="M20" s="149">
        <v>0</v>
      </c>
      <c r="N20" s="35">
        <f t="shared" si="1"/>
        <v>1</v>
      </c>
      <c r="O20" s="50" t="str">
        <f t="shared" si="2"/>
        <v>NI</v>
      </c>
      <c r="P20" s="51"/>
      <c r="Q20" s="13"/>
      <c r="R20" s="13"/>
      <c r="S20" s="13"/>
      <c r="T20" s="13"/>
      <c r="U20" s="13"/>
      <c r="V20" s="13"/>
      <c r="W20" s="13"/>
      <c r="X20" s="13"/>
      <c r="Y20" s="35"/>
      <c r="Z20" s="52"/>
      <c r="AA20" s="51"/>
      <c r="AB20" s="13"/>
      <c r="AC20" s="13"/>
      <c r="AD20" s="13"/>
      <c r="AE20" s="13"/>
      <c r="AF20" s="13"/>
      <c r="AG20" s="13"/>
      <c r="AH20" s="13"/>
      <c r="AI20" s="13"/>
      <c r="AJ20" s="13"/>
      <c r="AK20" s="52"/>
    </row>
    <row r="21" spans="1:37" x14ac:dyDescent="0.3">
      <c r="A21" s="51">
        <f t="shared" si="0"/>
        <v>15</v>
      </c>
      <c r="B21" s="3" t="s">
        <v>3262</v>
      </c>
      <c r="C21" s="3"/>
      <c r="D21" s="3"/>
      <c r="E21" s="28"/>
      <c r="F21" s="49">
        <v>0</v>
      </c>
      <c r="G21" s="149">
        <v>1</v>
      </c>
      <c r="H21" s="149">
        <v>0</v>
      </c>
      <c r="I21" s="149">
        <v>0</v>
      </c>
      <c r="J21" s="149">
        <v>0</v>
      </c>
      <c r="K21" s="149">
        <v>0</v>
      </c>
      <c r="L21" s="149">
        <v>0</v>
      </c>
      <c r="M21" s="149">
        <v>0</v>
      </c>
      <c r="N21" s="35">
        <f t="shared" si="1"/>
        <v>1</v>
      </c>
      <c r="O21" s="50" t="str">
        <f t="shared" si="2"/>
        <v>NI</v>
      </c>
      <c r="P21" s="51"/>
      <c r="Q21" s="13"/>
      <c r="R21" s="13"/>
      <c r="S21" s="13"/>
      <c r="T21" s="13"/>
      <c r="U21" s="13"/>
      <c r="V21" s="13"/>
      <c r="W21" s="13"/>
      <c r="X21" s="13"/>
      <c r="Y21" s="35">
        <f t="shared" si="3"/>
        <v>0</v>
      </c>
      <c r="Z21" s="52"/>
      <c r="AA21" s="51"/>
      <c r="AB21" s="13"/>
      <c r="AC21" s="13"/>
      <c r="AD21" s="13"/>
      <c r="AE21" s="13"/>
      <c r="AF21" s="13"/>
      <c r="AG21" s="13"/>
      <c r="AH21" s="13"/>
      <c r="AI21" s="13"/>
      <c r="AJ21" s="13"/>
      <c r="AK21" s="52"/>
    </row>
    <row r="22" spans="1:37" x14ac:dyDescent="0.3">
      <c r="A22" s="51">
        <f t="shared" si="0"/>
        <v>16</v>
      </c>
      <c r="B22" s="3" t="s">
        <v>3266</v>
      </c>
      <c r="C22" s="3"/>
      <c r="D22" s="3"/>
      <c r="E22" s="28"/>
      <c r="F22" s="49">
        <v>0</v>
      </c>
      <c r="G22" s="149">
        <v>1</v>
      </c>
      <c r="H22" s="149">
        <v>1</v>
      </c>
      <c r="I22" s="149">
        <v>1</v>
      </c>
      <c r="J22" s="149">
        <v>0</v>
      </c>
      <c r="K22" s="149">
        <v>0</v>
      </c>
      <c r="L22" s="149">
        <v>1</v>
      </c>
      <c r="M22" s="149">
        <v>1</v>
      </c>
      <c r="N22" s="35">
        <f t="shared" si="1"/>
        <v>5</v>
      </c>
      <c r="O22" s="50" t="str">
        <f t="shared" si="2"/>
        <v>C</v>
      </c>
      <c r="P22" s="51"/>
      <c r="Q22" s="13"/>
      <c r="R22" s="13"/>
      <c r="S22" s="13"/>
      <c r="T22" s="13"/>
      <c r="U22" s="13"/>
      <c r="V22" s="12"/>
      <c r="W22" s="13"/>
      <c r="X22" s="13"/>
      <c r="Y22" s="35">
        <f t="shared" si="3"/>
        <v>0</v>
      </c>
      <c r="Z22" s="52"/>
      <c r="AA22" s="51"/>
      <c r="AB22" s="13"/>
      <c r="AC22" s="13"/>
      <c r="AD22" s="13"/>
      <c r="AE22" s="13"/>
      <c r="AF22" s="13"/>
      <c r="AG22" s="12"/>
      <c r="AH22" s="13"/>
      <c r="AI22" s="13"/>
      <c r="AJ22" s="13"/>
      <c r="AK22" s="52"/>
    </row>
    <row r="23" spans="1:37" x14ac:dyDescent="0.3">
      <c r="A23" s="51">
        <f t="shared" si="0"/>
        <v>17</v>
      </c>
      <c r="B23" s="3" t="s">
        <v>3253</v>
      </c>
      <c r="C23" s="3"/>
      <c r="D23" s="3"/>
      <c r="E23" s="28"/>
      <c r="F23" s="49">
        <v>1</v>
      </c>
      <c r="G23" s="149">
        <v>0</v>
      </c>
      <c r="H23" s="149">
        <v>1</v>
      </c>
      <c r="I23" s="149">
        <v>1</v>
      </c>
      <c r="J23" s="149">
        <v>1</v>
      </c>
      <c r="K23" s="149">
        <v>1</v>
      </c>
      <c r="L23" s="149">
        <v>1</v>
      </c>
      <c r="M23" s="149">
        <v>1</v>
      </c>
      <c r="N23" s="35">
        <f t="shared" si="1"/>
        <v>7</v>
      </c>
      <c r="O23" s="50" t="str">
        <f t="shared" si="2"/>
        <v>C</v>
      </c>
      <c r="P23" s="51"/>
      <c r="Q23" s="13"/>
      <c r="R23" s="13"/>
      <c r="S23" s="13"/>
      <c r="T23" s="13"/>
      <c r="U23" s="13"/>
      <c r="V23" s="13"/>
      <c r="W23" s="12"/>
      <c r="X23" s="13"/>
      <c r="Y23" s="35">
        <f t="shared" si="3"/>
        <v>0</v>
      </c>
      <c r="Z23" s="52"/>
      <c r="AA23" s="51"/>
      <c r="AB23" s="13"/>
      <c r="AC23" s="13"/>
      <c r="AD23" s="13"/>
      <c r="AE23" s="13"/>
      <c r="AF23" s="13"/>
      <c r="AG23" s="13"/>
      <c r="AH23" s="12"/>
      <c r="AI23" s="13"/>
      <c r="AJ23" s="13"/>
      <c r="AK23" s="52"/>
    </row>
    <row r="24" spans="1:37" x14ac:dyDescent="0.3">
      <c r="A24" s="51">
        <f t="shared" si="0"/>
        <v>18</v>
      </c>
      <c r="B24" s="3" t="s">
        <v>3290</v>
      </c>
      <c r="C24" s="3"/>
      <c r="D24" s="3"/>
      <c r="E24" s="28"/>
      <c r="F24" s="49">
        <v>0</v>
      </c>
      <c r="G24" s="149">
        <v>0</v>
      </c>
      <c r="H24" s="149">
        <v>0</v>
      </c>
      <c r="I24" s="149">
        <v>0</v>
      </c>
      <c r="J24" s="149">
        <v>0</v>
      </c>
      <c r="K24" s="149">
        <v>1</v>
      </c>
      <c r="L24" s="149">
        <v>0</v>
      </c>
      <c r="M24" s="149">
        <v>0</v>
      </c>
      <c r="N24" s="35">
        <f t="shared" si="1"/>
        <v>1</v>
      </c>
      <c r="O24" s="50" t="str">
        <f t="shared" si="2"/>
        <v>NI</v>
      </c>
      <c r="P24" s="51"/>
      <c r="Q24" s="13"/>
      <c r="R24" s="13"/>
      <c r="S24" s="13"/>
      <c r="T24" s="13"/>
      <c r="U24" s="13"/>
      <c r="V24" s="13"/>
      <c r="W24" s="12"/>
      <c r="X24" s="13"/>
      <c r="Y24" s="35"/>
      <c r="Z24" s="52"/>
      <c r="AA24" s="51"/>
      <c r="AB24" s="13"/>
      <c r="AC24" s="13"/>
      <c r="AD24" s="13"/>
      <c r="AE24" s="13"/>
      <c r="AF24" s="13"/>
      <c r="AG24" s="13"/>
      <c r="AH24" s="12"/>
      <c r="AI24" s="13"/>
      <c r="AJ24" s="13"/>
      <c r="AK24" s="52"/>
    </row>
    <row r="25" spans="1:37" x14ac:dyDescent="0.3">
      <c r="A25" s="51">
        <f t="shared" si="0"/>
        <v>19</v>
      </c>
      <c r="B25" s="3" t="s">
        <v>3282</v>
      </c>
      <c r="C25" s="3"/>
      <c r="D25" s="3"/>
      <c r="E25" s="28"/>
      <c r="F25" s="49">
        <v>0</v>
      </c>
      <c r="G25" s="149">
        <v>0</v>
      </c>
      <c r="H25" s="149">
        <v>0</v>
      </c>
      <c r="I25" s="149">
        <v>0</v>
      </c>
      <c r="J25" s="149">
        <v>0</v>
      </c>
      <c r="K25" s="149">
        <v>0</v>
      </c>
      <c r="L25" s="149">
        <v>0</v>
      </c>
      <c r="M25" s="149">
        <v>1</v>
      </c>
      <c r="N25" s="35">
        <f t="shared" si="1"/>
        <v>1</v>
      </c>
      <c r="O25" s="50" t="str">
        <f t="shared" si="2"/>
        <v>NI</v>
      </c>
      <c r="P25" s="53"/>
      <c r="Q25" s="13"/>
      <c r="R25" s="13"/>
      <c r="S25" s="13"/>
      <c r="T25" s="13"/>
      <c r="U25" s="13"/>
      <c r="V25" s="13"/>
      <c r="W25" s="13"/>
      <c r="X25" s="13"/>
      <c r="Y25" s="35">
        <f t="shared" si="3"/>
        <v>0</v>
      </c>
      <c r="Z25" s="52"/>
      <c r="AA25" s="53"/>
      <c r="AB25" s="13"/>
      <c r="AC25" s="13"/>
      <c r="AD25" s="13"/>
      <c r="AE25" s="13"/>
      <c r="AF25" s="13"/>
      <c r="AG25" s="13"/>
      <c r="AH25" s="13"/>
      <c r="AI25" s="13"/>
      <c r="AJ25" s="13"/>
      <c r="AK25" s="52"/>
    </row>
    <row r="26" spans="1:37" x14ac:dyDescent="0.3">
      <c r="A26" s="51">
        <f t="shared" si="0"/>
        <v>20</v>
      </c>
      <c r="B26" s="3" t="s">
        <v>3257</v>
      </c>
      <c r="C26" s="3"/>
      <c r="D26" s="3"/>
      <c r="E26" s="28"/>
      <c r="F26" s="49">
        <v>1</v>
      </c>
      <c r="G26" s="149">
        <v>1</v>
      </c>
      <c r="H26" s="149">
        <v>0</v>
      </c>
      <c r="I26" s="149">
        <v>1</v>
      </c>
      <c r="J26" s="149">
        <v>1</v>
      </c>
      <c r="K26" s="149">
        <v>1</v>
      </c>
      <c r="L26" s="149">
        <v>1</v>
      </c>
      <c r="M26" s="149">
        <v>1</v>
      </c>
      <c r="N26" s="35">
        <f t="shared" si="1"/>
        <v>7</v>
      </c>
      <c r="O26" s="50" t="str">
        <f t="shared" si="2"/>
        <v>C</v>
      </c>
      <c r="P26" s="53"/>
      <c r="Q26" s="13"/>
      <c r="R26" s="13"/>
      <c r="S26" s="13"/>
      <c r="T26" s="13"/>
      <c r="U26" s="13"/>
      <c r="V26" s="12"/>
      <c r="W26" s="12"/>
      <c r="X26" s="13"/>
      <c r="Y26" s="35">
        <f t="shared" si="3"/>
        <v>0</v>
      </c>
      <c r="Z26" s="52"/>
      <c r="AA26" s="53"/>
      <c r="AB26" s="13"/>
      <c r="AC26" s="13"/>
      <c r="AD26" s="13"/>
      <c r="AE26" s="13"/>
      <c r="AF26" s="13"/>
      <c r="AG26" s="12"/>
      <c r="AH26" s="12"/>
      <c r="AI26" s="13"/>
      <c r="AJ26" s="13"/>
      <c r="AK26" s="52"/>
    </row>
    <row r="27" spans="1:37" x14ac:dyDescent="0.3">
      <c r="A27" s="51">
        <f t="shared" si="0"/>
        <v>21</v>
      </c>
      <c r="B27" s="3" t="s">
        <v>3283</v>
      </c>
      <c r="C27" s="3"/>
      <c r="D27" s="3"/>
      <c r="E27" s="28"/>
      <c r="F27" s="49">
        <v>0</v>
      </c>
      <c r="G27" s="149">
        <v>0</v>
      </c>
      <c r="H27" s="149">
        <v>0</v>
      </c>
      <c r="I27" s="149">
        <v>0</v>
      </c>
      <c r="J27" s="149">
        <v>0</v>
      </c>
      <c r="K27" s="149">
        <v>1</v>
      </c>
      <c r="L27" s="149">
        <v>0</v>
      </c>
      <c r="M27" s="149">
        <v>1</v>
      </c>
      <c r="N27" s="35">
        <f t="shared" si="1"/>
        <v>2</v>
      </c>
      <c r="O27" s="50" t="str">
        <f t="shared" si="2"/>
        <v>O</v>
      </c>
      <c r="P27" s="53"/>
      <c r="Q27" s="13"/>
      <c r="R27" s="13"/>
      <c r="S27" s="13"/>
      <c r="T27" s="13"/>
      <c r="U27" s="13"/>
      <c r="V27" s="12"/>
      <c r="W27" s="12"/>
      <c r="X27" s="13"/>
      <c r="Y27" s="35">
        <f t="shared" si="3"/>
        <v>0</v>
      </c>
      <c r="Z27" s="28"/>
      <c r="AA27" s="53"/>
      <c r="AB27" s="13"/>
      <c r="AC27" s="13"/>
      <c r="AD27" s="13"/>
      <c r="AE27" s="13"/>
      <c r="AF27" s="13"/>
      <c r="AG27" s="12"/>
      <c r="AH27" s="12"/>
      <c r="AI27" s="13"/>
      <c r="AJ27" s="13"/>
      <c r="AK27" s="28"/>
    </row>
    <row r="28" spans="1:37" x14ac:dyDescent="0.3">
      <c r="A28" s="51">
        <f t="shared" si="0"/>
        <v>22</v>
      </c>
      <c r="B28" s="3" t="s">
        <v>3252</v>
      </c>
      <c r="C28" s="3"/>
      <c r="D28" s="3"/>
      <c r="E28" s="28"/>
      <c r="F28" s="49">
        <v>1</v>
      </c>
      <c r="G28" s="149">
        <v>0</v>
      </c>
      <c r="H28" s="149">
        <v>1</v>
      </c>
      <c r="I28" s="149">
        <v>1</v>
      </c>
      <c r="J28" s="149">
        <v>1</v>
      </c>
      <c r="K28" s="149">
        <v>0</v>
      </c>
      <c r="L28" s="149">
        <v>1</v>
      </c>
      <c r="M28" s="149">
        <v>0</v>
      </c>
      <c r="N28" s="35">
        <f t="shared" si="1"/>
        <v>5</v>
      </c>
      <c r="O28" s="50" t="str">
        <f t="shared" si="2"/>
        <v>C</v>
      </c>
      <c r="P28" s="51"/>
      <c r="Q28" s="13"/>
      <c r="R28" s="13"/>
      <c r="S28" s="13"/>
      <c r="T28" s="13"/>
      <c r="U28" s="13"/>
      <c r="V28" s="12"/>
      <c r="W28" s="13"/>
      <c r="X28" s="13"/>
      <c r="Y28" s="35">
        <f t="shared" si="3"/>
        <v>0</v>
      </c>
      <c r="Z28" s="52"/>
      <c r="AA28" s="51"/>
      <c r="AB28" s="13"/>
      <c r="AC28" s="13"/>
      <c r="AD28" s="13"/>
      <c r="AE28" s="13"/>
      <c r="AF28" s="13"/>
      <c r="AG28" s="12"/>
      <c r="AH28" s="13"/>
      <c r="AI28" s="13"/>
      <c r="AJ28" s="13"/>
      <c r="AK28" s="52"/>
    </row>
    <row r="29" spans="1:37" x14ac:dyDescent="0.3">
      <c r="A29" s="51">
        <f t="shared" si="0"/>
        <v>23</v>
      </c>
      <c r="B29" s="3" t="s">
        <v>3277</v>
      </c>
      <c r="C29" s="3"/>
      <c r="D29" s="3"/>
      <c r="E29" s="28"/>
      <c r="F29" s="49">
        <v>0</v>
      </c>
      <c r="G29" s="149">
        <v>0</v>
      </c>
      <c r="H29" s="149">
        <v>0</v>
      </c>
      <c r="I29" s="149">
        <v>0</v>
      </c>
      <c r="J29" s="149">
        <v>1</v>
      </c>
      <c r="K29" s="149">
        <v>0</v>
      </c>
      <c r="L29" s="149">
        <v>1</v>
      </c>
      <c r="M29" s="149">
        <v>0</v>
      </c>
      <c r="N29" s="35">
        <f t="shared" si="1"/>
        <v>2</v>
      </c>
      <c r="O29" s="50" t="str">
        <f t="shared" si="2"/>
        <v>O</v>
      </c>
      <c r="P29" s="53"/>
      <c r="Q29" s="13"/>
      <c r="R29" s="13"/>
      <c r="S29" s="13"/>
      <c r="T29" s="13"/>
      <c r="U29" s="13"/>
      <c r="V29" s="12"/>
      <c r="W29" s="13"/>
      <c r="X29" s="13"/>
      <c r="Y29" s="35">
        <f t="shared" si="3"/>
        <v>0</v>
      </c>
      <c r="Z29" s="52"/>
      <c r="AA29" s="53"/>
      <c r="AB29" s="13"/>
      <c r="AC29" s="13"/>
      <c r="AD29" s="13"/>
      <c r="AE29" s="13"/>
      <c r="AF29" s="13"/>
      <c r="AG29" s="12"/>
      <c r="AH29" s="13"/>
      <c r="AI29" s="13"/>
      <c r="AJ29" s="13"/>
      <c r="AK29" s="52"/>
    </row>
    <row r="30" spans="1:37" x14ac:dyDescent="0.3">
      <c r="A30" s="51">
        <f t="shared" si="0"/>
        <v>24</v>
      </c>
      <c r="B30" s="3" t="s">
        <v>3275</v>
      </c>
      <c r="C30" s="3"/>
      <c r="D30" s="3"/>
      <c r="E30" s="28"/>
      <c r="F30" s="49">
        <v>0</v>
      </c>
      <c r="G30" s="149">
        <v>0</v>
      </c>
      <c r="H30" s="149">
        <v>0</v>
      </c>
      <c r="I30" s="149">
        <v>0</v>
      </c>
      <c r="J30" s="149">
        <v>1</v>
      </c>
      <c r="K30" s="149">
        <v>0</v>
      </c>
      <c r="L30" s="149">
        <v>1</v>
      </c>
      <c r="M30" s="149">
        <v>0</v>
      </c>
      <c r="N30" s="35">
        <f t="shared" si="1"/>
        <v>2</v>
      </c>
      <c r="O30" s="50" t="str">
        <f t="shared" si="2"/>
        <v>O</v>
      </c>
      <c r="P30" s="51"/>
      <c r="Q30" s="13"/>
      <c r="R30" s="13"/>
      <c r="S30" s="13"/>
      <c r="T30" s="13"/>
      <c r="U30" s="13"/>
      <c r="V30" s="13"/>
      <c r="W30" s="13"/>
      <c r="X30" s="13"/>
      <c r="Y30" s="35">
        <f t="shared" si="3"/>
        <v>0</v>
      </c>
      <c r="Z30" s="52"/>
      <c r="AA30" s="51"/>
      <c r="AB30" s="13"/>
      <c r="AC30" s="13"/>
      <c r="AD30" s="13"/>
      <c r="AE30" s="13"/>
      <c r="AF30" s="13"/>
      <c r="AG30" s="13"/>
      <c r="AH30" s="13"/>
      <c r="AI30" s="13"/>
      <c r="AJ30" s="13"/>
      <c r="AK30" s="52"/>
    </row>
    <row r="31" spans="1:37" x14ac:dyDescent="0.3">
      <c r="A31" s="51">
        <f t="shared" si="0"/>
        <v>25</v>
      </c>
      <c r="B31" s="3" t="s">
        <v>3268</v>
      </c>
      <c r="C31" s="3"/>
      <c r="D31" s="3"/>
      <c r="E31" s="28"/>
      <c r="F31" s="49">
        <v>0</v>
      </c>
      <c r="G31" s="149">
        <v>1</v>
      </c>
      <c r="H31" s="149">
        <v>1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35">
        <f t="shared" si="1"/>
        <v>2</v>
      </c>
      <c r="O31" s="50" t="str">
        <f t="shared" si="2"/>
        <v>O</v>
      </c>
      <c r="P31" s="51"/>
      <c r="Q31" s="13"/>
      <c r="R31" s="13"/>
      <c r="S31" s="13"/>
      <c r="T31" s="13"/>
      <c r="U31" s="13"/>
      <c r="V31" s="13"/>
      <c r="W31" s="13"/>
      <c r="X31" s="13"/>
      <c r="Y31" s="35">
        <f t="shared" si="3"/>
        <v>0</v>
      </c>
      <c r="Z31" s="52"/>
      <c r="AA31" s="51"/>
      <c r="AB31" s="13"/>
      <c r="AC31" s="13"/>
      <c r="AD31" s="13"/>
      <c r="AE31" s="13"/>
      <c r="AF31" s="13"/>
      <c r="AG31" s="13"/>
      <c r="AH31" s="13"/>
      <c r="AI31" s="13"/>
      <c r="AJ31" s="13"/>
      <c r="AK31" s="52"/>
    </row>
    <row r="32" spans="1:37" x14ac:dyDescent="0.3">
      <c r="A32" s="51">
        <f t="shared" si="0"/>
        <v>26</v>
      </c>
      <c r="B32" s="3" t="s">
        <v>3265</v>
      </c>
      <c r="C32" s="3"/>
      <c r="D32" s="3"/>
      <c r="E32" s="28"/>
      <c r="F32" s="49">
        <v>0</v>
      </c>
      <c r="G32" s="149">
        <v>1</v>
      </c>
      <c r="H32" s="149">
        <v>1</v>
      </c>
      <c r="I32" s="149">
        <v>0</v>
      </c>
      <c r="J32" s="149">
        <v>0</v>
      </c>
      <c r="K32" s="149">
        <v>0</v>
      </c>
      <c r="L32" s="149">
        <v>0</v>
      </c>
      <c r="M32" s="149">
        <v>0</v>
      </c>
      <c r="N32" s="35">
        <f t="shared" si="1"/>
        <v>2</v>
      </c>
      <c r="O32" s="50" t="str">
        <f t="shared" si="2"/>
        <v>O</v>
      </c>
      <c r="P32" s="53"/>
      <c r="Q32" s="13"/>
      <c r="R32" s="13"/>
      <c r="S32" s="13"/>
      <c r="T32" s="13"/>
      <c r="U32" s="13"/>
      <c r="V32" s="13"/>
      <c r="W32" s="12"/>
      <c r="X32" s="12"/>
      <c r="Y32" s="35">
        <f t="shared" si="3"/>
        <v>0</v>
      </c>
      <c r="Z32" s="28"/>
      <c r="AA32" s="53"/>
      <c r="AB32" s="13"/>
      <c r="AC32" s="13"/>
      <c r="AD32" s="13"/>
      <c r="AE32" s="13"/>
      <c r="AF32" s="13"/>
      <c r="AG32" s="13"/>
      <c r="AH32" s="12"/>
      <c r="AI32" s="12"/>
      <c r="AJ32" s="12"/>
      <c r="AK32" s="28"/>
    </row>
    <row r="33" spans="1:37" x14ac:dyDescent="0.3">
      <c r="A33" s="51">
        <f t="shared" si="0"/>
        <v>27</v>
      </c>
      <c r="B33" s="3" t="s">
        <v>3288</v>
      </c>
      <c r="C33" s="3"/>
      <c r="D33" s="3"/>
      <c r="E33" s="28"/>
      <c r="F33" s="49">
        <v>0</v>
      </c>
      <c r="G33" s="149">
        <v>0</v>
      </c>
      <c r="H33" s="149">
        <v>0</v>
      </c>
      <c r="I33" s="149">
        <v>0</v>
      </c>
      <c r="J33" s="149">
        <v>0</v>
      </c>
      <c r="K33" s="149">
        <v>1</v>
      </c>
      <c r="L33" s="149">
        <v>0</v>
      </c>
      <c r="M33" s="149">
        <v>0</v>
      </c>
      <c r="N33" s="35">
        <f t="shared" si="1"/>
        <v>1</v>
      </c>
      <c r="O33" s="50" t="str">
        <f t="shared" si="2"/>
        <v>NI</v>
      </c>
      <c r="P33" s="53"/>
      <c r="Q33" s="13"/>
      <c r="R33" s="13"/>
      <c r="S33" s="13"/>
      <c r="T33" s="13"/>
      <c r="U33" s="13"/>
      <c r="V33" s="13"/>
      <c r="W33" s="12"/>
      <c r="X33" s="12"/>
      <c r="Y33" s="35"/>
      <c r="Z33" s="28"/>
      <c r="AA33" s="53"/>
      <c r="AB33" s="13"/>
      <c r="AC33" s="13"/>
      <c r="AD33" s="13"/>
      <c r="AE33" s="13"/>
      <c r="AF33" s="13"/>
      <c r="AG33" s="13"/>
      <c r="AH33" s="12"/>
      <c r="AI33" s="12"/>
      <c r="AJ33" s="12"/>
      <c r="AK33" s="28"/>
    </row>
    <row r="34" spans="1:37" x14ac:dyDescent="0.3">
      <c r="A34" s="51">
        <f>A33+1</f>
        <v>28</v>
      </c>
      <c r="B34" s="3" t="s">
        <v>3254</v>
      </c>
      <c r="C34" s="3"/>
      <c r="D34" s="3"/>
      <c r="E34" s="28"/>
      <c r="F34" s="49">
        <v>1</v>
      </c>
      <c r="G34" s="149">
        <v>0</v>
      </c>
      <c r="H34" s="149">
        <v>0</v>
      </c>
      <c r="I34" s="149">
        <v>0</v>
      </c>
      <c r="J34" s="149">
        <v>0</v>
      </c>
      <c r="K34" s="149">
        <v>0</v>
      </c>
      <c r="L34" s="149">
        <v>0</v>
      </c>
      <c r="M34" s="149">
        <v>0</v>
      </c>
      <c r="N34" s="35">
        <f t="shared" si="1"/>
        <v>1</v>
      </c>
      <c r="O34" s="50" t="str">
        <f t="shared" si="2"/>
        <v>NI</v>
      </c>
      <c r="P34" s="53"/>
      <c r="Q34" s="13"/>
      <c r="R34" s="13"/>
      <c r="S34" s="13"/>
      <c r="T34" s="13"/>
      <c r="U34" s="13"/>
      <c r="V34" s="13"/>
      <c r="W34" s="13"/>
      <c r="X34" s="12"/>
      <c r="Y34" s="35">
        <f t="shared" si="3"/>
        <v>0</v>
      </c>
      <c r="Z34" s="52"/>
      <c r="AA34" s="53"/>
      <c r="AB34" s="13"/>
      <c r="AC34" s="13"/>
      <c r="AD34" s="13"/>
      <c r="AE34" s="13"/>
      <c r="AF34" s="13"/>
      <c r="AG34" s="13"/>
      <c r="AH34" s="13"/>
      <c r="AI34" s="12"/>
      <c r="AJ34" s="12"/>
      <c r="AK34" s="52"/>
    </row>
    <row r="35" spans="1:37" x14ac:dyDescent="0.3">
      <c r="A35" s="51">
        <f t="shared" ref="A35:A50" si="4">A34+1</f>
        <v>29</v>
      </c>
      <c r="B35" s="3" t="s">
        <v>3294</v>
      </c>
      <c r="C35" s="3"/>
      <c r="D35" s="3"/>
      <c r="E35" s="28"/>
      <c r="F35" s="49">
        <v>0</v>
      </c>
      <c r="G35" s="149">
        <v>0</v>
      </c>
      <c r="H35" s="149">
        <v>0</v>
      </c>
      <c r="I35" s="149">
        <v>0</v>
      </c>
      <c r="J35" s="149">
        <v>0</v>
      </c>
      <c r="K35" s="149">
        <v>0</v>
      </c>
      <c r="L35" s="149">
        <v>0</v>
      </c>
      <c r="M35" s="149">
        <v>1</v>
      </c>
      <c r="N35" s="35">
        <f t="shared" si="1"/>
        <v>1</v>
      </c>
      <c r="O35" s="50" t="str">
        <f t="shared" si="2"/>
        <v>NI</v>
      </c>
      <c r="P35" s="53"/>
      <c r="Q35" s="13"/>
      <c r="R35" s="13"/>
      <c r="S35" s="13"/>
      <c r="T35" s="13"/>
      <c r="U35" s="13"/>
      <c r="V35" s="13"/>
      <c r="W35" s="13"/>
      <c r="X35" s="12"/>
      <c r="Y35" s="35"/>
      <c r="Z35" s="52"/>
      <c r="AA35" s="53"/>
      <c r="AB35" s="13"/>
      <c r="AC35" s="13"/>
      <c r="AD35" s="13"/>
      <c r="AE35" s="13"/>
      <c r="AF35" s="13"/>
      <c r="AG35" s="13"/>
      <c r="AH35" s="13"/>
      <c r="AI35" s="12"/>
      <c r="AJ35" s="12"/>
      <c r="AK35" s="52"/>
    </row>
    <row r="36" spans="1:37" x14ac:dyDescent="0.3">
      <c r="A36" s="51">
        <f t="shared" si="4"/>
        <v>30</v>
      </c>
      <c r="B36" s="3" t="s">
        <v>3273</v>
      </c>
      <c r="C36" s="3"/>
      <c r="D36" s="3"/>
      <c r="E36" s="28"/>
      <c r="F36" s="49">
        <v>0</v>
      </c>
      <c r="G36" s="149">
        <v>0</v>
      </c>
      <c r="H36" s="149">
        <v>0</v>
      </c>
      <c r="I36" s="149">
        <v>0</v>
      </c>
      <c r="J36" s="149">
        <v>1</v>
      </c>
      <c r="K36" s="149">
        <v>0</v>
      </c>
      <c r="L36" s="149">
        <v>0</v>
      </c>
      <c r="M36" s="149">
        <v>0</v>
      </c>
      <c r="N36" s="35">
        <f t="shared" si="1"/>
        <v>1</v>
      </c>
      <c r="O36" s="50" t="str">
        <f t="shared" si="2"/>
        <v>NI</v>
      </c>
      <c r="P36" s="51"/>
      <c r="Q36" s="13"/>
      <c r="R36" s="13"/>
      <c r="S36" s="13"/>
      <c r="T36" s="13"/>
      <c r="U36" s="13"/>
      <c r="V36" s="13"/>
      <c r="W36" s="13"/>
      <c r="X36" s="13"/>
      <c r="Y36" s="35">
        <f t="shared" si="3"/>
        <v>0</v>
      </c>
      <c r="Z36" s="52"/>
      <c r="AA36" s="51"/>
      <c r="AB36" s="13"/>
      <c r="AC36" s="13"/>
      <c r="AD36" s="13"/>
      <c r="AE36" s="13"/>
      <c r="AF36" s="13"/>
      <c r="AG36" s="13"/>
      <c r="AH36" s="13"/>
      <c r="AI36" s="13"/>
      <c r="AJ36" s="13"/>
      <c r="AK36" s="52"/>
    </row>
    <row r="37" spans="1:37" x14ac:dyDescent="0.3">
      <c r="A37" s="51">
        <f t="shared" si="4"/>
        <v>31</v>
      </c>
      <c r="B37" s="3" t="s">
        <v>3276</v>
      </c>
      <c r="C37" s="3"/>
      <c r="D37" s="3"/>
      <c r="E37" s="28"/>
      <c r="F37" s="49">
        <v>0</v>
      </c>
      <c r="G37" s="149">
        <v>0</v>
      </c>
      <c r="H37" s="149">
        <v>0</v>
      </c>
      <c r="I37" s="149">
        <v>0</v>
      </c>
      <c r="J37" s="149">
        <v>1</v>
      </c>
      <c r="K37" s="149">
        <v>0</v>
      </c>
      <c r="L37" s="149">
        <v>0</v>
      </c>
      <c r="M37" s="149">
        <v>0</v>
      </c>
      <c r="N37" s="35">
        <f t="shared" si="1"/>
        <v>1</v>
      </c>
      <c r="O37" s="50" t="str">
        <f t="shared" si="2"/>
        <v>NI</v>
      </c>
      <c r="P37" s="51"/>
      <c r="Q37" s="13"/>
      <c r="R37" s="13"/>
      <c r="S37" s="13"/>
      <c r="T37" s="13"/>
      <c r="U37" s="13"/>
      <c r="V37" s="13"/>
      <c r="W37" s="13"/>
      <c r="X37" s="13"/>
      <c r="Y37" s="35">
        <f t="shared" si="3"/>
        <v>0</v>
      </c>
      <c r="Z37" s="52"/>
      <c r="AA37" s="51"/>
      <c r="AB37" s="13"/>
      <c r="AC37" s="13"/>
      <c r="AD37" s="13"/>
      <c r="AE37" s="13"/>
      <c r="AF37" s="13"/>
      <c r="AG37" s="13"/>
      <c r="AH37" s="13"/>
      <c r="AI37" s="13"/>
      <c r="AJ37" s="13"/>
      <c r="AK37" s="52"/>
    </row>
    <row r="38" spans="1:37" x14ac:dyDescent="0.3">
      <c r="A38" s="51">
        <f t="shared" si="4"/>
        <v>32</v>
      </c>
      <c r="B38" s="3" t="s">
        <v>3291</v>
      </c>
      <c r="C38" s="3"/>
      <c r="D38" s="3"/>
      <c r="E38" s="28"/>
      <c r="F38" s="49">
        <v>0</v>
      </c>
      <c r="G38" s="149">
        <v>0</v>
      </c>
      <c r="H38" s="149">
        <v>0</v>
      </c>
      <c r="I38" s="149">
        <v>0</v>
      </c>
      <c r="J38" s="149">
        <v>0</v>
      </c>
      <c r="K38" s="149">
        <v>1</v>
      </c>
      <c r="L38" s="149">
        <v>0</v>
      </c>
      <c r="M38" s="149">
        <v>0</v>
      </c>
      <c r="N38" s="35">
        <f t="shared" si="1"/>
        <v>1</v>
      </c>
      <c r="O38" s="50" t="str">
        <f t="shared" si="2"/>
        <v>NI</v>
      </c>
      <c r="P38" s="51"/>
      <c r="Q38" s="13"/>
      <c r="R38" s="13"/>
      <c r="S38" s="13"/>
      <c r="T38" s="13"/>
      <c r="U38" s="13"/>
      <c r="V38" s="13"/>
      <c r="W38" s="13"/>
      <c r="X38" s="13"/>
      <c r="Y38" s="35"/>
      <c r="Z38" s="52"/>
      <c r="AA38" s="51"/>
      <c r="AB38" s="13"/>
      <c r="AC38" s="13"/>
      <c r="AD38" s="13"/>
      <c r="AE38" s="13"/>
      <c r="AF38" s="13"/>
      <c r="AG38" s="13"/>
      <c r="AH38" s="13"/>
      <c r="AI38" s="13"/>
      <c r="AJ38" s="13"/>
      <c r="AK38" s="52"/>
    </row>
    <row r="39" spans="1:37" x14ac:dyDescent="0.3">
      <c r="A39" s="51">
        <f t="shared" si="4"/>
        <v>33</v>
      </c>
      <c r="B39" s="3" t="s">
        <v>3272</v>
      </c>
      <c r="C39" s="3"/>
      <c r="D39" s="3"/>
      <c r="E39" s="28"/>
      <c r="F39" s="49">
        <v>0</v>
      </c>
      <c r="G39" s="149">
        <v>0</v>
      </c>
      <c r="H39" s="149">
        <v>0</v>
      </c>
      <c r="I39" s="149">
        <v>1</v>
      </c>
      <c r="J39" s="149">
        <v>1</v>
      </c>
      <c r="K39" s="149">
        <v>1</v>
      </c>
      <c r="L39" s="149">
        <v>0</v>
      </c>
      <c r="M39" s="149">
        <v>0</v>
      </c>
      <c r="N39" s="35">
        <f t="shared" si="1"/>
        <v>3</v>
      </c>
      <c r="O39" s="50" t="str">
        <f t="shared" si="2"/>
        <v>O</v>
      </c>
      <c r="P39" s="51"/>
      <c r="Q39" s="13"/>
      <c r="R39" s="13"/>
      <c r="S39" s="13"/>
      <c r="T39" s="13"/>
      <c r="U39" s="13"/>
      <c r="V39" s="13"/>
      <c r="W39" s="13"/>
      <c r="X39" s="13"/>
      <c r="Y39" s="35">
        <f t="shared" si="3"/>
        <v>0</v>
      </c>
      <c r="Z39" s="52"/>
      <c r="AA39" s="51"/>
      <c r="AB39" s="13"/>
      <c r="AC39" s="13"/>
      <c r="AD39" s="13"/>
      <c r="AE39" s="13"/>
      <c r="AF39" s="13"/>
      <c r="AG39" s="13"/>
      <c r="AH39" s="13"/>
      <c r="AI39" s="13"/>
      <c r="AJ39" s="13"/>
      <c r="AK39" s="52"/>
    </row>
    <row r="40" spans="1:37" x14ac:dyDescent="0.3">
      <c r="A40" s="51">
        <f t="shared" si="4"/>
        <v>34</v>
      </c>
      <c r="B40" s="3" t="s">
        <v>3263</v>
      </c>
      <c r="C40" s="3"/>
      <c r="D40" s="3"/>
      <c r="E40" s="28"/>
      <c r="F40" s="49">
        <v>0</v>
      </c>
      <c r="G40" s="149">
        <v>1</v>
      </c>
      <c r="H40" s="149">
        <v>1</v>
      </c>
      <c r="I40" s="149">
        <v>0</v>
      </c>
      <c r="J40" s="149">
        <v>0</v>
      </c>
      <c r="K40" s="149">
        <v>0</v>
      </c>
      <c r="L40" s="149">
        <v>0</v>
      </c>
      <c r="M40" s="149">
        <v>0</v>
      </c>
      <c r="N40" s="35">
        <f t="shared" si="1"/>
        <v>2</v>
      </c>
      <c r="O40" s="50" t="str">
        <f t="shared" si="2"/>
        <v>O</v>
      </c>
      <c r="P40" s="53"/>
      <c r="Q40" s="13"/>
      <c r="R40" s="13"/>
      <c r="S40" s="13"/>
      <c r="T40" s="13"/>
      <c r="U40" s="13"/>
      <c r="V40" s="13"/>
      <c r="W40" s="13"/>
      <c r="X40" s="13"/>
      <c r="Y40" s="35">
        <f t="shared" si="3"/>
        <v>0</v>
      </c>
      <c r="Z40" s="52"/>
      <c r="AA40" s="53"/>
      <c r="AB40" s="13"/>
      <c r="AC40" s="13"/>
      <c r="AD40" s="13"/>
      <c r="AE40" s="13"/>
      <c r="AF40" s="13"/>
      <c r="AG40" s="13"/>
      <c r="AH40" s="13"/>
      <c r="AI40" s="13"/>
      <c r="AJ40" s="13"/>
      <c r="AK40" s="52"/>
    </row>
    <row r="41" spans="1:37" x14ac:dyDescent="0.3">
      <c r="A41" s="51">
        <f t="shared" si="4"/>
        <v>35</v>
      </c>
      <c r="B41" s="3" t="s">
        <v>3260</v>
      </c>
      <c r="C41" s="3"/>
      <c r="D41" s="3"/>
      <c r="E41" s="28"/>
      <c r="F41" s="49">
        <v>0</v>
      </c>
      <c r="G41" s="149">
        <v>1</v>
      </c>
      <c r="H41" s="149">
        <v>0</v>
      </c>
      <c r="I41" s="149">
        <v>0</v>
      </c>
      <c r="J41" s="149">
        <v>0</v>
      </c>
      <c r="K41" s="149">
        <v>0</v>
      </c>
      <c r="L41" s="149">
        <v>0</v>
      </c>
      <c r="M41" s="149">
        <v>0</v>
      </c>
      <c r="N41" s="35">
        <f t="shared" si="1"/>
        <v>1</v>
      </c>
      <c r="O41" s="50" t="str">
        <f t="shared" si="2"/>
        <v>NI</v>
      </c>
      <c r="P41" s="53"/>
      <c r="Q41" s="13"/>
      <c r="R41" s="13"/>
      <c r="S41" s="13"/>
      <c r="T41" s="13"/>
      <c r="U41" s="13"/>
      <c r="V41" s="12"/>
      <c r="W41" s="12"/>
      <c r="X41" s="12"/>
      <c r="Y41" s="35">
        <f t="shared" si="3"/>
        <v>0</v>
      </c>
      <c r="Z41" s="28"/>
      <c r="AA41" s="53"/>
      <c r="AB41" s="13"/>
      <c r="AC41" s="13"/>
      <c r="AD41" s="13"/>
      <c r="AE41" s="13"/>
      <c r="AF41" s="13"/>
      <c r="AG41" s="12"/>
      <c r="AH41" s="12"/>
      <c r="AI41" s="12"/>
      <c r="AJ41" s="12"/>
      <c r="AK41" s="28"/>
    </row>
    <row r="42" spans="1:37" x14ac:dyDescent="0.3">
      <c r="A42" s="51">
        <f t="shared" si="4"/>
        <v>36</v>
      </c>
      <c r="B42" s="3" t="s">
        <v>3271</v>
      </c>
      <c r="C42" s="3"/>
      <c r="D42" s="3"/>
      <c r="E42" s="28"/>
      <c r="F42" s="49">
        <v>0</v>
      </c>
      <c r="G42" s="149">
        <v>0</v>
      </c>
      <c r="H42" s="149">
        <v>0</v>
      </c>
      <c r="I42" s="149">
        <v>1</v>
      </c>
      <c r="J42" s="149">
        <v>0</v>
      </c>
      <c r="K42" s="149">
        <v>0</v>
      </c>
      <c r="L42" s="149">
        <v>0</v>
      </c>
      <c r="M42" s="149">
        <v>0</v>
      </c>
      <c r="N42" s="35">
        <f t="shared" si="1"/>
        <v>1</v>
      </c>
      <c r="O42" s="50" t="str">
        <f t="shared" si="2"/>
        <v>NI</v>
      </c>
      <c r="P42" s="51"/>
      <c r="Q42" s="13"/>
      <c r="R42" s="13"/>
      <c r="S42" s="13"/>
      <c r="T42" s="13"/>
      <c r="U42" s="13"/>
      <c r="V42" s="12"/>
      <c r="W42" s="13"/>
      <c r="X42" s="13"/>
      <c r="Y42" s="35">
        <f t="shared" si="3"/>
        <v>0</v>
      </c>
      <c r="Z42" s="52"/>
      <c r="AA42" s="51"/>
      <c r="AB42" s="13"/>
      <c r="AC42" s="13"/>
      <c r="AD42" s="13"/>
      <c r="AE42" s="13"/>
      <c r="AF42" s="13"/>
      <c r="AG42" s="12"/>
      <c r="AH42" s="13"/>
      <c r="AI42" s="13"/>
      <c r="AJ42" s="13"/>
      <c r="AK42" s="52"/>
    </row>
    <row r="43" spans="1:37" x14ac:dyDescent="0.3">
      <c r="A43" s="51">
        <f t="shared" si="4"/>
        <v>37</v>
      </c>
      <c r="B43" s="3" t="s">
        <v>3264</v>
      </c>
      <c r="C43" s="3"/>
      <c r="D43" s="3"/>
      <c r="E43" s="28"/>
      <c r="F43" s="49">
        <v>0</v>
      </c>
      <c r="G43" s="149">
        <v>1</v>
      </c>
      <c r="H43" s="149">
        <v>1</v>
      </c>
      <c r="I43" s="149">
        <v>0</v>
      </c>
      <c r="J43" s="149">
        <v>0</v>
      </c>
      <c r="K43" s="149">
        <v>0</v>
      </c>
      <c r="L43" s="149">
        <v>0</v>
      </c>
      <c r="M43" s="149">
        <v>0</v>
      </c>
      <c r="N43" s="35">
        <f t="shared" si="1"/>
        <v>2</v>
      </c>
      <c r="O43" s="50" t="str">
        <f t="shared" si="2"/>
        <v>O</v>
      </c>
      <c r="P43" s="51"/>
      <c r="Q43" s="13"/>
      <c r="R43" s="13"/>
      <c r="S43" s="13"/>
      <c r="T43" s="13"/>
      <c r="U43" s="13"/>
      <c r="V43" s="13"/>
      <c r="W43" s="13"/>
      <c r="X43" s="13"/>
      <c r="Y43" s="35">
        <f t="shared" si="3"/>
        <v>0</v>
      </c>
      <c r="Z43" s="52"/>
      <c r="AA43" s="51"/>
      <c r="AB43" s="13"/>
      <c r="AC43" s="13"/>
      <c r="AD43" s="13"/>
      <c r="AE43" s="13"/>
      <c r="AF43" s="13"/>
      <c r="AG43" s="13"/>
      <c r="AH43" s="13"/>
      <c r="AI43" s="13"/>
      <c r="AJ43" s="13"/>
      <c r="AK43" s="52"/>
    </row>
    <row r="44" spans="1:37" x14ac:dyDescent="0.3">
      <c r="A44" s="51">
        <f t="shared" si="4"/>
        <v>38</v>
      </c>
      <c r="B44" s="3" t="s">
        <v>3259</v>
      </c>
      <c r="C44" s="3"/>
      <c r="D44" s="3"/>
      <c r="E44" s="28"/>
      <c r="F44" s="49">
        <v>1</v>
      </c>
      <c r="G44" s="149">
        <v>0</v>
      </c>
      <c r="H44" s="149">
        <v>1</v>
      </c>
      <c r="I44" s="149">
        <v>1</v>
      </c>
      <c r="J44" s="149">
        <v>1</v>
      </c>
      <c r="K44" s="149">
        <v>0</v>
      </c>
      <c r="L44" s="149">
        <v>1</v>
      </c>
      <c r="M44" s="149">
        <v>0</v>
      </c>
      <c r="N44" s="35">
        <f t="shared" si="1"/>
        <v>5</v>
      </c>
      <c r="O44" s="50" t="str">
        <f t="shared" si="2"/>
        <v>C</v>
      </c>
      <c r="P44" s="51"/>
      <c r="Q44" s="13"/>
      <c r="R44" s="13"/>
      <c r="S44" s="13"/>
      <c r="T44" s="13"/>
      <c r="U44" s="13"/>
      <c r="V44" s="13"/>
      <c r="W44" s="12"/>
      <c r="X44" s="13"/>
      <c r="Y44" s="35">
        <f t="shared" si="3"/>
        <v>0</v>
      </c>
      <c r="Z44" s="52"/>
      <c r="AA44" s="51"/>
      <c r="AB44" s="13"/>
      <c r="AC44" s="13"/>
      <c r="AD44" s="13"/>
      <c r="AE44" s="13"/>
      <c r="AF44" s="13"/>
      <c r="AG44" s="13"/>
      <c r="AH44" s="12"/>
      <c r="AI44" s="13"/>
      <c r="AJ44" s="13"/>
      <c r="AK44" s="52"/>
    </row>
    <row r="45" spans="1:37" x14ac:dyDescent="0.3">
      <c r="A45" s="51">
        <f t="shared" si="4"/>
        <v>39</v>
      </c>
      <c r="B45" s="3" t="s">
        <v>3261</v>
      </c>
      <c r="C45" s="3"/>
      <c r="D45" s="3"/>
      <c r="E45" s="28"/>
      <c r="F45" s="49">
        <v>0</v>
      </c>
      <c r="G45" s="149">
        <v>1</v>
      </c>
      <c r="H45" s="149">
        <v>0</v>
      </c>
      <c r="I45" s="149">
        <v>0</v>
      </c>
      <c r="J45" s="149">
        <v>0</v>
      </c>
      <c r="K45" s="149">
        <v>0</v>
      </c>
      <c r="L45" s="149">
        <v>0</v>
      </c>
      <c r="M45" s="149">
        <v>0</v>
      </c>
      <c r="N45" s="35">
        <f t="shared" si="1"/>
        <v>1</v>
      </c>
      <c r="O45" s="50" t="str">
        <f t="shared" si="2"/>
        <v>NI</v>
      </c>
      <c r="P45" s="51"/>
      <c r="Q45" s="13"/>
      <c r="R45" s="13"/>
      <c r="S45" s="13"/>
      <c r="T45" s="13"/>
      <c r="U45" s="13"/>
      <c r="V45" s="12"/>
      <c r="W45" s="12"/>
      <c r="X45" s="13"/>
      <c r="Y45" s="35">
        <f t="shared" si="3"/>
        <v>0</v>
      </c>
      <c r="Z45" s="52"/>
      <c r="AA45" s="51"/>
      <c r="AB45" s="13"/>
      <c r="AC45" s="13"/>
      <c r="AD45" s="13"/>
      <c r="AE45" s="13"/>
      <c r="AF45" s="13"/>
      <c r="AG45" s="12"/>
      <c r="AH45" s="12"/>
      <c r="AI45" s="13"/>
      <c r="AJ45" s="13"/>
      <c r="AK45" s="52"/>
    </row>
    <row r="46" spans="1:37" x14ac:dyDescent="0.3">
      <c r="A46" s="51">
        <f t="shared" si="4"/>
        <v>40</v>
      </c>
      <c r="B46" s="3" t="s">
        <v>3284</v>
      </c>
      <c r="C46" s="3"/>
      <c r="D46" s="3"/>
      <c r="E46" s="28"/>
      <c r="F46" s="49">
        <v>0</v>
      </c>
      <c r="G46" s="149">
        <v>0</v>
      </c>
      <c r="H46" s="149">
        <v>0</v>
      </c>
      <c r="I46" s="149">
        <v>0</v>
      </c>
      <c r="J46" s="149">
        <v>0</v>
      </c>
      <c r="K46" s="149">
        <v>1</v>
      </c>
      <c r="L46" s="149">
        <v>0</v>
      </c>
      <c r="M46" s="149">
        <v>1</v>
      </c>
      <c r="N46" s="35">
        <f t="shared" si="1"/>
        <v>2</v>
      </c>
      <c r="O46" s="50" t="str">
        <f t="shared" si="2"/>
        <v>O</v>
      </c>
      <c r="P46" s="51"/>
      <c r="Q46" s="13"/>
      <c r="R46" s="13"/>
      <c r="S46" s="13"/>
      <c r="T46" s="13"/>
      <c r="U46" s="13"/>
      <c r="V46" s="13"/>
      <c r="W46" s="13"/>
      <c r="X46" s="12"/>
      <c r="Y46" s="35">
        <f t="shared" si="3"/>
        <v>0</v>
      </c>
      <c r="Z46" s="52"/>
      <c r="AA46" s="51"/>
      <c r="AB46" s="13"/>
      <c r="AC46" s="13"/>
      <c r="AD46" s="13"/>
      <c r="AE46" s="13"/>
      <c r="AF46" s="13"/>
      <c r="AG46" s="13"/>
      <c r="AH46" s="13"/>
      <c r="AI46" s="12"/>
      <c r="AJ46" s="12"/>
      <c r="AK46" s="52"/>
    </row>
    <row r="47" spans="1:37" x14ac:dyDescent="0.3">
      <c r="A47" s="51">
        <f t="shared" si="4"/>
        <v>41</v>
      </c>
      <c r="B47" s="3" t="s">
        <v>3293</v>
      </c>
      <c r="C47" s="3"/>
      <c r="D47" s="3"/>
      <c r="E47" s="28"/>
      <c r="F47" s="49">
        <v>0</v>
      </c>
      <c r="G47" s="149">
        <v>0</v>
      </c>
      <c r="H47" s="149">
        <v>0</v>
      </c>
      <c r="I47" s="149">
        <v>0</v>
      </c>
      <c r="J47" s="149">
        <v>0</v>
      </c>
      <c r="K47" s="149">
        <v>0</v>
      </c>
      <c r="L47" s="149">
        <v>1</v>
      </c>
      <c r="M47" s="149">
        <v>0</v>
      </c>
      <c r="N47" s="35">
        <f t="shared" si="1"/>
        <v>1</v>
      </c>
      <c r="O47" s="50" t="str">
        <f t="shared" si="2"/>
        <v>NI</v>
      </c>
      <c r="P47" s="51"/>
      <c r="Q47" s="13"/>
      <c r="R47" s="13"/>
      <c r="S47" s="13"/>
      <c r="T47" s="13"/>
      <c r="U47" s="13"/>
      <c r="V47" s="13"/>
      <c r="W47" s="13"/>
      <c r="X47" s="13"/>
      <c r="Y47" s="35">
        <f t="shared" si="3"/>
        <v>0</v>
      </c>
      <c r="Z47" s="52"/>
      <c r="AA47" s="51"/>
      <c r="AB47" s="13"/>
      <c r="AC47" s="13"/>
      <c r="AD47" s="13"/>
      <c r="AE47" s="13"/>
      <c r="AF47" s="13"/>
      <c r="AG47" s="13"/>
      <c r="AH47" s="13"/>
      <c r="AI47" s="13"/>
      <c r="AJ47" s="13"/>
      <c r="AK47" s="52"/>
    </row>
    <row r="48" spans="1:37" x14ac:dyDescent="0.3">
      <c r="A48" s="51">
        <f t="shared" si="4"/>
        <v>42</v>
      </c>
      <c r="B48" s="3" t="s">
        <v>3287</v>
      </c>
      <c r="C48" s="3"/>
      <c r="D48" s="3"/>
      <c r="E48" s="28"/>
      <c r="F48" s="49">
        <v>0</v>
      </c>
      <c r="G48" s="149">
        <v>0</v>
      </c>
      <c r="H48" s="149">
        <v>0</v>
      </c>
      <c r="I48" s="149">
        <v>0</v>
      </c>
      <c r="J48" s="149">
        <v>0</v>
      </c>
      <c r="K48" s="149">
        <v>1</v>
      </c>
      <c r="L48" s="149">
        <v>0</v>
      </c>
      <c r="M48" s="149">
        <v>1</v>
      </c>
      <c r="N48" s="35">
        <f t="shared" si="1"/>
        <v>2</v>
      </c>
      <c r="O48" s="50" t="str">
        <f t="shared" si="2"/>
        <v>O</v>
      </c>
      <c r="P48" s="51"/>
      <c r="Q48" s="13"/>
      <c r="R48" s="13"/>
      <c r="S48" s="13"/>
      <c r="T48" s="13"/>
      <c r="U48" s="13"/>
      <c r="V48" s="13"/>
      <c r="W48" s="13"/>
      <c r="X48" s="13"/>
      <c r="Y48" s="35"/>
      <c r="Z48" s="52"/>
      <c r="AA48" s="51"/>
      <c r="AB48" s="13"/>
      <c r="AC48" s="13"/>
      <c r="AD48" s="13"/>
      <c r="AE48" s="13"/>
      <c r="AF48" s="13"/>
      <c r="AG48" s="13"/>
      <c r="AH48" s="13"/>
      <c r="AI48" s="13"/>
      <c r="AJ48" s="13"/>
      <c r="AK48" s="52"/>
    </row>
    <row r="49" spans="1:37" x14ac:dyDescent="0.3">
      <c r="A49" s="51">
        <f t="shared" si="4"/>
        <v>43</v>
      </c>
      <c r="B49" s="3" t="s">
        <v>3278</v>
      </c>
      <c r="C49" s="3"/>
      <c r="D49" s="3"/>
      <c r="E49" s="28"/>
      <c r="F49" s="49">
        <v>0</v>
      </c>
      <c r="G49" s="149">
        <v>0</v>
      </c>
      <c r="H49" s="149">
        <v>0</v>
      </c>
      <c r="I49" s="149">
        <v>0</v>
      </c>
      <c r="J49" s="149">
        <v>0</v>
      </c>
      <c r="K49" s="149">
        <v>0</v>
      </c>
      <c r="L49" s="149">
        <v>1</v>
      </c>
      <c r="M49" s="149">
        <v>0</v>
      </c>
      <c r="N49" s="35">
        <f t="shared" si="1"/>
        <v>1</v>
      </c>
      <c r="O49" s="50" t="str">
        <f t="shared" si="2"/>
        <v>NI</v>
      </c>
      <c r="P49" s="53"/>
      <c r="Q49" s="13"/>
      <c r="R49" s="13"/>
      <c r="S49" s="13"/>
      <c r="T49" s="13"/>
      <c r="U49" s="13"/>
      <c r="V49" s="12"/>
      <c r="W49" s="12"/>
      <c r="X49" s="13"/>
      <c r="Y49" s="35">
        <f t="shared" si="3"/>
        <v>0</v>
      </c>
      <c r="Z49" s="52"/>
      <c r="AA49" s="53"/>
      <c r="AB49" s="13"/>
      <c r="AC49" s="13"/>
      <c r="AD49" s="13"/>
      <c r="AE49" s="13"/>
      <c r="AF49" s="13"/>
      <c r="AG49" s="12"/>
      <c r="AH49" s="12"/>
      <c r="AI49" s="13"/>
      <c r="AJ49" s="13"/>
      <c r="AK49" s="52"/>
    </row>
    <row r="50" spans="1:37" x14ac:dyDescent="0.3">
      <c r="A50" s="51">
        <f t="shared" si="4"/>
        <v>44</v>
      </c>
      <c r="B50" s="3"/>
      <c r="C50" s="3"/>
      <c r="D50" s="3"/>
      <c r="E50" s="28"/>
      <c r="F50" s="51"/>
      <c r="G50" s="136"/>
      <c r="H50" s="136"/>
      <c r="I50" s="136"/>
      <c r="J50" s="136"/>
      <c r="K50" s="136"/>
      <c r="L50" s="136"/>
      <c r="M50" s="171"/>
      <c r="N50" s="35">
        <f t="shared" ref="N50:N81" si="5">SUM(F50:M50)</f>
        <v>0</v>
      </c>
      <c r="O50" s="52"/>
      <c r="P50" s="51"/>
      <c r="Q50" s="13"/>
      <c r="R50" s="13"/>
      <c r="S50" s="13"/>
      <c r="T50" s="13"/>
      <c r="U50" s="13"/>
      <c r="V50" s="13"/>
      <c r="W50" s="12"/>
      <c r="X50" s="13"/>
      <c r="Y50" s="35">
        <f t="shared" si="3"/>
        <v>0</v>
      </c>
      <c r="Z50" s="52"/>
      <c r="AA50" s="51"/>
      <c r="AB50" s="13"/>
      <c r="AC50" s="13"/>
      <c r="AD50" s="13"/>
      <c r="AE50" s="13"/>
      <c r="AF50" s="13"/>
      <c r="AG50" s="13"/>
      <c r="AH50" s="12"/>
      <c r="AI50" s="13"/>
      <c r="AJ50" s="13"/>
      <c r="AK50" s="52"/>
    </row>
    <row r="51" spans="1:37" x14ac:dyDescent="0.3">
      <c r="A51" s="51">
        <f t="shared" si="0"/>
        <v>45</v>
      </c>
      <c r="B51" s="3"/>
      <c r="C51" s="3"/>
      <c r="D51" s="3"/>
      <c r="E51" s="28"/>
      <c r="F51" s="53"/>
      <c r="G51" s="136"/>
      <c r="H51" s="136"/>
      <c r="I51" s="136"/>
      <c r="J51" s="136"/>
      <c r="K51" s="136"/>
      <c r="L51" s="136"/>
      <c r="M51" s="171"/>
      <c r="N51" s="35">
        <f t="shared" si="5"/>
        <v>0</v>
      </c>
      <c r="O51" s="52"/>
      <c r="P51" s="53"/>
      <c r="Q51" s="13"/>
      <c r="R51" s="13"/>
      <c r="S51" s="13"/>
      <c r="T51" s="13"/>
      <c r="U51" s="13"/>
      <c r="V51" s="13"/>
      <c r="W51" s="12"/>
      <c r="X51" s="12"/>
      <c r="Y51" s="35">
        <f t="shared" si="3"/>
        <v>0</v>
      </c>
      <c r="Z51" s="52"/>
      <c r="AA51" s="53"/>
      <c r="AB51" s="13"/>
      <c r="AC51" s="13"/>
      <c r="AD51" s="13"/>
      <c r="AE51" s="13"/>
      <c r="AF51" s="13"/>
      <c r="AG51" s="13"/>
      <c r="AH51" s="12"/>
      <c r="AI51" s="12"/>
      <c r="AJ51" s="12"/>
      <c r="AK51" s="52"/>
    </row>
    <row r="52" spans="1:37" x14ac:dyDescent="0.3">
      <c r="A52" s="51">
        <f t="shared" si="0"/>
        <v>46</v>
      </c>
      <c r="B52" s="3"/>
      <c r="C52" s="3"/>
      <c r="D52" s="3"/>
      <c r="E52" s="28"/>
      <c r="F52" s="51"/>
      <c r="G52" s="136"/>
      <c r="H52" s="136"/>
      <c r="I52" s="136"/>
      <c r="J52" s="136"/>
      <c r="K52" s="136"/>
      <c r="L52" s="136"/>
      <c r="M52" s="136"/>
      <c r="N52" s="35">
        <f t="shared" si="5"/>
        <v>0</v>
      </c>
      <c r="O52" s="52"/>
      <c r="P52" s="51"/>
      <c r="Q52" s="13"/>
      <c r="R52" s="13"/>
      <c r="S52" s="13"/>
      <c r="T52" s="13"/>
      <c r="U52" s="13"/>
      <c r="V52" s="13"/>
      <c r="W52" s="13"/>
      <c r="X52" s="13"/>
      <c r="Y52" s="35">
        <f t="shared" si="3"/>
        <v>0</v>
      </c>
      <c r="Z52" s="52"/>
      <c r="AA52" s="51"/>
      <c r="AB52" s="13"/>
      <c r="AC52" s="13"/>
      <c r="AD52" s="13"/>
      <c r="AE52" s="13"/>
      <c r="AF52" s="13"/>
      <c r="AG52" s="13"/>
      <c r="AH52" s="13"/>
      <c r="AI52" s="13"/>
      <c r="AJ52" s="13"/>
      <c r="AK52" s="52"/>
    </row>
    <row r="53" spans="1:37" x14ac:dyDescent="0.3">
      <c r="A53" s="51">
        <f t="shared" si="0"/>
        <v>47</v>
      </c>
      <c r="B53" s="3"/>
      <c r="C53" s="3"/>
      <c r="D53" s="3"/>
      <c r="E53" s="28"/>
      <c r="F53" s="53"/>
      <c r="G53" s="136"/>
      <c r="H53" s="136"/>
      <c r="I53" s="136"/>
      <c r="J53" s="136"/>
      <c r="K53" s="136"/>
      <c r="L53" s="136"/>
      <c r="M53" s="171"/>
      <c r="N53" s="35">
        <f t="shared" si="5"/>
        <v>0</v>
      </c>
      <c r="O53" s="28"/>
      <c r="P53" s="53"/>
      <c r="Q53" s="13"/>
      <c r="R53" s="13"/>
      <c r="S53" s="13"/>
      <c r="T53" s="13"/>
      <c r="U53" s="13"/>
      <c r="V53" s="13"/>
      <c r="W53" s="12"/>
      <c r="X53" s="12"/>
      <c r="Y53" s="35">
        <f t="shared" si="3"/>
        <v>0</v>
      </c>
      <c r="Z53" s="28"/>
      <c r="AA53" s="53"/>
      <c r="AB53" s="13"/>
      <c r="AC53" s="13"/>
      <c r="AD53" s="13"/>
      <c r="AE53" s="13"/>
      <c r="AF53" s="13"/>
      <c r="AG53" s="13"/>
      <c r="AH53" s="12"/>
      <c r="AI53" s="12"/>
      <c r="AJ53" s="12"/>
      <c r="AK53" s="28"/>
    </row>
    <row r="54" spans="1:37" x14ac:dyDescent="0.3">
      <c r="A54" s="51">
        <f t="shared" si="0"/>
        <v>48</v>
      </c>
      <c r="B54" s="3"/>
      <c r="C54" s="3"/>
      <c r="D54" s="3"/>
      <c r="E54" s="28"/>
      <c r="F54" s="51"/>
      <c r="G54" s="136"/>
      <c r="H54" s="136"/>
      <c r="I54" s="136"/>
      <c r="J54" s="136"/>
      <c r="K54" s="136"/>
      <c r="L54" s="136"/>
      <c r="M54" s="136"/>
      <c r="N54" s="35">
        <f t="shared" si="5"/>
        <v>0</v>
      </c>
      <c r="O54" s="52"/>
      <c r="P54" s="51"/>
      <c r="Q54" s="13"/>
      <c r="R54" s="13"/>
      <c r="S54" s="13"/>
      <c r="T54" s="13"/>
      <c r="U54" s="13"/>
      <c r="V54" s="13"/>
      <c r="W54" s="13"/>
      <c r="X54" s="13"/>
      <c r="Y54" s="35">
        <f t="shared" si="3"/>
        <v>0</v>
      </c>
      <c r="Z54" s="52"/>
      <c r="AA54" s="51"/>
      <c r="AB54" s="13"/>
      <c r="AC54" s="13"/>
      <c r="AD54" s="13"/>
      <c r="AE54" s="13"/>
      <c r="AF54" s="13"/>
      <c r="AG54" s="13"/>
      <c r="AH54" s="13"/>
      <c r="AI54" s="13"/>
      <c r="AJ54" s="13"/>
      <c r="AK54" s="52"/>
    </row>
    <row r="55" spans="1:37" x14ac:dyDescent="0.3">
      <c r="A55" s="51">
        <f t="shared" si="0"/>
        <v>49</v>
      </c>
      <c r="B55" s="3"/>
      <c r="C55" s="3"/>
      <c r="D55" s="3"/>
      <c r="E55" s="28"/>
      <c r="F55" s="51"/>
      <c r="G55" s="136"/>
      <c r="H55" s="136"/>
      <c r="I55" s="136"/>
      <c r="J55" s="136"/>
      <c r="K55" s="136"/>
      <c r="L55" s="136"/>
      <c r="M55" s="171"/>
      <c r="N55" s="35">
        <f t="shared" si="5"/>
        <v>0</v>
      </c>
      <c r="O55" s="52"/>
      <c r="P55" s="51"/>
      <c r="Q55" s="13"/>
      <c r="R55" s="13"/>
      <c r="S55" s="13"/>
      <c r="T55" s="13"/>
      <c r="U55" s="13"/>
      <c r="V55" s="13"/>
      <c r="W55" s="12"/>
      <c r="X55" s="13"/>
      <c r="Y55" s="35">
        <f t="shared" si="3"/>
        <v>0</v>
      </c>
      <c r="Z55" s="52"/>
      <c r="AA55" s="51"/>
      <c r="AB55" s="13"/>
      <c r="AC55" s="13"/>
      <c r="AD55" s="13"/>
      <c r="AE55" s="13"/>
      <c r="AF55" s="13"/>
      <c r="AG55" s="13"/>
      <c r="AH55" s="12"/>
      <c r="AI55" s="13"/>
      <c r="AJ55" s="13"/>
      <c r="AK55" s="52"/>
    </row>
    <row r="56" spans="1:37" x14ac:dyDescent="0.3">
      <c r="A56" s="51">
        <f t="shared" si="0"/>
        <v>50</v>
      </c>
      <c r="B56" s="3"/>
      <c r="C56" s="3"/>
      <c r="D56" s="3"/>
      <c r="E56" s="28"/>
      <c r="F56" s="51"/>
      <c r="G56" s="136"/>
      <c r="H56" s="136"/>
      <c r="I56" s="136"/>
      <c r="J56" s="136"/>
      <c r="K56" s="136"/>
      <c r="L56" s="171"/>
      <c r="M56" s="136"/>
      <c r="N56" s="35">
        <f t="shared" si="5"/>
        <v>0</v>
      </c>
      <c r="O56" s="52"/>
      <c r="P56" s="51"/>
      <c r="Q56" s="13"/>
      <c r="R56" s="13"/>
      <c r="S56" s="13"/>
      <c r="T56" s="13"/>
      <c r="U56" s="13"/>
      <c r="V56" s="12"/>
      <c r="W56" s="13"/>
      <c r="X56" s="13"/>
      <c r="Y56" s="35">
        <f t="shared" si="3"/>
        <v>0</v>
      </c>
      <c r="Z56" s="52"/>
      <c r="AA56" s="51"/>
      <c r="AB56" s="13"/>
      <c r="AC56" s="13"/>
      <c r="AD56" s="13"/>
      <c r="AE56" s="13"/>
      <c r="AF56" s="13"/>
      <c r="AG56" s="12"/>
      <c r="AH56" s="13"/>
      <c r="AI56" s="13"/>
      <c r="AJ56" s="13"/>
      <c r="AK56" s="52"/>
    </row>
    <row r="57" spans="1:37" x14ac:dyDescent="0.3">
      <c r="A57" s="51">
        <f t="shared" si="0"/>
        <v>51</v>
      </c>
      <c r="B57" s="3"/>
      <c r="C57" s="3"/>
      <c r="D57" s="3"/>
      <c r="E57" s="28"/>
      <c r="F57" s="51"/>
      <c r="G57" s="136"/>
      <c r="H57" s="136"/>
      <c r="I57" s="136"/>
      <c r="J57" s="136"/>
      <c r="K57" s="136"/>
      <c r="L57" s="136"/>
      <c r="M57" s="136"/>
      <c r="N57" s="35">
        <f t="shared" si="5"/>
        <v>0</v>
      </c>
      <c r="O57" s="52"/>
      <c r="P57" s="51"/>
      <c r="Q57" s="13"/>
      <c r="R57" s="13"/>
      <c r="S57" s="13"/>
      <c r="T57" s="13"/>
      <c r="U57" s="13"/>
      <c r="V57" s="13"/>
      <c r="W57" s="13"/>
      <c r="X57" s="12"/>
      <c r="Y57" s="35">
        <f t="shared" si="3"/>
        <v>0</v>
      </c>
      <c r="Z57" s="52"/>
      <c r="AA57" s="51"/>
      <c r="AB57" s="13"/>
      <c r="AC57" s="13"/>
      <c r="AD57" s="13"/>
      <c r="AE57" s="13"/>
      <c r="AF57" s="13"/>
      <c r="AG57" s="13"/>
      <c r="AH57" s="13"/>
      <c r="AI57" s="12"/>
      <c r="AJ57" s="12"/>
      <c r="AK57" s="52"/>
    </row>
    <row r="58" spans="1:37" x14ac:dyDescent="0.3">
      <c r="A58" s="51">
        <f t="shared" si="0"/>
        <v>52</v>
      </c>
      <c r="B58" s="3"/>
      <c r="C58" s="3"/>
      <c r="D58" s="3"/>
      <c r="E58" s="28"/>
      <c r="F58" s="51"/>
      <c r="G58" s="136"/>
      <c r="H58" s="136"/>
      <c r="I58" s="136"/>
      <c r="J58" s="136"/>
      <c r="K58" s="136"/>
      <c r="L58" s="136"/>
      <c r="M58" s="171"/>
      <c r="N58" s="35">
        <f t="shared" si="5"/>
        <v>0</v>
      </c>
      <c r="O58" s="52"/>
      <c r="P58" s="51"/>
      <c r="Q58" s="13"/>
      <c r="R58" s="13"/>
      <c r="S58" s="13"/>
      <c r="T58" s="13"/>
      <c r="U58" s="13"/>
      <c r="V58" s="13"/>
      <c r="W58" s="12"/>
      <c r="X58" s="13"/>
      <c r="Y58" s="35">
        <f t="shared" si="3"/>
        <v>0</v>
      </c>
      <c r="Z58" s="52"/>
      <c r="AA58" s="51"/>
      <c r="AB58" s="13"/>
      <c r="AC58" s="13"/>
      <c r="AD58" s="13"/>
      <c r="AE58" s="13"/>
      <c r="AF58" s="13"/>
      <c r="AG58" s="13"/>
      <c r="AH58" s="12"/>
      <c r="AI58" s="13"/>
      <c r="AJ58" s="13"/>
      <c r="AK58" s="52"/>
    </row>
    <row r="59" spans="1:37" x14ac:dyDescent="0.3">
      <c r="A59" s="51">
        <v>12</v>
      </c>
      <c r="B59" s="3"/>
      <c r="C59" s="3"/>
      <c r="D59" s="3"/>
      <c r="E59" s="28"/>
      <c r="F59" s="51"/>
      <c r="G59" s="136"/>
      <c r="H59" s="136"/>
      <c r="I59" s="136"/>
      <c r="J59" s="136"/>
      <c r="K59" s="136"/>
      <c r="L59" s="136"/>
      <c r="M59" s="136"/>
      <c r="N59" s="35">
        <f t="shared" si="5"/>
        <v>0</v>
      </c>
      <c r="O59" s="52"/>
      <c r="P59" s="51"/>
      <c r="Q59" s="13"/>
      <c r="R59" s="13"/>
      <c r="S59" s="13"/>
      <c r="T59" s="13"/>
      <c r="U59" s="13"/>
      <c r="V59" s="13"/>
      <c r="W59" s="13"/>
      <c r="X59" s="13"/>
      <c r="Y59" s="35">
        <f t="shared" si="3"/>
        <v>0</v>
      </c>
      <c r="Z59" s="52"/>
      <c r="AA59" s="51"/>
      <c r="AB59" s="13"/>
      <c r="AC59" s="13"/>
      <c r="AD59" s="13"/>
      <c r="AE59" s="13"/>
      <c r="AF59" s="13"/>
      <c r="AG59" s="13"/>
      <c r="AH59" s="13"/>
      <c r="AI59" s="13"/>
      <c r="AJ59" s="13"/>
      <c r="AK59" s="52"/>
    </row>
    <row r="60" spans="1:37" x14ac:dyDescent="0.3">
      <c r="A60" s="51">
        <v>12</v>
      </c>
      <c r="B60" s="3"/>
      <c r="C60" s="3"/>
      <c r="D60" s="3"/>
      <c r="E60" s="28"/>
      <c r="F60" s="53"/>
      <c r="G60" s="136"/>
      <c r="H60" s="136"/>
      <c r="I60" s="136"/>
      <c r="J60" s="136"/>
      <c r="K60" s="136"/>
      <c r="L60" s="171"/>
      <c r="M60" s="171"/>
      <c r="N60" s="35">
        <f t="shared" si="5"/>
        <v>0</v>
      </c>
      <c r="O60" s="52"/>
      <c r="P60" s="53"/>
      <c r="Q60" s="13"/>
      <c r="R60" s="13"/>
      <c r="S60" s="13"/>
      <c r="T60" s="13"/>
      <c r="U60" s="13"/>
      <c r="V60" s="12"/>
      <c r="W60" s="12"/>
      <c r="X60" s="12"/>
      <c r="Y60" s="35">
        <f t="shared" si="3"/>
        <v>0</v>
      </c>
      <c r="Z60" s="52"/>
      <c r="AA60" s="53"/>
      <c r="AB60" s="13"/>
      <c r="AC60" s="13"/>
      <c r="AD60" s="13"/>
      <c r="AE60" s="13"/>
      <c r="AF60" s="13"/>
      <c r="AG60" s="12"/>
      <c r="AH60" s="12"/>
      <c r="AI60" s="12"/>
      <c r="AJ60" s="12"/>
      <c r="AK60" s="52"/>
    </row>
    <row r="61" spans="1:37" x14ac:dyDescent="0.3">
      <c r="A61" s="51">
        <v>12</v>
      </c>
      <c r="B61" s="3"/>
      <c r="C61" s="3"/>
      <c r="D61" s="3"/>
      <c r="E61" s="28"/>
      <c r="F61" s="53"/>
      <c r="G61" s="136"/>
      <c r="H61" s="136"/>
      <c r="I61" s="136"/>
      <c r="J61" s="136"/>
      <c r="K61" s="136"/>
      <c r="L61" s="136"/>
      <c r="M61" s="171"/>
      <c r="N61" s="35">
        <f t="shared" si="5"/>
        <v>0</v>
      </c>
      <c r="O61" s="52"/>
      <c r="P61" s="53"/>
      <c r="Q61" s="13"/>
      <c r="R61" s="13"/>
      <c r="S61" s="13"/>
      <c r="T61" s="13"/>
      <c r="U61" s="13"/>
      <c r="V61" s="13"/>
      <c r="W61" s="12"/>
      <c r="X61" s="13"/>
      <c r="Y61" s="35">
        <f t="shared" si="3"/>
        <v>0</v>
      </c>
      <c r="Z61" s="52"/>
      <c r="AA61" s="53"/>
      <c r="AB61" s="13"/>
      <c r="AC61" s="13"/>
      <c r="AD61" s="13"/>
      <c r="AE61" s="13"/>
      <c r="AF61" s="13"/>
      <c r="AG61" s="13"/>
      <c r="AH61" s="12"/>
      <c r="AI61" s="13"/>
      <c r="AJ61" s="13"/>
      <c r="AK61" s="52"/>
    </row>
    <row r="62" spans="1:37" x14ac:dyDescent="0.3">
      <c r="A62" s="51">
        <v>12</v>
      </c>
      <c r="B62" s="3"/>
      <c r="C62" s="3"/>
      <c r="D62" s="3"/>
      <c r="E62" s="28"/>
      <c r="F62" s="51"/>
      <c r="G62" s="136"/>
      <c r="H62" s="136"/>
      <c r="I62" s="136"/>
      <c r="J62" s="136"/>
      <c r="K62" s="136"/>
      <c r="L62" s="136"/>
      <c r="M62" s="136"/>
      <c r="N62" s="35">
        <f t="shared" si="5"/>
        <v>0</v>
      </c>
      <c r="O62" s="52"/>
      <c r="P62" s="51"/>
      <c r="Q62" s="13"/>
      <c r="R62" s="13"/>
      <c r="S62" s="13"/>
      <c r="T62" s="13"/>
      <c r="U62" s="13"/>
      <c r="V62" s="13"/>
      <c r="W62" s="13"/>
      <c r="X62" s="13"/>
      <c r="Y62" s="35">
        <f t="shared" si="3"/>
        <v>0</v>
      </c>
      <c r="Z62" s="52"/>
      <c r="AA62" s="51"/>
      <c r="AB62" s="13"/>
      <c r="AC62" s="13"/>
      <c r="AD62" s="13"/>
      <c r="AE62" s="13"/>
      <c r="AF62" s="13"/>
      <c r="AG62" s="13"/>
      <c r="AH62" s="13"/>
      <c r="AI62" s="13"/>
      <c r="AJ62" s="13"/>
      <c r="AK62" s="52"/>
    </row>
    <row r="63" spans="1:37" x14ac:dyDescent="0.3">
      <c r="A63" s="51">
        <v>12</v>
      </c>
      <c r="B63" s="3"/>
      <c r="C63" s="3"/>
      <c r="D63" s="3"/>
      <c r="E63" s="28"/>
      <c r="F63" s="51"/>
      <c r="G63" s="136"/>
      <c r="H63" s="136"/>
      <c r="I63" s="136"/>
      <c r="J63" s="136"/>
      <c r="K63" s="136"/>
      <c r="L63" s="136"/>
      <c r="M63" s="136"/>
      <c r="N63" s="35">
        <f t="shared" si="5"/>
        <v>0</v>
      </c>
      <c r="O63" s="52"/>
      <c r="P63" s="51"/>
      <c r="Q63" s="13"/>
      <c r="R63" s="13"/>
      <c r="S63" s="13"/>
      <c r="T63" s="13"/>
      <c r="U63" s="13"/>
      <c r="V63" s="13"/>
      <c r="W63" s="13"/>
      <c r="X63" s="13"/>
      <c r="Y63" s="35">
        <f t="shared" si="3"/>
        <v>0</v>
      </c>
      <c r="Z63" s="52"/>
      <c r="AA63" s="51"/>
      <c r="AB63" s="13"/>
      <c r="AC63" s="13"/>
      <c r="AD63" s="13"/>
      <c r="AE63" s="13"/>
      <c r="AF63" s="13"/>
      <c r="AG63" s="13"/>
      <c r="AH63" s="13"/>
      <c r="AI63" s="13"/>
      <c r="AJ63" s="13"/>
      <c r="AK63" s="52"/>
    </row>
    <row r="64" spans="1:37" x14ac:dyDescent="0.3">
      <c r="A64" s="51">
        <v>12</v>
      </c>
      <c r="B64" s="3"/>
      <c r="C64" s="3"/>
      <c r="D64" s="3"/>
      <c r="E64" s="28"/>
      <c r="F64" s="51"/>
      <c r="G64" s="136"/>
      <c r="H64" s="136"/>
      <c r="I64" s="136"/>
      <c r="J64" s="136"/>
      <c r="K64" s="136"/>
      <c r="L64" s="171"/>
      <c r="M64" s="136"/>
      <c r="N64" s="35">
        <f t="shared" si="5"/>
        <v>0</v>
      </c>
      <c r="O64" s="52"/>
      <c r="P64" s="51"/>
      <c r="Q64" s="13"/>
      <c r="R64" s="13"/>
      <c r="S64" s="13"/>
      <c r="T64" s="13"/>
      <c r="U64" s="13"/>
      <c r="V64" s="12"/>
      <c r="W64" s="13"/>
      <c r="X64" s="13"/>
      <c r="Y64" s="35">
        <f t="shared" si="3"/>
        <v>0</v>
      </c>
      <c r="Z64" s="52"/>
      <c r="AA64" s="51"/>
      <c r="AB64" s="13"/>
      <c r="AC64" s="13"/>
      <c r="AD64" s="13"/>
      <c r="AE64" s="13"/>
      <c r="AF64" s="13"/>
      <c r="AG64" s="12"/>
      <c r="AH64" s="13"/>
      <c r="AI64" s="13"/>
      <c r="AJ64" s="13"/>
      <c r="AK64" s="52"/>
    </row>
    <row r="65" spans="1:37" x14ac:dyDescent="0.3">
      <c r="A65" s="51">
        <v>12</v>
      </c>
      <c r="B65" s="3"/>
      <c r="C65" s="3"/>
      <c r="D65" s="3"/>
      <c r="E65" s="28"/>
      <c r="F65" s="51"/>
      <c r="G65" s="136"/>
      <c r="H65" s="136"/>
      <c r="I65" s="136"/>
      <c r="J65" s="136"/>
      <c r="K65" s="136"/>
      <c r="L65" s="136"/>
      <c r="M65" s="136"/>
      <c r="N65" s="35">
        <f t="shared" si="5"/>
        <v>0</v>
      </c>
      <c r="O65" s="52"/>
      <c r="P65" s="51"/>
      <c r="Q65" s="13"/>
      <c r="R65" s="13"/>
      <c r="S65" s="13"/>
      <c r="T65" s="13"/>
      <c r="U65" s="13"/>
      <c r="V65" s="13"/>
      <c r="W65" s="13"/>
      <c r="X65" s="13"/>
      <c r="Y65" s="35">
        <f t="shared" si="3"/>
        <v>0</v>
      </c>
      <c r="Z65" s="52"/>
      <c r="AA65" s="51"/>
      <c r="AB65" s="13"/>
      <c r="AC65" s="13"/>
      <c r="AD65" s="13"/>
      <c r="AE65" s="13"/>
      <c r="AF65" s="13"/>
      <c r="AG65" s="13"/>
      <c r="AH65" s="13"/>
      <c r="AI65" s="13"/>
      <c r="AJ65" s="13"/>
      <c r="AK65" s="52"/>
    </row>
    <row r="66" spans="1:37" x14ac:dyDescent="0.3">
      <c r="A66" s="51">
        <v>12</v>
      </c>
      <c r="B66" s="3"/>
      <c r="C66" s="3"/>
      <c r="D66" s="3"/>
      <c r="E66" s="28"/>
      <c r="F66" s="51"/>
      <c r="G66" s="136"/>
      <c r="H66" s="136"/>
      <c r="I66" s="136"/>
      <c r="J66" s="136"/>
      <c r="K66" s="136"/>
      <c r="L66" s="136"/>
      <c r="M66" s="136"/>
      <c r="N66" s="35">
        <f t="shared" si="5"/>
        <v>0</v>
      </c>
      <c r="O66" s="52"/>
      <c r="P66" s="51"/>
      <c r="Q66" s="13"/>
      <c r="R66" s="13"/>
      <c r="S66" s="13"/>
      <c r="T66" s="13"/>
      <c r="U66" s="13"/>
      <c r="V66" s="13"/>
      <c r="W66" s="13"/>
      <c r="X66" s="13"/>
      <c r="Y66" s="35">
        <f t="shared" si="3"/>
        <v>0</v>
      </c>
      <c r="Z66" s="52"/>
      <c r="AA66" s="51"/>
      <c r="AB66" s="13"/>
      <c r="AC66" s="13"/>
      <c r="AD66" s="13"/>
      <c r="AE66" s="13"/>
      <c r="AF66" s="13"/>
      <c r="AG66" s="13"/>
      <c r="AH66" s="13"/>
      <c r="AI66" s="13"/>
      <c r="AJ66" s="13"/>
      <c r="AK66" s="52"/>
    </row>
    <row r="67" spans="1:37" x14ac:dyDescent="0.3">
      <c r="A67" s="51">
        <v>12</v>
      </c>
      <c r="B67" s="3"/>
      <c r="C67" s="3"/>
      <c r="D67" s="3"/>
      <c r="E67" s="28"/>
      <c r="F67" s="51"/>
      <c r="G67" s="136"/>
      <c r="H67" s="136"/>
      <c r="I67" s="136"/>
      <c r="J67" s="136"/>
      <c r="K67" s="136"/>
      <c r="L67" s="171"/>
      <c r="M67" s="136"/>
      <c r="N67" s="35">
        <f t="shared" si="5"/>
        <v>0</v>
      </c>
      <c r="O67" s="52"/>
      <c r="P67" s="51"/>
      <c r="Q67" s="13"/>
      <c r="R67" s="13"/>
      <c r="S67" s="13"/>
      <c r="T67" s="13"/>
      <c r="U67" s="13"/>
      <c r="V67" s="12"/>
      <c r="W67" s="13"/>
      <c r="X67" s="13"/>
      <c r="Y67" s="35">
        <f t="shared" si="3"/>
        <v>0</v>
      </c>
      <c r="Z67" s="52"/>
      <c r="AA67" s="51"/>
      <c r="AB67" s="13"/>
      <c r="AC67" s="13"/>
      <c r="AD67" s="13"/>
      <c r="AE67" s="13"/>
      <c r="AF67" s="13"/>
      <c r="AG67" s="12"/>
      <c r="AH67" s="13"/>
      <c r="AI67" s="13"/>
      <c r="AJ67" s="13"/>
      <c r="AK67" s="52"/>
    </row>
    <row r="68" spans="1:37" x14ac:dyDescent="0.3">
      <c r="A68" s="51">
        <v>12</v>
      </c>
      <c r="B68" s="3"/>
      <c r="C68" s="3"/>
      <c r="D68" s="3"/>
      <c r="E68" s="28"/>
      <c r="F68" s="53"/>
      <c r="G68" s="136"/>
      <c r="H68" s="136"/>
      <c r="I68" s="136"/>
      <c r="J68" s="136"/>
      <c r="K68" s="136"/>
      <c r="L68" s="136"/>
      <c r="M68" s="171"/>
      <c r="N68" s="35">
        <f t="shared" si="5"/>
        <v>0</v>
      </c>
      <c r="O68" s="52"/>
      <c r="P68" s="53"/>
      <c r="Q68" s="13"/>
      <c r="R68" s="13"/>
      <c r="S68" s="13"/>
      <c r="T68" s="13"/>
      <c r="U68" s="13"/>
      <c r="V68" s="13"/>
      <c r="W68" s="12"/>
      <c r="X68" s="13"/>
      <c r="Y68" s="35">
        <f t="shared" si="3"/>
        <v>0</v>
      </c>
      <c r="Z68" s="52"/>
      <c r="AA68" s="53"/>
      <c r="AB68" s="13"/>
      <c r="AC68" s="13"/>
      <c r="AD68" s="13"/>
      <c r="AE68" s="13"/>
      <c r="AF68" s="13"/>
      <c r="AG68" s="13"/>
      <c r="AH68" s="12"/>
      <c r="AI68" s="13"/>
      <c r="AJ68" s="13"/>
      <c r="AK68" s="52"/>
    </row>
    <row r="69" spans="1:37" x14ac:dyDescent="0.3">
      <c r="A69" s="51">
        <v>12</v>
      </c>
      <c r="B69" s="3"/>
      <c r="C69" s="3"/>
      <c r="D69" s="3"/>
      <c r="E69" s="28"/>
      <c r="F69" s="51"/>
      <c r="G69" s="136"/>
      <c r="H69" s="136"/>
      <c r="I69" s="136"/>
      <c r="J69" s="136"/>
      <c r="K69" s="136"/>
      <c r="L69" s="136"/>
      <c r="M69" s="136"/>
      <c r="N69" s="35">
        <f t="shared" si="5"/>
        <v>0</v>
      </c>
      <c r="O69" s="52"/>
      <c r="P69" s="51"/>
      <c r="Q69" s="13"/>
      <c r="R69" s="13"/>
      <c r="S69" s="13"/>
      <c r="T69" s="13"/>
      <c r="U69" s="13"/>
      <c r="V69" s="13"/>
      <c r="W69" s="13"/>
      <c r="X69" s="13"/>
      <c r="Y69" s="35">
        <f t="shared" si="3"/>
        <v>0</v>
      </c>
      <c r="Z69" s="52"/>
      <c r="AA69" s="51"/>
      <c r="AB69" s="13"/>
      <c r="AC69" s="13"/>
      <c r="AD69" s="13"/>
      <c r="AE69" s="13"/>
      <c r="AF69" s="13"/>
      <c r="AG69" s="13"/>
      <c r="AH69" s="13"/>
      <c r="AI69" s="13"/>
      <c r="AJ69" s="13"/>
      <c r="AK69" s="52"/>
    </row>
    <row r="70" spans="1:37" x14ac:dyDescent="0.3">
      <c r="A70" s="51">
        <v>12</v>
      </c>
      <c r="B70" s="3"/>
      <c r="C70" s="3"/>
      <c r="D70" s="3"/>
      <c r="E70" s="28"/>
      <c r="F70" s="53"/>
      <c r="G70" s="136"/>
      <c r="H70" s="136"/>
      <c r="I70" s="136"/>
      <c r="J70" s="136"/>
      <c r="K70" s="136"/>
      <c r="L70" s="171"/>
      <c r="M70" s="171"/>
      <c r="N70" s="35">
        <f t="shared" si="5"/>
        <v>0</v>
      </c>
      <c r="O70" s="52"/>
      <c r="P70" s="53"/>
      <c r="Q70" s="13"/>
      <c r="R70" s="13"/>
      <c r="S70" s="13"/>
      <c r="T70" s="13"/>
      <c r="U70" s="13"/>
      <c r="V70" s="12"/>
      <c r="W70" s="12"/>
      <c r="X70" s="13"/>
      <c r="Y70" s="35">
        <f t="shared" si="3"/>
        <v>0</v>
      </c>
      <c r="Z70" s="52"/>
      <c r="AA70" s="53"/>
      <c r="AB70" s="13"/>
      <c r="AC70" s="13"/>
      <c r="AD70" s="13"/>
      <c r="AE70" s="13"/>
      <c r="AF70" s="13"/>
      <c r="AG70" s="12"/>
      <c r="AH70" s="12"/>
      <c r="AI70" s="13"/>
      <c r="AJ70" s="13"/>
      <c r="AK70" s="52"/>
    </row>
    <row r="71" spans="1:37" x14ac:dyDescent="0.3">
      <c r="A71" s="51">
        <v>12</v>
      </c>
      <c r="B71" s="3"/>
      <c r="C71" s="3"/>
      <c r="D71" s="3"/>
      <c r="E71" s="28"/>
      <c r="F71" s="51"/>
      <c r="G71" s="136"/>
      <c r="H71" s="136"/>
      <c r="I71" s="136"/>
      <c r="J71" s="136"/>
      <c r="K71" s="136"/>
      <c r="L71" s="136"/>
      <c r="M71" s="136"/>
      <c r="N71" s="35">
        <f t="shared" si="5"/>
        <v>0</v>
      </c>
      <c r="O71" s="52"/>
      <c r="P71" s="51"/>
      <c r="Q71" s="13"/>
      <c r="R71" s="13"/>
      <c r="S71" s="13"/>
      <c r="T71" s="13"/>
      <c r="U71" s="13"/>
      <c r="V71" s="13"/>
      <c r="W71" s="13"/>
      <c r="X71" s="13"/>
      <c r="Y71" s="35">
        <f t="shared" si="3"/>
        <v>0</v>
      </c>
      <c r="Z71" s="52"/>
      <c r="AA71" s="51"/>
      <c r="AB71" s="13"/>
      <c r="AC71" s="13"/>
      <c r="AD71" s="13"/>
      <c r="AE71" s="13"/>
      <c r="AF71" s="13"/>
      <c r="AG71" s="13"/>
      <c r="AH71" s="13"/>
      <c r="AI71" s="13"/>
      <c r="AJ71" s="13"/>
      <c r="AK71" s="52"/>
    </row>
    <row r="72" spans="1:37" x14ac:dyDescent="0.3">
      <c r="A72" s="51">
        <v>12</v>
      </c>
      <c r="B72" s="3"/>
      <c r="C72" s="3"/>
      <c r="D72" s="3"/>
      <c r="E72" s="28"/>
      <c r="F72" s="51"/>
      <c r="G72" s="136"/>
      <c r="H72" s="136"/>
      <c r="I72" s="136"/>
      <c r="J72" s="136"/>
      <c r="K72" s="136"/>
      <c r="L72" s="136"/>
      <c r="M72" s="136"/>
      <c r="N72" s="35">
        <f t="shared" si="5"/>
        <v>0</v>
      </c>
      <c r="O72" s="52"/>
      <c r="P72" s="51"/>
      <c r="Q72" s="13"/>
      <c r="R72" s="13"/>
      <c r="S72" s="13"/>
      <c r="T72" s="13"/>
      <c r="U72" s="13"/>
      <c r="V72" s="13"/>
      <c r="W72" s="13"/>
      <c r="X72" s="12"/>
      <c r="Y72" s="35">
        <f t="shared" si="3"/>
        <v>0</v>
      </c>
      <c r="Z72" s="52"/>
      <c r="AA72" s="51"/>
      <c r="AB72" s="13"/>
      <c r="AC72" s="13"/>
      <c r="AD72" s="13"/>
      <c r="AE72" s="13"/>
      <c r="AF72" s="13"/>
      <c r="AG72" s="13"/>
      <c r="AH72" s="13"/>
      <c r="AI72" s="12"/>
      <c r="AJ72" s="12"/>
      <c r="AK72" s="52"/>
    </row>
    <row r="73" spans="1:37" x14ac:dyDescent="0.3">
      <c r="A73" s="51">
        <v>12</v>
      </c>
      <c r="B73" s="3"/>
      <c r="C73" s="3"/>
      <c r="D73" s="3"/>
      <c r="E73" s="28"/>
      <c r="F73" s="53"/>
      <c r="G73" s="136"/>
      <c r="H73" s="136"/>
      <c r="I73" s="136"/>
      <c r="J73" s="136"/>
      <c r="K73" s="136"/>
      <c r="L73" s="136"/>
      <c r="M73" s="171"/>
      <c r="N73" s="35">
        <f t="shared" si="5"/>
        <v>0</v>
      </c>
      <c r="O73" s="52"/>
      <c r="P73" s="53"/>
      <c r="Q73" s="13"/>
      <c r="R73" s="13"/>
      <c r="S73" s="13"/>
      <c r="T73" s="13"/>
      <c r="U73" s="13"/>
      <c r="V73" s="13"/>
      <c r="W73" s="12"/>
      <c r="X73" s="13"/>
      <c r="Y73" s="35">
        <f t="shared" si="3"/>
        <v>0</v>
      </c>
      <c r="Z73" s="52"/>
      <c r="AA73" s="53"/>
      <c r="AB73" s="13"/>
      <c r="AC73" s="13"/>
      <c r="AD73" s="13"/>
      <c r="AE73" s="13"/>
      <c r="AF73" s="13"/>
      <c r="AG73" s="13"/>
      <c r="AH73" s="12"/>
      <c r="AI73" s="13"/>
      <c r="AJ73" s="13"/>
      <c r="AK73" s="52"/>
    </row>
    <row r="74" spans="1:37" x14ac:dyDescent="0.3">
      <c r="A74" s="51">
        <v>12</v>
      </c>
      <c r="B74" s="3"/>
      <c r="C74" s="3"/>
      <c r="D74" s="3"/>
      <c r="E74" s="28"/>
      <c r="F74" s="53"/>
      <c r="G74" s="136"/>
      <c r="H74" s="136"/>
      <c r="I74" s="136"/>
      <c r="J74" s="136"/>
      <c r="K74" s="136"/>
      <c r="L74" s="171"/>
      <c r="M74" s="171"/>
      <c r="N74" s="35">
        <f t="shared" si="5"/>
        <v>0</v>
      </c>
      <c r="O74" s="52"/>
      <c r="P74" s="53"/>
      <c r="Q74" s="13"/>
      <c r="R74" s="13"/>
      <c r="S74" s="13"/>
      <c r="T74" s="13"/>
      <c r="U74" s="13"/>
      <c r="V74" s="12"/>
      <c r="W74" s="12"/>
      <c r="X74" s="13"/>
      <c r="Y74" s="35">
        <f t="shared" si="3"/>
        <v>0</v>
      </c>
      <c r="Z74" s="52"/>
      <c r="AA74" s="53"/>
      <c r="AB74" s="13"/>
      <c r="AC74" s="13"/>
      <c r="AD74" s="13"/>
      <c r="AE74" s="13"/>
      <c r="AF74" s="13"/>
      <c r="AG74" s="12"/>
      <c r="AH74" s="12"/>
      <c r="AI74" s="13"/>
      <c r="AJ74" s="13"/>
      <c r="AK74" s="52"/>
    </row>
    <row r="75" spans="1:37" x14ac:dyDescent="0.3">
      <c r="A75" s="51">
        <v>12</v>
      </c>
      <c r="B75" s="3"/>
      <c r="C75" s="3"/>
      <c r="D75" s="3"/>
      <c r="E75" s="28"/>
      <c r="F75" s="51"/>
      <c r="G75" s="136"/>
      <c r="H75" s="136"/>
      <c r="I75" s="136"/>
      <c r="J75" s="136"/>
      <c r="K75" s="136"/>
      <c r="L75" s="136"/>
      <c r="M75" s="171"/>
      <c r="N75" s="35">
        <f t="shared" si="5"/>
        <v>0</v>
      </c>
      <c r="O75" s="52"/>
      <c r="P75" s="51"/>
      <c r="Q75" s="13"/>
      <c r="R75" s="13"/>
      <c r="S75" s="13"/>
      <c r="T75" s="13"/>
      <c r="U75" s="13"/>
      <c r="V75" s="13"/>
      <c r="W75" s="12"/>
      <c r="X75" s="13"/>
      <c r="Y75" s="35">
        <f t="shared" si="3"/>
        <v>0</v>
      </c>
      <c r="Z75" s="52"/>
      <c r="AA75" s="51"/>
      <c r="AB75" s="13"/>
      <c r="AC75" s="13"/>
      <c r="AD75" s="13"/>
      <c r="AE75" s="13"/>
      <c r="AF75" s="13"/>
      <c r="AG75" s="13"/>
      <c r="AH75" s="12"/>
      <c r="AI75" s="13"/>
      <c r="AJ75" s="13"/>
      <c r="AK75" s="52"/>
    </row>
    <row r="76" spans="1:37" x14ac:dyDescent="0.3">
      <c r="A76" s="51">
        <v>12</v>
      </c>
      <c r="B76" s="3"/>
      <c r="C76" s="3"/>
      <c r="D76" s="3"/>
      <c r="E76" s="28"/>
      <c r="F76" s="51"/>
      <c r="G76" s="136"/>
      <c r="H76" s="136"/>
      <c r="I76" s="136"/>
      <c r="J76" s="136"/>
      <c r="K76" s="136"/>
      <c r="L76" s="136"/>
      <c r="M76" s="136"/>
      <c r="N76" s="35">
        <f t="shared" si="5"/>
        <v>0</v>
      </c>
      <c r="O76" s="52"/>
      <c r="P76" s="51"/>
      <c r="Q76" s="13"/>
      <c r="R76" s="13"/>
      <c r="S76" s="13"/>
      <c r="T76" s="13"/>
      <c r="U76" s="13"/>
      <c r="V76" s="13"/>
      <c r="W76" s="13"/>
      <c r="X76" s="13"/>
      <c r="Y76" s="35">
        <f t="shared" si="3"/>
        <v>0</v>
      </c>
      <c r="Z76" s="52"/>
      <c r="AA76" s="51"/>
      <c r="AB76" s="13"/>
      <c r="AC76" s="13"/>
      <c r="AD76" s="13"/>
      <c r="AE76" s="13"/>
      <c r="AF76" s="13"/>
      <c r="AG76" s="13"/>
      <c r="AH76" s="13"/>
      <c r="AI76" s="13"/>
      <c r="AJ76" s="13"/>
      <c r="AK76" s="52"/>
    </row>
    <row r="77" spans="1:37" x14ac:dyDescent="0.3">
      <c r="A77" s="51">
        <v>12</v>
      </c>
      <c r="B77" s="3"/>
      <c r="C77" s="3"/>
      <c r="D77" s="3"/>
      <c r="E77" s="28"/>
      <c r="F77" s="53"/>
      <c r="G77" s="136"/>
      <c r="H77" s="136"/>
      <c r="I77" s="136"/>
      <c r="J77" s="136"/>
      <c r="K77" s="136"/>
      <c r="L77" s="136"/>
      <c r="M77" s="171"/>
      <c r="N77" s="35">
        <f t="shared" si="5"/>
        <v>0</v>
      </c>
      <c r="O77" s="28"/>
      <c r="P77" s="53"/>
      <c r="Q77" s="13"/>
      <c r="R77" s="13"/>
      <c r="S77" s="13"/>
      <c r="T77" s="13"/>
      <c r="U77" s="13"/>
      <c r="V77" s="13"/>
      <c r="W77" s="12"/>
      <c r="X77" s="12"/>
      <c r="Y77" s="35">
        <f t="shared" si="3"/>
        <v>0</v>
      </c>
      <c r="Z77" s="28"/>
      <c r="AA77" s="53"/>
      <c r="AB77" s="13"/>
      <c r="AC77" s="13"/>
      <c r="AD77" s="13"/>
      <c r="AE77" s="13"/>
      <c r="AF77" s="13"/>
      <c r="AG77" s="13"/>
      <c r="AH77" s="12"/>
      <c r="AI77" s="12"/>
      <c r="AJ77" s="12"/>
      <c r="AK77" s="28"/>
    </row>
    <row r="78" spans="1:37" x14ac:dyDescent="0.3">
      <c r="A78" s="51">
        <v>12</v>
      </c>
      <c r="B78" s="3"/>
      <c r="C78" s="3"/>
      <c r="D78" s="3"/>
      <c r="E78" s="28"/>
      <c r="F78" s="53"/>
      <c r="G78" s="136"/>
      <c r="H78" s="136"/>
      <c r="I78" s="136"/>
      <c r="J78" s="136"/>
      <c r="K78" s="136"/>
      <c r="L78" s="136"/>
      <c r="M78" s="136"/>
      <c r="N78" s="35">
        <f t="shared" si="5"/>
        <v>0</v>
      </c>
      <c r="O78" s="52"/>
      <c r="P78" s="53"/>
      <c r="Q78" s="13"/>
      <c r="R78" s="13"/>
      <c r="S78" s="13"/>
      <c r="T78" s="13"/>
      <c r="U78" s="13"/>
      <c r="V78" s="13"/>
      <c r="W78" s="13"/>
      <c r="X78" s="13"/>
      <c r="Y78" s="35">
        <f t="shared" si="3"/>
        <v>0</v>
      </c>
      <c r="Z78" s="52"/>
      <c r="AA78" s="53"/>
      <c r="AB78" s="13"/>
      <c r="AC78" s="13"/>
      <c r="AD78" s="13"/>
      <c r="AE78" s="13"/>
      <c r="AF78" s="13"/>
      <c r="AG78" s="13"/>
      <c r="AH78" s="13"/>
      <c r="AI78" s="13"/>
      <c r="AJ78" s="13"/>
      <c r="AK78" s="52"/>
    </row>
    <row r="79" spans="1:37" x14ac:dyDescent="0.3">
      <c r="A79" s="51">
        <v>12</v>
      </c>
      <c r="B79" s="3"/>
      <c r="C79" s="3"/>
      <c r="D79" s="3"/>
      <c r="E79" s="28"/>
      <c r="F79" s="51"/>
      <c r="G79" s="136"/>
      <c r="H79" s="136"/>
      <c r="I79" s="136"/>
      <c r="J79" s="136"/>
      <c r="K79" s="136"/>
      <c r="L79" s="136"/>
      <c r="M79" s="136"/>
      <c r="N79" s="35">
        <f t="shared" si="5"/>
        <v>0</v>
      </c>
      <c r="O79" s="52"/>
      <c r="P79" s="51"/>
      <c r="Q79" s="13"/>
      <c r="R79" s="13"/>
      <c r="S79" s="13"/>
      <c r="T79" s="13"/>
      <c r="U79" s="13"/>
      <c r="V79" s="13"/>
      <c r="W79" s="13"/>
      <c r="X79" s="12"/>
      <c r="Y79" s="35">
        <f t="shared" si="3"/>
        <v>0</v>
      </c>
      <c r="Z79" s="52"/>
      <c r="AA79" s="51"/>
      <c r="AB79" s="13"/>
      <c r="AC79" s="13"/>
      <c r="AD79" s="13"/>
      <c r="AE79" s="13"/>
      <c r="AF79" s="13"/>
      <c r="AG79" s="13"/>
      <c r="AH79" s="13"/>
      <c r="AI79" s="12"/>
      <c r="AJ79" s="12"/>
      <c r="AK79" s="52"/>
    </row>
    <row r="80" spans="1:37" x14ac:dyDescent="0.3">
      <c r="A80" s="51">
        <v>12</v>
      </c>
      <c r="B80" s="3"/>
      <c r="C80" s="3"/>
      <c r="D80" s="3"/>
      <c r="E80" s="28"/>
      <c r="F80" s="51"/>
      <c r="G80" s="136"/>
      <c r="H80" s="136"/>
      <c r="I80" s="136"/>
      <c r="J80" s="136"/>
      <c r="K80" s="136"/>
      <c r="L80" s="136"/>
      <c r="M80" s="171"/>
      <c r="N80" s="35">
        <f t="shared" si="5"/>
        <v>0</v>
      </c>
      <c r="O80" s="52"/>
      <c r="P80" s="51"/>
      <c r="Q80" s="13"/>
      <c r="R80" s="13"/>
      <c r="S80" s="13"/>
      <c r="T80" s="13"/>
      <c r="U80" s="13"/>
      <c r="V80" s="13"/>
      <c r="W80" s="12"/>
      <c r="X80" s="13"/>
      <c r="Y80" s="35">
        <f t="shared" ref="Y80:Y113" si="6">SUM(P80:X80)</f>
        <v>0</v>
      </c>
      <c r="Z80" s="52"/>
      <c r="AA80" s="51"/>
      <c r="AB80" s="13"/>
      <c r="AC80" s="13"/>
      <c r="AD80" s="13"/>
      <c r="AE80" s="13"/>
      <c r="AF80" s="13"/>
      <c r="AG80" s="13"/>
      <c r="AH80" s="12"/>
      <c r="AI80" s="13"/>
      <c r="AJ80" s="13"/>
      <c r="AK80" s="52"/>
    </row>
    <row r="81" spans="1:37" x14ac:dyDescent="0.3">
      <c r="A81" s="51">
        <v>12</v>
      </c>
      <c r="B81" s="3"/>
      <c r="C81" s="3"/>
      <c r="D81" s="3"/>
      <c r="E81" s="28"/>
      <c r="F81" s="51"/>
      <c r="G81" s="136"/>
      <c r="H81" s="136"/>
      <c r="I81" s="136"/>
      <c r="J81" s="136"/>
      <c r="K81" s="136"/>
      <c r="L81" s="136"/>
      <c r="M81" s="136"/>
      <c r="N81" s="35">
        <f t="shared" si="5"/>
        <v>0</v>
      </c>
      <c r="O81" s="52"/>
      <c r="P81" s="51"/>
      <c r="Q81" s="13"/>
      <c r="R81" s="13"/>
      <c r="S81" s="13"/>
      <c r="T81" s="13"/>
      <c r="U81" s="13"/>
      <c r="V81" s="13"/>
      <c r="W81" s="13"/>
      <c r="X81" s="13"/>
      <c r="Y81" s="35">
        <f t="shared" si="6"/>
        <v>0</v>
      </c>
      <c r="Z81" s="52"/>
      <c r="AA81" s="51"/>
      <c r="AB81" s="13"/>
      <c r="AC81" s="13"/>
      <c r="AD81" s="13"/>
      <c r="AE81" s="13"/>
      <c r="AF81" s="13"/>
      <c r="AG81" s="13"/>
      <c r="AH81" s="13"/>
      <c r="AI81" s="13"/>
      <c r="AJ81" s="13"/>
      <c r="AK81" s="52"/>
    </row>
    <row r="82" spans="1:37" x14ac:dyDescent="0.3">
      <c r="A82" s="51">
        <v>12</v>
      </c>
      <c r="B82" s="3"/>
      <c r="C82" s="3"/>
      <c r="D82" s="3"/>
      <c r="E82" s="28"/>
      <c r="F82" s="53"/>
      <c r="G82" s="136"/>
      <c r="H82" s="136"/>
      <c r="I82" s="136"/>
      <c r="J82" s="136"/>
      <c r="K82" s="136"/>
      <c r="L82" s="136"/>
      <c r="M82" s="136"/>
      <c r="N82" s="35">
        <f t="shared" ref="N82:N113" si="7">SUM(F82:M82)</f>
        <v>0</v>
      </c>
      <c r="O82" s="52"/>
      <c r="P82" s="53"/>
      <c r="Q82" s="13"/>
      <c r="R82" s="13"/>
      <c r="S82" s="13"/>
      <c r="T82" s="13"/>
      <c r="U82" s="13"/>
      <c r="V82" s="13"/>
      <c r="W82" s="13"/>
      <c r="X82" s="13"/>
      <c r="Y82" s="35">
        <f t="shared" si="6"/>
        <v>0</v>
      </c>
      <c r="Z82" s="52"/>
      <c r="AA82" s="53"/>
      <c r="AB82" s="13"/>
      <c r="AC82" s="13"/>
      <c r="AD82" s="13"/>
      <c r="AE82" s="13"/>
      <c r="AF82" s="13"/>
      <c r="AG82" s="13"/>
      <c r="AH82" s="13"/>
      <c r="AI82" s="13"/>
      <c r="AJ82" s="13"/>
      <c r="AK82" s="52"/>
    </row>
    <row r="83" spans="1:37" x14ac:dyDescent="0.3">
      <c r="A83" s="51">
        <v>12</v>
      </c>
      <c r="B83" s="3"/>
      <c r="C83" s="3"/>
      <c r="D83" s="3"/>
      <c r="E83" s="28"/>
      <c r="F83" s="53"/>
      <c r="G83" s="136"/>
      <c r="H83" s="136"/>
      <c r="I83" s="136"/>
      <c r="J83" s="136"/>
      <c r="K83" s="136"/>
      <c r="L83" s="136"/>
      <c r="M83" s="171"/>
      <c r="N83" s="35">
        <f t="shared" si="7"/>
        <v>0</v>
      </c>
      <c r="O83" s="28"/>
      <c r="P83" s="53"/>
      <c r="Q83" s="13"/>
      <c r="R83" s="13"/>
      <c r="S83" s="13"/>
      <c r="T83" s="13"/>
      <c r="U83" s="13"/>
      <c r="V83" s="13"/>
      <c r="W83" s="12"/>
      <c r="X83" s="12"/>
      <c r="Y83" s="35">
        <f t="shared" si="6"/>
        <v>0</v>
      </c>
      <c r="Z83" s="28"/>
      <c r="AA83" s="53"/>
      <c r="AB83" s="13"/>
      <c r="AC83" s="13"/>
      <c r="AD83" s="13"/>
      <c r="AE83" s="13"/>
      <c r="AF83" s="13"/>
      <c r="AG83" s="13"/>
      <c r="AH83" s="12"/>
      <c r="AI83" s="12"/>
      <c r="AJ83" s="12"/>
      <c r="AK83" s="28"/>
    </row>
    <row r="84" spans="1:37" x14ac:dyDescent="0.3">
      <c r="A84" s="51">
        <v>12</v>
      </c>
      <c r="B84" s="3"/>
      <c r="C84" s="3"/>
      <c r="D84" s="3"/>
      <c r="E84" s="28"/>
      <c r="F84" s="51"/>
      <c r="G84" s="136"/>
      <c r="H84" s="136"/>
      <c r="I84" s="136"/>
      <c r="J84" s="136"/>
      <c r="K84" s="136"/>
      <c r="L84" s="136"/>
      <c r="M84" s="171"/>
      <c r="N84" s="35">
        <f t="shared" si="7"/>
        <v>0</v>
      </c>
      <c r="O84" s="52"/>
      <c r="P84" s="51"/>
      <c r="Q84" s="13"/>
      <c r="R84" s="13"/>
      <c r="S84" s="13"/>
      <c r="T84" s="13"/>
      <c r="U84" s="13"/>
      <c r="V84" s="13"/>
      <c r="W84" s="12"/>
      <c r="X84" s="13"/>
      <c r="Y84" s="35">
        <f t="shared" si="6"/>
        <v>0</v>
      </c>
      <c r="Z84" s="52"/>
      <c r="AA84" s="51"/>
      <c r="AB84" s="13"/>
      <c r="AC84" s="13"/>
      <c r="AD84" s="13"/>
      <c r="AE84" s="13"/>
      <c r="AF84" s="13"/>
      <c r="AG84" s="13"/>
      <c r="AH84" s="12"/>
      <c r="AI84" s="13"/>
      <c r="AJ84" s="13"/>
      <c r="AK84" s="52"/>
    </row>
    <row r="85" spans="1:37" x14ac:dyDescent="0.3">
      <c r="A85" s="51">
        <v>12</v>
      </c>
      <c r="B85" s="3"/>
      <c r="C85" s="3"/>
      <c r="D85" s="3"/>
      <c r="E85" s="28"/>
      <c r="F85" s="53"/>
      <c r="G85" s="136"/>
      <c r="H85" s="136"/>
      <c r="I85" s="136"/>
      <c r="J85" s="136"/>
      <c r="K85" s="136"/>
      <c r="L85" s="171"/>
      <c r="M85" s="171"/>
      <c r="N85" s="35">
        <f t="shared" si="7"/>
        <v>0</v>
      </c>
      <c r="O85" s="52"/>
      <c r="P85" s="53"/>
      <c r="Q85" s="13"/>
      <c r="R85" s="13"/>
      <c r="S85" s="13"/>
      <c r="T85" s="13"/>
      <c r="U85" s="13"/>
      <c r="V85" s="12"/>
      <c r="W85" s="12"/>
      <c r="X85" s="13"/>
      <c r="Y85" s="35">
        <f t="shared" si="6"/>
        <v>0</v>
      </c>
      <c r="Z85" s="52"/>
      <c r="AA85" s="53"/>
      <c r="AB85" s="13"/>
      <c r="AC85" s="13"/>
      <c r="AD85" s="13"/>
      <c r="AE85" s="13"/>
      <c r="AF85" s="13"/>
      <c r="AG85" s="12"/>
      <c r="AH85" s="12"/>
      <c r="AI85" s="13"/>
      <c r="AJ85" s="13"/>
      <c r="AK85" s="52"/>
    </row>
    <row r="86" spans="1:37" x14ac:dyDescent="0.3">
      <c r="A86" s="51">
        <v>12</v>
      </c>
      <c r="B86" s="3"/>
      <c r="C86" s="3"/>
      <c r="D86" s="3"/>
      <c r="E86" s="28"/>
      <c r="F86" s="51"/>
      <c r="G86" s="136"/>
      <c r="H86" s="136"/>
      <c r="I86" s="136"/>
      <c r="J86" s="136"/>
      <c r="K86" s="136"/>
      <c r="L86" s="136"/>
      <c r="M86" s="136"/>
      <c r="N86" s="35">
        <f t="shared" si="7"/>
        <v>0</v>
      </c>
      <c r="O86" s="52"/>
      <c r="P86" s="51"/>
      <c r="Q86" s="13"/>
      <c r="R86" s="13"/>
      <c r="S86" s="13"/>
      <c r="T86" s="13"/>
      <c r="U86" s="13"/>
      <c r="V86" s="13"/>
      <c r="W86" s="13"/>
      <c r="X86" s="13"/>
      <c r="Y86" s="35">
        <f t="shared" si="6"/>
        <v>0</v>
      </c>
      <c r="Z86" s="52"/>
      <c r="AA86" s="51"/>
      <c r="AB86" s="13"/>
      <c r="AC86" s="13"/>
      <c r="AD86" s="13"/>
      <c r="AE86" s="13"/>
      <c r="AF86" s="13"/>
      <c r="AG86" s="13"/>
      <c r="AH86" s="13"/>
      <c r="AI86" s="13"/>
      <c r="AJ86" s="13"/>
      <c r="AK86" s="52"/>
    </row>
    <row r="87" spans="1:37" x14ac:dyDescent="0.3">
      <c r="A87" s="51">
        <v>12</v>
      </c>
      <c r="B87" s="3"/>
      <c r="C87" s="3"/>
      <c r="D87" s="3"/>
      <c r="E87" s="28"/>
      <c r="F87" s="51"/>
      <c r="G87" s="136"/>
      <c r="H87" s="136"/>
      <c r="I87" s="136"/>
      <c r="J87" s="136"/>
      <c r="K87" s="136"/>
      <c r="L87" s="136"/>
      <c r="M87" s="136"/>
      <c r="N87" s="35">
        <f t="shared" si="7"/>
        <v>0</v>
      </c>
      <c r="O87" s="52"/>
      <c r="P87" s="51"/>
      <c r="Q87" s="13"/>
      <c r="R87" s="13"/>
      <c r="S87" s="13"/>
      <c r="T87" s="13"/>
      <c r="U87" s="13"/>
      <c r="V87" s="13"/>
      <c r="W87" s="13"/>
      <c r="X87" s="13"/>
      <c r="Y87" s="35">
        <f t="shared" si="6"/>
        <v>0</v>
      </c>
      <c r="Z87" s="52"/>
      <c r="AA87" s="51"/>
      <c r="AB87" s="13"/>
      <c r="AC87" s="13"/>
      <c r="AD87" s="13"/>
      <c r="AE87" s="13"/>
      <c r="AF87" s="13"/>
      <c r="AG87" s="13"/>
      <c r="AH87" s="13"/>
      <c r="AI87" s="13"/>
      <c r="AJ87" s="13"/>
      <c r="AK87" s="52"/>
    </row>
    <row r="88" spans="1:37" x14ac:dyDescent="0.3">
      <c r="A88" s="51">
        <v>12</v>
      </c>
      <c r="B88" s="3"/>
      <c r="C88" s="3"/>
      <c r="D88" s="3"/>
      <c r="E88" s="28"/>
      <c r="F88" s="51"/>
      <c r="G88" s="136"/>
      <c r="H88" s="136"/>
      <c r="I88" s="136"/>
      <c r="J88" s="136"/>
      <c r="K88" s="136"/>
      <c r="L88" s="136"/>
      <c r="M88" s="136"/>
      <c r="N88" s="35">
        <f t="shared" si="7"/>
        <v>0</v>
      </c>
      <c r="O88" s="52"/>
      <c r="P88" s="51"/>
      <c r="Q88" s="13"/>
      <c r="R88" s="13"/>
      <c r="S88" s="13"/>
      <c r="T88" s="13"/>
      <c r="U88" s="13"/>
      <c r="V88" s="13"/>
      <c r="W88" s="13"/>
      <c r="X88" s="13"/>
      <c r="Y88" s="35">
        <f t="shared" si="6"/>
        <v>0</v>
      </c>
      <c r="Z88" s="52"/>
      <c r="AA88" s="51"/>
      <c r="AB88" s="13"/>
      <c r="AC88" s="13"/>
      <c r="AD88" s="13"/>
      <c r="AE88" s="13"/>
      <c r="AF88" s="13"/>
      <c r="AG88" s="13"/>
      <c r="AH88" s="13"/>
      <c r="AI88" s="13"/>
      <c r="AJ88" s="13"/>
      <c r="AK88" s="52"/>
    </row>
    <row r="89" spans="1:37" x14ac:dyDescent="0.3">
      <c r="A89" s="51">
        <v>12</v>
      </c>
      <c r="B89" s="3"/>
      <c r="C89" s="3"/>
      <c r="D89" s="3"/>
      <c r="E89" s="28"/>
      <c r="F89" s="53"/>
      <c r="G89" s="136"/>
      <c r="H89" s="136"/>
      <c r="I89" s="136"/>
      <c r="J89" s="136"/>
      <c r="K89" s="136"/>
      <c r="L89" s="136"/>
      <c r="M89" s="136"/>
      <c r="N89" s="35">
        <f t="shared" si="7"/>
        <v>0</v>
      </c>
      <c r="O89" s="52"/>
      <c r="P89" s="53"/>
      <c r="Q89" s="13"/>
      <c r="R89" s="13"/>
      <c r="S89" s="13"/>
      <c r="T89" s="13"/>
      <c r="U89" s="13"/>
      <c r="V89" s="13"/>
      <c r="W89" s="13"/>
      <c r="X89" s="13"/>
      <c r="Y89" s="35">
        <f t="shared" si="6"/>
        <v>0</v>
      </c>
      <c r="Z89" s="52"/>
      <c r="AA89" s="53"/>
      <c r="AB89" s="13"/>
      <c r="AC89" s="13"/>
      <c r="AD89" s="13"/>
      <c r="AE89" s="13"/>
      <c r="AF89" s="13"/>
      <c r="AG89" s="13"/>
      <c r="AH89" s="13"/>
      <c r="AI89" s="13"/>
      <c r="AJ89" s="13"/>
      <c r="AK89" s="52"/>
    </row>
    <row r="90" spans="1:37" x14ac:dyDescent="0.3">
      <c r="A90" s="51">
        <v>12</v>
      </c>
      <c r="B90" s="3"/>
      <c r="C90" s="3"/>
      <c r="D90" s="3"/>
      <c r="E90" s="28"/>
      <c r="F90" s="51"/>
      <c r="G90" s="136"/>
      <c r="H90" s="136"/>
      <c r="I90" s="136"/>
      <c r="J90" s="136"/>
      <c r="K90" s="136"/>
      <c r="L90" s="136"/>
      <c r="M90" s="136"/>
      <c r="N90" s="35">
        <f t="shared" si="7"/>
        <v>0</v>
      </c>
      <c r="O90" s="52"/>
      <c r="P90" s="51"/>
      <c r="Q90" s="13"/>
      <c r="R90" s="13"/>
      <c r="S90" s="13"/>
      <c r="T90" s="13"/>
      <c r="U90" s="13"/>
      <c r="V90" s="13"/>
      <c r="W90" s="13"/>
      <c r="X90" s="13"/>
      <c r="Y90" s="35">
        <f t="shared" si="6"/>
        <v>0</v>
      </c>
      <c r="Z90" s="52"/>
      <c r="AA90" s="51"/>
      <c r="AB90" s="13"/>
      <c r="AC90" s="13"/>
      <c r="AD90" s="13"/>
      <c r="AE90" s="13"/>
      <c r="AF90" s="13"/>
      <c r="AG90" s="13"/>
      <c r="AH90" s="13"/>
      <c r="AI90" s="13"/>
      <c r="AJ90" s="13"/>
      <c r="AK90" s="52"/>
    </row>
    <row r="91" spans="1:37" x14ac:dyDescent="0.3">
      <c r="A91" s="51">
        <v>12</v>
      </c>
      <c r="B91" s="3"/>
      <c r="C91" s="3"/>
      <c r="D91" s="3"/>
      <c r="E91" s="28"/>
      <c r="F91" s="51"/>
      <c r="G91" s="136"/>
      <c r="H91" s="136"/>
      <c r="I91" s="136"/>
      <c r="J91" s="136"/>
      <c r="K91" s="136"/>
      <c r="L91" s="136"/>
      <c r="M91" s="136"/>
      <c r="N91" s="35">
        <f t="shared" si="7"/>
        <v>0</v>
      </c>
      <c r="O91" s="52"/>
      <c r="P91" s="51"/>
      <c r="Q91" s="13"/>
      <c r="R91" s="13"/>
      <c r="S91" s="13"/>
      <c r="T91" s="13"/>
      <c r="U91" s="13"/>
      <c r="V91" s="13"/>
      <c r="W91" s="13"/>
      <c r="X91" s="13"/>
      <c r="Y91" s="35">
        <f t="shared" si="6"/>
        <v>0</v>
      </c>
      <c r="Z91" s="52"/>
      <c r="AA91" s="51"/>
      <c r="AB91" s="13"/>
      <c r="AC91" s="13"/>
      <c r="AD91" s="13"/>
      <c r="AE91" s="13"/>
      <c r="AF91" s="13"/>
      <c r="AG91" s="13"/>
      <c r="AH91" s="13"/>
      <c r="AI91" s="13"/>
      <c r="AJ91" s="13"/>
      <c r="AK91" s="52"/>
    </row>
    <row r="92" spans="1:37" x14ac:dyDescent="0.3">
      <c r="A92" s="51">
        <v>12</v>
      </c>
      <c r="B92" s="3"/>
      <c r="C92" s="3"/>
      <c r="D92" s="3"/>
      <c r="E92" s="28"/>
      <c r="F92" s="51"/>
      <c r="G92" s="136"/>
      <c r="H92" s="136"/>
      <c r="I92" s="136"/>
      <c r="J92" s="136"/>
      <c r="K92" s="136"/>
      <c r="L92" s="171"/>
      <c r="M92" s="136"/>
      <c r="N92" s="35">
        <f t="shared" si="7"/>
        <v>0</v>
      </c>
      <c r="O92" s="52"/>
      <c r="P92" s="51"/>
      <c r="Q92" s="13"/>
      <c r="R92" s="13"/>
      <c r="S92" s="13"/>
      <c r="T92" s="13"/>
      <c r="U92" s="13"/>
      <c r="V92" s="12"/>
      <c r="W92" s="13"/>
      <c r="X92" s="13"/>
      <c r="Y92" s="35">
        <f t="shared" si="6"/>
        <v>0</v>
      </c>
      <c r="Z92" s="52"/>
      <c r="AA92" s="51"/>
      <c r="AB92" s="13"/>
      <c r="AC92" s="13"/>
      <c r="AD92" s="13"/>
      <c r="AE92" s="13"/>
      <c r="AF92" s="13"/>
      <c r="AG92" s="12"/>
      <c r="AH92" s="13"/>
      <c r="AI92" s="13"/>
      <c r="AJ92" s="13"/>
      <c r="AK92" s="52"/>
    </row>
    <row r="93" spans="1:37" x14ac:dyDescent="0.3">
      <c r="A93" s="51">
        <v>12</v>
      </c>
      <c r="B93" s="3"/>
      <c r="C93" s="3"/>
      <c r="D93" s="3"/>
      <c r="E93" s="28"/>
      <c r="F93" s="53"/>
      <c r="G93" s="136"/>
      <c r="H93" s="136"/>
      <c r="I93" s="136"/>
      <c r="J93" s="136"/>
      <c r="K93" s="136"/>
      <c r="L93" s="171"/>
      <c r="M93" s="171"/>
      <c r="N93" s="35">
        <f t="shared" si="7"/>
        <v>0</v>
      </c>
      <c r="O93" s="52"/>
      <c r="P93" s="53"/>
      <c r="Q93" s="13"/>
      <c r="R93" s="13"/>
      <c r="S93" s="13"/>
      <c r="T93" s="13"/>
      <c r="U93" s="13"/>
      <c r="V93" s="12"/>
      <c r="W93" s="12"/>
      <c r="X93" s="13"/>
      <c r="Y93" s="35">
        <f t="shared" si="6"/>
        <v>0</v>
      </c>
      <c r="Z93" s="52"/>
      <c r="AA93" s="53"/>
      <c r="AB93" s="13"/>
      <c r="AC93" s="13"/>
      <c r="AD93" s="13"/>
      <c r="AE93" s="13"/>
      <c r="AF93" s="13"/>
      <c r="AG93" s="12"/>
      <c r="AH93" s="12"/>
      <c r="AI93" s="13"/>
      <c r="AJ93" s="13"/>
      <c r="AK93" s="52"/>
    </row>
    <row r="94" spans="1:37" x14ac:dyDescent="0.3">
      <c r="A94" s="51">
        <v>12</v>
      </c>
      <c r="B94" s="3"/>
      <c r="C94" s="3"/>
      <c r="D94" s="3"/>
      <c r="E94" s="28"/>
      <c r="F94" s="51"/>
      <c r="G94" s="136"/>
      <c r="H94" s="136"/>
      <c r="I94" s="136"/>
      <c r="J94" s="136"/>
      <c r="K94" s="136"/>
      <c r="L94" s="136"/>
      <c r="M94" s="136"/>
      <c r="N94" s="35">
        <f t="shared" si="7"/>
        <v>0</v>
      </c>
      <c r="O94" s="52"/>
      <c r="P94" s="51"/>
      <c r="Q94" s="13"/>
      <c r="R94" s="13"/>
      <c r="S94" s="13"/>
      <c r="T94" s="13"/>
      <c r="U94" s="13"/>
      <c r="V94" s="13"/>
      <c r="W94" s="13"/>
      <c r="X94" s="13"/>
      <c r="Y94" s="35">
        <f t="shared" si="6"/>
        <v>0</v>
      </c>
      <c r="Z94" s="52"/>
      <c r="AA94" s="51"/>
      <c r="AB94" s="13"/>
      <c r="AC94" s="13"/>
      <c r="AD94" s="13"/>
      <c r="AE94" s="13"/>
      <c r="AF94" s="13"/>
      <c r="AG94" s="13"/>
      <c r="AH94" s="13"/>
      <c r="AI94" s="13"/>
      <c r="AJ94" s="13"/>
      <c r="AK94" s="52"/>
    </row>
    <row r="95" spans="1:37" x14ac:dyDescent="0.3">
      <c r="A95" s="51">
        <v>12</v>
      </c>
      <c r="B95" s="3"/>
      <c r="C95" s="3"/>
      <c r="D95" s="3"/>
      <c r="E95" s="28"/>
      <c r="F95" s="51"/>
      <c r="G95" s="136"/>
      <c r="H95" s="136"/>
      <c r="I95" s="136"/>
      <c r="J95" s="136"/>
      <c r="K95" s="136"/>
      <c r="L95" s="136"/>
      <c r="M95" s="136"/>
      <c r="N95" s="35">
        <f t="shared" si="7"/>
        <v>0</v>
      </c>
      <c r="O95" s="52"/>
      <c r="P95" s="51"/>
      <c r="Q95" s="13"/>
      <c r="R95" s="13"/>
      <c r="S95" s="13"/>
      <c r="T95" s="13"/>
      <c r="U95" s="13"/>
      <c r="V95" s="13"/>
      <c r="W95" s="13"/>
      <c r="X95" s="13"/>
      <c r="Y95" s="35">
        <f t="shared" si="6"/>
        <v>0</v>
      </c>
      <c r="Z95" s="52"/>
      <c r="AA95" s="51"/>
      <c r="AB95" s="13"/>
      <c r="AC95" s="13"/>
      <c r="AD95" s="13"/>
      <c r="AE95" s="13"/>
      <c r="AF95" s="13"/>
      <c r="AG95" s="13"/>
      <c r="AH95" s="13"/>
      <c r="AI95" s="13"/>
      <c r="AJ95" s="13"/>
      <c r="AK95" s="52"/>
    </row>
    <row r="96" spans="1:37" x14ac:dyDescent="0.3">
      <c r="A96" s="51">
        <f t="shared" ref="A96:A108" si="8">A95+1</f>
        <v>13</v>
      </c>
      <c r="B96" s="3"/>
      <c r="C96" s="3"/>
      <c r="D96" s="3"/>
      <c r="E96" s="28"/>
      <c r="F96" s="51"/>
      <c r="G96" s="136"/>
      <c r="H96" s="136"/>
      <c r="I96" s="136"/>
      <c r="J96" s="136"/>
      <c r="K96" s="136"/>
      <c r="L96" s="136"/>
      <c r="M96" s="171"/>
      <c r="N96" s="35">
        <f t="shared" si="7"/>
        <v>0</v>
      </c>
      <c r="O96" s="52"/>
      <c r="P96" s="51"/>
      <c r="Q96" s="13"/>
      <c r="R96" s="13"/>
      <c r="S96" s="13"/>
      <c r="T96" s="13"/>
      <c r="U96" s="13"/>
      <c r="V96" s="13"/>
      <c r="W96" s="12"/>
      <c r="X96" s="12"/>
      <c r="Y96" s="35">
        <f t="shared" si="6"/>
        <v>0</v>
      </c>
      <c r="Z96" s="52"/>
      <c r="AA96" s="51"/>
      <c r="AB96" s="13"/>
      <c r="AC96" s="13"/>
      <c r="AD96" s="13"/>
      <c r="AE96" s="13"/>
      <c r="AF96" s="13"/>
      <c r="AG96" s="13"/>
      <c r="AH96" s="12"/>
      <c r="AI96" s="12"/>
      <c r="AJ96" s="12"/>
      <c r="AK96" s="52"/>
    </row>
    <row r="97" spans="1:37" x14ac:dyDescent="0.3">
      <c r="A97" s="51">
        <f t="shared" si="8"/>
        <v>14</v>
      </c>
      <c r="B97" s="3"/>
      <c r="C97" s="3"/>
      <c r="D97" s="3"/>
      <c r="E97" s="28"/>
      <c r="F97" s="51"/>
      <c r="G97" s="136"/>
      <c r="H97" s="136"/>
      <c r="I97" s="136"/>
      <c r="J97" s="136"/>
      <c r="K97" s="136"/>
      <c r="L97" s="136"/>
      <c r="M97" s="171"/>
      <c r="N97" s="35">
        <f t="shared" si="7"/>
        <v>0</v>
      </c>
      <c r="O97" s="52"/>
      <c r="P97" s="51"/>
      <c r="Q97" s="13"/>
      <c r="R97" s="13"/>
      <c r="S97" s="13"/>
      <c r="T97" s="13"/>
      <c r="U97" s="13"/>
      <c r="V97" s="13"/>
      <c r="W97" s="12"/>
      <c r="X97" s="13"/>
      <c r="Y97" s="35">
        <f t="shared" si="6"/>
        <v>0</v>
      </c>
      <c r="Z97" s="52"/>
      <c r="AA97" s="51"/>
      <c r="AB97" s="13"/>
      <c r="AC97" s="13"/>
      <c r="AD97" s="13"/>
      <c r="AE97" s="13"/>
      <c r="AF97" s="13"/>
      <c r="AG97" s="13"/>
      <c r="AH97" s="12"/>
      <c r="AI97" s="13"/>
      <c r="AJ97" s="13"/>
      <c r="AK97" s="52"/>
    </row>
    <row r="98" spans="1:37" x14ac:dyDescent="0.3">
      <c r="A98" s="51">
        <f t="shared" si="8"/>
        <v>15</v>
      </c>
      <c r="B98" s="3"/>
      <c r="C98" s="3"/>
      <c r="D98" s="3"/>
      <c r="E98" s="28"/>
      <c r="F98" s="51"/>
      <c r="G98" s="136"/>
      <c r="H98" s="136"/>
      <c r="I98" s="136"/>
      <c r="J98" s="136"/>
      <c r="K98" s="136"/>
      <c r="L98" s="171"/>
      <c r="M98" s="136"/>
      <c r="N98" s="35">
        <f t="shared" si="7"/>
        <v>0</v>
      </c>
      <c r="O98" s="52"/>
      <c r="P98" s="51"/>
      <c r="Q98" s="13"/>
      <c r="R98" s="13"/>
      <c r="S98" s="13"/>
      <c r="T98" s="13"/>
      <c r="U98" s="13"/>
      <c r="V98" s="12"/>
      <c r="W98" s="13"/>
      <c r="X98" s="13"/>
      <c r="Y98" s="35">
        <f t="shared" si="6"/>
        <v>0</v>
      </c>
      <c r="Z98" s="52"/>
      <c r="AA98" s="51"/>
      <c r="AB98" s="13"/>
      <c r="AC98" s="13"/>
      <c r="AD98" s="13"/>
      <c r="AE98" s="13"/>
      <c r="AF98" s="13"/>
      <c r="AG98" s="12"/>
      <c r="AH98" s="13"/>
      <c r="AI98" s="13"/>
      <c r="AJ98" s="13"/>
      <c r="AK98" s="52"/>
    </row>
    <row r="99" spans="1:37" x14ac:dyDescent="0.3">
      <c r="A99" s="51">
        <f t="shared" si="8"/>
        <v>16</v>
      </c>
      <c r="B99" s="3"/>
      <c r="C99" s="3"/>
      <c r="D99" s="3"/>
      <c r="E99" s="28"/>
      <c r="F99" s="51"/>
      <c r="G99" s="136"/>
      <c r="H99" s="136"/>
      <c r="I99" s="136"/>
      <c r="J99" s="136"/>
      <c r="K99" s="136"/>
      <c r="L99" s="171"/>
      <c r="M99" s="136"/>
      <c r="N99" s="35">
        <f t="shared" si="7"/>
        <v>0</v>
      </c>
      <c r="O99" s="52"/>
      <c r="P99" s="51"/>
      <c r="Q99" s="13"/>
      <c r="R99" s="13"/>
      <c r="S99" s="13"/>
      <c r="T99" s="13"/>
      <c r="U99" s="13"/>
      <c r="V99" s="12"/>
      <c r="W99" s="13"/>
      <c r="X99" s="13"/>
      <c r="Y99" s="35">
        <f t="shared" si="6"/>
        <v>0</v>
      </c>
      <c r="Z99" s="52"/>
      <c r="AA99" s="51"/>
      <c r="AB99" s="13"/>
      <c r="AC99" s="13"/>
      <c r="AD99" s="13"/>
      <c r="AE99" s="13"/>
      <c r="AF99" s="13"/>
      <c r="AG99" s="12"/>
      <c r="AH99" s="13"/>
      <c r="AI99" s="13"/>
      <c r="AJ99" s="13"/>
      <c r="AK99" s="52"/>
    </row>
    <row r="100" spans="1:37" x14ac:dyDescent="0.3">
      <c r="A100" s="51">
        <f t="shared" si="8"/>
        <v>17</v>
      </c>
      <c r="B100" s="3"/>
      <c r="C100" s="3"/>
      <c r="D100" s="3"/>
      <c r="E100" s="28"/>
      <c r="F100" s="51"/>
      <c r="G100" s="136"/>
      <c r="H100" s="136"/>
      <c r="I100" s="136"/>
      <c r="J100" s="136"/>
      <c r="K100" s="136"/>
      <c r="L100" s="171"/>
      <c r="M100" s="136"/>
      <c r="N100" s="35">
        <f t="shared" si="7"/>
        <v>0</v>
      </c>
      <c r="O100" s="52"/>
      <c r="P100" s="51"/>
      <c r="Q100" s="13"/>
      <c r="R100" s="13"/>
      <c r="S100" s="13"/>
      <c r="T100" s="13"/>
      <c r="U100" s="13"/>
      <c r="V100" s="12"/>
      <c r="W100" s="13"/>
      <c r="X100" s="13"/>
      <c r="Y100" s="35">
        <f t="shared" si="6"/>
        <v>0</v>
      </c>
      <c r="Z100" s="52"/>
      <c r="AA100" s="51"/>
      <c r="AB100" s="13"/>
      <c r="AC100" s="13"/>
      <c r="AD100" s="13"/>
      <c r="AE100" s="13"/>
      <c r="AF100" s="13"/>
      <c r="AG100" s="12"/>
      <c r="AH100" s="13"/>
      <c r="AI100" s="13"/>
      <c r="AJ100" s="13"/>
      <c r="AK100" s="52"/>
    </row>
    <row r="101" spans="1:37" x14ac:dyDescent="0.3">
      <c r="A101" s="51">
        <f t="shared" si="8"/>
        <v>18</v>
      </c>
      <c r="B101" s="3"/>
      <c r="C101" s="3"/>
      <c r="D101" s="3"/>
      <c r="E101" s="28"/>
      <c r="F101" s="53"/>
      <c r="G101" s="136"/>
      <c r="H101" s="136"/>
      <c r="I101" s="136"/>
      <c r="J101" s="136"/>
      <c r="K101" s="136"/>
      <c r="L101" s="136"/>
      <c r="M101" s="171"/>
      <c r="N101" s="35">
        <f t="shared" si="7"/>
        <v>0</v>
      </c>
      <c r="O101" s="52"/>
      <c r="P101" s="53"/>
      <c r="Q101" s="13"/>
      <c r="R101" s="13"/>
      <c r="S101" s="13"/>
      <c r="T101" s="13"/>
      <c r="U101" s="13"/>
      <c r="V101" s="13"/>
      <c r="W101" s="12"/>
      <c r="X101" s="13"/>
      <c r="Y101" s="35">
        <f t="shared" si="6"/>
        <v>0</v>
      </c>
      <c r="Z101" s="52"/>
      <c r="AA101" s="53"/>
      <c r="AB101" s="13"/>
      <c r="AC101" s="13"/>
      <c r="AD101" s="13"/>
      <c r="AE101" s="13"/>
      <c r="AF101" s="13"/>
      <c r="AG101" s="13"/>
      <c r="AH101" s="12"/>
      <c r="AI101" s="13"/>
      <c r="AJ101" s="13"/>
      <c r="AK101" s="52"/>
    </row>
    <row r="102" spans="1:37" x14ac:dyDescent="0.3">
      <c r="A102" s="51">
        <f t="shared" si="8"/>
        <v>19</v>
      </c>
      <c r="B102" s="3"/>
      <c r="C102" s="3"/>
      <c r="D102" s="3"/>
      <c r="E102" s="28"/>
      <c r="F102" s="51"/>
      <c r="G102" s="136"/>
      <c r="H102" s="136"/>
      <c r="I102" s="136"/>
      <c r="J102" s="136"/>
      <c r="K102" s="136"/>
      <c r="L102" s="136"/>
      <c r="M102" s="136"/>
      <c r="N102" s="35">
        <f t="shared" si="7"/>
        <v>0</v>
      </c>
      <c r="O102" s="52"/>
      <c r="P102" s="51"/>
      <c r="Q102" s="13"/>
      <c r="R102" s="13"/>
      <c r="S102" s="13"/>
      <c r="T102" s="13"/>
      <c r="U102" s="13"/>
      <c r="V102" s="13"/>
      <c r="W102" s="13"/>
      <c r="X102" s="13"/>
      <c r="Y102" s="35">
        <f t="shared" si="6"/>
        <v>0</v>
      </c>
      <c r="Z102" s="52"/>
      <c r="AA102" s="51"/>
      <c r="AB102" s="13"/>
      <c r="AC102" s="13"/>
      <c r="AD102" s="13"/>
      <c r="AE102" s="13"/>
      <c r="AF102" s="13"/>
      <c r="AG102" s="13"/>
      <c r="AH102" s="13"/>
      <c r="AI102" s="13"/>
      <c r="AJ102" s="13"/>
      <c r="AK102" s="52"/>
    </row>
    <row r="103" spans="1:37" x14ac:dyDescent="0.3">
      <c r="A103" s="51">
        <f t="shared" si="8"/>
        <v>20</v>
      </c>
      <c r="B103" s="3"/>
      <c r="C103" s="3"/>
      <c r="D103" s="3"/>
      <c r="E103" s="28"/>
      <c r="F103" s="53"/>
      <c r="G103" s="136"/>
      <c r="H103" s="136"/>
      <c r="I103" s="136"/>
      <c r="J103" s="136"/>
      <c r="K103" s="136"/>
      <c r="L103" s="136"/>
      <c r="M103" s="136"/>
      <c r="N103" s="35">
        <f t="shared" si="7"/>
        <v>0</v>
      </c>
      <c r="O103" s="52"/>
      <c r="P103" s="53"/>
      <c r="Q103" s="13"/>
      <c r="R103" s="13"/>
      <c r="S103" s="13"/>
      <c r="T103" s="13"/>
      <c r="U103" s="13"/>
      <c r="V103" s="13"/>
      <c r="W103" s="13"/>
      <c r="X103" s="13"/>
      <c r="Y103" s="35">
        <f t="shared" si="6"/>
        <v>0</v>
      </c>
      <c r="Z103" s="52"/>
      <c r="AA103" s="53"/>
      <c r="AB103" s="13"/>
      <c r="AC103" s="13"/>
      <c r="AD103" s="13"/>
      <c r="AE103" s="13"/>
      <c r="AF103" s="13"/>
      <c r="AG103" s="13"/>
      <c r="AH103" s="13"/>
      <c r="AI103" s="13"/>
      <c r="AJ103" s="13"/>
      <c r="AK103" s="52"/>
    </row>
    <row r="104" spans="1:37" x14ac:dyDescent="0.3">
      <c r="A104" s="51">
        <f t="shared" si="8"/>
        <v>21</v>
      </c>
      <c r="B104" s="3"/>
      <c r="C104" s="3"/>
      <c r="D104" s="3"/>
      <c r="E104" s="28"/>
      <c r="F104" s="51"/>
      <c r="G104" s="136"/>
      <c r="H104" s="136"/>
      <c r="I104" s="136"/>
      <c r="J104" s="136"/>
      <c r="K104" s="136"/>
      <c r="L104" s="136"/>
      <c r="M104" s="171"/>
      <c r="N104" s="35">
        <f t="shared" si="7"/>
        <v>0</v>
      </c>
      <c r="O104" s="52"/>
      <c r="P104" s="51"/>
      <c r="Q104" s="13"/>
      <c r="R104" s="13"/>
      <c r="S104" s="13"/>
      <c r="T104" s="13"/>
      <c r="U104" s="13"/>
      <c r="V104" s="13"/>
      <c r="W104" s="12"/>
      <c r="X104" s="13"/>
      <c r="Y104" s="35">
        <f t="shared" si="6"/>
        <v>0</v>
      </c>
      <c r="Z104" s="52"/>
      <c r="AA104" s="51"/>
      <c r="AB104" s="13"/>
      <c r="AC104" s="13"/>
      <c r="AD104" s="13"/>
      <c r="AE104" s="13"/>
      <c r="AF104" s="13"/>
      <c r="AG104" s="13"/>
      <c r="AH104" s="12"/>
      <c r="AI104" s="13"/>
      <c r="AJ104" s="13"/>
      <c r="AK104" s="52"/>
    </row>
    <row r="105" spans="1:37" x14ac:dyDescent="0.3">
      <c r="A105" s="51">
        <f t="shared" si="8"/>
        <v>22</v>
      </c>
      <c r="B105" s="3"/>
      <c r="C105" s="3"/>
      <c r="D105" s="3"/>
      <c r="E105" s="28"/>
      <c r="F105" s="51"/>
      <c r="G105" s="136"/>
      <c r="H105" s="136"/>
      <c r="I105" s="136"/>
      <c r="J105" s="136"/>
      <c r="K105" s="136"/>
      <c r="L105" s="171"/>
      <c r="M105" s="171"/>
      <c r="N105" s="35">
        <f t="shared" si="7"/>
        <v>0</v>
      </c>
      <c r="O105" s="52"/>
      <c r="P105" s="51"/>
      <c r="Q105" s="13"/>
      <c r="R105" s="13"/>
      <c r="S105" s="13"/>
      <c r="T105" s="13"/>
      <c r="U105" s="13"/>
      <c r="V105" s="12"/>
      <c r="W105" s="12"/>
      <c r="X105" s="12"/>
      <c r="Y105" s="35">
        <f t="shared" si="6"/>
        <v>0</v>
      </c>
      <c r="Z105" s="52"/>
      <c r="AA105" s="51"/>
      <c r="AB105" s="13"/>
      <c r="AC105" s="13"/>
      <c r="AD105" s="13"/>
      <c r="AE105" s="13"/>
      <c r="AF105" s="13"/>
      <c r="AG105" s="12"/>
      <c r="AH105" s="12"/>
      <c r="AI105" s="12"/>
      <c r="AJ105" s="12"/>
      <c r="AK105" s="52"/>
    </row>
    <row r="106" spans="1:37" x14ac:dyDescent="0.3">
      <c r="A106" s="51">
        <f t="shared" si="8"/>
        <v>23</v>
      </c>
      <c r="B106" s="3"/>
      <c r="C106" s="3"/>
      <c r="D106" s="3"/>
      <c r="E106" s="28"/>
      <c r="F106" s="51"/>
      <c r="G106" s="136"/>
      <c r="H106" s="136"/>
      <c r="I106" s="136"/>
      <c r="J106" s="136"/>
      <c r="K106" s="136"/>
      <c r="L106" s="136"/>
      <c r="M106" s="136"/>
      <c r="N106" s="35">
        <f t="shared" si="7"/>
        <v>0</v>
      </c>
      <c r="O106" s="52"/>
      <c r="P106" s="51"/>
      <c r="Q106" s="13"/>
      <c r="R106" s="13"/>
      <c r="S106" s="13"/>
      <c r="T106" s="13"/>
      <c r="U106" s="13"/>
      <c r="V106" s="13"/>
      <c r="W106" s="13"/>
      <c r="X106" s="13"/>
      <c r="Y106" s="35">
        <f t="shared" si="6"/>
        <v>0</v>
      </c>
      <c r="Z106" s="52"/>
      <c r="AA106" s="51"/>
      <c r="AB106" s="13"/>
      <c r="AC106" s="13"/>
      <c r="AD106" s="13"/>
      <c r="AE106" s="13"/>
      <c r="AF106" s="13"/>
      <c r="AG106" s="13"/>
      <c r="AH106" s="13"/>
      <c r="AI106" s="13"/>
      <c r="AJ106" s="13"/>
      <c r="AK106" s="52"/>
    </row>
    <row r="107" spans="1:37" x14ac:dyDescent="0.3">
      <c r="A107" s="51">
        <f t="shared" si="8"/>
        <v>24</v>
      </c>
      <c r="B107" s="3"/>
      <c r="C107" s="3"/>
      <c r="D107" s="3"/>
      <c r="E107" s="28"/>
      <c r="F107" s="53"/>
      <c r="G107" s="136"/>
      <c r="H107" s="136"/>
      <c r="I107" s="136"/>
      <c r="J107" s="136"/>
      <c r="K107" s="136"/>
      <c r="L107" s="136"/>
      <c r="M107" s="171"/>
      <c r="N107" s="35">
        <f t="shared" si="7"/>
        <v>0</v>
      </c>
      <c r="O107" s="52"/>
      <c r="P107" s="53"/>
      <c r="Q107" s="13"/>
      <c r="R107" s="13"/>
      <c r="S107" s="13"/>
      <c r="T107" s="13"/>
      <c r="U107" s="13"/>
      <c r="V107" s="13"/>
      <c r="W107" s="12"/>
      <c r="X107" s="13"/>
      <c r="Y107" s="35">
        <f t="shared" si="6"/>
        <v>0</v>
      </c>
      <c r="Z107" s="52"/>
      <c r="AA107" s="53"/>
      <c r="AB107" s="13"/>
      <c r="AC107" s="13"/>
      <c r="AD107" s="13"/>
      <c r="AE107" s="13"/>
      <c r="AF107" s="13"/>
      <c r="AG107" s="13"/>
      <c r="AH107" s="12"/>
      <c r="AI107" s="13"/>
      <c r="AJ107" s="13"/>
      <c r="AK107" s="52"/>
    </row>
    <row r="108" spans="1:37" x14ac:dyDescent="0.3">
      <c r="A108" s="51">
        <f t="shared" si="8"/>
        <v>25</v>
      </c>
      <c r="B108" s="3"/>
      <c r="C108" s="3"/>
      <c r="D108" s="3"/>
      <c r="E108" s="28"/>
      <c r="F108" s="51"/>
      <c r="G108" s="136"/>
      <c r="H108" s="136"/>
      <c r="I108" s="136"/>
      <c r="J108" s="136"/>
      <c r="K108" s="136"/>
      <c r="L108" s="171"/>
      <c r="M108" s="136"/>
      <c r="N108" s="35">
        <f t="shared" si="7"/>
        <v>0</v>
      </c>
      <c r="O108" s="52"/>
      <c r="P108" s="51"/>
      <c r="Q108" s="13"/>
      <c r="R108" s="13"/>
      <c r="S108" s="13"/>
      <c r="T108" s="13"/>
      <c r="U108" s="13"/>
      <c r="V108" s="12"/>
      <c r="W108" s="13"/>
      <c r="X108" s="12"/>
      <c r="Y108" s="35">
        <f t="shared" si="6"/>
        <v>0</v>
      </c>
      <c r="Z108" s="52"/>
      <c r="AA108" s="51"/>
      <c r="AB108" s="13"/>
      <c r="AC108" s="13"/>
      <c r="AD108" s="13"/>
      <c r="AE108" s="13"/>
      <c r="AF108" s="13"/>
      <c r="AG108" s="12"/>
      <c r="AH108" s="13"/>
      <c r="AI108" s="12"/>
      <c r="AJ108" s="12"/>
      <c r="AK108" s="52"/>
    </row>
    <row r="109" spans="1:37" x14ac:dyDescent="0.3">
      <c r="A109" s="54">
        <v>96</v>
      </c>
      <c r="B109" s="22"/>
      <c r="C109" s="22"/>
      <c r="D109" s="22"/>
      <c r="E109" s="62"/>
      <c r="F109" s="54"/>
      <c r="G109" s="138"/>
      <c r="H109" s="138"/>
      <c r="I109" s="138"/>
      <c r="J109" s="138"/>
      <c r="K109" s="138"/>
      <c r="L109" s="170"/>
      <c r="M109" s="138"/>
      <c r="N109" s="35">
        <f t="shared" si="7"/>
        <v>0</v>
      </c>
      <c r="O109" s="55"/>
      <c r="P109" s="54"/>
      <c r="Q109" s="23"/>
      <c r="R109" s="23"/>
      <c r="S109" s="23"/>
      <c r="T109" s="23"/>
      <c r="U109" s="23"/>
      <c r="V109" s="21"/>
      <c r="W109" s="23"/>
      <c r="X109" s="21"/>
      <c r="Y109" s="35">
        <f t="shared" si="6"/>
        <v>0</v>
      </c>
      <c r="Z109" s="55"/>
      <c r="AA109" s="54"/>
      <c r="AB109" s="23"/>
      <c r="AC109" s="23"/>
      <c r="AD109" s="23"/>
      <c r="AE109" s="23"/>
      <c r="AF109" s="23"/>
      <c r="AG109" s="21"/>
      <c r="AH109" s="23"/>
      <c r="AI109" s="21"/>
      <c r="AJ109" s="21"/>
      <c r="AK109" s="55"/>
    </row>
    <row r="110" spans="1:37" x14ac:dyDescent="0.3">
      <c r="A110" s="54">
        <v>97</v>
      </c>
      <c r="B110" s="22"/>
      <c r="C110" s="22"/>
      <c r="D110" s="22"/>
      <c r="E110" s="62"/>
      <c r="F110" s="54"/>
      <c r="G110" s="138"/>
      <c r="H110" s="138"/>
      <c r="I110" s="138"/>
      <c r="J110" s="138"/>
      <c r="K110" s="138"/>
      <c r="L110" s="170"/>
      <c r="M110" s="138"/>
      <c r="N110" s="35">
        <f t="shared" si="7"/>
        <v>0</v>
      </c>
      <c r="O110" s="55"/>
      <c r="P110" s="54"/>
      <c r="Q110" s="23"/>
      <c r="R110" s="23"/>
      <c r="S110" s="23"/>
      <c r="T110" s="23"/>
      <c r="U110" s="23"/>
      <c r="V110" s="21"/>
      <c r="W110" s="23"/>
      <c r="X110" s="21"/>
      <c r="Y110" s="35">
        <f t="shared" si="6"/>
        <v>0</v>
      </c>
      <c r="Z110" s="55"/>
      <c r="AA110" s="54"/>
      <c r="AB110" s="23"/>
      <c r="AC110" s="23"/>
      <c r="AD110" s="23"/>
      <c r="AE110" s="23"/>
      <c r="AF110" s="23"/>
      <c r="AG110" s="21"/>
      <c r="AH110" s="23"/>
      <c r="AI110" s="21"/>
      <c r="AJ110" s="21"/>
      <c r="AK110" s="55"/>
    </row>
    <row r="111" spans="1:37" x14ac:dyDescent="0.3">
      <c r="A111" s="54">
        <v>98</v>
      </c>
      <c r="B111" s="22"/>
      <c r="C111" s="22"/>
      <c r="D111" s="22"/>
      <c r="E111" s="62"/>
      <c r="F111" s="54"/>
      <c r="G111" s="138"/>
      <c r="H111" s="138"/>
      <c r="I111" s="138"/>
      <c r="J111" s="138"/>
      <c r="K111" s="138"/>
      <c r="L111" s="170"/>
      <c r="M111" s="138"/>
      <c r="N111" s="35">
        <f t="shared" si="7"/>
        <v>0</v>
      </c>
      <c r="O111" s="55"/>
      <c r="P111" s="54"/>
      <c r="Q111" s="23"/>
      <c r="R111" s="23"/>
      <c r="S111" s="23"/>
      <c r="T111" s="23"/>
      <c r="U111" s="23"/>
      <c r="V111" s="21"/>
      <c r="W111" s="23"/>
      <c r="X111" s="21"/>
      <c r="Y111" s="35">
        <f t="shared" si="6"/>
        <v>0</v>
      </c>
      <c r="Z111" s="55"/>
      <c r="AA111" s="54"/>
      <c r="AB111" s="23"/>
      <c r="AC111" s="23"/>
      <c r="AD111" s="23"/>
      <c r="AE111" s="23"/>
      <c r="AF111" s="23"/>
      <c r="AG111" s="21"/>
      <c r="AH111" s="23"/>
      <c r="AI111" s="21"/>
      <c r="AJ111" s="21"/>
      <c r="AK111" s="55"/>
    </row>
    <row r="112" spans="1:37" x14ac:dyDescent="0.3">
      <c r="A112" s="54">
        <v>99</v>
      </c>
      <c r="B112" s="22"/>
      <c r="C112" s="22"/>
      <c r="D112" s="22"/>
      <c r="E112" s="62"/>
      <c r="F112" s="54"/>
      <c r="G112" s="138"/>
      <c r="H112" s="138"/>
      <c r="I112" s="138"/>
      <c r="J112" s="138"/>
      <c r="K112" s="138"/>
      <c r="L112" s="170"/>
      <c r="M112" s="138"/>
      <c r="N112" s="35">
        <f t="shared" si="7"/>
        <v>0</v>
      </c>
      <c r="O112" s="55"/>
      <c r="P112" s="54"/>
      <c r="Q112" s="23"/>
      <c r="R112" s="23"/>
      <c r="S112" s="23"/>
      <c r="T112" s="23"/>
      <c r="U112" s="23"/>
      <c r="V112" s="21"/>
      <c r="W112" s="23"/>
      <c r="X112" s="21"/>
      <c r="Y112" s="35">
        <f t="shared" si="6"/>
        <v>0</v>
      </c>
      <c r="Z112" s="55"/>
      <c r="AA112" s="54"/>
      <c r="AB112" s="23"/>
      <c r="AC112" s="23"/>
      <c r="AD112" s="23"/>
      <c r="AE112" s="23"/>
      <c r="AF112" s="23"/>
      <c r="AG112" s="21"/>
      <c r="AH112" s="23"/>
      <c r="AI112" s="21"/>
      <c r="AJ112" s="21"/>
      <c r="AK112" s="55"/>
    </row>
    <row r="113" spans="1:37" ht="15" thickBot="1" x14ac:dyDescent="0.35">
      <c r="A113" s="56">
        <v>100</v>
      </c>
      <c r="B113" s="63"/>
      <c r="C113" s="63"/>
      <c r="D113" s="63"/>
      <c r="E113" s="29"/>
      <c r="F113" s="56"/>
      <c r="G113" s="180"/>
      <c r="H113" s="180"/>
      <c r="I113" s="180"/>
      <c r="J113" s="180"/>
      <c r="K113" s="180"/>
      <c r="L113" s="168"/>
      <c r="M113" s="180"/>
      <c r="N113" s="57">
        <f t="shared" si="7"/>
        <v>0</v>
      </c>
      <c r="O113" s="59"/>
      <c r="P113" s="56"/>
      <c r="Q113" s="57"/>
      <c r="R113" s="57"/>
      <c r="S113" s="57"/>
      <c r="T113" s="57"/>
      <c r="U113" s="57"/>
      <c r="V113" s="58"/>
      <c r="W113" s="57"/>
      <c r="X113" s="58"/>
      <c r="Y113" s="35">
        <f t="shared" si="6"/>
        <v>0</v>
      </c>
      <c r="Z113" s="59"/>
      <c r="AA113" s="56"/>
      <c r="AB113" s="57"/>
      <c r="AC113" s="57"/>
      <c r="AD113" s="57"/>
      <c r="AE113" s="57"/>
      <c r="AF113" s="57"/>
      <c r="AG113" s="58"/>
      <c r="AH113" s="57"/>
      <c r="AI113" s="58"/>
      <c r="AJ113" s="58"/>
      <c r="AK113" s="59"/>
    </row>
    <row r="114" spans="1:37" ht="15" thickBot="1" x14ac:dyDescent="0.35">
      <c r="B114" s="2"/>
      <c r="C114" s="2"/>
      <c r="D114" s="2"/>
      <c r="E114" s="1"/>
      <c r="F114" s="1"/>
      <c r="G114" s="205"/>
      <c r="H114" s="205"/>
      <c r="I114" s="205"/>
      <c r="J114" s="205"/>
      <c r="K114" s="205"/>
      <c r="L114" s="205"/>
      <c r="M114" s="219"/>
      <c r="N114" s="10"/>
      <c r="O114" s="10"/>
    </row>
    <row r="115" spans="1:37" x14ac:dyDescent="0.3">
      <c r="B115" s="68" t="s">
        <v>10</v>
      </c>
      <c r="C115" s="33">
        <v>1</v>
      </c>
      <c r="G115" s="205"/>
      <c r="H115" s="205"/>
      <c r="I115" s="205"/>
      <c r="J115" s="205"/>
      <c r="N115" s="10"/>
      <c r="O115" s="10"/>
    </row>
    <row r="116" spans="1:37" ht="15" thickBot="1" x14ac:dyDescent="0.35">
      <c r="B116" s="56" t="s">
        <v>28</v>
      </c>
      <c r="C116" s="31">
        <v>0</v>
      </c>
      <c r="G116" s="205"/>
      <c r="H116" s="205"/>
      <c r="I116" s="205"/>
      <c r="J116" s="205"/>
      <c r="N116" s="10"/>
      <c r="O116" s="10"/>
    </row>
    <row r="117" spans="1:37" x14ac:dyDescent="0.3">
      <c r="B117" s="65" t="s">
        <v>15</v>
      </c>
      <c r="C117" s="67" t="s">
        <v>19</v>
      </c>
      <c r="D117" s="66" t="s">
        <v>16</v>
      </c>
      <c r="G117" s="205"/>
      <c r="H117" s="205"/>
      <c r="I117" s="205"/>
      <c r="J117" s="205"/>
      <c r="N117" s="10"/>
      <c r="O117" s="10"/>
    </row>
    <row r="118" spans="1:37" x14ac:dyDescent="0.3">
      <c r="B118" s="25" t="s">
        <v>4</v>
      </c>
      <c r="C118" s="30" t="s">
        <v>7</v>
      </c>
      <c r="D118" s="7" t="s">
        <v>17</v>
      </c>
      <c r="O118" s="10"/>
    </row>
    <row r="119" spans="1:37" x14ac:dyDescent="0.3">
      <c r="B119" s="25" t="s">
        <v>5</v>
      </c>
      <c r="C119" s="30" t="s">
        <v>8</v>
      </c>
      <c r="D119" s="7" t="s">
        <v>3</v>
      </c>
    </row>
    <row r="120" spans="1:37" ht="15" thickBot="1" x14ac:dyDescent="0.35">
      <c r="B120" s="26" t="s">
        <v>6</v>
      </c>
      <c r="C120" s="31" t="s">
        <v>20</v>
      </c>
      <c r="D120" s="32" t="s">
        <v>18</v>
      </c>
    </row>
    <row r="121" spans="1:37" ht="15" thickBot="1" x14ac:dyDescent="0.35">
      <c r="A121"/>
      <c r="B121" s="16"/>
      <c r="C121" s="16"/>
      <c r="D121" s="16"/>
      <c r="E121" s="15"/>
      <c r="F121" s="24"/>
      <c r="G121" s="200"/>
      <c r="O121"/>
    </row>
    <row r="122" spans="1:37" ht="16.2" thickBot="1" x14ac:dyDescent="0.35">
      <c r="A122"/>
      <c r="B122" s="482" t="s">
        <v>21</v>
      </c>
      <c r="C122" s="483"/>
      <c r="D122" s="483"/>
      <c r="E122" s="484"/>
      <c r="F122" s="5"/>
      <c r="G122" s="200"/>
      <c r="O122"/>
    </row>
    <row r="123" spans="1:37" x14ac:dyDescent="0.3">
      <c r="A123"/>
      <c r="B123" s="64" t="s">
        <v>15</v>
      </c>
      <c r="C123" s="9" t="s">
        <v>19</v>
      </c>
      <c r="D123" s="20" t="s">
        <v>22</v>
      </c>
      <c r="E123" s="74" t="s">
        <v>16</v>
      </c>
      <c r="F123" s="18"/>
      <c r="G123" s="290"/>
      <c r="O123"/>
    </row>
    <row r="124" spans="1:37" x14ac:dyDescent="0.3">
      <c r="A124"/>
      <c r="B124" s="25" t="s">
        <v>4</v>
      </c>
      <c r="C124" s="11" t="s">
        <v>7</v>
      </c>
      <c r="D124" s="43"/>
      <c r="E124" s="27" t="s">
        <v>17</v>
      </c>
      <c r="F124" s="18"/>
      <c r="G124" s="200"/>
      <c r="O124"/>
    </row>
    <row r="125" spans="1:37" x14ac:dyDescent="0.3">
      <c r="A125"/>
      <c r="B125" s="25" t="s">
        <v>5</v>
      </c>
      <c r="C125" s="11" t="s">
        <v>8</v>
      </c>
      <c r="D125" s="43"/>
      <c r="E125" s="27" t="s">
        <v>3</v>
      </c>
      <c r="F125" s="18"/>
      <c r="G125" s="200"/>
      <c r="O125"/>
    </row>
    <row r="126" spans="1:37" ht="15" thickBot="1" x14ac:dyDescent="0.35">
      <c r="A126"/>
      <c r="B126" s="75" t="s">
        <v>6</v>
      </c>
      <c r="C126" s="8" t="s">
        <v>20</v>
      </c>
      <c r="D126" s="44"/>
      <c r="E126" s="73" t="s">
        <v>18</v>
      </c>
      <c r="F126" s="18"/>
      <c r="G126" s="200"/>
      <c r="O126"/>
    </row>
    <row r="127" spans="1:37" ht="15" thickBot="1" x14ac:dyDescent="0.35">
      <c r="A127"/>
      <c r="B127" s="69" t="s">
        <v>22</v>
      </c>
      <c r="C127" s="71"/>
      <c r="D127" s="70"/>
      <c r="E127" s="71"/>
      <c r="F127" s="18"/>
      <c r="G127" s="199"/>
      <c r="O127"/>
    </row>
    <row r="181" spans="1:15" x14ac:dyDescent="0.3">
      <c r="A181"/>
      <c r="E181" s="1"/>
      <c r="O181"/>
    </row>
    <row r="182" spans="1:15" x14ac:dyDescent="0.3">
      <c r="A182"/>
      <c r="E182" s="1"/>
      <c r="O182"/>
    </row>
    <row r="183" spans="1:15" x14ac:dyDescent="0.3">
      <c r="A183"/>
      <c r="E183" s="1"/>
      <c r="O183"/>
    </row>
    <row r="184" spans="1:15" x14ac:dyDescent="0.3">
      <c r="A184"/>
      <c r="E184" s="1"/>
      <c r="O184"/>
    </row>
    <row r="185" spans="1:15" x14ac:dyDescent="0.3">
      <c r="A185"/>
      <c r="E185" s="1"/>
      <c r="O185"/>
    </row>
  </sheetData>
  <sortState ref="B7:B41">
    <sortCondition ref="B41"/>
  </sortState>
  <mergeCells count="9">
    <mergeCell ref="F5:M5"/>
    <mergeCell ref="P5:X5"/>
    <mergeCell ref="AA5:AI5"/>
    <mergeCell ref="B122:E122"/>
    <mergeCell ref="E1:M1"/>
    <mergeCell ref="E2:M2"/>
    <mergeCell ref="F4:O4"/>
    <mergeCell ref="P4:Z4"/>
    <mergeCell ref="AA4:AK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553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5537" r:id="rId4"/>
      </mc:Fallback>
    </mc:AlternateContent>
  </oleObjec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60" zoomScaleNormal="60" workbookViewId="0">
      <selection activeCell="O21" sqref="O21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25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ht="15" x14ac:dyDescent="0.25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ht="15" x14ac:dyDescent="0.25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656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6561" r:id="rId4"/>
      </mc:Fallback>
    </mc:AlternateContent>
  </oleObjec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70" zoomScaleNormal="70" workbookViewId="0">
      <selection activeCell="D2" sqref="D2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86" t="s">
        <v>2916</v>
      </c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ht="15" x14ac:dyDescent="0.25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758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7585" r:id="rId4"/>
      </mc:Fallback>
    </mc:AlternateContent>
  </oleObjec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76"/>
  <sheetViews>
    <sheetView zoomScale="80" zoomScaleNormal="80" workbookViewId="0">
      <selection activeCell="G18" sqref="G18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6" width="7.33203125" customWidth="1"/>
    <col min="7" max="7" width="6.77734375" style="130" customWidth="1"/>
    <col min="8" max="8" width="7.5546875" style="130" customWidth="1"/>
    <col min="9" max="9" width="7.33203125" style="130" customWidth="1"/>
    <col min="10" max="10" width="7.109375" style="130" customWidth="1"/>
    <col min="11" max="11" width="6.77734375" style="130" customWidth="1"/>
  </cols>
  <sheetData>
    <row r="1" spans="1:24" x14ac:dyDescent="0.3">
      <c r="B1" s="77"/>
      <c r="C1" s="77"/>
      <c r="D1" s="77"/>
      <c r="E1" s="372" t="s">
        <v>2</v>
      </c>
    </row>
    <row r="2" spans="1:24" ht="15.6" customHeight="1" x14ac:dyDescent="0.3">
      <c r="A2" s="77"/>
      <c r="E2" s="372" t="s">
        <v>11</v>
      </c>
    </row>
    <row r="3" spans="1:24" ht="15" thickBot="1" x14ac:dyDescent="0.35">
      <c r="A3" s="77"/>
      <c r="E3" s="77"/>
    </row>
    <row r="4" spans="1:24" ht="15" thickBot="1" x14ac:dyDescent="0.35">
      <c r="A4" s="77"/>
      <c r="E4" s="77"/>
      <c r="F4" s="463" t="s">
        <v>27</v>
      </c>
      <c r="G4" s="461"/>
      <c r="H4" s="461"/>
      <c r="I4" s="461"/>
      <c r="J4" s="461"/>
      <c r="K4" s="461"/>
      <c r="L4" s="461"/>
      <c r="M4" s="462"/>
      <c r="N4" s="452"/>
      <c r="O4" s="453"/>
      <c r="P4" s="453"/>
      <c r="Q4" s="453"/>
      <c r="R4" s="453"/>
      <c r="S4" s="453"/>
      <c r="T4" s="453"/>
      <c r="U4" s="453"/>
      <c r="V4" s="453"/>
      <c r="W4" s="453"/>
      <c r="X4" s="454"/>
    </row>
    <row r="5" spans="1:24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78"/>
      <c r="M5" s="47"/>
      <c r="N5" s="455" t="s">
        <v>25</v>
      </c>
      <c r="O5" s="456"/>
      <c r="P5" s="456"/>
      <c r="Q5" s="456"/>
      <c r="R5" s="456"/>
      <c r="S5" s="456"/>
      <c r="T5" s="456"/>
      <c r="U5" s="456"/>
      <c r="V5" s="456"/>
      <c r="W5" s="78"/>
      <c r="X5" s="48"/>
    </row>
    <row r="6" spans="1:24" ht="31.8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>
        <v>12</v>
      </c>
      <c r="G6" s="143">
        <v>13</v>
      </c>
      <c r="H6" s="144" t="s">
        <v>208</v>
      </c>
      <c r="I6" s="144" t="s">
        <v>1073</v>
      </c>
      <c r="J6" s="144" t="s">
        <v>210</v>
      </c>
      <c r="K6" s="144" t="s">
        <v>2203</v>
      </c>
      <c r="L6" s="41" t="s">
        <v>13</v>
      </c>
      <c r="M6" s="42" t="s">
        <v>14</v>
      </c>
      <c r="N6" s="36"/>
      <c r="O6" s="37"/>
      <c r="P6" s="38"/>
      <c r="Q6" s="38"/>
      <c r="R6" s="38"/>
      <c r="S6" s="38"/>
      <c r="T6" s="38"/>
      <c r="U6" s="39"/>
      <c r="V6" s="40"/>
      <c r="W6" s="41" t="s">
        <v>13</v>
      </c>
      <c r="X6" s="42" t="s">
        <v>14</v>
      </c>
    </row>
    <row r="7" spans="1:24" x14ac:dyDescent="0.3">
      <c r="A7" s="51">
        <v>1</v>
      </c>
      <c r="B7" s="3" t="s">
        <v>2883</v>
      </c>
      <c r="C7" s="45"/>
      <c r="D7" s="45"/>
      <c r="E7" s="28"/>
      <c r="F7" s="49">
        <v>0</v>
      </c>
      <c r="G7" s="149">
        <v>0</v>
      </c>
      <c r="H7" s="149">
        <v>1</v>
      </c>
      <c r="I7" s="149">
        <v>0</v>
      </c>
      <c r="J7" s="149">
        <v>0</v>
      </c>
      <c r="K7" s="149">
        <v>0</v>
      </c>
      <c r="L7" s="35">
        <f t="shared" ref="L7:L38" si="0">SUM(F7:K7)</f>
        <v>1</v>
      </c>
      <c r="M7" s="50" t="str">
        <f>IF(L7&gt;=5,"C",IF(L7=0,"-",IF(L7=1,"NI",IF(L7&gt;1,"O",IF(L7&gt;5,"O")))))</f>
        <v>NI</v>
      </c>
      <c r="N7" s="49"/>
      <c r="O7" s="35"/>
      <c r="P7" s="35"/>
      <c r="Q7" s="35"/>
      <c r="R7" s="35"/>
      <c r="S7" s="35"/>
      <c r="T7" s="35"/>
      <c r="U7" s="35"/>
      <c r="V7" s="35"/>
      <c r="W7" s="35">
        <f>SUM(N7:V7)</f>
        <v>0</v>
      </c>
      <c r="X7" s="50"/>
    </row>
    <row r="8" spans="1:24" x14ac:dyDescent="0.3">
      <c r="A8" s="51">
        <f t="shared" ref="A8:A14" si="1">A7+1</f>
        <v>2</v>
      </c>
      <c r="B8" s="3" t="s">
        <v>2871</v>
      </c>
      <c r="C8" s="3"/>
      <c r="D8" s="3"/>
      <c r="E8" s="28"/>
      <c r="F8" s="49">
        <v>0</v>
      </c>
      <c r="G8" s="149">
        <v>0</v>
      </c>
      <c r="H8" s="149">
        <v>1</v>
      </c>
      <c r="I8" s="149">
        <v>0</v>
      </c>
      <c r="J8" s="149">
        <v>1</v>
      </c>
      <c r="K8" s="149">
        <v>0</v>
      </c>
      <c r="L8" s="35">
        <f t="shared" si="0"/>
        <v>2</v>
      </c>
      <c r="M8" s="50" t="str">
        <f t="shared" ref="M8:M71" si="2">IF(L8&gt;=5,"C",IF(L8=0,"-",IF(L8=1,"NI",IF(L8&gt;1,"O",IF(L8&gt;5,"O")))))</f>
        <v>O</v>
      </c>
      <c r="N8" s="51"/>
      <c r="O8" s="13"/>
      <c r="P8" s="13"/>
      <c r="Q8" s="13"/>
      <c r="R8" s="13"/>
      <c r="S8" s="13"/>
      <c r="T8" s="13"/>
      <c r="U8" s="12"/>
      <c r="V8" s="13"/>
      <c r="W8" s="13"/>
      <c r="X8" s="52"/>
    </row>
    <row r="9" spans="1:24" x14ac:dyDescent="0.3">
      <c r="A9" s="51">
        <f t="shared" si="1"/>
        <v>3</v>
      </c>
      <c r="B9" s="3" t="s">
        <v>2838</v>
      </c>
      <c r="C9" s="3">
        <v>31</v>
      </c>
      <c r="D9" s="3"/>
      <c r="E9" s="28"/>
      <c r="F9" s="49">
        <v>1</v>
      </c>
      <c r="G9" s="149">
        <v>0</v>
      </c>
      <c r="H9" s="149">
        <v>0</v>
      </c>
      <c r="I9" s="149">
        <v>0</v>
      </c>
      <c r="J9" s="149">
        <v>0</v>
      </c>
      <c r="K9" s="149">
        <v>0</v>
      </c>
      <c r="L9" s="35">
        <f t="shared" si="0"/>
        <v>1</v>
      </c>
      <c r="M9" s="50" t="str">
        <f t="shared" si="2"/>
        <v>NI</v>
      </c>
      <c r="N9" s="51"/>
      <c r="O9" s="13"/>
      <c r="P9" s="13"/>
      <c r="Q9" s="13"/>
      <c r="R9" s="13"/>
      <c r="S9" s="13"/>
      <c r="T9" s="13"/>
      <c r="U9" s="13"/>
      <c r="V9" s="13"/>
      <c r="W9" s="13"/>
      <c r="X9" s="52"/>
    </row>
    <row r="10" spans="1:24" x14ac:dyDescent="0.3">
      <c r="A10" s="51">
        <f t="shared" si="1"/>
        <v>4</v>
      </c>
      <c r="B10" s="3" t="s">
        <v>2862</v>
      </c>
      <c r="C10" s="3"/>
      <c r="D10" s="3"/>
      <c r="E10" s="28"/>
      <c r="F10" s="49">
        <v>0</v>
      </c>
      <c r="G10" s="149">
        <v>1</v>
      </c>
      <c r="H10" s="149">
        <v>0</v>
      </c>
      <c r="I10" s="149">
        <v>0</v>
      </c>
      <c r="J10" s="149">
        <v>0</v>
      </c>
      <c r="K10" s="149">
        <v>0</v>
      </c>
      <c r="L10" s="35">
        <f t="shared" si="0"/>
        <v>1</v>
      </c>
      <c r="M10" s="50" t="str">
        <f t="shared" si="2"/>
        <v>NI</v>
      </c>
      <c r="N10" s="51"/>
      <c r="O10" s="13"/>
      <c r="P10" s="13"/>
      <c r="Q10" s="13"/>
      <c r="R10" s="13"/>
      <c r="S10" s="13"/>
      <c r="T10" s="13"/>
      <c r="U10" s="13"/>
      <c r="V10" s="13"/>
      <c r="W10" s="13"/>
      <c r="X10" s="52"/>
    </row>
    <row r="11" spans="1:24" x14ac:dyDescent="0.3">
      <c r="A11" s="51">
        <f t="shared" si="1"/>
        <v>5</v>
      </c>
      <c r="B11" s="3" t="s">
        <v>2851</v>
      </c>
      <c r="C11" s="3"/>
      <c r="D11" s="3"/>
      <c r="E11" s="28"/>
      <c r="F11" s="49">
        <v>0</v>
      </c>
      <c r="G11" s="149">
        <v>1</v>
      </c>
      <c r="H11" s="149">
        <v>0</v>
      </c>
      <c r="I11" s="149">
        <v>0</v>
      </c>
      <c r="J11" s="149">
        <v>0</v>
      </c>
      <c r="K11" s="149">
        <v>0</v>
      </c>
      <c r="L11" s="35">
        <f t="shared" si="0"/>
        <v>1</v>
      </c>
      <c r="M11" s="50" t="str">
        <f t="shared" si="2"/>
        <v>NI</v>
      </c>
      <c r="N11" s="53"/>
      <c r="O11" s="13"/>
      <c r="P11" s="13"/>
      <c r="Q11" s="13"/>
      <c r="R11" s="13"/>
      <c r="S11" s="13"/>
      <c r="T11" s="12"/>
      <c r="U11" s="12"/>
      <c r="V11" s="12"/>
      <c r="W11" s="12"/>
      <c r="X11" s="28"/>
    </row>
    <row r="12" spans="1:24" x14ac:dyDescent="0.3">
      <c r="A12" s="51">
        <f t="shared" si="1"/>
        <v>6</v>
      </c>
      <c r="B12" s="3" t="s">
        <v>2840</v>
      </c>
      <c r="C12" s="3">
        <v>45</v>
      </c>
      <c r="D12" s="3"/>
      <c r="E12" s="28"/>
      <c r="F12" s="49">
        <v>1</v>
      </c>
      <c r="G12" s="149">
        <v>1</v>
      </c>
      <c r="H12" s="149">
        <v>0</v>
      </c>
      <c r="I12" s="149">
        <v>0</v>
      </c>
      <c r="J12" s="149">
        <v>1</v>
      </c>
      <c r="K12" s="149">
        <v>1</v>
      </c>
      <c r="L12" s="35">
        <f t="shared" si="0"/>
        <v>4</v>
      </c>
      <c r="M12" s="50" t="str">
        <f t="shared" si="2"/>
        <v>O</v>
      </c>
      <c r="N12" s="53"/>
      <c r="O12" s="13"/>
      <c r="P12" s="13"/>
      <c r="Q12" s="13"/>
      <c r="R12" s="13"/>
      <c r="S12" s="13"/>
      <c r="T12" s="13"/>
      <c r="U12" s="12"/>
      <c r="V12" s="13"/>
      <c r="W12" s="13"/>
      <c r="X12" s="52"/>
    </row>
    <row r="13" spans="1:24" ht="16.95" customHeight="1" x14ac:dyDescent="0.3">
      <c r="A13" s="51">
        <f t="shared" si="1"/>
        <v>7</v>
      </c>
      <c r="B13" s="3" t="s">
        <v>2848</v>
      </c>
      <c r="C13" s="3"/>
      <c r="D13" s="3"/>
      <c r="E13" s="28"/>
      <c r="F13" s="49">
        <v>0</v>
      </c>
      <c r="G13" s="149">
        <v>1</v>
      </c>
      <c r="H13" s="149">
        <v>0</v>
      </c>
      <c r="I13" s="149">
        <v>0</v>
      </c>
      <c r="J13" s="149">
        <v>0</v>
      </c>
      <c r="K13" s="149">
        <v>1</v>
      </c>
      <c r="L13" s="35">
        <f t="shared" si="0"/>
        <v>2</v>
      </c>
      <c r="M13" s="50" t="str">
        <f t="shared" si="2"/>
        <v>O</v>
      </c>
      <c r="N13" s="51"/>
      <c r="O13" s="13"/>
      <c r="P13" s="13"/>
      <c r="Q13" s="13"/>
      <c r="R13" s="13"/>
      <c r="S13" s="13"/>
      <c r="T13" s="13"/>
      <c r="U13" s="12"/>
      <c r="V13" s="13"/>
      <c r="W13" s="13"/>
      <c r="X13" s="52"/>
    </row>
    <row r="14" spans="1:24" x14ac:dyDescent="0.3">
      <c r="A14" s="51">
        <f t="shared" si="1"/>
        <v>8</v>
      </c>
      <c r="B14" s="3" t="s">
        <v>2868</v>
      </c>
      <c r="C14" s="3"/>
      <c r="D14" s="3"/>
      <c r="E14" s="28"/>
      <c r="F14" s="49">
        <v>0</v>
      </c>
      <c r="G14" s="149">
        <v>0</v>
      </c>
      <c r="H14" s="149">
        <v>1</v>
      </c>
      <c r="I14" s="149">
        <v>0</v>
      </c>
      <c r="J14" s="149">
        <v>0</v>
      </c>
      <c r="K14" s="149">
        <v>0</v>
      </c>
      <c r="L14" s="35">
        <f t="shared" si="0"/>
        <v>1</v>
      </c>
      <c r="M14" s="50" t="str">
        <f t="shared" si="2"/>
        <v>NI</v>
      </c>
      <c r="N14" s="51"/>
      <c r="O14" s="13"/>
      <c r="P14" s="13"/>
      <c r="Q14" s="13"/>
      <c r="R14" s="13"/>
      <c r="S14" s="13"/>
      <c r="T14" s="12"/>
      <c r="U14" s="13"/>
      <c r="V14" s="13"/>
      <c r="W14" s="13"/>
      <c r="X14" s="52"/>
    </row>
    <row r="15" spans="1:24" x14ac:dyDescent="0.3">
      <c r="A15" s="51">
        <v>9</v>
      </c>
      <c r="B15" s="3" t="s">
        <v>2872</v>
      </c>
      <c r="C15" s="3">
        <v>76</v>
      </c>
      <c r="D15" s="3"/>
      <c r="E15" s="28"/>
      <c r="F15" s="49">
        <v>0</v>
      </c>
      <c r="G15" s="149">
        <v>0</v>
      </c>
      <c r="H15" s="149">
        <v>1</v>
      </c>
      <c r="I15" s="149">
        <v>1</v>
      </c>
      <c r="J15" s="149">
        <v>1</v>
      </c>
      <c r="K15" s="149">
        <v>1</v>
      </c>
      <c r="L15" s="35">
        <f t="shared" si="0"/>
        <v>4</v>
      </c>
      <c r="M15" s="50" t="str">
        <f t="shared" si="2"/>
        <v>O</v>
      </c>
      <c r="N15" s="53"/>
      <c r="O15" s="13"/>
      <c r="P15" s="13"/>
      <c r="Q15" s="13"/>
      <c r="R15" s="13"/>
      <c r="S15" s="13"/>
      <c r="T15" s="13"/>
      <c r="U15" s="12"/>
      <c r="V15" s="12"/>
      <c r="W15" s="12"/>
      <c r="X15" s="52"/>
    </row>
    <row r="16" spans="1:24" x14ac:dyDescent="0.3">
      <c r="A16" s="51">
        <f t="shared" ref="A16:A79" si="3">A15+1</f>
        <v>10</v>
      </c>
      <c r="B16" s="3" t="s">
        <v>2886</v>
      </c>
      <c r="C16" s="3"/>
      <c r="D16" s="3"/>
      <c r="E16" s="28"/>
      <c r="F16" s="49">
        <v>0</v>
      </c>
      <c r="G16" s="149">
        <v>0</v>
      </c>
      <c r="H16" s="149">
        <v>0</v>
      </c>
      <c r="I16" s="149">
        <v>1</v>
      </c>
      <c r="J16" s="149">
        <v>1</v>
      </c>
      <c r="K16" s="149">
        <v>0</v>
      </c>
      <c r="L16" s="35">
        <f t="shared" si="0"/>
        <v>2</v>
      </c>
      <c r="M16" s="50" t="str">
        <f t="shared" si="2"/>
        <v>O</v>
      </c>
      <c r="N16" s="51"/>
      <c r="O16" s="13"/>
      <c r="P16" s="13"/>
      <c r="Q16" s="13"/>
      <c r="R16" s="13"/>
      <c r="S16" s="13"/>
      <c r="T16" s="13"/>
      <c r="U16" s="13"/>
      <c r="V16" s="13"/>
      <c r="W16" s="13"/>
      <c r="X16" s="52"/>
    </row>
    <row r="17" spans="1:24" x14ac:dyDescent="0.3">
      <c r="A17" s="51">
        <f t="shared" si="3"/>
        <v>11</v>
      </c>
      <c r="B17" s="3" t="s">
        <v>2829</v>
      </c>
      <c r="C17" s="3">
        <v>66</v>
      </c>
      <c r="D17" s="3"/>
      <c r="E17" s="28"/>
      <c r="F17" s="49">
        <v>1</v>
      </c>
      <c r="G17" s="149">
        <v>0</v>
      </c>
      <c r="H17" s="149">
        <v>0</v>
      </c>
      <c r="I17" s="149">
        <v>1</v>
      </c>
      <c r="J17" s="149">
        <v>0</v>
      </c>
      <c r="K17" s="149">
        <v>0</v>
      </c>
      <c r="L17" s="35">
        <f t="shared" si="0"/>
        <v>2</v>
      </c>
      <c r="M17" s="50" t="str">
        <f t="shared" si="2"/>
        <v>O</v>
      </c>
      <c r="N17" s="51"/>
      <c r="O17" s="13"/>
      <c r="P17" s="13"/>
      <c r="Q17" s="13"/>
      <c r="R17" s="13"/>
      <c r="S17" s="13"/>
      <c r="T17" s="13"/>
      <c r="U17" s="13"/>
      <c r="V17" s="13"/>
      <c r="W17" s="13"/>
      <c r="X17" s="52"/>
    </row>
    <row r="18" spans="1:24" x14ac:dyDescent="0.3">
      <c r="A18" s="51">
        <f t="shared" si="3"/>
        <v>12</v>
      </c>
      <c r="B18" s="3" t="s">
        <v>2875</v>
      </c>
      <c r="C18" s="3"/>
      <c r="D18" s="3"/>
      <c r="E18" s="28"/>
      <c r="F18" s="49">
        <v>0</v>
      </c>
      <c r="G18" s="149">
        <v>0</v>
      </c>
      <c r="H18" s="149">
        <v>1</v>
      </c>
      <c r="I18" s="149">
        <v>0</v>
      </c>
      <c r="J18" s="149">
        <v>0</v>
      </c>
      <c r="K18" s="149">
        <v>0</v>
      </c>
      <c r="L18" s="35">
        <f t="shared" si="0"/>
        <v>1</v>
      </c>
      <c r="M18" s="50" t="str">
        <f t="shared" si="2"/>
        <v>NI</v>
      </c>
      <c r="N18" s="51"/>
      <c r="O18" s="13"/>
      <c r="P18" s="13"/>
      <c r="Q18" s="13"/>
      <c r="R18" s="13"/>
      <c r="S18" s="13"/>
      <c r="T18" s="13"/>
      <c r="U18" s="13"/>
      <c r="V18" s="13"/>
      <c r="W18" s="13"/>
      <c r="X18" s="52"/>
    </row>
    <row r="19" spans="1:24" x14ac:dyDescent="0.3">
      <c r="A19" s="51">
        <f t="shared" si="3"/>
        <v>13</v>
      </c>
      <c r="B19" s="3" t="s">
        <v>2865</v>
      </c>
      <c r="C19" s="3">
        <v>32</v>
      </c>
      <c r="D19" s="3"/>
      <c r="E19" s="28"/>
      <c r="F19" s="49">
        <v>0</v>
      </c>
      <c r="G19" s="149">
        <v>1</v>
      </c>
      <c r="H19" s="149">
        <v>0</v>
      </c>
      <c r="I19" s="149">
        <v>0</v>
      </c>
      <c r="J19" s="149">
        <v>1</v>
      </c>
      <c r="K19" s="149">
        <v>0</v>
      </c>
      <c r="L19" s="35">
        <f t="shared" si="0"/>
        <v>2</v>
      </c>
      <c r="M19" s="50" t="str">
        <f t="shared" si="2"/>
        <v>O</v>
      </c>
      <c r="N19" s="51"/>
      <c r="O19" s="13"/>
      <c r="P19" s="13"/>
      <c r="Q19" s="13"/>
      <c r="R19" s="13"/>
      <c r="S19" s="13"/>
      <c r="T19" s="12"/>
      <c r="U19" s="13"/>
      <c r="V19" s="13"/>
      <c r="W19" s="13"/>
      <c r="X19" s="52"/>
    </row>
    <row r="20" spans="1:24" x14ac:dyDescent="0.3">
      <c r="A20" s="51">
        <f t="shared" si="3"/>
        <v>14</v>
      </c>
      <c r="B20" s="3" t="s">
        <v>2878</v>
      </c>
      <c r="C20" s="3"/>
      <c r="D20" s="3"/>
      <c r="E20" s="28"/>
      <c r="F20" s="49">
        <v>0</v>
      </c>
      <c r="G20" s="149">
        <v>1</v>
      </c>
      <c r="H20" s="149">
        <v>0</v>
      </c>
      <c r="I20" s="149">
        <v>0</v>
      </c>
      <c r="J20" s="149">
        <v>0</v>
      </c>
      <c r="K20" s="149">
        <v>0</v>
      </c>
      <c r="L20" s="35">
        <f t="shared" si="0"/>
        <v>1</v>
      </c>
      <c r="M20" s="50" t="str">
        <f t="shared" si="2"/>
        <v>NI</v>
      </c>
      <c r="N20" s="51"/>
      <c r="O20" s="13"/>
      <c r="P20" s="13"/>
      <c r="Q20" s="13"/>
      <c r="R20" s="13"/>
      <c r="S20" s="13"/>
      <c r="T20" s="13"/>
      <c r="U20" s="12"/>
      <c r="V20" s="13"/>
      <c r="W20" s="13"/>
      <c r="X20" s="52"/>
    </row>
    <row r="21" spans="1:24" x14ac:dyDescent="0.3">
      <c r="A21" s="51">
        <f t="shared" si="3"/>
        <v>15</v>
      </c>
      <c r="B21" s="3" t="s">
        <v>2879</v>
      </c>
      <c r="C21" s="3"/>
      <c r="D21" s="3"/>
      <c r="E21" s="28"/>
      <c r="F21" s="49">
        <v>0</v>
      </c>
      <c r="G21" s="149">
        <v>0</v>
      </c>
      <c r="H21" s="149">
        <v>1</v>
      </c>
      <c r="I21" s="149">
        <v>0</v>
      </c>
      <c r="J21" s="149">
        <v>0</v>
      </c>
      <c r="K21" s="149">
        <v>0</v>
      </c>
      <c r="L21" s="35">
        <f t="shared" si="0"/>
        <v>1</v>
      </c>
      <c r="M21" s="50" t="str">
        <f t="shared" si="2"/>
        <v>NI</v>
      </c>
      <c r="N21" s="53"/>
      <c r="O21" s="13"/>
      <c r="P21" s="13"/>
      <c r="Q21" s="13"/>
      <c r="R21" s="13"/>
      <c r="S21" s="13"/>
      <c r="T21" s="13"/>
      <c r="U21" s="13"/>
      <c r="V21" s="13"/>
      <c r="W21" s="13"/>
      <c r="X21" s="52"/>
    </row>
    <row r="22" spans="1:24" x14ac:dyDescent="0.3">
      <c r="A22" s="51">
        <f t="shared" si="3"/>
        <v>16</v>
      </c>
      <c r="B22" s="3" t="s">
        <v>2909</v>
      </c>
      <c r="C22" s="3"/>
      <c r="D22" s="3"/>
      <c r="E22" s="28"/>
      <c r="F22" s="49">
        <v>0</v>
      </c>
      <c r="G22" s="149">
        <v>0</v>
      </c>
      <c r="H22" s="149">
        <v>0</v>
      </c>
      <c r="I22" s="149">
        <v>0</v>
      </c>
      <c r="J22" s="149">
        <v>0</v>
      </c>
      <c r="K22" s="149">
        <v>1</v>
      </c>
      <c r="L22" s="35">
        <f t="shared" si="0"/>
        <v>1</v>
      </c>
      <c r="M22" s="50" t="str">
        <f t="shared" si="2"/>
        <v>NI</v>
      </c>
      <c r="N22" s="53"/>
      <c r="O22" s="13"/>
      <c r="P22" s="13"/>
      <c r="Q22" s="13"/>
      <c r="R22" s="13"/>
      <c r="S22" s="13"/>
      <c r="T22" s="12"/>
      <c r="U22" s="12"/>
      <c r="V22" s="13"/>
      <c r="W22" s="13"/>
      <c r="X22" s="52"/>
    </row>
    <row r="23" spans="1:24" x14ac:dyDescent="0.3">
      <c r="A23" s="51">
        <f t="shared" si="3"/>
        <v>17</v>
      </c>
      <c r="B23" s="3" t="s">
        <v>2915</v>
      </c>
      <c r="C23" s="3">
        <v>50</v>
      </c>
      <c r="D23" s="3"/>
      <c r="E23" s="28"/>
      <c r="F23" s="49">
        <v>1</v>
      </c>
      <c r="G23" s="149">
        <v>0</v>
      </c>
      <c r="H23" s="149">
        <v>0</v>
      </c>
      <c r="I23" s="149">
        <v>0</v>
      </c>
      <c r="J23" s="149">
        <v>0</v>
      </c>
      <c r="K23" s="149">
        <v>0</v>
      </c>
      <c r="L23" s="35">
        <f t="shared" si="0"/>
        <v>1</v>
      </c>
      <c r="M23" s="50" t="str">
        <f t="shared" si="2"/>
        <v>NI</v>
      </c>
      <c r="N23" s="53"/>
      <c r="O23" s="13"/>
      <c r="P23" s="13"/>
      <c r="Q23" s="13"/>
      <c r="R23" s="13"/>
      <c r="S23" s="13"/>
      <c r="T23" s="12"/>
      <c r="U23" s="12"/>
      <c r="V23" s="13"/>
      <c r="W23" s="13"/>
      <c r="X23" s="28"/>
    </row>
    <row r="24" spans="1:24" x14ac:dyDescent="0.3">
      <c r="A24" s="51">
        <f t="shared" si="3"/>
        <v>18</v>
      </c>
      <c r="B24" s="3" t="s">
        <v>2847</v>
      </c>
      <c r="C24" s="3">
        <v>65</v>
      </c>
      <c r="D24" s="3"/>
      <c r="E24" s="28"/>
      <c r="F24" s="49">
        <v>1</v>
      </c>
      <c r="G24" s="149">
        <v>0</v>
      </c>
      <c r="H24" s="149">
        <v>0</v>
      </c>
      <c r="I24" s="149">
        <v>0</v>
      </c>
      <c r="J24" s="149">
        <v>0</v>
      </c>
      <c r="K24" s="149">
        <v>0</v>
      </c>
      <c r="L24" s="35">
        <f t="shared" si="0"/>
        <v>1</v>
      </c>
      <c r="M24" s="50" t="str">
        <f t="shared" si="2"/>
        <v>NI</v>
      </c>
      <c r="N24" s="51"/>
      <c r="O24" s="13"/>
      <c r="P24" s="13"/>
      <c r="Q24" s="13"/>
      <c r="R24" s="13"/>
      <c r="S24" s="13"/>
      <c r="T24" s="12"/>
      <c r="U24" s="13"/>
      <c r="V24" s="13"/>
      <c r="W24" s="13"/>
      <c r="X24" s="52"/>
    </row>
    <row r="25" spans="1:24" x14ac:dyDescent="0.3">
      <c r="A25" s="51">
        <f t="shared" si="3"/>
        <v>19</v>
      </c>
      <c r="B25" s="3" t="s">
        <v>2914</v>
      </c>
      <c r="C25" s="3"/>
      <c r="D25" s="3"/>
      <c r="E25" s="28"/>
      <c r="F25" s="49">
        <v>0</v>
      </c>
      <c r="G25" s="149">
        <v>0</v>
      </c>
      <c r="H25" s="149">
        <v>1</v>
      </c>
      <c r="I25" s="149">
        <v>0</v>
      </c>
      <c r="J25" s="149">
        <v>0</v>
      </c>
      <c r="K25" s="149">
        <v>1</v>
      </c>
      <c r="L25" s="35">
        <f t="shared" si="0"/>
        <v>2</v>
      </c>
      <c r="M25" s="50" t="str">
        <f t="shared" si="2"/>
        <v>O</v>
      </c>
      <c r="N25" s="53"/>
      <c r="O25" s="13"/>
      <c r="P25" s="13"/>
      <c r="Q25" s="13"/>
      <c r="R25" s="13"/>
      <c r="S25" s="13"/>
      <c r="T25" s="12"/>
      <c r="U25" s="13"/>
      <c r="V25" s="13"/>
      <c r="W25" s="13"/>
      <c r="X25" s="52"/>
    </row>
    <row r="26" spans="1:24" x14ac:dyDescent="0.3">
      <c r="A26" s="51">
        <f t="shared" si="3"/>
        <v>20</v>
      </c>
      <c r="B26" s="3" t="s">
        <v>2876</v>
      </c>
      <c r="C26" s="3">
        <v>48</v>
      </c>
      <c r="D26" s="3"/>
      <c r="E26" s="28"/>
      <c r="F26" s="49">
        <v>0</v>
      </c>
      <c r="G26" s="149">
        <v>0</v>
      </c>
      <c r="H26" s="149">
        <v>1</v>
      </c>
      <c r="I26" s="149">
        <v>0</v>
      </c>
      <c r="J26" s="149">
        <v>0</v>
      </c>
      <c r="K26" s="149">
        <v>0</v>
      </c>
      <c r="L26" s="35">
        <f t="shared" si="0"/>
        <v>1</v>
      </c>
      <c r="M26" s="50" t="str">
        <f t="shared" si="2"/>
        <v>NI</v>
      </c>
      <c r="N26" s="51"/>
      <c r="O26" s="13"/>
      <c r="P26" s="13"/>
      <c r="Q26" s="13"/>
      <c r="R26" s="13"/>
      <c r="S26" s="13"/>
      <c r="T26" s="13"/>
      <c r="U26" s="13"/>
      <c r="V26" s="13"/>
      <c r="W26" s="13"/>
      <c r="X26" s="52"/>
    </row>
    <row r="27" spans="1:24" x14ac:dyDescent="0.3">
      <c r="A27" s="51">
        <f t="shared" si="3"/>
        <v>21</v>
      </c>
      <c r="B27" s="3" t="s">
        <v>2845</v>
      </c>
      <c r="C27" s="3">
        <v>56</v>
      </c>
      <c r="D27" s="3"/>
      <c r="E27" s="28"/>
      <c r="F27" s="49">
        <v>1</v>
      </c>
      <c r="G27" s="149">
        <v>0</v>
      </c>
      <c r="H27" s="149">
        <v>0</v>
      </c>
      <c r="I27" s="149">
        <v>0</v>
      </c>
      <c r="J27" s="149">
        <v>0</v>
      </c>
      <c r="K27" s="149">
        <v>0</v>
      </c>
      <c r="L27" s="35">
        <f t="shared" si="0"/>
        <v>1</v>
      </c>
      <c r="M27" s="50" t="str">
        <f t="shared" si="2"/>
        <v>NI</v>
      </c>
      <c r="N27" s="51"/>
      <c r="O27" s="13"/>
      <c r="P27" s="13"/>
      <c r="Q27" s="13"/>
      <c r="R27" s="13"/>
      <c r="S27" s="13"/>
      <c r="T27" s="13"/>
      <c r="U27" s="13"/>
      <c r="V27" s="13"/>
      <c r="W27" s="13"/>
      <c r="X27" s="52"/>
    </row>
    <row r="28" spans="1:24" x14ac:dyDescent="0.3">
      <c r="A28" s="51">
        <f t="shared" si="3"/>
        <v>22</v>
      </c>
      <c r="B28" s="3" t="s">
        <v>2889</v>
      </c>
      <c r="C28" s="3"/>
      <c r="D28" s="3"/>
      <c r="E28" s="28"/>
      <c r="F28" s="49">
        <v>0</v>
      </c>
      <c r="G28" s="149">
        <v>0</v>
      </c>
      <c r="H28" s="149">
        <v>0</v>
      </c>
      <c r="I28" s="149">
        <v>1</v>
      </c>
      <c r="J28" s="149">
        <v>1</v>
      </c>
      <c r="K28" s="149">
        <v>1</v>
      </c>
      <c r="L28" s="35">
        <f t="shared" si="0"/>
        <v>3</v>
      </c>
      <c r="M28" s="50" t="str">
        <f t="shared" si="2"/>
        <v>O</v>
      </c>
      <c r="N28" s="53"/>
      <c r="O28" s="13"/>
      <c r="P28" s="13"/>
      <c r="Q28" s="13"/>
      <c r="R28" s="13"/>
      <c r="S28" s="13"/>
      <c r="T28" s="13"/>
      <c r="U28" s="12"/>
      <c r="V28" s="12"/>
      <c r="W28" s="12"/>
      <c r="X28" s="28"/>
    </row>
    <row r="29" spans="1:24" x14ac:dyDescent="0.3">
      <c r="A29" s="51">
        <f t="shared" si="3"/>
        <v>23</v>
      </c>
      <c r="B29" s="3" t="s">
        <v>2905</v>
      </c>
      <c r="C29" s="3"/>
      <c r="D29" s="3"/>
      <c r="E29" s="28"/>
      <c r="F29" s="49">
        <v>0</v>
      </c>
      <c r="G29" s="149">
        <v>0</v>
      </c>
      <c r="H29" s="149">
        <v>0</v>
      </c>
      <c r="I29" s="149">
        <v>0</v>
      </c>
      <c r="J29" s="149">
        <v>1</v>
      </c>
      <c r="K29" s="149">
        <v>0</v>
      </c>
      <c r="L29" s="35">
        <f t="shared" si="0"/>
        <v>1</v>
      </c>
      <c r="M29" s="50" t="str">
        <f t="shared" si="2"/>
        <v>NI</v>
      </c>
      <c r="N29" s="53"/>
      <c r="O29" s="13"/>
      <c r="P29" s="13"/>
      <c r="Q29" s="13"/>
      <c r="R29" s="13"/>
      <c r="S29" s="13"/>
      <c r="T29" s="13"/>
      <c r="U29" s="13"/>
      <c r="V29" s="12"/>
      <c r="W29" s="12"/>
      <c r="X29" s="52"/>
    </row>
    <row r="30" spans="1:24" x14ac:dyDescent="0.3">
      <c r="A30" s="51">
        <f t="shared" si="3"/>
        <v>24</v>
      </c>
      <c r="B30" s="3" t="s">
        <v>2902</v>
      </c>
      <c r="C30" s="3"/>
      <c r="D30" s="3"/>
      <c r="E30" s="28"/>
      <c r="F30" s="49">
        <v>0</v>
      </c>
      <c r="G30" s="149">
        <v>0</v>
      </c>
      <c r="H30" s="149">
        <v>0</v>
      </c>
      <c r="I30" s="149">
        <v>0</v>
      </c>
      <c r="J30" s="149">
        <v>1</v>
      </c>
      <c r="K30" s="149">
        <v>0</v>
      </c>
      <c r="L30" s="35">
        <f t="shared" si="0"/>
        <v>1</v>
      </c>
      <c r="M30" s="50" t="str">
        <f t="shared" si="2"/>
        <v>NI</v>
      </c>
      <c r="N30" s="51"/>
      <c r="O30" s="13"/>
      <c r="P30" s="13"/>
      <c r="Q30" s="13"/>
      <c r="R30" s="13"/>
      <c r="S30" s="13"/>
      <c r="T30" s="13"/>
      <c r="U30" s="13"/>
      <c r="V30" s="13"/>
      <c r="W30" s="13"/>
      <c r="X30" s="52"/>
    </row>
    <row r="31" spans="1:24" x14ac:dyDescent="0.3">
      <c r="A31" s="51">
        <f t="shared" si="3"/>
        <v>25</v>
      </c>
      <c r="B31" s="3" t="s">
        <v>2836</v>
      </c>
      <c r="C31" s="3">
        <v>58</v>
      </c>
      <c r="D31" s="3"/>
      <c r="E31" s="28"/>
      <c r="F31" s="49">
        <v>1</v>
      </c>
      <c r="G31" s="149">
        <v>0</v>
      </c>
      <c r="H31" s="149">
        <v>1</v>
      </c>
      <c r="I31" s="149">
        <v>1</v>
      </c>
      <c r="J31" s="149">
        <v>1</v>
      </c>
      <c r="K31" s="149">
        <v>1</v>
      </c>
      <c r="L31" s="35">
        <f t="shared" si="0"/>
        <v>5</v>
      </c>
      <c r="M31" s="50" t="str">
        <f t="shared" si="2"/>
        <v>C</v>
      </c>
      <c r="N31" s="51"/>
      <c r="O31" s="13"/>
      <c r="P31" s="13"/>
      <c r="Q31" s="13"/>
      <c r="R31" s="13"/>
      <c r="S31" s="13"/>
      <c r="T31" s="13"/>
      <c r="U31" s="13"/>
      <c r="V31" s="13"/>
      <c r="W31" s="13"/>
      <c r="X31" s="52"/>
    </row>
    <row r="32" spans="1:24" x14ac:dyDescent="0.3">
      <c r="A32" s="51">
        <f t="shared" si="3"/>
        <v>26</v>
      </c>
      <c r="B32" s="3" t="s">
        <v>2894</v>
      </c>
      <c r="C32" s="3"/>
      <c r="D32" s="3"/>
      <c r="E32" s="28"/>
      <c r="F32" s="49">
        <v>0</v>
      </c>
      <c r="G32" s="149">
        <v>0</v>
      </c>
      <c r="H32" s="149">
        <v>0</v>
      </c>
      <c r="I32" s="149">
        <v>1</v>
      </c>
      <c r="J32" s="149">
        <v>0</v>
      </c>
      <c r="K32" s="149">
        <v>0</v>
      </c>
      <c r="L32" s="35">
        <f t="shared" si="0"/>
        <v>1</v>
      </c>
      <c r="M32" s="50" t="str">
        <f t="shared" si="2"/>
        <v>NI</v>
      </c>
      <c r="N32" s="51"/>
      <c r="O32" s="13"/>
      <c r="P32" s="13"/>
      <c r="Q32" s="13"/>
      <c r="R32" s="13"/>
      <c r="S32" s="13"/>
      <c r="T32" s="13"/>
      <c r="U32" s="13"/>
      <c r="V32" s="13"/>
      <c r="W32" s="13"/>
      <c r="X32" s="52"/>
    </row>
    <row r="33" spans="1:24" x14ac:dyDescent="0.3">
      <c r="A33" s="51">
        <f t="shared" si="3"/>
        <v>27</v>
      </c>
      <c r="B33" s="3" t="s">
        <v>2861</v>
      </c>
      <c r="C33" s="3"/>
      <c r="D33" s="3"/>
      <c r="E33" s="28"/>
      <c r="F33" s="49">
        <v>0</v>
      </c>
      <c r="G33" s="149">
        <v>1</v>
      </c>
      <c r="H33" s="149">
        <v>0</v>
      </c>
      <c r="I33" s="149">
        <v>0</v>
      </c>
      <c r="J33" s="149">
        <v>0</v>
      </c>
      <c r="K33" s="149">
        <v>0</v>
      </c>
      <c r="L33" s="35">
        <f t="shared" si="0"/>
        <v>1</v>
      </c>
      <c r="M33" s="50" t="str">
        <f t="shared" si="2"/>
        <v>NI</v>
      </c>
      <c r="N33" s="53"/>
      <c r="O33" s="13"/>
      <c r="P33" s="13"/>
      <c r="Q33" s="13"/>
      <c r="R33" s="13"/>
      <c r="S33" s="13"/>
      <c r="T33" s="13"/>
      <c r="U33" s="13"/>
      <c r="V33" s="13"/>
      <c r="W33" s="13"/>
      <c r="X33" s="52"/>
    </row>
    <row r="34" spans="1:24" x14ac:dyDescent="0.3">
      <c r="A34" s="51">
        <f t="shared" si="3"/>
        <v>28</v>
      </c>
      <c r="B34" s="3" t="s">
        <v>2887</v>
      </c>
      <c r="C34" s="3"/>
      <c r="D34" s="3"/>
      <c r="E34" s="28"/>
      <c r="F34" s="49">
        <v>0</v>
      </c>
      <c r="G34" s="149">
        <v>0</v>
      </c>
      <c r="H34" s="149">
        <v>0</v>
      </c>
      <c r="I34" s="149">
        <v>1</v>
      </c>
      <c r="J34" s="149">
        <v>0</v>
      </c>
      <c r="K34" s="149">
        <v>0</v>
      </c>
      <c r="L34" s="35">
        <f t="shared" si="0"/>
        <v>1</v>
      </c>
      <c r="M34" s="50" t="str">
        <f t="shared" si="2"/>
        <v>NI</v>
      </c>
      <c r="N34" s="53"/>
      <c r="O34" s="13"/>
      <c r="P34" s="13"/>
      <c r="Q34" s="13"/>
      <c r="R34" s="13"/>
      <c r="S34" s="13"/>
      <c r="T34" s="12"/>
      <c r="U34" s="12"/>
      <c r="V34" s="12"/>
      <c r="W34" s="12"/>
      <c r="X34" s="28"/>
    </row>
    <row r="35" spans="1:24" x14ac:dyDescent="0.3">
      <c r="A35" s="51">
        <f t="shared" si="3"/>
        <v>29</v>
      </c>
      <c r="B35" s="3" t="s">
        <v>2842</v>
      </c>
      <c r="C35" s="3">
        <v>34</v>
      </c>
      <c r="D35" s="3"/>
      <c r="E35" s="28"/>
      <c r="F35" s="49">
        <v>1</v>
      </c>
      <c r="G35" s="149">
        <v>0</v>
      </c>
      <c r="H35" s="149">
        <v>0</v>
      </c>
      <c r="I35" s="149">
        <v>0</v>
      </c>
      <c r="J35" s="149">
        <v>0</v>
      </c>
      <c r="K35" s="149">
        <v>0</v>
      </c>
      <c r="L35" s="35">
        <f t="shared" si="0"/>
        <v>1</v>
      </c>
      <c r="M35" s="50" t="str">
        <f t="shared" si="2"/>
        <v>NI</v>
      </c>
      <c r="N35" s="51"/>
      <c r="O35" s="13"/>
      <c r="P35" s="13"/>
      <c r="Q35" s="13"/>
      <c r="R35" s="13"/>
      <c r="S35" s="13"/>
      <c r="T35" s="12"/>
      <c r="U35" s="13"/>
      <c r="V35" s="13"/>
      <c r="W35" s="13"/>
      <c r="X35" s="52"/>
    </row>
    <row r="36" spans="1:24" x14ac:dyDescent="0.3">
      <c r="A36" s="51">
        <f t="shared" si="3"/>
        <v>30</v>
      </c>
      <c r="B36" s="3" t="s">
        <v>2854</v>
      </c>
      <c r="C36" s="3"/>
      <c r="D36" s="3"/>
      <c r="E36" s="28"/>
      <c r="F36" s="49">
        <v>0</v>
      </c>
      <c r="G36" s="149">
        <v>1</v>
      </c>
      <c r="H36" s="149">
        <v>0</v>
      </c>
      <c r="I36" s="149">
        <v>0</v>
      </c>
      <c r="J36" s="149">
        <v>1</v>
      </c>
      <c r="K36" s="149">
        <v>0</v>
      </c>
      <c r="L36" s="35">
        <f t="shared" si="0"/>
        <v>2</v>
      </c>
      <c r="M36" s="50" t="str">
        <f t="shared" si="2"/>
        <v>O</v>
      </c>
      <c r="N36" s="51"/>
      <c r="O36" s="13"/>
      <c r="P36" s="13"/>
      <c r="Q36" s="13"/>
      <c r="R36" s="13"/>
      <c r="S36" s="13"/>
      <c r="T36" s="13"/>
      <c r="U36" s="13"/>
      <c r="V36" s="13"/>
      <c r="W36" s="13"/>
      <c r="X36" s="52"/>
    </row>
    <row r="37" spans="1:24" x14ac:dyDescent="0.3">
      <c r="A37" s="51">
        <f t="shared" si="3"/>
        <v>31</v>
      </c>
      <c r="B37" s="3" t="s">
        <v>2893</v>
      </c>
      <c r="C37" s="3"/>
      <c r="D37" s="3"/>
      <c r="E37" s="28"/>
      <c r="F37" s="49">
        <v>0</v>
      </c>
      <c r="G37" s="149">
        <v>0</v>
      </c>
      <c r="H37" s="149">
        <v>0</v>
      </c>
      <c r="I37" s="149">
        <v>1</v>
      </c>
      <c r="J37" s="149">
        <v>0</v>
      </c>
      <c r="K37" s="149">
        <v>0</v>
      </c>
      <c r="L37" s="35">
        <f t="shared" si="0"/>
        <v>1</v>
      </c>
      <c r="M37" s="50" t="str">
        <f t="shared" si="2"/>
        <v>NI</v>
      </c>
      <c r="N37" s="51"/>
      <c r="O37" s="13"/>
      <c r="P37" s="13"/>
      <c r="Q37" s="13"/>
      <c r="R37" s="13"/>
      <c r="S37" s="13"/>
      <c r="T37" s="13"/>
      <c r="U37" s="12"/>
      <c r="V37" s="13"/>
      <c r="W37" s="13"/>
      <c r="X37" s="52"/>
    </row>
    <row r="38" spans="1:24" x14ac:dyDescent="0.3">
      <c r="A38" s="51">
        <f t="shared" si="3"/>
        <v>32</v>
      </c>
      <c r="B38" s="3" t="s">
        <v>2888</v>
      </c>
      <c r="C38" s="3"/>
      <c r="D38" s="3"/>
      <c r="E38" s="28"/>
      <c r="F38" s="49">
        <v>0</v>
      </c>
      <c r="G38" s="149">
        <v>0</v>
      </c>
      <c r="H38" s="149">
        <v>0</v>
      </c>
      <c r="I38" s="149">
        <v>1</v>
      </c>
      <c r="J38" s="149">
        <v>0</v>
      </c>
      <c r="K38" s="149">
        <v>0</v>
      </c>
      <c r="L38" s="35">
        <f t="shared" si="0"/>
        <v>1</v>
      </c>
      <c r="M38" s="50" t="str">
        <f t="shared" si="2"/>
        <v>NI</v>
      </c>
      <c r="N38" s="51"/>
      <c r="O38" s="13"/>
      <c r="P38" s="13"/>
      <c r="Q38" s="13"/>
      <c r="R38" s="13"/>
      <c r="S38" s="13"/>
      <c r="T38" s="12"/>
      <c r="U38" s="12"/>
      <c r="V38" s="13"/>
      <c r="W38" s="13"/>
      <c r="X38" s="52"/>
    </row>
    <row r="39" spans="1:24" x14ac:dyDescent="0.3">
      <c r="A39" s="51">
        <f t="shared" si="3"/>
        <v>33</v>
      </c>
      <c r="B39" s="3" t="s">
        <v>2839</v>
      </c>
      <c r="C39" s="3">
        <v>50</v>
      </c>
      <c r="D39" s="3"/>
      <c r="E39" s="28"/>
      <c r="F39" s="49">
        <v>1</v>
      </c>
      <c r="G39" s="149">
        <v>1</v>
      </c>
      <c r="H39" s="149">
        <v>1</v>
      </c>
      <c r="I39" s="149">
        <v>1</v>
      </c>
      <c r="J39" s="149">
        <v>1</v>
      </c>
      <c r="K39" s="149">
        <v>1</v>
      </c>
      <c r="L39" s="35">
        <f t="shared" ref="L39:L70" si="4">SUM(F39:K39)</f>
        <v>6</v>
      </c>
      <c r="M39" s="50" t="str">
        <f t="shared" si="2"/>
        <v>C</v>
      </c>
      <c r="N39" s="51"/>
      <c r="O39" s="13"/>
      <c r="P39" s="13"/>
      <c r="Q39" s="13"/>
      <c r="R39" s="13"/>
      <c r="S39" s="13"/>
      <c r="T39" s="13"/>
      <c r="U39" s="13"/>
      <c r="V39" s="12"/>
      <c r="W39" s="12"/>
      <c r="X39" s="52"/>
    </row>
    <row r="40" spans="1:24" x14ac:dyDescent="0.3">
      <c r="A40" s="51">
        <f t="shared" si="3"/>
        <v>34</v>
      </c>
      <c r="B40" s="3" t="s">
        <v>2880</v>
      </c>
      <c r="C40" s="3"/>
      <c r="D40" s="3"/>
      <c r="E40" s="28"/>
      <c r="F40" s="49">
        <v>0</v>
      </c>
      <c r="G40" s="149">
        <v>0</v>
      </c>
      <c r="H40" s="149">
        <v>1</v>
      </c>
      <c r="I40" s="149">
        <v>0</v>
      </c>
      <c r="J40" s="149">
        <v>0</v>
      </c>
      <c r="K40" s="149">
        <v>0</v>
      </c>
      <c r="L40" s="35">
        <f t="shared" si="4"/>
        <v>1</v>
      </c>
      <c r="M40" s="50" t="str">
        <f t="shared" si="2"/>
        <v>NI</v>
      </c>
      <c r="N40" s="51"/>
      <c r="O40" s="13"/>
      <c r="P40" s="13"/>
      <c r="Q40" s="13"/>
      <c r="R40" s="13"/>
      <c r="S40" s="13"/>
      <c r="T40" s="13"/>
      <c r="U40" s="13"/>
      <c r="V40" s="13"/>
      <c r="W40" s="13"/>
      <c r="X40" s="52"/>
    </row>
    <row r="41" spans="1:24" x14ac:dyDescent="0.3">
      <c r="A41" s="51">
        <f t="shared" si="3"/>
        <v>35</v>
      </c>
      <c r="B41" s="3" t="s">
        <v>2860</v>
      </c>
      <c r="C41" s="3"/>
      <c r="D41" s="3"/>
      <c r="E41" s="28"/>
      <c r="F41" s="49">
        <v>0</v>
      </c>
      <c r="G41" s="149">
        <v>0</v>
      </c>
      <c r="H41" s="149">
        <v>0</v>
      </c>
      <c r="I41" s="149">
        <v>1</v>
      </c>
      <c r="J41" s="149">
        <v>1</v>
      </c>
      <c r="K41" s="149">
        <v>0</v>
      </c>
      <c r="L41" s="35">
        <f t="shared" si="4"/>
        <v>2</v>
      </c>
      <c r="M41" s="50" t="str">
        <f t="shared" si="2"/>
        <v>O</v>
      </c>
      <c r="N41" s="53"/>
      <c r="O41" s="13"/>
      <c r="P41" s="13"/>
      <c r="Q41" s="13"/>
      <c r="R41" s="13"/>
      <c r="S41" s="13"/>
      <c r="T41" s="12"/>
      <c r="U41" s="12"/>
      <c r="V41" s="13"/>
      <c r="W41" s="13"/>
      <c r="X41" s="52"/>
    </row>
    <row r="42" spans="1:24" x14ac:dyDescent="0.3">
      <c r="A42" s="51">
        <f t="shared" si="3"/>
        <v>36</v>
      </c>
      <c r="B42" s="3" t="s">
        <v>2849</v>
      </c>
      <c r="C42" s="3"/>
      <c r="D42" s="3"/>
      <c r="E42" s="28"/>
      <c r="F42" s="49">
        <v>0</v>
      </c>
      <c r="G42" s="149">
        <v>1</v>
      </c>
      <c r="H42" s="149">
        <v>0</v>
      </c>
      <c r="I42" s="149">
        <v>0</v>
      </c>
      <c r="J42" s="149">
        <v>0</v>
      </c>
      <c r="K42" s="149">
        <v>0</v>
      </c>
      <c r="L42" s="35">
        <f t="shared" si="4"/>
        <v>1</v>
      </c>
      <c r="M42" s="50" t="str">
        <f t="shared" si="2"/>
        <v>NI</v>
      </c>
      <c r="N42" s="53"/>
      <c r="O42" s="13"/>
      <c r="P42" s="13"/>
      <c r="Q42" s="13"/>
      <c r="R42" s="13"/>
      <c r="S42" s="13"/>
      <c r="T42" s="13"/>
      <c r="U42" s="12"/>
      <c r="V42" s="12"/>
      <c r="W42" s="12"/>
      <c r="X42" s="52"/>
    </row>
    <row r="43" spans="1:24" x14ac:dyDescent="0.3">
      <c r="A43" s="51">
        <f t="shared" si="3"/>
        <v>37</v>
      </c>
      <c r="B43" s="3" t="s">
        <v>2863</v>
      </c>
      <c r="C43" s="3"/>
      <c r="D43" s="3"/>
      <c r="E43" s="28"/>
      <c r="F43" s="49">
        <v>0</v>
      </c>
      <c r="G43" s="149">
        <v>1</v>
      </c>
      <c r="H43" s="149">
        <v>0</v>
      </c>
      <c r="I43" s="149">
        <v>1</v>
      </c>
      <c r="J43" s="149">
        <v>0</v>
      </c>
      <c r="K43" s="149">
        <v>0</v>
      </c>
      <c r="L43" s="35">
        <f t="shared" si="4"/>
        <v>2</v>
      </c>
      <c r="M43" s="50" t="str">
        <f t="shared" si="2"/>
        <v>O</v>
      </c>
      <c r="N43" s="51"/>
      <c r="O43" s="13"/>
      <c r="P43" s="13"/>
      <c r="Q43" s="13"/>
      <c r="R43" s="13"/>
      <c r="S43" s="13"/>
      <c r="T43" s="13"/>
      <c r="U43" s="13"/>
      <c r="V43" s="13"/>
      <c r="W43" s="13"/>
      <c r="X43" s="52"/>
    </row>
    <row r="44" spans="1:24" x14ac:dyDescent="0.3">
      <c r="A44" s="51">
        <f t="shared" si="3"/>
        <v>38</v>
      </c>
      <c r="B44" s="3" t="s">
        <v>2867</v>
      </c>
      <c r="C44" s="3"/>
      <c r="D44" s="3"/>
      <c r="E44" s="28"/>
      <c r="F44" s="49">
        <v>0</v>
      </c>
      <c r="G44" s="149">
        <v>1</v>
      </c>
      <c r="H44" s="149">
        <v>0</v>
      </c>
      <c r="I44" s="149">
        <v>0</v>
      </c>
      <c r="J44" s="149">
        <v>0</v>
      </c>
      <c r="K44" s="149">
        <v>0</v>
      </c>
      <c r="L44" s="35">
        <f t="shared" si="4"/>
        <v>1</v>
      </c>
      <c r="M44" s="50" t="str">
        <f t="shared" si="2"/>
        <v>NI</v>
      </c>
      <c r="N44" s="53"/>
      <c r="O44" s="13"/>
      <c r="P44" s="13"/>
      <c r="Q44" s="13"/>
      <c r="R44" s="13"/>
      <c r="S44" s="13"/>
      <c r="T44" s="13"/>
      <c r="U44" s="12"/>
      <c r="V44" s="12"/>
      <c r="W44" s="12"/>
      <c r="X44" s="28"/>
    </row>
    <row r="45" spans="1:24" x14ac:dyDescent="0.3">
      <c r="A45" s="51">
        <f t="shared" si="3"/>
        <v>39</v>
      </c>
      <c r="B45" s="3" t="s">
        <v>2864</v>
      </c>
      <c r="C45" s="3"/>
      <c r="D45" s="3"/>
      <c r="E45" s="28"/>
      <c r="F45" s="49">
        <v>0</v>
      </c>
      <c r="G45" s="149">
        <v>1</v>
      </c>
      <c r="H45" s="149">
        <v>0</v>
      </c>
      <c r="I45" s="149">
        <v>0</v>
      </c>
      <c r="J45" s="149">
        <v>0</v>
      </c>
      <c r="K45" s="149">
        <v>0</v>
      </c>
      <c r="L45" s="35">
        <f t="shared" si="4"/>
        <v>1</v>
      </c>
      <c r="M45" s="50" t="str">
        <f t="shared" si="2"/>
        <v>NI</v>
      </c>
      <c r="N45" s="51"/>
      <c r="O45" s="13"/>
      <c r="P45" s="13"/>
      <c r="Q45" s="13"/>
      <c r="R45" s="13"/>
      <c r="S45" s="13"/>
      <c r="T45" s="13"/>
      <c r="U45" s="13"/>
      <c r="V45" s="13"/>
      <c r="W45" s="13"/>
      <c r="X45" s="52"/>
    </row>
    <row r="46" spans="1:24" x14ac:dyDescent="0.3">
      <c r="A46" s="51">
        <f t="shared" si="3"/>
        <v>40</v>
      </c>
      <c r="B46" s="3" t="s">
        <v>2830</v>
      </c>
      <c r="C46" s="3">
        <v>38</v>
      </c>
      <c r="D46" s="3"/>
      <c r="E46" s="28"/>
      <c r="F46" s="49">
        <v>1</v>
      </c>
      <c r="G46" s="149">
        <v>1</v>
      </c>
      <c r="H46" s="149">
        <v>1</v>
      </c>
      <c r="I46" s="149">
        <v>0</v>
      </c>
      <c r="J46" s="149">
        <v>0</v>
      </c>
      <c r="K46" s="149">
        <v>1</v>
      </c>
      <c r="L46" s="35">
        <f t="shared" si="4"/>
        <v>4</v>
      </c>
      <c r="M46" s="50" t="str">
        <f t="shared" si="2"/>
        <v>O</v>
      </c>
      <c r="N46" s="51"/>
      <c r="O46" s="13"/>
      <c r="P46" s="13"/>
      <c r="Q46" s="13"/>
      <c r="R46" s="13"/>
      <c r="S46" s="13"/>
      <c r="T46" s="13"/>
      <c r="U46" s="12"/>
      <c r="V46" s="13"/>
      <c r="W46" s="13"/>
      <c r="X46" s="52"/>
    </row>
    <row r="47" spans="1:24" x14ac:dyDescent="0.3">
      <c r="A47" s="51">
        <f t="shared" si="3"/>
        <v>41</v>
      </c>
      <c r="B47" s="3" t="s">
        <v>2835</v>
      </c>
      <c r="C47" s="3">
        <v>73</v>
      </c>
      <c r="D47" s="3"/>
      <c r="E47" s="28"/>
      <c r="F47" s="49">
        <v>1</v>
      </c>
      <c r="G47" s="149">
        <v>0</v>
      </c>
      <c r="H47" s="149">
        <v>0</v>
      </c>
      <c r="I47" s="149">
        <v>0</v>
      </c>
      <c r="J47" s="149">
        <v>0</v>
      </c>
      <c r="K47" s="149">
        <v>1</v>
      </c>
      <c r="L47" s="35">
        <f t="shared" si="4"/>
        <v>2</v>
      </c>
      <c r="M47" s="50" t="str">
        <f t="shared" si="2"/>
        <v>O</v>
      </c>
      <c r="N47" s="51"/>
      <c r="O47" s="13"/>
      <c r="P47" s="13"/>
      <c r="Q47" s="13"/>
      <c r="R47" s="13"/>
      <c r="S47" s="13"/>
      <c r="T47" s="12"/>
      <c r="U47" s="13"/>
      <c r="V47" s="13"/>
      <c r="W47" s="13"/>
      <c r="X47" s="52"/>
    </row>
    <row r="48" spans="1:24" x14ac:dyDescent="0.3">
      <c r="A48" s="51">
        <f t="shared" si="3"/>
        <v>42</v>
      </c>
      <c r="B48" s="3" t="s">
        <v>2841</v>
      </c>
      <c r="C48" s="3">
        <v>21</v>
      </c>
      <c r="D48" s="3"/>
      <c r="E48" s="28"/>
      <c r="F48" s="49">
        <v>1</v>
      </c>
      <c r="G48" s="149">
        <v>0</v>
      </c>
      <c r="H48" s="149">
        <v>1</v>
      </c>
      <c r="I48" s="149">
        <v>0</v>
      </c>
      <c r="J48" s="149">
        <v>0</v>
      </c>
      <c r="K48" s="149">
        <v>0</v>
      </c>
      <c r="L48" s="35">
        <f t="shared" si="4"/>
        <v>2</v>
      </c>
      <c r="M48" s="50" t="str">
        <f t="shared" si="2"/>
        <v>O</v>
      </c>
      <c r="N48" s="51"/>
      <c r="O48" s="13"/>
      <c r="P48" s="13"/>
      <c r="Q48" s="13"/>
      <c r="R48" s="13"/>
      <c r="S48" s="13"/>
      <c r="T48" s="13"/>
      <c r="U48" s="13"/>
      <c r="V48" s="12"/>
      <c r="W48" s="12"/>
      <c r="X48" s="52"/>
    </row>
    <row r="49" spans="1:24" x14ac:dyDescent="0.3">
      <c r="A49" s="51">
        <f t="shared" si="3"/>
        <v>43</v>
      </c>
      <c r="B49" s="3" t="s">
        <v>2834</v>
      </c>
      <c r="C49" s="3">
        <v>15</v>
      </c>
      <c r="D49" s="3"/>
      <c r="E49" s="28"/>
      <c r="F49" s="49">
        <v>1</v>
      </c>
      <c r="G49" s="149">
        <v>0</v>
      </c>
      <c r="H49" s="149">
        <v>1</v>
      </c>
      <c r="I49" s="149">
        <v>0</v>
      </c>
      <c r="J49" s="149">
        <v>0</v>
      </c>
      <c r="K49" s="149">
        <v>0</v>
      </c>
      <c r="L49" s="35">
        <f t="shared" si="4"/>
        <v>2</v>
      </c>
      <c r="M49" s="50" t="str">
        <f t="shared" si="2"/>
        <v>O</v>
      </c>
      <c r="N49" s="51"/>
      <c r="O49" s="13"/>
      <c r="P49" s="13"/>
      <c r="Q49" s="13"/>
      <c r="R49" s="13"/>
      <c r="S49" s="13"/>
      <c r="T49" s="13"/>
      <c r="U49" s="12"/>
      <c r="V49" s="13"/>
      <c r="W49" s="13"/>
      <c r="X49" s="52"/>
    </row>
    <row r="50" spans="1:24" x14ac:dyDescent="0.3">
      <c r="A50" s="51">
        <f t="shared" si="3"/>
        <v>44</v>
      </c>
      <c r="B50" s="3" t="s">
        <v>2833</v>
      </c>
      <c r="C50" s="3">
        <v>61</v>
      </c>
      <c r="D50" s="3"/>
      <c r="E50" s="28"/>
      <c r="F50" s="49">
        <v>1</v>
      </c>
      <c r="G50" s="149">
        <v>0</v>
      </c>
      <c r="H50" s="149">
        <v>1</v>
      </c>
      <c r="I50" s="149">
        <v>0</v>
      </c>
      <c r="J50" s="149">
        <v>0</v>
      </c>
      <c r="K50" s="149">
        <v>0</v>
      </c>
      <c r="L50" s="35">
        <f t="shared" si="4"/>
        <v>2</v>
      </c>
      <c r="M50" s="50" t="str">
        <f t="shared" si="2"/>
        <v>O</v>
      </c>
      <c r="N50" s="51"/>
      <c r="O50" s="13"/>
      <c r="P50" s="13"/>
      <c r="Q50" s="13"/>
      <c r="R50" s="13"/>
      <c r="S50" s="13"/>
      <c r="T50" s="13"/>
      <c r="U50" s="13"/>
      <c r="V50" s="13"/>
      <c r="W50" s="13"/>
      <c r="X50" s="52"/>
    </row>
    <row r="51" spans="1:24" x14ac:dyDescent="0.3">
      <c r="A51" s="51">
        <f t="shared" si="3"/>
        <v>45</v>
      </c>
      <c r="B51" s="3" t="s">
        <v>2896</v>
      </c>
      <c r="C51" s="3"/>
      <c r="D51" s="3"/>
      <c r="E51" s="28"/>
      <c r="F51" s="49">
        <v>0</v>
      </c>
      <c r="G51" s="149">
        <v>0</v>
      </c>
      <c r="H51" s="149">
        <v>0</v>
      </c>
      <c r="I51" s="149">
        <v>1</v>
      </c>
      <c r="J51" s="149">
        <v>0</v>
      </c>
      <c r="K51" s="149">
        <v>0</v>
      </c>
      <c r="L51" s="35">
        <f t="shared" si="4"/>
        <v>1</v>
      </c>
      <c r="M51" s="50" t="str">
        <f t="shared" si="2"/>
        <v>NI</v>
      </c>
      <c r="N51" s="53"/>
      <c r="O51" s="13"/>
      <c r="P51" s="13"/>
      <c r="Q51" s="13"/>
      <c r="R51" s="13"/>
      <c r="S51" s="13"/>
      <c r="T51" s="12"/>
      <c r="U51" s="12"/>
      <c r="V51" s="12"/>
      <c r="W51" s="12"/>
      <c r="X51" s="52"/>
    </row>
    <row r="52" spans="1:24" x14ac:dyDescent="0.3">
      <c r="A52" s="51">
        <f t="shared" si="3"/>
        <v>46</v>
      </c>
      <c r="B52" s="3" t="s">
        <v>2877</v>
      </c>
      <c r="C52" s="3"/>
      <c r="D52" s="3"/>
      <c r="E52" s="28"/>
      <c r="F52" s="49">
        <v>0</v>
      </c>
      <c r="G52" s="149">
        <v>0</v>
      </c>
      <c r="H52" s="149">
        <v>1</v>
      </c>
      <c r="I52" s="149">
        <v>0</v>
      </c>
      <c r="J52" s="149">
        <v>0</v>
      </c>
      <c r="K52" s="149">
        <v>0</v>
      </c>
      <c r="L52" s="35">
        <f t="shared" si="4"/>
        <v>1</v>
      </c>
      <c r="M52" s="50" t="str">
        <f t="shared" si="2"/>
        <v>NI</v>
      </c>
      <c r="N52" s="53"/>
      <c r="O52" s="13"/>
      <c r="P52" s="13"/>
      <c r="Q52" s="13"/>
      <c r="R52" s="13"/>
      <c r="S52" s="13"/>
      <c r="T52" s="13"/>
      <c r="U52" s="12"/>
      <c r="V52" s="13"/>
      <c r="W52" s="13"/>
      <c r="X52" s="52"/>
    </row>
    <row r="53" spans="1:24" x14ac:dyDescent="0.3">
      <c r="A53" s="51">
        <f t="shared" si="3"/>
        <v>47</v>
      </c>
      <c r="B53" s="3" t="s">
        <v>2906</v>
      </c>
      <c r="C53" s="3"/>
      <c r="D53" s="3"/>
      <c r="E53" s="28"/>
      <c r="F53" s="49">
        <v>0</v>
      </c>
      <c r="G53" s="149">
        <v>0</v>
      </c>
      <c r="H53" s="149">
        <v>0</v>
      </c>
      <c r="I53" s="149">
        <v>0</v>
      </c>
      <c r="J53" s="149">
        <v>0</v>
      </c>
      <c r="K53" s="149">
        <v>1</v>
      </c>
      <c r="L53" s="35">
        <f t="shared" si="4"/>
        <v>1</v>
      </c>
      <c r="M53" s="50" t="str">
        <f t="shared" si="2"/>
        <v>NI</v>
      </c>
      <c r="N53" s="51"/>
      <c r="O53" s="13"/>
      <c r="P53" s="13"/>
      <c r="Q53" s="13"/>
      <c r="R53" s="13"/>
      <c r="S53" s="13"/>
      <c r="T53" s="13"/>
      <c r="U53" s="13"/>
      <c r="V53" s="13"/>
      <c r="W53" s="13"/>
      <c r="X53" s="52"/>
    </row>
    <row r="54" spans="1:24" x14ac:dyDescent="0.3">
      <c r="A54" s="51">
        <f t="shared" si="3"/>
        <v>48</v>
      </c>
      <c r="B54" s="3" t="s">
        <v>2869</v>
      </c>
      <c r="C54" s="3"/>
      <c r="D54" s="3"/>
      <c r="E54" s="28"/>
      <c r="F54" s="49">
        <v>0</v>
      </c>
      <c r="G54" s="149">
        <v>0</v>
      </c>
      <c r="H54" s="149">
        <v>1</v>
      </c>
      <c r="I54" s="149">
        <v>0</v>
      </c>
      <c r="J54" s="149">
        <v>0</v>
      </c>
      <c r="K54" s="149">
        <v>0</v>
      </c>
      <c r="L54" s="35">
        <f t="shared" si="4"/>
        <v>1</v>
      </c>
      <c r="M54" s="50" t="str">
        <f t="shared" si="2"/>
        <v>NI</v>
      </c>
      <c r="N54" s="51"/>
      <c r="O54" s="13"/>
      <c r="P54" s="13"/>
      <c r="Q54" s="13"/>
      <c r="R54" s="13"/>
      <c r="S54" s="13"/>
      <c r="T54" s="13"/>
      <c r="U54" s="13"/>
      <c r="V54" s="13"/>
      <c r="W54" s="13"/>
      <c r="X54" s="52"/>
    </row>
    <row r="55" spans="1:24" x14ac:dyDescent="0.3">
      <c r="A55" s="51">
        <f t="shared" si="3"/>
        <v>49</v>
      </c>
      <c r="B55" s="3" t="s">
        <v>2899</v>
      </c>
      <c r="C55" s="3"/>
      <c r="D55" s="3"/>
      <c r="E55" s="28"/>
      <c r="F55" s="49">
        <v>0</v>
      </c>
      <c r="G55" s="149">
        <v>0</v>
      </c>
      <c r="H55" s="149">
        <v>0</v>
      </c>
      <c r="I55" s="149">
        <v>0</v>
      </c>
      <c r="J55" s="149">
        <v>1</v>
      </c>
      <c r="K55" s="149">
        <v>1</v>
      </c>
      <c r="L55" s="35">
        <f t="shared" si="4"/>
        <v>2</v>
      </c>
      <c r="M55" s="50" t="str">
        <f t="shared" si="2"/>
        <v>O</v>
      </c>
      <c r="N55" s="51"/>
      <c r="O55" s="13"/>
      <c r="P55" s="13"/>
      <c r="Q55" s="13"/>
      <c r="R55" s="13"/>
      <c r="S55" s="13"/>
      <c r="T55" s="12"/>
      <c r="U55" s="13"/>
      <c r="V55" s="13"/>
      <c r="W55" s="13"/>
      <c r="X55" s="52"/>
    </row>
    <row r="56" spans="1:24" x14ac:dyDescent="0.3">
      <c r="A56" s="51">
        <f t="shared" si="3"/>
        <v>50</v>
      </c>
      <c r="B56" s="3" t="s">
        <v>2858</v>
      </c>
      <c r="C56" s="3">
        <v>73</v>
      </c>
      <c r="D56" s="3"/>
      <c r="E56" s="28"/>
      <c r="F56" s="49">
        <v>0</v>
      </c>
      <c r="G56" s="149">
        <v>1</v>
      </c>
      <c r="H56" s="149">
        <v>0</v>
      </c>
      <c r="I56" s="149">
        <v>1</v>
      </c>
      <c r="J56" s="149">
        <v>1</v>
      </c>
      <c r="K56" s="149">
        <v>1</v>
      </c>
      <c r="L56" s="35">
        <f t="shared" si="4"/>
        <v>4</v>
      </c>
      <c r="M56" s="50" t="str">
        <f t="shared" si="2"/>
        <v>O</v>
      </c>
      <c r="N56" s="51"/>
      <c r="O56" s="13"/>
      <c r="P56" s="13"/>
      <c r="Q56" s="13"/>
      <c r="R56" s="13"/>
      <c r="S56" s="13"/>
      <c r="T56" s="13"/>
      <c r="U56" s="13"/>
      <c r="V56" s="13"/>
      <c r="W56" s="13"/>
      <c r="X56" s="52"/>
    </row>
    <row r="57" spans="1:24" x14ac:dyDescent="0.3">
      <c r="A57" s="51">
        <f t="shared" si="3"/>
        <v>51</v>
      </c>
      <c r="B57" s="3" t="s">
        <v>2870</v>
      </c>
      <c r="C57" s="3">
        <v>51</v>
      </c>
      <c r="D57" s="3"/>
      <c r="E57" s="28"/>
      <c r="F57" s="49">
        <v>1</v>
      </c>
      <c r="G57" s="149">
        <v>0</v>
      </c>
      <c r="H57" s="149">
        <v>1</v>
      </c>
      <c r="I57" s="149">
        <v>0</v>
      </c>
      <c r="J57" s="149">
        <v>0</v>
      </c>
      <c r="K57" s="149">
        <v>1</v>
      </c>
      <c r="L57" s="35">
        <f t="shared" si="4"/>
        <v>3</v>
      </c>
      <c r="M57" s="50" t="str">
        <f t="shared" si="2"/>
        <v>O</v>
      </c>
      <c r="N57" s="51"/>
      <c r="O57" s="13"/>
      <c r="P57" s="13"/>
      <c r="Q57" s="13"/>
      <c r="R57" s="13"/>
      <c r="S57" s="13"/>
      <c r="T57" s="13"/>
      <c r="U57" s="13"/>
      <c r="V57" s="13"/>
      <c r="W57" s="13"/>
      <c r="X57" s="52"/>
    </row>
    <row r="58" spans="1:24" x14ac:dyDescent="0.3">
      <c r="A58" s="51">
        <f t="shared" si="3"/>
        <v>52</v>
      </c>
      <c r="B58" s="3" t="s">
        <v>2857</v>
      </c>
      <c r="C58" s="3"/>
      <c r="D58" s="3"/>
      <c r="E58" s="28"/>
      <c r="F58" s="49">
        <v>0</v>
      </c>
      <c r="G58" s="149">
        <v>1</v>
      </c>
      <c r="H58" s="149">
        <v>0</v>
      </c>
      <c r="I58" s="149">
        <v>1</v>
      </c>
      <c r="J58" s="149">
        <v>1</v>
      </c>
      <c r="K58" s="149">
        <v>0</v>
      </c>
      <c r="L58" s="35">
        <f t="shared" si="4"/>
        <v>3</v>
      </c>
      <c r="M58" s="50" t="str">
        <f t="shared" si="2"/>
        <v>O</v>
      </c>
      <c r="N58" s="51"/>
      <c r="O58" s="13"/>
      <c r="P58" s="13"/>
      <c r="Q58" s="13"/>
      <c r="R58" s="13"/>
      <c r="S58" s="13"/>
      <c r="T58" s="12"/>
      <c r="U58" s="13"/>
      <c r="V58" s="13"/>
      <c r="W58" s="13"/>
      <c r="X58" s="52"/>
    </row>
    <row r="59" spans="1:24" x14ac:dyDescent="0.3">
      <c r="A59" s="51">
        <f t="shared" si="3"/>
        <v>53</v>
      </c>
      <c r="B59" s="3" t="s">
        <v>2903</v>
      </c>
      <c r="C59" s="3"/>
      <c r="D59" s="3"/>
      <c r="E59" s="28"/>
      <c r="F59" s="49">
        <v>0</v>
      </c>
      <c r="G59" s="149">
        <v>0</v>
      </c>
      <c r="H59" s="149">
        <v>0</v>
      </c>
      <c r="I59" s="149">
        <v>0</v>
      </c>
      <c r="J59" s="149">
        <v>1</v>
      </c>
      <c r="K59" s="149">
        <v>0</v>
      </c>
      <c r="L59" s="35">
        <f t="shared" si="4"/>
        <v>1</v>
      </c>
      <c r="M59" s="50" t="str">
        <f t="shared" si="2"/>
        <v>NI</v>
      </c>
      <c r="N59" s="53"/>
      <c r="O59" s="13"/>
      <c r="P59" s="13"/>
      <c r="Q59" s="13"/>
      <c r="R59" s="13"/>
      <c r="S59" s="13"/>
      <c r="T59" s="13"/>
      <c r="U59" s="12"/>
      <c r="V59" s="13"/>
      <c r="W59" s="13"/>
      <c r="X59" s="52"/>
    </row>
    <row r="60" spans="1:24" x14ac:dyDescent="0.3">
      <c r="A60" s="51">
        <f t="shared" si="3"/>
        <v>54</v>
      </c>
      <c r="B60" s="3" t="s">
        <v>2866</v>
      </c>
      <c r="C60" s="3"/>
      <c r="D60" s="3"/>
      <c r="E60" s="28"/>
      <c r="F60" s="49">
        <v>0</v>
      </c>
      <c r="G60" s="149">
        <v>1</v>
      </c>
      <c r="H60" s="149">
        <v>0</v>
      </c>
      <c r="I60" s="149">
        <v>0</v>
      </c>
      <c r="J60" s="149">
        <v>0</v>
      </c>
      <c r="K60" s="149">
        <v>1</v>
      </c>
      <c r="L60" s="35">
        <f t="shared" si="4"/>
        <v>2</v>
      </c>
      <c r="M60" s="50" t="str">
        <f t="shared" si="2"/>
        <v>O</v>
      </c>
      <c r="N60" s="51"/>
      <c r="O60" s="13"/>
      <c r="P60" s="13"/>
      <c r="Q60" s="13"/>
      <c r="R60" s="13"/>
      <c r="S60" s="13"/>
      <c r="T60" s="13"/>
      <c r="U60" s="13"/>
      <c r="V60" s="13"/>
      <c r="W60" s="13"/>
      <c r="X60" s="52"/>
    </row>
    <row r="61" spans="1:24" x14ac:dyDescent="0.3">
      <c r="A61" s="51">
        <f t="shared" si="3"/>
        <v>55</v>
      </c>
      <c r="B61" s="3" t="s">
        <v>2843</v>
      </c>
      <c r="C61" s="3">
        <v>33</v>
      </c>
      <c r="D61" s="3"/>
      <c r="E61" s="28"/>
      <c r="F61" s="49">
        <v>1</v>
      </c>
      <c r="G61" s="149">
        <v>0</v>
      </c>
      <c r="H61" s="149">
        <v>0</v>
      </c>
      <c r="I61" s="149">
        <v>0</v>
      </c>
      <c r="J61" s="149">
        <v>0</v>
      </c>
      <c r="K61" s="149">
        <v>0</v>
      </c>
      <c r="L61" s="35">
        <f t="shared" si="4"/>
        <v>1</v>
      </c>
      <c r="M61" s="50" t="str">
        <f t="shared" si="2"/>
        <v>NI</v>
      </c>
      <c r="N61" s="53"/>
      <c r="O61" s="13"/>
      <c r="P61" s="13"/>
      <c r="Q61" s="13"/>
      <c r="R61" s="13"/>
      <c r="S61" s="13"/>
      <c r="T61" s="12"/>
      <c r="U61" s="12"/>
      <c r="V61" s="13"/>
      <c r="W61" s="13"/>
      <c r="X61" s="52"/>
    </row>
    <row r="62" spans="1:24" x14ac:dyDescent="0.3">
      <c r="A62" s="51">
        <f t="shared" si="3"/>
        <v>56</v>
      </c>
      <c r="B62" s="3" t="s">
        <v>2855</v>
      </c>
      <c r="C62" s="3"/>
      <c r="D62" s="3"/>
      <c r="E62" s="28"/>
      <c r="F62" s="49">
        <v>0</v>
      </c>
      <c r="G62" s="149">
        <v>1</v>
      </c>
      <c r="H62" s="149">
        <v>1</v>
      </c>
      <c r="I62" s="149">
        <v>0</v>
      </c>
      <c r="J62" s="149">
        <v>0</v>
      </c>
      <c r="K62" s="149">
        <v>1</v>
      </c>
      <c r="L62" s="35">
        <f t="shared" si="4"/>
        <v>3</v>
      </c>
      <c r="M62" s="50" t="str">
        <f t="shared" si="2"/>
        <v>O</v>
      </c>
      <c r="N62" s="51"/>
      <c r="O62" s="13"/>
      <c r="P62" s="13"/>
      <c r="Q62" s="13"/>
      <c r="R62" s="13"/>
      <c r="S62" s="13"/>
      <c r="T62" s="13"/>
      <c r="U62" s="13"/>
      <c r="V62" s="13"/>
      <c r="W62" s="13"/>
      <c r="X62" s="52"/>
    </row>
    <row r="63" spans="1:24" x14ac:dyDescent="0.3">
      <c r="A63" s="51">
        <f t="shared" si="3"/>
        <v>57</v>
      </c>
      <c r="B63" s="3" t="s">
        <v>2852</v>
      </c>
      <c r="C63" s="3"/>
      <c r="D63" s="3"/>
      <c r="E63" s="28"/>
      <c r="F63" s="49">
        <v>0</v>
      </c>
      <c r="G63" s="149">
        <v>1</v>
      </c>
      <c r="H63" s="149">
        <v>0</v>
      </c>
      <c r="I63" s="149">
        <v>0</v>
      </c>
      <c r="J63" s="149">
        <v>0</v>
      </c>
      <c r="K63" s="149">
        <v>0</v>
      </c>
      <c r="L63" s="35">
        <f t="shared" si="4"/>
        <v>1</v>
      </c>
      <c r="M63" s="50" t="str">
        <f t="shared" si="2"/>
        <v>NI</v>
      </c>
      <c r="N63" s="51"/>
      <c r="O63" s="13"/>
      <c r="P63" s="13"/>
      <c r="Q63" s="13"/>
      <c r="R63" s="13"/>
      <c r="S63" s="13"/>
      <c r="T63" s="13"/>
      <c r="U63" s="13"/>
      <c r="V63" s="12"/>
      <c r="W63" s="12"/>
      <c r="X63" s="52"/>
    </row>
    <row r="64" spans="1:24" x14ac:dyDescent="0.3">
      <c r="A64" s="51">
        <f t="shared" si="3"/>
        <v>58</v>
      </c>
      <c r="B64" s="3" t="s">
        <v>2911</v>
      </c>
      <c r="C64" s="3">
        <v>70</v>
      </c>
      <c r="D64" s="3"/>
      <c r="E64" s="28"/>
      <c r="F64" s="49">
        <v>0</v>
      </c>
      <c r="G64" s="149">
        <v>0</v>
      </c>
      <c r="H64" s="149">
        <v>0</v>
      </c>
      <c r="I64" s="149">
        <v>0</v>
      </c>
      <c r="J64" s="149">
        <v>0</v>
      </c>
      <c r="K64" s="149">
        <v>1</v>
      </c>
      <c r="L64" s="35">
        <f t="shared" si="4"/>
        <v>1</v>
      </c>
      <c r="M64" s="50" t="str">
        <f t="shared" si="2"/>
        <v>NI</v>
      </c>
      <c r="N64" s="53"/>
      <c r="O64" s="13"/>
      <c r="P64" s="13"/>
      <c r="Q64" s="13"/>
      <c r="R64" s="13"/>
      <c r="S64" s="13"/>
      <c r="T64" s="13"/>
      <c r="U64" s="12"/>
      <c r="V64" s="13"/>
      <c r="W64" s="13"/>
      <c r="X64" s="52"/>
    </row>
    <row r="65" spans="1:24" x14ac:dyDescent="0.3">
      <c r="A65" s="51">
        <f t="shared" si="3"/>
        <v>59</v>
      </c>
      <c r="B65" s="3" t="s">
        <v>2850</v>
      </c>
      <c r="C65" s="3"/>
      <c r="D65" s="3"/>
      <c r="E65" s="28"/>
      <c r="F65" s="49">
        <v>0</v>
      </c>
      <c r="G65" s="149">
        <v>1</v>
      </c>
      <c r="H65" s="149">
        <v>0</v>
      </c>
      <c r="I65" s="149">
        <v>0</v>
      </c>
      <c r="J65" s="149">
        <v>0</v>
      </c>
      <c r="K65" s="149">
        <v>0</v>
      </c>
      <c r="L65" s="35">
        <f t="shared" si="4"/>
        <v>1</v>
      </c>
      <c r="M65" s="50" t="str">
        <f t="shared" si="2"/>
        <v>NI</v>
      </c>
      <c r="N65" s="53"/>
      <c r="O65" s="13"/>
      <c r="P65" s="13"/>
      <c r="Q65" s="13"/>
      <c r="R65" s="13"/>
      <c r="S65" s="13"/>
      <c r="T65" s="12"/>
      <c r="U65" s="12"/>
      <c r="V65" s="13"/>
      <c r="W65" s="13"/>
      <c r="X65" s="52"/>
    </row>
    <row r="66" spans="1:24" x14ac:dyDescent="0.3">
      <c r="A66" s="51">
        <f t="shared" si="3"/>
        <v>60</v>
      </c>
      <c r="B66" s="3" t="s">
        <v>2882</v>
      </c>
      <c r="C66" s="3"/>
      <c r="D66" s="3"/>
      <c r="E66" s="28"/>
      <c r="F66" s="49">
        <v>0</v>
      </c>
      <c r="G66" s="149">
        <v>0</v>
      </c>
      <c r="H66" s="149">
        <v>1</v>
      </c>
      <c r="I66" s="149">
        <v>0</v>
      </c>
      <c r="J66" s="149">
        <v>0</v>
      </c>
      <c r="K66" s="149">
        <v>0</v>
      </c>
      <c r="L66" s="35">
        <f t="shared" si="4"/>
        <v>1</v>
      </c>
      <c r="M66" s="50" t="str">
        <f t="shared" si="2"/>
        <v>NI</v>
      </c>
      <c r="N66" s="51"/>
      <c r="O66" s="13"/>
      <c r="P66" s="13"/>
      <c r="Q66" s="13"/>
      <c r="R66" s="13"/>
      <c r="S66" s="13"/>
      <c r="T66" s="13"/>
      <c r="U66" s="12"/>
      <c r="V66" s="13"/>
      <c r="W66" s="13"/>
      <c r="X66" s="52"/>
    </row>
    <row r="67" spans="1:24" x14ac:dyDescent="0.3">
      <c r="A67" s="51">
        <f t="shared" si="3"/>
        <v>61</v>
      </c>
      <c r="B67" s="3" t="s">
        <v>2837</v>
      </c>
      <c r="C67" s="3">
        <v>75</v>
      </c>
      <c r="D67" s="3"/>
      <c r="E67" s="28"/>
      <c r="F67" s="49">
        <v>1</v>
      </c>
      <c r="G67" s="149">
        <v>0</v>
      </c>
      <c r="H67" s="149">
        <v>1</v>
      </c>
      <c r="I67" s="149">
        <v>1</v>
      </c>
      <c r="J67" s="149">
        <v>1</v>
      </c>
      <c r="K67" s="149">
        <v>1</v>
      </c>
      <c r="L67" s="35">
        <f t="shared" si="4"/>
        <v>5</v>
      </c>
      <c r="M67" s="50" t="str">
        <f t="shared" si="2"/>
        <v>C</v>
      </c>
      <c r="N67" s="51"/>
      <c r="O67" s="13"/>
      <c r="P67" s="13"/>
      <c r="Q67" s="13"/>
      <c r="R67" s="13"/>
      <c r="S67" s="13"/>
      <c r="T67" s="13"/>
      <c r="U67" s="13"/>
      <c r="V67" s="13"/>
      <c r="W67" s="13"/>
      <c r="X67" s="52"/>
    </row>
    <row r="68" spans="1:24" x14ac:dyDescent="0.3">
      <c r="A68" s="51">
        <f t="shared" si="3"/>
        <v>62</v>
      </c>
      <c r="B68" s="3" t="s">
        <v>2907</v>
      </c>
      <c r="C68" s="3">
        <v>60</v>
      </c>
      <c r="D68" s="3"/>
      <c r="E68" s="28"/>
      <c r="F68" s="49">
        <v>0</v>
      </c>
      <c r="G68" s="149">
        <v>0</v>
      </c>
      <c r="H68" s="149">
        <v>0</v>
      </c>
      <c r="I68" s="149">
        <v>0</v>
      </c>
      <c r="J68" s="149">
        <v>0</v>
      </c>
      <c r="K68" s="149">
        <v>1</v>
      </c>
      <c r="L68" s="35">
        <f t="shared" si="4"/>
        <v>1</v>
      </c>
      <c r="M68" s="50" t="str">
        <f t="shared" si="2"/>
        <v>NI</v>
      </c>
      <c r="N68" s="53"/>
      <c r="O68" s="13"/>
      <c r="P68" s="13"/>
      <c r="Q68" s="13"/>
      <c r="R68" s="13"/>
      <c r="S68" s="13"/>
      <c r="T68" s="13"/>
      <c r="U68" s="12"/>
      <c r="V68" s="12"/>
      <c r="W68" s="12"/>
      <c r="X68" s="28"/>
    </row>
    <row r="69" spans="1:24" x14ac:dyDescent="0.3">
      <c r="A69" s="51">
        <f t="shared" si="3"/>
        <v>63</v>
      </c>
      <c r="B69" s="3" t="s">
        <v>2881</v>
      </c>
      <c r="C69" s="3"/>
      <c r="D69" s="3"/>
      <c r="E69" s="28"/>
      <c r="F69" s="49">
        <v>0</v>
      </c>
      <c r="G69" s="149">
        <v>0</v>
      </c>
      <c r="H69" s="149">
        <v>1</v>
      </c>
      <c r="I69" s="149">
        <v>0</v>
      </c>
      <c r="J69" s="149">
        <v>0</v>
      </c>
      <c r="K69" s="149">
        <v>0</v>
      </c>
      <c r="L69" s="35">
        <f t="shared" si="4"/>
        <v>1</v>
      </c>
      <c r="M69" s="50" t="str">
        <f t="shared" si="2"/>
        <v>NI</v>
      </c>
      <c r="N69" s="53"/>
      <c r="O69" s="13"/>
      <c r="P69" s="13"/>
      <c r="Q69" s="13"/>
      <c r="R69" s="13"/>
      <c r="S69" s="13"/>
      <c r="T69" s="13"/>
      <c r="U69" s="13"/>
      <c r="V69" s="13"/>
      <c r="W69" s="13"/>
      <c r="X69" s="52"/>
    </row>
    <row r="70" spans="1:24" x14ac:dyDescent="0.3">
      <c r="A70" s="51">
        <f t="shared" si="3"/>
        <v>64</v>
      </c>
      <c r="B70" s="3" t="s">
        <v>2873</v>
      </c>
      <c r="C70" s="3"/>
      <c r="D70" s="3"/>
      <c r="E70" s="28"/>
      <c r="F70" s="49">
        <v>0</v>
      </c>
      <c r="G70" s="149">
        <v>0</v>
      </c>
      <c r="H70" s="149">
        <v>1</v>
      </c>
      <c r="I70" s="149">
        <v>0</v>
      </c>
      <c r="J70" s="149">
        <v>0</v>
      </c>
      <c r="K70" s="149">
        <v>0</v>
      </c>
      <c r="L70" s="35">
        <f t="shared" si="4"/>
        <v>1</v>
      </c>
      <c r="M70" s="50" t="str">
        <f t="shared" si="2"/>
        <v>NI</v>
      </c>
      <c r="N70" s="51"/>
      <c r="O70" s="13"/>
      <c r="P70" s="13"/>
      <c r="Q70" s="13"/>
      <c r="R70" s="13"/>
      <c r="S70" s="13"/>
      <c r="T70" s="13"/>
      <c r="U70" s="13"/>
      <c r="V70" s="12"/>
      <c r="W70" s="12"/>
      <c r="X70" s="52"/>
    </row>
    <row r="71" spans="1:24" x14ac:dyDescent="0.3">
      <c r="A71" s="51">
        <f t="shared" si="3"/>
        <v>65</v>
      </c>
      <c r="B71" s="3" t="s">
        <v>2828</v>
      </c>
      <c r="C71" s="3">
        <v>68</v>
      </c>
      <c r="D71" s="3"/>
      <c r="E71" s="28"/>
      <c r="F71" s="49">
        <v>1</v>
      </c>
      <c r="G71" s="149">
        <v>1</v>
      </c>
      <c r="H71" s="149">
        <v>1</v>
      </c>
      <c r="I71" s="149">
        <v>1</v>
      </c>
      <c r="J71" s="149">
        <v>0</v>
      </c>
      <c r="K71" s="149">
        <v>1</v>
      </c>
      <c r="L71" s="35">
        <f t="shared" ref="L71:L102" si="5">SUM(F71:K71)</f>
        <v>5</v>
      </c>
      <c r="M71" s="50" t="str">
        <f t="shared" si="2"/>
        <v>C</v>
      </c>
      <c r="N71" s="51"/>
      <c r="O71" s="13"/>
      <c r="P71" s="13"/>
      <c r="Q71" s="13"/>
      <c r="R71" s="13"/>
      <c r="S71" s="13"/>
      <c r="T71" s="13"/>
      <c r="U71" s="12"/>
      <c r="V71" s="13"/>
      <c r="W71" s="13"/>
      <c r="X71" s="52"/>
    </row>
    <row r="72" spans="1:24" x14ac:dyDescent="0.3">
      <c r="A72" s="51">
        <f t="shared" si="3"/>
        <v>66</v>
      </c>
      <c r="B72" s="3" t="s">
        <v>2904</v>
      </c>
      <c r="C72" s="3">
        <v>75</v>
      </c>
      <c r="D72" s="3"/>
      <c r="E72" s="28"/>
      <c r="F72" s="49">
        <v>0</v>
      </c>
      <c r="G72" s="149">
        <v>0</v>
      </c>
      <c r="H72" s="149">
        <v>0</v>
      </c>
      <c r="I72" s="149">
        <v>0</v>
      </c>
      <c r="J72" s="149">
        <v>1</v>
      </c>
      <c r="K72" s="149">
        <v>0</v>
      </c>
      <c r="L72" s="35">
        <f t="shared" si="5"/>
        <v>1</v>
      </c>
      <c r="M72" s="50" t="str">
        <f t="shared" ref="M72:M94" si="6">IF(L72&gt;=5,"C",IF(L72=0,"-",IF(L72=1,"NI",IF(L72&gt;1,"O",IF(L72&gt;5,"O")))))</f>
        <v>NI</v>
      </c>
      <c r="N72" s="51"/>
      <c r="O72" s="13"/>
      <c r="P72" s="13"/>
      <c r="Q72" s="13"/>
      <c r="R72" s="13"/>
      <c r="S72" s="13"/>
      <c r="T72" s="13"/>
      <c r="U72" s="13"/>
      <c r="V72" s="13"/>
      <c r="W72" s="13"/>
      <c r="X72" s="52"/>
    </row>
    <row r="73" spans="1:24" x14ac:dyDescent="0.3">
      <c r="A73" s="51">
        <f t="shared" si="3"/>
        <v>67</v>
      </c>
      <c r="B73" s="3" t="s">
        <v>2910</v>
      </c>
      <c r="C73" s="3">
        <v>56</v>
      </c>
      <c r="D73" s="3"/>
      <c r="E73" s="28"/>
      <c r="F73" s="49">
        <v>0</v>
      </c>
      <c r="G73" s="149">
        <v>0</v>
      </c>
      <c r="H73" s="149">
        <v>0</v>
      </c>
      <c r="I73" s="149">
        <v>0</v>
      </c>
      <c r="J73" s="149">
        <v>0</v>
      </c>
      <c r="K73" s="149">
        <v>1</v>
      </c>
      <c r="L73" s="35">
        <f t="shared" si="5"/>
        <v>1</v>
      </c>
      <c r="M73" s="50" t="str">
        <f t="shared" si="6"/>
        <v>NI</v>
      </c>
      <c r="N73" s="53"/>
      <c r="O73" s="13"/>
      <c r="P73" s="13"/>
      <c r="Q73" s="13"/>
      <c r="R73" s="13"/>
      <c r="S73" s="13"/>
      <c r="T73" s="13"/>
      <c r="U73" s="13"/>
      <c r="V73" s="13"/>
      <c r="W73" s="13"/>
      <c r="X73" s="52"/>
    </row>
    <row r="74" spans="1:24" x14ac:dyDescent="0.3">
      <c r="A74" s="51">
        <f t="shared" si="3"/>
        <v>68</v>
      </c>
      <c r="B74" s="3" t="s">
        <v>2908</v>
      </c>
      <c r="C74" s="3"/>
      <c r="D74" s="3"/>
      <c r="E74" s="28"/>
      <c r="F74" s="49">
        <v>0</v>
      </c>
      <c r="G74" s="149">
        <v>0</v>
      </c>
      <c r="H74" s="149">
        <v>0</v>
      </c>
      <c r="I74" s="149">
        <v>0</v>
      </c>
      <c r="J74" s="149">
        <v>0</v>
      </c>
      <c r="K74" s="149">
        <v>1</v>
      </c>
      <c r="L74" s="35">
        <f t="shared" si="5"/>
        <v>1</v>
      </c>
      <c r="M74" s="50" t="str">
        <f t="shared" si="6"/>
        <v>NI</v>
      </c>
      <c r="N74" s="53"/>
      <c r="O74" s="13"/>
      <c r="P74" s="13"/>
      <c r="Q74" s="13"/>
      <c r="R74" s="13"/>
      <c r="S74" s="13"/>
      <c r="T74" s="13"/>
      <c r="U74" s="12"/>
      <c r="V74" s="12"/>
      <c r="W74" s="12"/>
      <c r="X74" s="28"/>
    </row>
    <row r="75" spans="1:24" x14ac:dyDescent="0.3">
      <c r="A75" s="51">
        <f t="shared" si="3"/>
        <v>69</v>
      </c>
      <c r="B75" s="3" t="s">
        <v>2874</v>
      </c>
      <c r="C75" s="3">
        <v>45</v>
      </c>
      <c r="D75" s="3"/>
      <c r="E75" s="28"/>
      <c r="F75" s="49">
        <v>1</v>
      </c>
      <c r="G75" s="149">
        <v>0</v>
      </c>
      <c r="H75" s="149">
        <v>1</v>
      </c>
      <c r="I75" s="149">
        <v>0</v>
      </c>
      <c r="J75" s="149">
        <v>0</v>
      </c>
      <c r="K75" s="149">
        <v>0</v>
      </c>
      <c r="L75" s="35">
        <f t="shared" si="5"/>
        <v>2</v>
      </c>
      <c r="M75" s="50" t="str">
        <f t="shared" si="6"/>
        <v>O</v>
      </c>
      <c r="N75" s="51"/>
      <c r="O75" s="13"/>
      <c r="P75" s="13"/>
      <c r="Q75" s="13"/>
      <c r="R75" s="13"/>
      <c r="S75" s="13"/>
      <c r="T75" s="13"/>
      <c r="U75" s="12"/>
      <c r="V75" s="13"/>
      <c r="W75" s="13"/>
      <c r="X75" s="52"/>
    </row>
    <row r="76" spans="1:24" x14ac:dyDescent="0.3">
      <c r="A76" s="51">
        <f t="shared" si="3"/>
        <v>70</v>
      </c>
      <c r="B76" s="3" t="s">
        <v>2900</v>
      </c>
      <c r="C76" s="3"/>
      <c r="D76" s="3"/>
      <c r="E76" s="28"/>
      <c r="F76" s="49">
        <v>0</v>
      </c>
      <c r="G76" s="149">
        <v>1</v>
      </c>
      <c r="H76" s="149">
        <v>0</v>
      </c>
      <c r="I76" s="149">
        <v>1</v>
      </c>
      <c r="J76" s="149">
        <v>1</v>
      </c>
      <c r="K76" s="149">
        <v>0</v>
      </c>
      <c r="L76" s="35">
        <f t="shared" si="5"/>
        <v>3</v>
      </c>
      <c r="M76" s="50" t="str">
        <f t="shared" si="6"/>
        <v>O</v>
      </c>
      <c r="N76" s="53"/>
      <c r="O76" s="13"/>
      <c r="P76" s="13"/>
      <c r="Q76" s="13"/>
      <c r="R76" s="13"/>
      <c r="S76" s="13"/>
      <c r="T76" s="12"/>
      <c r="U76" s="12"/>
      <c r="V76" s="13"/>
      <c r="W76" s="13"/>
      <c r="X76" s="52"/>
    </row>
    <row r="77" spans="1:24" x14ac:dyDescent="0.3">
      <c r="A77" s="51">
        <f t="shared" si="3"/>
        <v>71</v>
      </c>
      <c r="B77" s="3" t="s">
        <v>2884</v>
      </c>
      <c r="C77" s="3"/>
      <c r="D77" s="3"/>
      <c r="E77" s="28"/>
      <c r="F77" s="49">
        <v>0</v>
      </c>
      <c r="G77" s="149">
        <v>0</v>
      </c>
      <c r="H77" s="149">
        <v>0</v>
      </c>
      <c r="I77" s="149">
        <v>1</v>
      </c>
      <c r="J77" s="149">
        <v>0</v>
      </c>
      <c r="K77" s="149">
        <v>0</v>
      </c>
      <c r="L77" s="35">
        <f t="shared" si="5"/>
        <v>1</v>
      </c>
      <c r="M77" s="50" t="str">
        <f t="shared" si="6"/>
        <v>NI</v>
      </c>
      <c r="N77" s="51"/>
      <c r="O77" s="13"/>
      <c r="P77" s="13"/>
      <c r="Q77" s="13"/>
      <c r="R77" s="13"/>
      <c r="S77" s="13"/>
      <c r="T77" s="13"/>
      <c r="U77" s="13"/>
      <c r="V77" s="13"/>
      <c r="W77" s="13"/>
      <c r="X77" s="52"/>
    </row>
    <row r="78" spans="1:24" x14ac:dyDescent="0.3">
      <c r="A78" s="51">
        <f t="shared" si="3"/>
        <v>72</v>
      </c>
      <c r="B78" s="3" t="s">
        <v>2901</v>
      </c>
      <c r="C78" s="3"/>
      <c r="D78" s="3"/>
      <c r="E78" s="28"/>
      <c r="F78" s="49">
        <v>0</v>
      </c>
      <c r="G78" s="149">
        <v>0</v>
      </c>
      <c r="H78" s="149">
        <v>0</v>
      </c>
      <c r="I78" s="149">
        <v>1</v>
      </c>
      <c r="J78" s="149">
        <v>0</v>
      </c>
      <c r="K78" s="149">
        <v>1</v>
      </c>
      <c r="L78" s="35">
        <f t="shared" si="5"/>
        <v>2</v>
      </c>
      <c r="M78" s="50" t="str">
        <f t="shared" si="6"/>
        <v>O</v>
      </c>
      <c r="N78" s="51"/>
      <c r="O78" s="13"/>
      <c r="P78" s="13"/>
      <c r="Q78" s="13"/>
      <c r="R78" s="13"/>
      <c r="S78" s="13"/>
      <c r="T78" s="13"/>
      <c r="U78" s="13"/>
      <c r="V78" s="13"/>
      <c r="W78" s="13"/>
      <c r="X78" s="52"/>
    </row>
    <row r="79" spans="1:24" x14ac:dyDescent="0.3">
      <c r="A79" s="51">
        <f t="shared" si="3"/>
        <v>73</v>
      </c>
      <c r="B79" s="3" t="s">
        <v>2885</v>
      </c>
      <c r="C79" s="3"/>
      <c r="D79" s="3"/>
      <c r="E79" s="28"/>
      <c r="F79" s="49">
        <v>0</v>
      </c>
      <c r="G79" s="149">
        <v>0</v>
      </c>
      <c r="H79" s="149">
        <v>0</v>
      </c>
      <c r="I79" s="149">
        <v>1</v>
      </c>
      <c r="J79" s="149">
        <v>0</v>
      </c>
      <c r="K79" s="149">
        <v>1</v>
      </c>
      <c r="L79" s="35">
        <f t="shared" si="5"/>
        <v>2</v>
      </c>
      <c r="M79" s="50" t="str">
        <f t="shared" si="6"/>
        <v>O</v>
      </c>
      <c r="N79" s="51"/>
      <c r="O79" s="13"/>
      <c r="P79" s="13"/>
      <c r="Q79" s="13"/>
      <c r="R79" s="13"/>
      <c r="S79" s="13"/>
      <c r="T79" s="13"/>
      <c r="U79" s="13"/>
      <c r="V79" s="13"/>
      <c r="W79" s="13"/>
      <c r="X79" s="52"/>
    </row>
    <row r="80" spans="1:24" x14ac:dyDescent="0.3">
      <c r="A80" s="51">
        <f t="shared" ref="A80:A94" si="7">A79+1</f>
        <v>74</v>
      </c>
      <c r="B80" s="3" t="s">
        <v>2890</v>
      </c>
      <c r="C80" s="3"/>
      <c r="D80" s="3"/>
      <c r="E80" s="28"/>
      <c r="F80" s="49">
        <v>0</v>
      </c>
      <c r="G80" s="149">
        <v>0</v>
      </c>
      <c r="H80" s="149">
        <v>0</v>
      </c>
      <c r="I80" s="149">
        <v>1</v>
      </c>
      <c r="J80" s="149">
        <v>0</v>
      </c>
      <c r="K80" s="149">
        <v>0</v>
      </c>
      <c r="L80" s="35">
        <f t="shared" si="5"/>
        <v>1</v>
      </c>
      <c r="M80" s="50" t="str">
        <f t="shared" si="6"/>
        <v>NI</v>
      </c>
      <c r="N80" s="53"/>
      <c r="O80" s="13"/>
      <c r="P80" s="13"/>
      <c r="Q80" s="13"/>
      <c r="R80" s="13"/>
      <c r="S80" s="13"/>
      <c r="T80" s="13"/>
      <c r="U80" s="13"/>
      <c r="V80" s="13"/>
      <c r="W80" s="13"/>
      <c r="X80" s="52"/>
    </row>
    <row r="81" spans="1:24" x14ac:dyDescent="0.3">
      <c r="A81" s="51">
        <f t="shared" si="7"/>
        <v>75</v>
      </c>
      <c r="B81" s="3" t="s">
        <v>2846</v>
      </c>
      <c r="C81" s="3">
        <v>70</v>
      </c>
      <c r="D81" s="3"/>
      <c r="E81" s="28"/>
      <c r="F81" s="49">
        <v>1</v>
      </c>
      <c r="G81" s="149">
        <v>1</v>
      </c>
      <c r="H81" s="149">
        <v>0</v>
      </c>
      <c r="I81" s="149">
        <v>0</v>
      </c>
      <c r="J81" s="149">
        <v>0</v>
      </c>
      <c r="K81" s="149">
        <v>1</v>
      </c>
      <c r="L81" s="35">
        <f t="shared" si="5"/>
        <v>3</v>
      </c>
      <c r="M81" s="50" t="str">
        <f t="shared" si="6"/>
        <v>O</v>
      </c>
      <c r="N81" s="51"/>
      <c r="O81" s="13"/>
      <c r="P81" s="13"/>
      <c r="Q81" s="13"/>
      <c r="R81" s="13"/>
      <c r="S81" s="13"/>
      <c r="T81" s="13"/>
      <c r="U81" s="13"/>
      <c r="V81" s="13"/>
      <c r="W81" s="13"/>
      <c r="X81" s="52"/>
    </row>
    <row r="82" spans="1:24" x14ac:dyDescent="0.3">
      <c r="A82" s="51">
        <f t="shared" si="7"/>
        <v>76</v>
      </c>
      <c r="B82" s="3" t="s">
        <v>2895</v>
      </c>
      <c r="C82" s="3"/>
      <c r="D82" s="3"/>
      <c r="E82" s="28"/>
      <c r="F82" s="49">
        <v>0</v>
      </c>
      <c r="G82" s="149">
        <v>0</v>
      </c>
      <c r="H82" s="149">
        <v>0</v>
      </c>
      <c r="I82" s="149">
        <v>1</v>
      </c>
      <c r="J82" s="149">
        <v>1</v>
      </c>
      <c r="K82" s="149">
        <v>0</v>
      </c>
      <c r="L82" s="35">
        <f t="shared" si="5"/>
        <v>2</v>
      </c>
      <c r="M82" s="50" t="str">
        <f t="shared" si="6"/>
        <v>O</v>
      </c>
      <c r="N82" s="51"/>
      <c r="O82" s="13"/>
      <c r="P82" s="13"/>
      <c r="Q82" s="13"/>
      <c r="R82" s="13"/>
      <c r="S82" s="13"/>
      <c r="T82" s="13"/>
      <c r="U82" s="13"/>
      <c r="V82" s="13"/>
      <c r="W82" s="13"/>
      <c r="X82" s="52"/>
    </row>
    <row r="83" spans="1:24" x14ac:dyDescent="0.3">
      <c r="A83" s="51">
        <f t="shared" si="7"/>
        <v>77</v>
      </c>
      <c r="B83" s="3" t="s">
        <v>2853</v>
      </c>
      <c r="C83" s="3"/>
      <c r="D83" s="3"/>
      <c r="E83" s="28"/>
      <c r="F83" s="49">
        <v>0</v>
      </c>
      <c r="G83" s="149">
        <v>1</v>
      </c>
      <c r="H83" s="149">
        <v>0</v>
      </c>
      <c r="I83" s="149">
        <v>1</v>
      </c>
      <c r="J83" s="149">
        <v>0</v>
      </c>
      <c r="K83" s="149">
        <v>0</v>
      </c>
      <c r="L83" s="35">
        <f t="shared" si="5"/>
        <v>2</v>
      </c>
      <c r="M83" s="50" t="str">
        <f t="shared" si="6"/>
        <v>O</v>
      </c>
      <c r="N83" s="51"/>
      <c r="O83" s="13"/>
      <c r="P83" s="13"/>
      <c r="Q83" s="13"/>
      <c r="R83" s="13"/>
      <c r="S83" s="13"/>
      <c r="T83" s="12"/>
      <c r="U83" s="13"/>
      <c r="V83" s="13"/>
      <c r="W83" s="13"/>
      <c r="X83" s="52"/>
    </row>
    <row r="84" spans="1:24" x14ac:dyDescent="0.3">
      <c r="A84" s="51">
        <f t="shared" si="7"/>
        <v>78</v>
      </c>
      <c r="B84" s="3" t="s">
        <v>2913</v>
      </c>
      <c r="C84" s="3">
        <v>52</v>
      </c>
      <c r="D84" s="3"/>
      <c r="E84" s="28"/>
      <c r="F84" s="49">
        <v>0</v>
      </c>
      <c r="G84" s="149">
        <v>0</v>
      </c>
      <c r="H84" s="149">
        <v>0</v>
      </c>
      <c r="I84" s="149">
        <v>0</v>
      </c>
      <c r="J84" s="149">
        <v>0</v>
      </c>
      <c r="K84" s="149">
        <v>1</v>
      </c>
      <c r="L84" s="35">
        <f t="shared" si="5"/>
        <v>1</v>
      </c>
      <c r="M84" s="50" t="str">
        <f t="shared" si="6"/>
        <v>NI</v>
      </c>
      <c r="N84" s="53"/>
      <c r="O84" s="13"/>
      <c r="P84" s="13"/>
      <c r="Q84" s="13"/>
      <c r="R84" s="13"/>
      <c r="S84" s="13"/>
      <c r="T84" s="12"/>
      <c r="U84" s="12"/>
      <c r="V84" s="13"/>
      <c r="W84" s="13"/>
      <c r="X84" s="52"/>
    </row>
    <row r="85" spans="1:24" x14ac:dyDescent="0.3">
      <c r="A85" s="51">
        <f t="shared" si="7"/>
        <v>79</v>
      </c>
      <c r="B85" s="3" t="s">
        <v>2831</v>
      </c>
      <c r="C85" s="3">
        <v>52</v>
      </c>
      <c r="D85" s="3"/>
      <c r="E85" s="28"/>
      <c r="F85" s="49">
        <v>1</v>
      </c>
      <c r="G85" s="149">
        <v>0</v>
      </c>
      <c r="H85" s="149">
        <v>1</v>
      </c>
      <c r="I85" s="149">
        <v>0</v>
      </c>
      <c r="J85" s="149">
        <v>1</v>
      </c>
      <c r="K85" s="149">
        <v>0</v>
      </c>
      <c r="L85" s="35">
        <f t="shared" si="5"/>
        <v>3</v>
      </c>
      <c r="M85" s="50" t="str">
        <f t="shared" si="6"/>
        <v>O</v>
      </c>
      <c r="N85" s="51"/>
      <c r="O85" s="13"/>
      <c r="P85" s="13"/>
      <c r="Q85" s="13"/>
      <c r="R85" s="13"/>
      <c r="S85" s="13"/>
      <c r="T85" s="13"/>
      <c r="U85" s="13"/>
      <c r="V85" s="13"/>
      <c r="W85" s="13"/>
      <c r="X85" s="52"/>
    </row>
    <row r="86" spans="1:24" x14ac:dyDescent="0.3">
      <c r="A86" s="51">
        <f t="shared" si="7"/>
        <v>80</v>
      </c>
      <c r="B86" s="3" t="s">
        <v>2897</v>
      </c>
      <c r="C86" s="3"/>
      <c r="D86" s="3"/>
      <c r="E86" s="28"/>
      <c r="F86" s="49">
        <v>0</v>
      </c>
      <c r="G86" s="149">
        <v>0</v>
      </c>
      <c r="H86" s="149">
        <v>0</v>
      </c>
      <c r="I86" s="149">
        <v>1</v>
      </c>
      <c r="J86" s="149">
        <v>0</v>
      </c>
      <c r="K86" s="149">
        <v>0</v>
      </c>
      <c r="L86" s="35">
        <f t="shared" si="5"/>
        <v>1</v>
      </c>
      <c r="M86" s="50" t="str">
        <f t="shared" si="6"/>
        <v>NI</v>
      </c>
      <c r="N86" s="51"/>
      <c r="O86" s="13"/>
      <c r="P86" s="13"/>
      <c r="Q86" s="13"/>
      <c r="R86" s="13"/>
      <c r="S86" s="13"/>
      <c r="T86" s="13"/>
      <c r="U86" s="13"/>
      <c r="V86" s="13"/>
      <c r="W86" s="13"/>
      <c r="X86" s="52"/>
    </row>
    <row r="87" spans="1:24" x14ac:dyDescent="0.3">
      <c r="A87" s="51">
        <f t="shared" si="7"/>
        <v>81</v>
      </c>
      <c r="B87" s="3" t="s">
        <v>2898</v>
      </c>
      <c r="C87" s="3"/>
      <c r="D87" s="3"/>
      <c r="E87" s="28"/>
      <c r="F87" s="49">
        <v>0</v>
      </c>
      <c r="G87" s="149">
        <v>0</v>
      </c>
      <c r="H87" s="149">
        <v>0</v>
      </c>
      <c r="I87" s="149">
        <v>1</v>
      </c>
      <c r="J87" s="149">
        <v>0</v>
      </c>
      <c r="K87" s="149">
        <v>0</v>
      </c>
      <c r="L87" s="35">
        <f t="shared" si="5"/>
        <v>1</v>
      </c>
      <c r="M87" s="50" t="str">
        <f t="shared" si="6"/>
        <v>NI</v>
      </c>
      <c r="N87" s="51"/>
      <c r="O87" s="13"/>
      <c r="P87" s="13"/>
      <c r="Q87" s="13"/>
      <c r="R87" s="13"/>
      <c r="S87" s="13"/>
      <c r="T87" s="13"/>
      <c r="U87" s="12"/>
      <c r="V87" s="12"/>
      <c r="W87" s="12"/>
      <c r="X87" s="52"/>
    </row>
    <row r="88" spans="1:24" x14ac:dyDescent="0.3">
      <c r="A88" s="51">
        <f t="shared" si="7"/>
        <v>82</v>
      </c>
      <c r="B88" s="3" t="s">
        <v>2912</v>
      </c>
      <c r="C88" s="3">
        <v>66</v>
      </c>
      <c r="D88" s="3"/>
      <c r="E88" s="28"/>
      <c r="F88" s="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35">
        <f t="shared" si="5"/>
        <v>0</v>
      </c>
      <c r="M88" s="50" t="str">
        <f t="shared" si="6"/>
        <v>-</v>
      </c>
      <c r="N88" s="51"/>
      <c r="O88" s="13"/>
      <c r="P88" s="13"/>
      <c r="Q88" s="13"/>
      <c r="R88" s="13"/>
      <c r="S88" s="13"/>
      <c r="T88" s="13"/>
      <c r="U88" s="12"/>
      <c r="V88" s="13"/>
      <c r="W88" s="13"/>
      <c r="X88" s="52"/>
    </row>
    <row r="89" spans="1:24" x14ac:dyDescent="0.3">
      <c r="A89" s="51">
        <f t="shared" si="7"/>
        <v>83</v>
      </c>
      <c r="B89" s="3" t="s">
        <v>2832</v>
      </c>
      <c r="C89" s="3">
        <v>65</v>
      </c>
      <c r="D89" s="3"/>
      <c r="E89" s="28"/>
      <c r="F89" s="49">
        <v>1</v>
      </c>
      <c r="G89" s="149">
        <v>0</v>
      </c>
      <c r="H89" s="149">
        <v>0</v>
      </c>
      <c r="I89" s="149">
        <v>0</v>
      </c>
      <c r="J89" s="149">
        <v>0</v>
      </c>
      <c r="K89" s="149">
        <v>0</v>
      </c>
      <c r="L89" s="35">
        <f t="shared" si="5"/>
        <v>1</v>
      </c>
      <c r="M89" s="50" t="str">
        <f t="shared" si="6"/>
        <v>NI</v>
      </c>
      <c r="N89" s="51"/>
      <c r="O89" s="13"/>
      <c r="P89" s="13"/>
      <c r="Q89" s="13"/>
      <c r="R89" s="13"/>
      <c r="S89" s="13"/>
      <c r="T89" s="12"/>
      <c r="U89" s="13"/>
      <c r="V89" s="13"/>
      <c r="W89" s="13"/>
      <c r="X89" s="52"/>
    </row>
    <row r="90" spans="1:24" x14ac:dyDescent="0.3">
      <c r="A90" s="51">
        <f t="shared" si="7"/>
        <v>84</v>
      </c>
      <c r="B90" s="3" t="s">
        <v>2844</v>
      </c>
      <c r="C90" s="3">
        <v>48</v>
      </c>
      <c r="D90" s="3"/>
      <c r="E90" s="28"/>
      <c r="F90" s="49">
        <v>1</v>
      </c>
      <c r="G90" s="149">
        <v>0</v>
      </c>
      <c r="H90" s="149">
        <v>0</v>
      </c>
      <c r="I90" s="149">
        <v>0</v>
      </c>
      <c r="J90" s="149">
        <v>0</v>
      </c>
      <c r="K90" s="149">
        <v>1</v>
      </c>
      <c r="L90" s="35">
        <f t="shared" si="5"/>
        <v>2</v>
      </c>
      <c r="M90" s="50" t="str">
        <f t="shared" si="6"/>
        <v>O</v>
      </c>
      <c r="N90" s="51"/>
      <c r="O90" s="13"/>
      <c r="P90" s="13"/>
      <c r="Q90" s="13"/>
      <c r="R90" s="13"/>
      <c r="S90" s="13"/>
      <c r="T90" s="12"/>
      <c r="U90" s="13"/>
      <c r="V90" s="13"/>
      <c r="W90" s="13"/>
      <c r="X90" s="52"/>
    </row>
    <row r="91" spans="1:24" x14ac:dyDescent="0.3">
      <c r="A91" s="51">
        <f t="shared" si="7"/>
        <v>85</v>
      </c>
      <c r="B91" s="3" t="s">
        <v>2856</v>
      </c>
      <c r="C91" s="3"/>
      <c r="D91" s="3"/>
      <c r="E91" s="28"/>
      <c r="F91" s="49">
        <v>0</v>
      </c>
      <c r="G91" s="149">
        <v>1</v>
      </c>
      <c r="H91" s="149">
        <v>1</v>
      </c>
      <c r="I91" s="149">
        <v>0</v>
      </c>
      <c r="J91" s="149">
        <v>0</v>
      </c>
      <c r="K91" s="149">
        <v>0</v>
      </c>
      <c r="L91" s="35">
        <f t="shared" si="5"/>
        <v>2</v>
      </c>
      <c r="M91" s="50" t="str">
        <f t="shared" si="6"/>
        <v>O</v>
      </c>
      <c r="N91" s="51"/>
      <c r="O91" s="13"/>
      <c r="P91" s="13"/>
      <c r="Q91" s="13"/>
      <c r="R91" s="13"/>
      <c r="S91" s="13"/>
      <c r="T91" s="12"/>
      <c r="U91" s="13"/>
      <c r="V91" s="13"/>
      <c r="W91" s="13"/>
      <c r="X91" s="52"/>
    </row>
    <row r="92" spans="1:24" x14ac:dyDescent="0.3">
      <c r="A92" s="51">
        <f t="shared" si="7"/>
        <v>86</v>
      </c>
      <c r="B92" s="3" t="s">
        <v>2859</v>
      </c>
      <c r="C92" s="3"/>
      <c r="D92" s="3"/>
      <c r="E92" s="28"/>
      <c r="F92" s="49">
        <v>0</v>
      </c>
      <c r="G92" s="149">
        <v>1</v>
      </c>
      <c r="H92" s="149">
        <v>0</v>
      </c>
      <c r="I92" s="149">
        <v>1</v>
      </c>
      <c r="J92" s="149">
        <v>0</v>
      </c>
      <c r="K92" s="149">
        <v>0</v>
      </c>
      <c r="L92" s="35">
        <f t="shared" si="5"/>
        <v>2</v>
      </c>
      <c r="M92" s="50" t="str">
        <f t="shared" si="6"/>
        <v>O</v>
      </c>
      <c r="N92" s="53"/>
      <c r="O92" s="13"/>
      <c r="P92" s="13"/>
      <c r="Q92" s="13"/>
      <c r="R92" s="13"/>
      <c r="S92" s="13"/>
      <c r="T92" s="13"/>
      <c r="U92" s="12"/>
      <c r="V92" s="13"/>
      <c r="W92" s="13"/>
      <c r="X92" s="52"/>
    </row>
    <row r="93" spans="1:24" x14ac:dyDescent="0.3">
      <c r="A93" s="51">
        <f t="shared" si="7"/>
        <v>87</v>
      </c>
      <c r="B93" s="3" t="s">
        <v>2892</v>
      </c>
      <c r="C93" s="3"/>
      <c r="D93" s="3"/>
      <c r="E93" s="28"/>
      <c r="F93" s="49">
        <v>0</v>
      </c>
      <c r="G93" s="149">
        <v>0</v>
      </c>
      <c r="H93" s="149">
        <v>0</v>
      </c>
      <c r="I93" s="149">
        <v>0</v>
      </c>
      <c r="J93" s="149">
        <v>0</v>
      </c>
      <c r="K93" s="149">
        <v>0</v>
      </c>
      <c r="L93" s="35">
        <f t="shared" si="5"/>
        <v>0</v>
      </c>
      <c r="M93" s="50" t="str">
        <f t="shared" si="6"/>
        <v>-</v>
      </c>
      <c r="N93" s="51"/>
      <c r="O93" s="13"/>
      <c r="P93" s="13"/>
      <c r="Q93" s="13"/>
      <c r="R93" s="13"/>
      <c r="S93" s="13"/>
      <c r="T93" s="13"/>
      <c r="U93" s="13"/>
      <c r="V93" s="13"/>
      <c r="W93" s="13"/>
      <c r="X93" s="52"/>
    </row>
    <row r="94" spans="1:24" x14ac:dyDescent="0.3">
      <c r="A94" s="51">
        <f t="shared" si="7"/>
        <v>88</v>
      </c>
      <c r="B94" s="3" t="s">
        <v>2891</v>
      </c>
      <c r="C94" s="3"/>
      <c r="D94" s="3"/>
      <c r="E94" s="28"/>
      <c r="F94" s="49">
        <v>0</v>
      </c>
      <c r="G94" s="149">
        <v>0</v>
      </c>
      <c r="H94" s="149">
        <v>0</v>
      </c>
      <c r="I94" s="149">
        <v>1</v>
      </c>
      <c r="J94" s="149">
        <v>0</v>
      </c>
      <c r="K94" s="149">
        <v>0</v>
      </c>
      <c r="L94" s="35">
        <f t="shared" si="5"/>
        <v>1</v>
      </c>
      <c r="M94" s="50" t="str">
        <f t="shared" si="6"/>
        <v>NI</v>
      </c>
      <c r="N94" s="53"/>
      <c r="O94" s="13"/>
      <c r="P94" s="13"/>
      <c r="Q94" s="13"/>
      <c r="R94" s="13"/>
      <c r="S94" s="13"/>
      <c r="T94" s="13"/>
      <c r="U94" s="13"/>
      <c r="V94" s="13"/>
      <c r="W94" s="13"/>
      <c r="X94" s="52"/>
    </row>
    <row r="95" spans="1:24" x14ac:dyDescent="0.3">
      <c r="A95" s="51">
        <f t="shared" ref="A95:A99" si="8">A94+1</f>
        <v>89</v>
      </c>
      <c r="B95" s="3"/>
      <c r="C95" s="3"/>
      <c r="D95" s="3"/>
      <c r="E95" s="28"/>
      <c r="F95" s="51"/>
      <c r="G95" s="136"/>
      <c r="H95" s="136"/>
      <c r="I95" s="136"/>
      <c r="J95" s="136"/>
      <c r="K95" s="136"/>
      <c r="L95" s="35">
        <f t="shared" si="5"/>
        <v>0</v>
      </c>
      <c r="M95" s="52"/>
      <c r="N95" s="51"/>
      <c r="O95" s="13"/>
      <c r="P95" s="13"/>
      <c r="Q95" s="13"/>
      <c r="R95" s="13"/>
      <c r="S95" s="13"/>
      <c r="T95" s="13"/>
      <c r="U95" s="12"/>
      <c r="V95" s="13"/>
      <c r="W95" s="13"/>
      <c r="X95" s="52"/>
    </row>
    <row r="96" spans="1:24" x14ac:dyDescent="0.3">
      <c r="A96" s="51">
        <f t="shared" si="8"/>
        <v>90</v>
      </c>
      <c r="B96" s="3"/>
      <c r="C96" s="3"/>
      <c r="D96" s="3"/>
      <c r="E96" s="28"/>
      <c r="F96" s="51"/>
      <c r="G96" s="136"/>
      <c r="H96" s="136"/>
      <c r="I96" s="136"/>
      <c r="J96" s="136"/>
      <c r="K96" s="136"/>
      <c r="L96" s="35">
        <f t="shared" si="5"/>
        <v>0</v>
      </c>
      <c r="M96" s="52"/>
      <c r="N96" s="51"/>
      <c r="O96" s="13"/>
      <c r="P96" s="13"/>
      <c r="Q96" s="13"/>
      <c r="R96" s="13"/>
      <c r="S96" s="13"/>
      <c r="T96" s="12"/>
      <c r="U96" s="12"/>
      <c r="V96" s="12"/>
      <c r="W96" s="12"/>
      <c r="X96" s="52"/>
    </row>
    <row r="97" spans="1:24" x14ac:dyDescent="0.3">
      <c r="A97" s="51">
        <f t="shared" si="8"/>
        <v>91</v>
      </c>
      <c r="B97" s="3"/>
      <c r="C97" s="3"/>
      <c r="D97" s="3"/>
      <c r="E97" s="28"/>
      <c r="F97" s="51"/>
      <c r="G97" s="136"/>
      <c r="H97" s="136"/>
      <c r="I97" s="136"/>
      <c r="J97" s="136"/>
      <c r="K97" s="136"/>
      <c r="L97" s="35">
        <f t="shared" si="5"/>
        <v>0</v>
      </c>
      <c r="M97" s="52"/>
      <c r="N97" s="51"/>
      <c r="O97" s="13"/>
      <c r="P97" s="13"/>
      <c r="Q97" s="13"/>
      <c r="R97" s="13"/>
      <c r="S97" s="13"/>
      <c r="T97" s="13"/>
      <c r="U97" s="13"/>
      <c r="V97" s="13"/>
      <c r="W97" s="13"/>
      <c r="X97" s="52"/>
    </row>
    <row r="98" spans="1:24" x14ac:dyDescent="0.3">
      <c r="A98" s="51">
        <f t="shared" si="8"/>
        <v>92</v>
      </c>
      <c r="B98" s="3"/>
      <c r="C98" s="3"/>
      <c r="D98" s="3"/>
      <c r="E98" s="28"/>
      <c r="F98" s="53"/>
      <c r="G98" s="136"/>
      <c r="H98" s="136"/>
      <c r="I98" s="136"/>
      <c r="J98" s="136"/>
      <c r="K98" s="136"/>
      <c r="L98" s="35">
        <f t="shared" si="5"/>
        <v>0</v>
      </c>
      <c r="M98" s="52"/>
      <c r="N98" s="53"/>
      <c r="O98" s="13"/>
      <c r="P98" s="13"/>
      <c r="Q98" s="13"/>
      <c r="R98" s="13"/>
      <c r="S98" s="13"/>
      <c r="T98" s="13"/>
      <c r="U98" s="12"/>
      <c r="V98" s="13"/>
      <c r="W98" s="13"/>
      <c r="X98" s="52"/>
    </row>
    <row r="99" spans="1:24" x14ac:dyDescent="0.3">
      <c r="A99" s="51">
        <f t="shared" si="8"/>
        <v>93</v>
      </c>
      <c r="B99" s="3"/>
      <c r="C99" s="3"/>
      <c r="D99" s="3"/>
      <c r="E99" s="28"/>
      <c r="F99" s="51"/>
      <c r="G99" s="136"/>
      <c r="H99" s="136"/>
      <c r="I99" s="136"/>
      <c r="J99" s="136"/>
      <c r="K99" s="136"/>
      <c r="L99" s="35">
        <f t="shared" si="5"/>
        <v>0</v>
      </c>
      <c r="M99" s="52"/>
      <c r="N99" s="51"/>
      <c r="O99" s="13"/>
      <c r="P99" s="13"/>
      <c r="Q99" s="13"/>
      <c r="R99" s="13"/>
      <c r="S99" s="13"/>
      <c r="T99" s="12"/>
      <c r="U99" s="13"/>
      <c r="V99" s="12"/>
      <c r="W99" s="12"/>
      <c r="X99" s="52"/>
    </row>
    <row r="100" spans="1:24" x14ac:dyDescent="0.3">
      <c r="A100" s="54">
        <v>96</v>
      </c>
      <c r="B100" s="22"/>
      <c r="C100" s="22"/>
      <c r="D100" s="22"/>
      <c r="E100" s="62"/>
      <c r="F100" s="54"/>
      <c r="G100" s="138"/>
      <c r="H100" s="138"/>
      <c r="I100" s="138"/>
      <c r="J100" s="138"/>
      <c r="K100" s="138"/>
      <c r="L100" s="35">
        <f t="shared" si="5"/>
        <v>0</v>
      </c>
      <c r="M100" s="55"/>
      <c r="N100" s="54"/>
      <c r="O100" s="23"/>
      <c r="P100" s="23"/>
      <c r="Q100" s="23"/>
      <c r="R100" s="23"/>
      <c r="S100" s="23"/>
      <c r="T100" s="21"/>
      <c r="U100" s="23"/>
      <c r="V100" s="21"/>
      <c r="W100" s="21"/>
      <c r="X100" s="55"/>
    </row>
    <row r="101" spans="1:24" x14ac:dyDescent="0.3">
      <c r="A101" s="54">
        <v>97</v>
      </c>
      <c r="B101" s="22"/>
      <c r="C101" s="22"/>
      <c r="D101" s="22"/>
      <c r="E101" s="62"/>
      <c r="F101" s="54"/>
      <c r="G101" s="138"/>
      <c r="H101" s="138"/>
      <c r="I101" s="138"/>
      <c r="J101" s="138"/>
      <c r="K101" s="138"/>
      <c r="L101" s="35">
        <f t="shared" si="5"/>
        <v>0</v>
      </c>
      <c r="M101" s="55"/>
      <c r="N101" s="54"/>
      <c r="O101" s="23"/>
      <c r="P101" s="23"/>
      <c r="Q101" s="23"/>
      <c r="R101" s="23"/>
      <c r="S101" s="23"/>
      <c r="T101" s="21"/>
      <c r="U101" s="23"/>
      <c r="V101" s="21"/>
      <c r="W101" s="21"/>
      <c r="X101" s="55"/>
    </row>
    <row r="102" spans="1:24" x14ac:dyDescent="0.3">
      <c r="A102" s="54">
        <v>98</v>
      </c>
      <c r="B102" s="22"/>
      <c r="C102" s="22"/>
      <c r="D102" s="22"/>
      <c r="E102" s="62"/>
      <c r="F102" s="54"/>
      <c r="G102" s="138"/>
      <c r="H102" s="138"/>
      <c r="I102" s="138"/>
      <c r="J102" s="138"/>
      <c r="K102" s="138"/>
      <c r="L102" s="35">
        <f t="shared" si="5"/>
        <v>0</v>
      </c>
      <c r="M102" s="55"/>
      <c r="N102" s="54"/>
      <c r="O102" s="23"/>
      <c r="P102" s="23"/>
      <c r="Q102" s="23"/>
      <c r="R102" s="23"/>
      <c r="S102" s="23"/>
      <c r="T102" s="21"/>
      <c r="U102" s="23"/>
      <c r="V102" s="21"/>
      <c r="W102" s="21"/>
      <c r="X102" s="55"/>
    </row>
    <row r="103" spans="1:24" x14ac:dyDescent="0.3">
      <c r="A103" s="54">
        <v>99</v>
      </c>
      <c r="B103" s="22"/>
      <c r="C103" s="22"/>
      <c r="D103" s="22"/>
      <c r="E103" s="62"/>
      <c r="F103" s="54"/>
      <c r="G103" s="138"/>
      <c r="H103" s="138"/>
      <c r="I103" s="138"/>
      <c r="J103" s="138"/>
      <c r="K103" s="138"/>
      <c r="L103" s="35">
        <f t="shared" ref="L103:L104" si="9">SUM(F103:K103)</f>
        <v>0</v>
      </c>
      <c r="M103" s="55"/>
      <c r="N103" s="54"/>
      <c r="O103" s="23"/>
      <c r="P103" s="23"/>
      <c r="Q103" s="23"/>
      <c r="R103" s="23"/>
      <c r="S103" s="23"/>
      <c r="T103" s="21"/>
      <c r="U103" s="23"/>
      <c r="V103" s="21"/>
      <c r="W103" s="21"/>
      <c r="X103" s="55"/>
    </row>
    <row r="104" spans="1:24" ht="15" thickBot="1" x14ac:dyDescent="0.35">
      <c r="A104" s="56">
        <v>100</v>
      </c>
      <c r="B104" s="63"/>
      <c r="C104" s="63"/>
      <c r="D104" s="63"/>
      <c r="E104" s="29"/>
      <c r="F104" s="56"/>
      <c r="G104" s="180"/>
      <c r="H104" s="180"/>
      <c r="I104" s="180"/>
      <c r="J104" s="180"/>
      <c r="K104" s="180"/>
      <c r="L104" s="35">
        <f t="shared" si="9"/>
        <v>0</v>
      </c>
      <c r="M104" s="59"/>
      <c r="N104" s="56"/>
      <c r="O104" s="57"/>
      <c r="P104" s="57"/>
      <c r="Q104" s="57"/>
      <c r="R104" s="57"/>
      <c r="S104" s="57"/>
      <c r="T104" s="58"/>
      <c r="U104" s="57"/>
      <c r="V104" s="58"/>
      <c r="W104" s="58"/>
      <c r="X104" s="59"/>
    </row>
    <row r="105" spans="1:24" ht="15" thickBot="1" x14ac:dyDescent="0.35">
      <c r="B105" s="2"/>
      <c r="C105" s="2"/>
      <c r="D105" s="2"/>
      <c r="E105" s="1"/>
    </row>
    <row r="106" spans="1:24" x14ac:dyDescent="0.3">
      <c r="B106" s="68" t="s">
        <v>10</v>
      </c>
      <c r="C106" s="33">
        <v>1</v>
      </c>
    </row>
    <row r="107" spans="1:24" ht="15" thickBot="1" x14ac:dyDescent="0.35">
      <c r="B107" s="56" t="s">
        <v>28</v>
      </c>
      <c r="C107" s="31">
        <v>0</v>
      </c>
    </row>
    <row r="108" spans="1:24" x14ac:dyDescent="0.3">
      <c r="B108" s="65" t="s">
        <v>15</v>
      </c>
      <c r="C108" s="67" t="s">
        <v>19</v>
      </c>
      <c r="D108" s="66" t="s">
        <v>16</v>
      </c>
    </row>
    <row r="109" spans="1:24" x14ac:dyDescent="0.3">
      <c r="B109" s="25" t="s">
        <v>4</v>
      </c>
      <c r="C109" s="30" t="s">
        <v>7</v>
      </c>
      <c r="D109" s="7" t="s">
        <v>17</v>
      </c>
    </row>
    <row r="110" spans="1:24" x14ac:dyDescent="0.3">
      <c r="B110" s="25" t="s">
        <v>5</v>
      </c>
      <c r="C110" s="30" t="s">
        <v>8</v>
      </c>
      <c r="D110" s="7" t="s">
        <v>3</v>
      </c>
    </row>
    <row r="111" spans="1:24" ht="15" thickBot="1" x14ac:dyDescent="0.35">
      <c r="B111" s="26" t="s">
        <v>6</v>
      </c>
      <c r="C111" s="31" t="s">
        <v>20</v>
      </c>
      <c r="D111" s="32" t="s">
        <v>18</v>
      </c>
    </row>
    <row r="112" spans="1:24" ht="15" thickBot="1" x14ac:dyDescent="0.35">
      <c r="A112"/>
      <c r="B112" s="16"/>
      <c r="C112" s="16"/>
      <c r="D112" s="16"/>
      <c r="E112" s="15"/>
    </row>
    <row r="113" spans="1:5" ht="16.2" thickBot="1" x14ac:dyDescent="0.35">
      <c r="A113"/>
      <c r="B113" s="482" t="s">
        <v>21</v>
      </c>
      <c r="C113" s="483"/>
      <c r="D113" s="483"/>
      <c r="E113" s="484"/>
    </row>
    <row r="114" spans="1:5" x14ac:dyDescent="0.3">
      <c r="A114"/>
      <c r="B114" s="64" t="s">
        <v>15</v>
      </c>
      <c r="C114" s="9" t="s">
        <v>19</v>
      </c>
      <c r="D114" s="20" t="s">
        <v>22</v>
      </c>
      <c r="E114" s="74" t="s">
        <v>16</v>
      </c>
    </row>
    <row r="115" spans="1:5" x14ac:dyDescent="0.3">
      <c r="A115"/>
      <c r="B115" s="25" t="s">
        <v>4</v>
      </c>
      <c r="C115" s="11" t="s">
        <v>7</v>
      </c>
      <c r="D115" s="43"/>
      <c r="E115" s="27" t="s">
        <v>17</v>
      </c>
    </row>
    <row r="116" spans="1:5" x14ac:dyDescent="0.3">
      <c r="A116"/>
      <c r="B116" s="25" t="s">
        <v>5</v>
      </c>
      <c r="C116" s="11" t="s">
        <v>8</v>
      </c>
      <c r="D116" s="43"/>
      <c r="E116" s="27" t="s">
        <v>3</v>
      </c>
    </row>
    <row r="117" spans="1:5" ht="15" thickBot="1" x14ac:dyDescent="0.35">
      <c r="A117"/>
      <c r="B117" s="75" t="s">
        <v>6</v>
      </c>
      <c r="C117" s="8" t="s">
        <v>20</v>
      </c>
      <c r="D117" s="44"/>
      <c r="E117" s="73" t="s">
        <v>18</v>
      </c>
    </row>
    <row r="118" spans="1:5" ht="15" thickBot="1" x14ac:dyDescent="0.35">
      <c r="A118"/>
      <c r="B118" s="69" t="s">
        <v>22</v>
      </c>
      <c r="C118" s="71"/>
      <c r="D118" s="70"/>
      <c r="E118" s="71"/>
    </row>
    <row r="172" spans="1:5" x14ac:dyDescent="0.3">
      <c r="A172"/>
      <c r="E172" s="1"/>
    </row>
    <row r="173" spans="1:5" x14ac:dyDescent="0.3">
      <c r="A173"/>
      <c r="E173" s="1"/>
    </row>
    <row r="174" spans="1:5" x14ac:dyDescent="0.3">
      <c r="A174"/>
      <c r="E174" s="1"/>
    </row>
    <row r="175" spans="1:5" x14ac:dyDescent="0.3">
      <c r="A175"/>
      <c r="E175" s="1"/>
    </row>
    <row r="176" spans="1:5" x14ac:dyDescent="0.3">
      <c r="A176"/>
      <c r="E176" s="1"/>
    </row>
  </sheetData>
  <sortState ref="B7:B95">
    <sortCondition ref="B95"/>
  </sortState>
  <mergeCells count="5">
    <mergeCell ref="F5:K5"/>
    <mergeCell ref="N5:V5"/>
    <mergeCell ref="B113:E113"/>
    <mergeCell ref="F4:M4"/>
    <mergeCell ref="N4:X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860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8609" r:id="rId4"/>
      </mc:Fallback>
    </mc:AlternateContent>
  </oleObjec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05"/>
  <sheetViews>
    <sheetView tabSelected="1" topLeftCell="A79" zoomScale="70" zoomScaleNormal="70" workbookViewId="0">
      <selection activeCell="AB10" sqref="AB10"/>
    </sheetView>
  </sheetViews>
  <sheetFormatPr baseColWidth="10" defaultRowHeight="14.4" x14ac:dyDescent="0.3"/>
  <cols>
    <col min="1" max="1" width="6.33203125" style="1" customWidth="1"/>
    <col min="2" max="2" width="40" bestFit="1" customWidth="1"/>
    <col min="3" max="3" width="8.33203125" customWidth="1"/>
    <col min="4" max="4" width="12.33203125" customWidth="1"/>
    <col min="5" max="5" width="11.44140625" customWidth="1"/>
    <col min="6" max="22" width="6.5546875" hidden="1" customWidth="1"/>
    <col min="23" max="23" width="11" hidden="1" customWidth="1"/>
    <col min="24" max="24" width="11" style="1" hidden="1" customWidth="1"/>
    <col min="25" max="39" width="6.5546875" customWidth="1"/>
  </cols>
  <sheetData>
    <row r="1" spans="1:52" x14ac:dyDescent="0.3">
      <c r="B1" s="77"/>
      <c r="C1" s="77"/>
      <c r="D1" s="77"/>
      <c r="E1" s="491" t="s">
        <v>2</v>
      </c>
      <c r="F1" s="491"/>
      <c r="G1" s="491"/>
      <c r="H1" s="491"/>
      <c r="I1" s="491"/>
      <c r="J1" s="491"/>
      <c r="K1" s="491"/>
      <c r="L1" s="491"/>
      <c r="M1" s="491"/>
      <c r="N1" s="491"/>
      <c r="O1" s="491"/>
      <c r="P1" s="491"/>
      <c r="Q1" s="491"/>
      <c r="R1" s="491"/>
      <c r="S1" s="491"/>
      <c r="T1" s="491"/>
      <c r="U1" s="491"/>
      <c r="V1" s="491"/>
      <c r="W1" s="451"/>
    </row>
    <row r="2" spans="1:52" ht="15.6" customHeight="1" x14ac:dyDescent="0.3">
      <c r="A2" s="77"/>
      <c r="E2" s="491" t="s">
        <v>11</v>
      </c>
      <c r="F2" s="491"/>
      <c r="G2" s="491"/>
      <c r="H2" s="491"/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"/>
    </row>
    <row r="3" spans="1:52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5"/>
      <c r="O3" s="5"/>
      <c r="P3" s="5"/>
      <c r="Q3" s="5"/>
      <c r="R3" s="5"/>
      <c r="S3" s="5"/>
      <c r="T3" s="5"/>
      <c r="U3" s="5"/>
      <c r="V3" s="77"/>
      <c r="W3" s="77"/>
    </row>
    <row r="4" spans="1:52" ht="15.75" thickBot="1" x14ac:dyDescent="0.3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59"/>
      <c r="T4" s="459"/>
      <c r="U4" s="459"/>
      <c r="V4" s="459"/>
      <c r="W4" s="459"/>
      <c r="X4" s="460"/>
      <c r="Y4" s="463" t="s">
        <v>26</v>
      </c>
      <c r="Z4" s="461"/>
      <c r="AA4" s="461"/>
      <c r="AB4" s="461"/>
      <c r="AC4" s="461"/>
      <c r="AD4" s="461"/>
      <c r="AE4" s="461"/>
      <c r="AF4" s="461"/>
      <c r="AG4" s="461"/>
      <c r="AH4" s="461"/>
      <c r="AI4" s="461"/>
      <c r="AJ4" s="461"/>
      <c r="AK4" s="461"/>
      <c r="AL4" s="461"/>
      <c r="AM4" s="461"/>
      <c r="AN4" s="461"/>
      <c r="AO4" s="462"/>
      <c r="AP4" s="452" t="s">
        <v>27</v>
      </c>
      <c r="AQ4" s="453"/>
      <c r="AR4" s="453"/>
      <c r="AS4" s="453"/>
      <c r="AT4" s="453"/>
      <c r="AU4" s="453"/>
      <c r="AV4" s="453"/>
      <c r="AW4" s="453"/>
      <c r="AX4" s="453"/>
      <c r="AY4" s="453"/>
      <c r="AZ4" s="454"/>
    </row>
    <row r="5" spans="1:52" ht="15.75" thickBot="1" x14ac:dyDescent="0.3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56"/>
      <c r="U5" s="456"/>
      <c r="V5" s="456"/>
      <c r="W5" s="78"/>
      <c r="X5" s="47"/>
      <c r="Y5" s="455" t="s">
        <v>25</v>
      </c>
      <c r="Z5" s="456"/>
      <c r="AA5" s="456"/>
      <c r="AB5" s="456"/>
      <c r="AC5" s="456"/>
      <c r="AD5" s="456"/>
      <c r="AE5" s="456"/>
      <c r="AF5" s="456"/>
      <c r="AG5" s="456"/>
      <c r="AH5" s="88"/>
      <c r="AI5" s="88"/>
      <c r="AJ5" s="88"/>
      <c r="AK5" s="88"/>
      <c r="AL5" s="88"/>
      <c r="AM5" s="88"/>
      <c r="AN5" s="78"/>
      <c r="AO5" s="47"/>
      <c r="AP5" s="455" t="s">
        <v>25</v>
      </c>
      <c r="AQ5" s="456"/>
      <c r="AR5" s="456"/>
      <c r="AS5" s="456"/>
      <c r="AT5" s="456"/>
      <c r="AU5" s="456"/>
      <c r="AV5" s="456"/>
      <c r="AW5" s="456"/>
      <c r="AX5" s="456"/>
      <c r="AY5" s="78"/>
      <c r="AZ5" s="48"/>
    </row>
    <row r="6" spans="1:52" ht="32.25" thickBot="1" x14ac:dyDescent="0.3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8" t="s">
        <v>205</v>
      </c>
      <c r="G6" s="38" t="s">
        <v>206</v>
      </c>
      <c r="H6" s="38" t="s">
        <v>198</v>
      </c>
      <c r="I6" s="38" t="s">
        <v>199</v>
      </c>
      <c r="J6" s="38" t="s">
        <v>201</v>
      </c>
      <c r="K6" s="38" t="s">
        <v>202</v>
      </c>
      <c r="L6" s="38" t="s">
        <v>73</v>
      </c>
      <c r="M6" s="38" t="s">
        <v>203</v>
      </c>
      <c r="N6" s="38" t="s">
        <v>204</v>
      </c>
      <c r="O6" s="38" t="s">
        <v>80</v>
      </c>
      <c r="P6" s="38" t="s">
        <v>207</v>
      </c>
      <c r="Q6" s="38" t="s">
        <v>208</v>
      </c>
      <c r="R6" s="38" t="s">
        <v>209</v>
      </c>
      <c r="S6" s="38" t="s">
        <v>81</v>
      </c>
      <c r="T6" s="38" t="s">
        <v>82</v>
      </c>
      <c r="U6" s="38" t="s">
        <v>210</v>
      </c>
      <c r="V6" s="38" t="s">
        <v>211</v>
      </c>
      <c r="W6" s="41" t="s">
        <v>13</v>
      </c>
      <c r="X6" s="42" t="s">
        <v>14</v>
      </c>
      <c r="Y6" s="36">
        <v>3</v>
      </c>
      <c r="Z6" s="37">
        <v>7</v>
      </c>
      <c r="AA6" s="38" t="s">
        <v>201</v>
      </c>
      <c r="AB6" s="38" t="s">
        <v>202</v>
      </c>
      <c r="AC6" s="38" t="s">
        <v>236</v>
      </c>
      <c r="AD6" s="38" t="s">
        <v>239</v>
      </c>
      <c r="AE6" s="38" t="s">
        <v>204</v>
      </c>
      <c r="AF6" s="39">
        <v>17</v>
      </c>
      <c r="AG6" s="40">
        <v>21</v>
      </c>
      <c r="AH6" s="91">
        <v>22</v>
      </c>
      <c r="AI6" s="89">
        <v>23</v>
      </c>
      <c r="AJ6" s="90">
        <v>24</v>
      </c>
      <c r="AK6" s="90">
        <v>28</v>
      </c>
      <c r="AL6" s="90">
        <v>29</v>
      </c>
      <c r="AM6" s="90">
        <v>31</v>
      </c>
      <c r="AN6" s="87" t="s">
        <v>13</v>
      </c>
      <c r="AO6" s="42" t="s">
        <v>14</v>
      </c>
      <c r="AP6" s="36"/>
      <c r="AQ6" s="37"/>
      <c r="AR6" s="38"/>
      <c r="AS6" s="38"/>
      <c r="AT6" s="38"/>
      <c r="AU6" s="38"/>
      <c r="AV6" s="38"/>
      <c r="AW6" s="39"/>
      <c r="AX6" s="40"/>
      <c r="AY6" s="41" t="s">
        <v>13</v>
      </c>
      <c r="AZ6" s="42" t="s">
        <v>14</v>
      </c>
    </row>
    <row r="7" spans="1:52" ht="15" x14ac:dyDescent="0.25">
      <c r="A7" s="51">
        <v>1</v>
      </c>
      <c r="B7" s="3" t="s">
        <v>168</v>
      </c>
      <c r="C7" s="45"/>
      <c r="D7" s="45"/>
      <c r="E7" s="28"/>
      <c r="F7" s="49">
        <v>0</v>
      </c>
      <c r="G7" s="35">
        <v>1</v>
      </c>
      <c r="H7" s="35">
        <v>0</v>
      </c>
      <c r="I7" s="35">
        <v>1</v>
      </c>
      <c r="J7" s="35">
        <v>1</v>
      </c>
      <c r="K7" s="35">
        <v>1</v>
      </c>
      <c r="L7" s="35">
        <v>0</v>
      </c>
      <c r="M7" s="35"/>
      <c r="N7" s="35">
        <v>1</v>
      </c>
      <c r="O7" s="35">
        <v>1</v>
      </c>
      <c r="P7" s="35">
        <v>1</v>
      </c>
      <c r="Q7" s="35">
        <v>0</v>
      </c>
      <c r="R7" s="35">
        <v>0</v>
      </c>
      <c r="S7" s="35">
        <v>0</v>
      </c>
      <c r="T7" s="35">
        <v>1</v>
      </c>
      <c r="U7" s="35">
        <v>0</v>
      </c>
      <c r="V7" s="35">
        <v>0</v>
      </c>
      <c r="W7" s="35">
        <f t="shared" ref="W7:W84" si="0">SUM(F7:V7)</f>
        <v>8</v>
      </c>
      <c r="X7" s="50"/>
      <c r="Y7" s="49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>
        <f>SUM(Y7:AG7)</f>
        <v>0</v>
      </c>
      <c r="AO7" s="50"/>
      <c r="AP7" s="49"/>
      <c r="AQ7" s="35"/>
      <c r="AR7" s="35"/>
      <c r="AS7" s="35"/>
      <c r="AT7" s="35"/>
      <c r="AU7" s="35"/>
      <c r="AV7" s="35"/>
      <c r="AW7" s="35"/>
      <c r="AX7" s="35"/>
      <c r="AY7" s="35">
        <f>SUM(AP7:AX7)</f>
        <v>0</v>
      </c>
      <c r="AZ7" s="50"/>
    </row>
    <row r="8" spans="1:52" ht="15" x14ac:dyDescent="0.25">
      <c r="A8" s="51"/>
      <c r="B8" s="3" t="s">
        <v>238</v>
      </c>
      <c r="C8" s="45"/>
      <c r="D8" s="45"/>
      <c r="E8" s="28"/>
      <c r="F8" s="49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50"/>
      <c r="Y8" s="49"/>
      <c r="Z8" s="35"/>
      <c r="AA8" s="35"/>
      <c r="AB8" s="35"/>
      <c r="AC8" s="35">
        <v>1</v>
      </c>
      <c r="AD8" s="35"/>
      <c r="AE8" s="35"/>
      <c r="AF8" s="35">
        <v>1</v>
      </c>
      <c r="AG8" s="35">
        <v>1</v>
      </c>
      <c r="AH8" s="35">
        <v>1</v>
      </c>
      <c r="AI8" s="35"/>
      <c r="AJ8" s="35"/>
      <c r="AK8" s="35"/>
      <c r="AL8" s="35"/>
      <c r="AM8" s="35"/>
      <c r="AN8" s="35">
        <f>SUM(Y8:AH8)</f>
        <v>4</v>
      </c>
      <c r="AO8" s="50"/>
      <c r="AP8" s="49"/>
      <c r="AQ8" s="35"/>
      <c r="AR8" s="35"/>
      <c r="AS8" s="35"/>
      <c r="AT8" s="35"/>
      <c r="AU8" s="35"/>
      <c r="AV8" s="35"/>
      <c r="AW8" s="35"/>
      <c r="AX8" s="35"/>
      <c r="AY8" s="35"/>
      <c r="AZ8" s="50"/>
    </row>
    <row r="9" spans="1:52" ht="15" x14ac:dyDescent="0.25">
      <c r="A9" s="51">
        <f>A7+1</f>
        <v>2</v>
      </c>
      <c r="B9" s="3" t="s">
        <v>163</v>
      </c>
      <c r="C9" s="3"/>
      <c r="D9" s="3"/>
      <c r="E9" s="28"/>
      <c r="F9" s="51">
        <v>1</v>
      </c>
      <c r="G9" s="13">
        <v>1</v>
      </c>
      <c r="H9" s="13">
        <v>1</v>
      </c>
      <c r="I9" s="13">
        <v>1</v>
      </c>
      <c r="J9" s="13">
        <v>1</v>
      </c>
      <c r="K9" s="13">
        <v>1</v>
      </c>
      <c r="L9" s="13">
        <v>1</v>
      </c>
      <c r="M9" s="12">
        <v>1</v>
      </c>
      <c r="N9" s="12">
        <v>1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35">
        <f t="shared" si="0"/>
        <v>9</v>
      </c>
      <c r="X9" s="52"/>
      <c r="Y9" s="51"/>
      <c r="Z9" s="13"/>
      <c r="AA9" s="13"/>
      <c r="AB9" s="13"/>
      <c r="AC9" s="13"/>
      <c r="AD9" s="13"/>
      <c r="AE9" s="13"/>
      <c r="AF9" s="12"/>
      <c r="AG9" s="13"/>
      <c r="AH9" s="35"/>
      <c r="AI9" s="35"/>
      <c r="AJ9" s="35"/>
      <c r="AK9" s="35"/>
      <c r="AL9" s="35"/>
      <c r="AM9" s="35"/>
      <c r="AN9" s="35">
        <f>SUM(Y9:AG9)</f>
        <v>0</v>
      </c>
      <c r="AO9" s="52"/>
      <c r="AP9" s="51"/>
      <c r="AQ9" s="13"/>
      <c r="AR9" s="13"/>
      <c r="AS9" s="13"/>
      <c r="AT9" s="13"/>
      <c r="AU9" s="13"/>
      <c r="AV9" s="13"/>
      <c r="AW9" s="12"/>
      <c r="AX9" s="13"/>
      <c r="AY9" s="13"/>
      <c r="AZ9" s="52"/>
    </row>
    <row r="10" spans="1:52" ht="15" x14ac:dyDescent="0.25">
      <c r="A10" s="51"/>
      <c r="B10" s="3" t="s">
        <v>226</v>
      </c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2"/>
      <c r="N10" s="12"/>
      <c r="O10" s="13"/>
      <c r="P10" s="13"/>
      <c r="Q10" s="13"/>
      <c r="R10" s="13"/>
      <c r="S10" s="13"/>
      <c r="T10" s="13"/>
      <c r="U10" s="13"/>
      <c r="V10" s="13"/>
      <c r="W10" s="35"/>
      <c r="X10" s="52"/>
      <c r="Y10" s="51"/>
      <c r="Z10" s="13"/>
      <c r="AA10" s="13"/>
      <c r="AB10" s="13"/>
      <c r="AC10" s="13"/>
      <c r="AD10" s="13"/>
      <c r="AE10" s="13"/>
      <c r="AF10" s="12"/>
      <c r="AG10" s="13"/>
      <c r="AH10" s="35"/>
      <c r="AI10" s="35"/>
      <c r="AJ10" s="35"/>
      <c r="AK10" s="35"/>
      <c r="AL10" s="35"/>
      <c r="AM10" s="35"/>
      <c r="AN10" s="35">
        <f>SUM(Y10:AG10)</f>
        <v>0</v>
      </c>
      <c r="AO10" s="52"/>
      <c r="AP10" s="51"/>
      <c r="AQ10" s="13"/>
      <c r="AR10" s="13"/>
      <c r="AS10" s="13"/>
      <c r="AT10" s="13"/>
      <c r="AU10" s="13"/>
      <c r="AV10" s="13"/>
      <c r="AW10" s="12"/>
      <c r="AX10" s="13"/>
      <c r="AY10" s="13"/>
      <c r="AZ10" s="52"/>
    </row>
    <row r="11" spans="1:52" ht="15" x14ac:dyDescent="0.25">
      <c r="A11" s="51">
        <f>A9+1</f>
        <v>3</v>
      </c>
      <c r="B11" s="3" t="s">
        <v>164</v>
      </c>
      <c r="C11" s="3"/>
      <c r="D11" s="3"/>
      <c r="E11" s="28"/>
      <c r="F11" s="51">
        <v>1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35">
        <f t="shared" si="0"/>
        <v>1</v>
      </c>
      <c r="X11" s="52"/>
      <c r="Y11" s="51"/>
      <c r="Z11" s="13"/>
      <c r="AA11" s="13"/>
      <c r="AB11" s="13"/>
      <c r="AC11" s="13"/>
      <c r="AD11" s="13"/>
      <c r="AE11" s="13"/>
      <c r="AF11" s="13"/>
      <c r="AG11" s="13"/>
      <c r="AH11" s="35"/>
      <c r="AI11" s="35"/>
      <c r="AJ11" s="35"/>
      <c r="AK11" s="35"/>
      <c r="AL11" s="35"/>
      <c r="AM11" s="35"/>
      <c r="AN11" s="35">
        <f>SUM(Y11:AG11)</f>
        <v>0</v>
      </c>
      <c r="AO11" s="52"/>
      <c r="AP11" s="51"/>
      <c r="AQ11" s="13"/>
      <c r="AR11" s="13"/>
      <c r="AS11" s="13"/>
      <c r="AT11" s="13"/>
      <c r="AU11" s="13"/>
      <c r="AV11" s="13"/>
      <c r="AW11" s="13"/>
      <c r="AX11" s="13"/>
      <c r="AY11" s="13"/>
      <c r="AZ11" s="52"/>
    </row>
    <row r="12" spans="1:52" ht="15" x14ac:dyDescent="0.25">
      <c r="A12" s="51">
        <f t="shared" ref="A12" si="1">A11+1</f>
        <v>4</v>
      </c>
      <c r="B12" s="3" t="s">
        <v>229</v>
      </c>
      <c r="C12" s="3"/>
      <c r="D12" s="3"/>
      <c r="E12" s="28"/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1</v>
      </c>
      <c r="L12" s="13">
        <v>1</v>
      </c>
      <c r="M12" s="13">
        <v>1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1</v>
      </c>
      <c r="V12" s="13">
        <v>1</v>
      </c>
      <c r="W12" s="35">
        <f t="shared" si="0"/>
        <v>6</v>
      </c>
      <c r="X12" s="52"/>
      <c r="Y12" s="51">
        <v>1</v>
      </c>
      <c r="Z12" s="13"/>
      <c r="AA12" s="13">
        <v>1</v>
      </c>
      <c r="AB12" s="13"/>
      <c r="AC12" s="13"/>
      <c r="AD12" s="13">
        <v>1</v>
      </c>
      <c r="AE12" s="13">
        <v>1</v>
      </c>
      <c r="AF12" s="13"/>
      <c r="AG12" s="13">
        <v>1</v>
      </c>
      <c r="AH12" s="35"/>
      <c r="AI12" s="35"/>
      <c r="AJ12" s="35"/>
      <c r="AK12" s="35"/>
      <c r="AL12" s="35"/>
      <c r="AM12" s="35"/>
      <c r="AN12" s="35">
        <f>SUM(Y12:AG12)</f>
        <v>5</v>
      </c>
      <c r="AO12" s="52"/>
      <c r="AP12" s="51"/>
      <c r="AQ12" s="13"/>
      <c r="AR12" s="13"/>
      <c r="AS12" s="13"/>
      <c r="AT12" s="13"/>
      <c r="AU12" s="13"/>
      <c r="AV12" s="13"/>
      <c r="AW12" s="13"/>
      <c r="AX12" s="13"/>
      <c r="AY12" s="13"/>
      <c r="AZ12" s="52"/>
    </row>
    <row r="13" spans="1:52" x14ac:dyDescent="0.3">
      <c r="A13" s="51"/>
      <c r="B13" s="3" t="s">
        <v>235</v>
      </c>
      <c r="C13" s="3"/>
      <c r="D13" s="3"/>
      <c r="E13" s="28"/>
      <c r="F13" s="84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35"/>
      <c r="X13" s="52"/>
      <c r="Y13" s="51"/>
      <c r="Z13" s="13"/>
      <c r="AA13" s="13">
        <v>1</v>
      </c>
      <c r="AB13" s="13"/>
      <c r="AC13" s="13"/>
      <c r="AD13" s="13"/>
      <c r="AE13" s="13"/>
      <c r="AF13" s="13"/>
      <c r="AG13" s="13"/>
      <c r="AH13" s="35"/>
      <c r="AI13" s="35"/>
      <c r="AJ13" s="35"/>
      <c r="AK13" s="35"/>
      <c r="AL13" s="35"/>
      <c r="AM13" s="35"/>
      <c r="AN13" s="35">
        <f>SUM(Y13:AG13)</f>
        <v>1</v>
      </c>
      <c r="AO13" s="52"/>
      <c r="AP13" s="51"/>
      <c r="AQ13" s="13"/>
      <c r="AR13" s="13"/>
      <c r="AS13" s="13"/>
      <c r="AT13" s="13"/>
      <c r="AU13" s="13"/>
      <c r="AV13" s="13"/>
      <c r="AW13" s="13"/>
      <c r="AX13" s="13"/>
      <c r="AY13" s="13"/>
      <c r="AZ13" s="52"/>
    </row>
    <row r="14" spans="1:52" x14ac:dyDescent="0.3">
      <c r="A14" s="51">
        <f>A12+1</f>
        <v>5</v>
      </c>
      <c r="B14" s="3" t="s">
        <v>154</v>
      </c>
      <c r="C14" s="3"/>
      <c r="D14" s="3"/>
      <c r="E14" s="28"/>
      <c r="F14" s="53">
        <v>1</v>
      </c>
      <c r="G14" s="13">
        <v>1</v>
      </c>
      <c r="H14" s="13">
        <v>1</v>
      </c>
      <c r="I14" s="13">
        <v>1</v>
      </c>
      <c r="J14" s="13">
        <v>1</v>
      </c>
      <c r="K14" s="13">
        <v>0</v>
      </c>
      <c r="L14" s="13">
        <v>0</v>
      </c>
      <c r="M14" s="13">
        <v>0</v>
      </c>
      <c r="N14" s="12">
        <v>1</v>
      </c>
      <c r="O14" s="13">
        <v>0</v>
      </c>
      <c r="P14" s="12">
        <v>1</v>
      </c>
      <c r="Q14" s="12">
        <v>1</v>
      </c>
      <c r="R14" s="12">
        <v>1</v>
      </c>
      <c r="S14" s="12">
        <v>1</v>
      </c>
      <c r="T14" s="12">
        <v>1</v>
      </c>
      <c r="U14" s="12">
        <v>1</v>
      </c>
      <c r="V14" s="12">
        <v>1</v>
      </c>
      <c r="W14" s="35">
        <f t="shared" si="0"/>
        <v>13</v>
      </c>
      <c r="X14" s="28"/>
      <c r="Y14" s="53">
        <v>1</v>
      </c>
      <c r="Z14" s="13">
        <v>1</v>
      </c>
      <c r="AA14" s="13">
        <v>1</v>
      </c>
      <c r="AB14" s="13"/>
      <c r="AC14" s="13">
        <v>1</v>
      </c>
      <c r="AD14" s="13">
        <v>1</v>
      </c>
      <c r="AE14" s="12">
        <v>1</v>
      </c>
      <c r="AF14" s="12">
        <v>1</v>
      </c>
      <c r="AG14" s="12">
        <v>1</v>
      </c>
      <c r="AH14" s="85">
        <v>1</v>
      </c>
      <c r="AI14" s="85"/>
      <c r="AJ14" s="85"/>
      <c r="AK14" s="85"/>
      <c r="AL14" s="85"/>
      <c r="AM14" s="85"/>
      <c r="AN14" s="35">
        <f>SUM(Y14:AH14)</f>
        <v>9</v>
      </c>
      <c r="AO14" s="28"/>
      <c r="AP14" s="53"/>
      <c r="AQ14" s="13"/>
      <c r="AR14" s="13"/>
      <c r="AS14" s="13"/>
      <c r="AT14" s="13"/>
      <c r="AU14" s="13"/>
      <c r="AV14" s="12"/>
      <c r="AW14" s="12"/>
      <c r="AX14" s="12"/>
      <c r="AY14" s="12"/>
      <c r="AZ14" s="28"/>
    </row>
    <row r="15" spans="1:52" x14ac:dyDescent="0.3">
      <c r="A15" s="51"/>
      <c r="B15" s="3" t="s">
        <v>241</v>
      </c>
      <c r="C15" s="3"/>
      <c r="D15" s="3"/>
      <c r="E15" s="28"/>
      <c r="F15" s="84"/>
      <c r="G15" s="13"/>
      <c r="H15" s="13"/>
      <c r="I15" s="13"/>
      <c r="J15" s="13"/>
      <c r="K15" s="13"/>
      <c r="L15" s="13"/>
      <c r="M15" s="13"/>
      <c r="N15" s="12"/>
      <c r="O15" s="13"/>
      <c r="P15" s="12"/>
      <c r="Q15" s="12"/>
      <c r="R15" s="12"/>
      <c r="S15" s="12"/>
      <c r="T15" s="12"/>
      <c r="U15" s="12"/>
      <c r="V15" s="12"/>
      <c r="W15" s="35"/>
      <c r="X15" s="28"/>
      <c r="Y15" s="53"/>
      <c r="Z15" s="13"/>
      <c r="AA15" s="13"/>
      <c r="AB15" s="13"/>
      <c r="AC15" s="13"/>
      <c r="AD15" s="13"/>
      <c r="AE15" s="12"/>
      <c r="AF15" s="12">
        <v>1</v>
      </c>
      <c r="AG15" s="12">
        <v>1</v>
      </c>
      <c r="AH15" s="85"/>
      <c r="AI15" s="85"/>
      <c r="AJ15" s="85"/>
      <c r="AK15" s="85"/>
      <c r="AL15" s="85"/>
      <c r="AM15" s="85"/>
      <c r="AN15" s="35"/>
      <c r="AO15" s="28"/>
      <c r="AP15" s="53"/>
      <c r="AQ15" s="13"/>
      <c r="AR15" s="13"/>
      <c r="AS15" s="13"/>
      <c r="AT15" s="13"/>
      <c r="AU15" s="13"/>
      <c r="AV15" s="12"/>
      <c r="AW15" s="12"/>
      <c r="AX15" s="12"/>
      <c r="AY15" s="12"/>
      <c r="AZ15" s="28"/>
    </row>
    <row r="16" spans="1:52" x14ac:dyDescent="0.3">
      <c r="A16" s="51">
        <f>A14+1</f>
        <v>6</v>
      </c>
      <c r="B16" s="3" t="s">
        <v>180</v>
      </c>
      <c r="C16" s="3"/>
      <c r="D16" s="3"/>
      <c r="E16" s="28"/>
      <c r="F16" s="13">
        <v>0</v>
      </c>
      <c r="G16" s="13">
        <v>0</v>
      </c>
      <c r="H16" s="13">
        <v>0</v>
      </c>
      <c r="I16" s="13">
        <v>1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35">
        <f t="shared" si="0"/>
        <v>1</v>
      </c>
      <c r="X16" s="52"/>
      <c r="Y16" s="53"/>
      <c r="Z16" s="13"/>
      <c r="AA16" s="13"/>
      <c r="AB16" s="13"/>
      <c r="AC16" s="13"/>
      <c r="AD16" s="13"/>
      <c r="AE16" s="13"/>
      <c r="AF16" s="12"/>
      <c r="AG16" s="13"/>
      <c r="AH16" s="35"/>
      <c r="AI16" s="35"/>
      <c r="AJ16" s="35"/>
      <c r="AK16" s="35"/>
      <c r="AL16" s="35"/>
      <c r="AM16" s="35"/>
      <c r="AN16" s="35">
        <f>SUM(Y16:AG16)</f>
        <v>0</v>
      </c>
      <c r="AO16" s="52"/>
      <c r="AP16" s="53"/>
      <c r="AQ16" s="13"/>
      <c r="AR16" s="13"/>
      <c r="AS16" s="13"/>
      <c r="AT16" s="13"/>
      <c r="AU16" s="13"/>
      <c r="AV16" s="13"/>
      <c r="AW16" s="12"/>
      <c r="AX16" s="13"/>
      <c r="AY16" s="13"/>
      <c r="AZ16" s="52"/>
    </row>
    <row r="17" spans="1:52" x14ac:dyDescent="0.3">
      <c r="A17" s="51">
        <v>7</v>
      </c>
      <c r="B17" s="3" t="s">
        <v>3332</v>
      </c>
      <c r="C17" s="3"/>
      <c r="D17" s="3"/>
      <c r="E17" s="28"/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2">
        <v>1</v>
      </c>
      <c r="Q17" s="12">
        <v>0</v>
      </c>
      <c r="R17" s="12">
        <v>1</v>
      </c>
      <c r="S17" s="12">
        <v>1</v>
      </c>
      <c r="T17" s="12">
        <v>1</v>
      </c>
      <c r="U17" s="12">
        <v>1</v>
      </c>
      <c r="V17" s="13">
        <v>1</v>
      </c>
      <c r="W17" s="35">
        <f t="shared" si="0"/>
        <v>6</v>
      </c>
      <c r="X17" s="52"/>
      <c r="Y17" s="53"/>
      <c r="Z17" s="13"/>
      <c r="AA17" s="13"/>
      <c r="AB17" s="13"/>
      <c r="AC17" s="13"/>
      <c r="AD17" s="13"/>
      <c r="AE17" s="13"/>
      <c r="AF17" s="12"/>
      <c r="AG17" s="13"/>
      <c r="AH17" s="35"/>
      <c r="AI17" s="35"/>
      <c r="AJ17" s="35"/>
      <c r="AK17" s="35"/>
      <c r="AL17" s="35"/>
      <c r="AM17" s="35"/>
      <c r="AN17" s="35">
        <f>SUM(Y17:AG17)</f>
        <v>0</v>
      </c>
      <c r="AO17" s="52"/>
      <c r="AP17" s="53"/>
      <c r="AQ17" s="13"/>
      <c r="AR17" s="13"/>
      <c r="AS17" s="13"/>
      <c r="AT17" s="13"/>
      <c r="AU17" s="13"/>
      <c r="AV17" s="13"/>
      <c r="AW17" s="12"/>
      <c r="AX17" s="13"/>
      <c r="AY17" s="13"/>
      <c r="AZ17" s="52"/>
    </row>
    <row r="18" spans="1:52" ht="16.95" customHeight="1" x14ac:dyDescent="0.3">
      <c r="A18" s="51">
        <v>8</v>
      </c>
      <c r="B18" s="3" t="s">
        <v>175</v>
      </c>
      <c r="C18" s="3"/>
      <c r="D18" s="3"/>
      <c r="E18" s="28"/>
      <c r="F18" s="13">
        <v>0</v>
      </c>
      <c r="G18" s="13">
        <v>0</v>
      </c>
      <c r="H18" s="13">
        <v>0</v>
      </c>
      <c r="I18" s="13">
        <v>0</v>
      </c>
      <c r="J18" s="13">
        <v>1</v>
      </c>
      <c r="K18" s="13">
        <v>0</v>
      </c>
      <c r="L18" s="13">
        <v>0</v>
      </c>
      <c r="M18" s="12">
        <v>1</v>
      </c>
      <c r="N18" s="12">
        <v>1</v>
      </c>
      <c r="O18" s="13">
        <v>0</v>
      </c>
      <c r="P18" s="13">
        <v>0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3">
        <v>0</v>
      </c>
      <c r="W18" s="35">
        <f t="shared" si="0"/>
        <v>8</v>
      </c>
      <c r="X18" s="52"/>
      <c r="Y18" s="51"/>
      <c r="Z18" s="13">
        <v>1</v>
      </c>
      <c r="AA18" s="13">
        <v>1</v>
      </c>
      <c r="AB18" s="13"/>
      <c r="AC18" s="13">
        <v>1</v>
      </c>
      <c r="AD18" s="13">
        <v>1</v>
      </c>
      <c r="AE18" s="13"/>
      <c r="AF18" s="12">
        <v>1</v>
      </c>
      <c r="AG18" s="13">
        <v>1</v>
      </c>
      <c r="AH18" s="35">
        <v>1</v>
      </c>
      <c r="AI18" s="35"/>
      <c r="AJ18" s="35"/>
      <c r="AK18" s="35"/>
      <c r="AL18" s="35"/>
      <c r="AM18" s="35"/>
      <c r="AN18" s="35">
        <f>SUM(Y18:AH18)</f>
        <v>7</v>
      </c>
      <c r="AO18" s="52"/>
      <c r="AP18" s="51"/>
      <c r="AQ18" s="13"/>
      <c r="AR18" s="13"/>
      <c r="AS18" s="13"/>
      <c r="AT18" s="13"/>
      <c r="AU18" s="13"/>
      <c r="AV18" s="13"/>
      <c r="AW18" s="12"/>
      <c r="AX18" s="13"/>
      <c r="AY18" s="13"/>
      <c r="AZ18" s="52"/>
    </row>
    <row r="19" spans="1:52" x14ac:dyDescent="0.3">
      <c r="A19" s="51">
        <v>9</v>
      </c>
      <c r="B19" s="3" t="s">
        <v>191</v>
      </c>
      <c r="C19" s="3"/>
      <c r="D19" s="3"/>
      <c r="E19" s="28"/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2">
        <v>1</v>
      </c>
      <c r="N19" s="12">
        <v>0</v>
      </c>
      <c r="O19" s="13">
        <v>0</v>
      </c>
      <c r="P19" s="12">
        <v>1</v>
      </c>
      <c r="Q19" s="12">
        <v>0</v>
      </c>
      <c r="R19" s="12">
        <v>0</v>
      </c>
      <c r="S19" s="12">
        <v>0</v>
      </c>
      <c r="T19" s="12">
        <v>1</v>
      </c>
      <c r="U19" s="12">
        <v>0</v>
      </c>
      <c r="V19" s="13">
        <v>0</v>
      </c>
      <c r="W19" s="35">
        <f t="shared" si="0"/>
        <v>3</v>
      </c>
      <c r="X19" s="52"/>
      <c r="Y19" s="53"/>
      <c r="Z19" s="13"/>
      <c r="AA19" s="13"/>
      <c r="AB19" s="13"/>
      <c r="AC19" s="13"/>
      <c r="AD19" s="13"/>
      <c r="AE19" s="13"/>
      <c r="AF19" s="12"/>
      <c r="AG19" s="13"/>
      <c r="AH19" s="35">
        <v>1</v>
      </c>
      <c r="AI19" s="35"/>
      <c r="AJ19" s="35"/>
      <c r="AK19" s="35"/>
      <c r="AL19" s="35"/>
      <c r="AM19" s="35"/>
      <c r="AN19" s="35">
        <f t="shared" ref="AN19:AN33" si="2">SUM(Y19:AG19)</f>
        <v>0</v>
      </c>
      <c r="AO19" s="52"/>
      <c r="AP19" s="53"/>
      <c r="AQ19" s="13"/>
      <c r="AR19" s="13"/>
      <c r="AS19" s="13"/>
      <c r="AT19" s="13"/>
      <c r="AU19" s="13"/>
      <c r="AV19" s="13"/>
      <c r="AW19" s="12"/>
      <c r="AX19" s="13"/>
      <c r="AY19" s="13"/>
      <c r="AZ19" s="52"/>
    </row>
    <row r="20" spans="1:52" ht="14.25" customHeight="1" x14ac:dyDescent="0.3">
      <c r="A20" s="51">
        <v>10</v>
      </c>
      <c r="B20" s="3" t="s">
        <v>216</v>
      </c>
      <c r="C20" s="3"/>
      <c r="D20" s="3"/>
      <c r="E20" s="28"/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2">
        <v>1</v>
      </c>
      <c r="S20" s="13">
        <v>0</v>
      </c>
      <c r="T20" s="13">
        <v>0</v>
      </c>
      <c r="U20" s="13">
        <v>0</v>
      </c>
      <c r="V20" s="13">
        <v>0</v>
      </c>
      <c r="W20" s="35">
        <f t="shared" si="0"/>
        <v>1</v>
      </c>
      <c r="X20" s="52"/>
      <c r="Y20" s="53"/>
      <c r="Z20" s="13">
        <v>1</v>
      </c>
      <c r="AA20" s="13"/>
      <c r="AB20" s="13"/>
      <c r="AC20" s="13"/>
      <c r="AD20" s="13"/>
      <c r="AE20" s="13"/>
      <c r="AF20" s="12"/>
      <c r="AG20" s="13"/>
      <c r="AH20" s="35"/>
      <c r="AI20" s="35"/>
      <c r="AJ20" s="35"/>
      <c r="AK20" s="35"/>
      <c r="AL20" s="35"/>
      <c r="AM20" s="35"/>
      <c r="AN20" s="35">
        <f t="shared" si="2"/>
        <v>1</v>
      </c>
      <c r="AO20" s="52"/>
      <c r="AP20" s="53"/>
      <c r="AQ20" s="13"/>
      <c r="AR20" s="13"/>
      <c r="AS20" s="13"/>
      <c r="AT20" s="13"/>
      <c r="AU20" s="13"/>
      <c r="AV20" s="13"/>
      <c r="AW20" s="12"/>
      <c r="AX20" s="13"/>
      <c r="AY20" s="13"/>
      <c r="AZ20" s="52"/>
    </row>
    <row r="21" spans="1:52" ht="14.25" customHeight="1" x14ac:dyDescent="0.3">
      <c r="A21" s="51">
        <v>11</v>
      </c>
      <c r="B21" s="3" t="s">
        <v>221</v>
      </c>
      <c r="C21" s="3"/>
      <c r="D21" s="3"/>
      <c r="E21" s="28"/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2">
        <v>1</v>
      </c>
      <c r="U21" s="13">
        <v>0</v>
      </c>
      <c r="V21" s="13">
        <v>0</v>
      </c>
      <c r="W21" s="35">
        <f t="shared" si="0"/>
        <v>1</v>
      </c>
      <c r="X21" s="52"/>
      <c r="Y21" s="53">
        <v>1</v>
      </c>
      <c r="Z21" s="13"/>
      <c r="AA21" s="13"/>
      <c r="AB21" s="13"/>
      <c r="AC21" s="13"/>
      <c r="AD21" s="13"/>
      <c r="AE21" s="13"/>
      <c r="AF21" s="12"/>
      <c r="AG21" s="13"/>
      <c r="AH21" s="35"/>
      <c r="AI21" s="35"/>
      <c r="AJ21" s="35"/>
      <c r="AK21" s="35"/>
      <c r="AL21" s="35"/>
      <c r="AM21" s="35"/>
      <c r="AN21" s="35">
        <f t="shared" si="2"/>
        <v>1</v>
      </c>
      <c r="AO21" s="52"/>
      <c r="AP21" s="53"/>
      <c r="AQ21" s="13"/>
      <c r="AR21" s="13"/>
      <c r="AS21" s="13"/>
      <c r="AT21" s="13"/>
      <c r="AU21" s="13"/>
      <c r="AV21" s="13"/>
      <c r="AW21" s="12"/>
      <c r="AX21" s="13"/>
      <c r="AY21" s="13"/>
      <c r="AZ21" s="52"/>
    </row>
    <row r="22" spans="1:52" x14ac:dyDescent="0.3">
      <c r="A22" s="51">
        <v>12</v>
      </c>
      <c r="B22" s="3" t="s">
        <v>181</v>
      </c>
      <c r="C22" s="3"/>
      <c r="D22" s="3"/>
      <c r="E22" s="28"/>
      <c r="F22" s="13">
        <v>0</v>
      </c>
      <c r="G22" s="13">
        <v>0</v>
      </c>
      <c r="H22" s="13">
        <v>0</v>
      </c>
      <c r="I22" s="13">
        <v>0</v>
      </c>
      <c r="J22" s="13">
        <v>1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35">
        <f t="shared" si="0"/>
        <v>1</v>
      </c>
      <c r="X22" s="52"/>
      <c r="Y22" s="51"/>
      <c r="Z22" s="13"/>
      <c r="AA22" s="13"/>
      <c r="AB22" s="13"/>
      <c r="AC22" s="13"/>
      <c r="AD22" s="13"/>
      <c r="AE22" s="12"/>
      <c r="AF22" s="13"/>
      <c r="AG22" s="13"/>
      <c r="AH22" s="35"/>
      <c r="AI22" s="35"/>
      <c r="AJ22" s="35"/>
      <c r="AK22" s="35"/>
      <c r="AL22" s="35"/>
      <c r="AM22" s="35"/>
      <c r="AN22" s="35">
        <f t="shared" si="2"/>
        <v>0</v>
      </c>
      <c r="AO22" s="52"/>
      <c r="AP22" s="51"/>
      <c r="AQ22" s="13"/>
      <c r="AR22" s="13"/>
      <c r="AS22" s="13"/>
      <c r="AT22" s="13"/>
      <c r="AU22" s="13"/>
      <c r="AV22" s="12"/>
      <c r="AW22" s="13"/>
      <c r="AX22" s="13"/>
      <c r="AY22" s="13"/>
      <c r="AZ22" s="52"/>
    </row>
    <row r="23" spans="1:52" x14ac:dyDescent="0.3">
      <c r="A23" s="51">
        <v>13</v>
      </c>
      <c r="B23" s="3" t="s">
        <v>153</v>
      </c>
      <c r="C23" s="3"/>
      <c r="D23" s="3"/>
      <c r="E23" s="28"/>
      <c r="F23" s="53">
        <v>1</v>
      </c>
      <c r="G23" s="13">
        <v>1</v>
      </c>
      <c r="H23" s="13">
        <v>1</v>
      </c>
      <c r="I23" s="13">
        <v>1</v>
      </c>
      <c r="J23" s="13">
        <v>1</v>
      </c>
      <c r="K23" s="13">
        <v>0</v>
      </c>
      <c r="L23" s="13">
        <v>0</v>
      </c>
      <c r="M23" s="12">
        <v>1</v>
      </c>
      <c r="N23" s="12">
        <v>1</v>
      </c>
      <c r="O23" s="13">
        <v>0</v>
      </c>
      <c r="P23" s="12">
        <v>1</v>
      </c>
      <c r="Q23" s="12">
        <v>1</v>
      </c>
      <c r="R23" s="12">
        <v>1</v>
      </c>
      <c r="S23" s="12">
        <v>1</v>
      </c>
      <c r="T23" s="12">
        <v>1</v>
      </c>
      <c r="U23" s="12">
        <v>1</v>
      </c>
      <c r="V23" s="12">
        <v>1</v>
      </c>
      <c r="W23" s="35">
        <f t="shared" si="0"/>
        <v>14</v>
      </c>
      <c r="X23" s="52"/>
      <c r="Y23" s="53">
        <v>1</v>
      </c>
      <c r="Z23" s="13">
        <v>1</v>
      </c>
      <c r="AA23" s="13"/>
      <c r="AB23" s="13"/>
      <c r="AC23" s="13"/>
      <c r="AD23" s="13">
        <v>1</v>
      </c>
      <c r="AE23" s="13"/>
      <c r="AF23" s="12">
        <v>1</v>
      </c>
      <c r="AG23" s="12"/>
      <c r="AH23" s="85"/>
      <c r="AI23" s="85"/>
      <c r="AJ23" s="85"/>
      <c r="AK23" s="85"/>
      <c r="AL23" s="85"/>
      <c r="AM23" s="85"/>
      <c r="AN23" s="35">
        <f t="shared" si="2"/>
        <v>4</v>
      </c>
      <c r="AO23" s="52"/>
      <c r="AP23" s="53"/>
      <c r="AQ23" s="13"/>
      <c r="AR23" s="13"/>
      <c r="AS23" s="13"/>
      <c r="AT23" s="13"/>
      <c r="AU23" s="13"/>
      <c r="AV23" s="13"/>
      <c r="AW23" s="12"/>
      <c r="AX23" s="12"/>
      <c r="AY23" s="12"/>
      <c r="AZ23" s="52"/>
    </row>
    <row r="24" spans="1:52" x14ac:dyDescent="0.3">
      <c r="A24" s="51">
        <v>14</v>
      </c>
      <c r="B24" s="3" t="s">
        <v>214</v>
      </c>
      <c r="C24" s="3"/>
      <c r="D24" s="3"/>
      <c r="E24" s="28"/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35">
        <f t="shared" si="0"/>
        <v>1</v>
      </c>
      <c r="X24" s="52"/>
      <c r="Y24" s="53"/>
      <c r="Z24" s="13"/>
      <c r="AA24" s="13"/>
      <c r="AB24" s="13"/>
      <c r="AC24" s="13"/>
      <c r="AD24" s="13"/>
      <c r="AE24" s="13"/>
      <c r="AF24" s="12"/>
      <c r="AG24" s="12"/>
      <c r="AH24" s="85"/>
      <c r="AI24" s="85"/>
      <c r="AJ24" s="85"/>
      <c r="AK24" s="85"/>
      <c r="AL24" s="85"/>
      <c r="AM24" s="85"/>
      <c r="AN24" s="35">
        <f t="shared" si="2"/>
        <v>0</v>
      </c>
      <c r="AO24" s="52"/>
      <c r="AP24" s="53"/>
      <c r="AQ24" s="13"/>
      <c r="AR24" s="13"/>
      <c r="AS24" s="13"/>
      <c r="AT24" s="13"/>
      <c r="AU24" s="13"/>
      <c r="AV24" s="13"/>
      <c r="AW24" s="12"/>
      <c r="AX24" s="12"/>
      <c r="AY24" s="12"/>
      <c r="AZ24" s="52"/>
    </row>
    <row r="25" spans="1:52" x14ac:dyDescent="0.3">
      <c r="A25" s="51">
        <v>15</v>
      </c>
      <c r="B25" s="3" t="s">
        <v>220</v>
      </c>
      <c r="C25" s="3"/>
      <c r="D25" s="3"/>
      <c r="E25" s="28"/>
      <c r="F25" s="53">
        <v>0</v>
      </c>
      <c r="G25" s="53">
        <v>0</v>
      </c>
      <c r="H25" s="53">
        <v>0</v>
      </c>
      <c r="I25" s="53">
        <v>0</v>
      </c>
      <c r="J25" s="5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2">
        <v>0</v>
      </c>
      <c r="Q25" s="12">
        <v>0</v>
      </c>
      <c r="R25" s="12">
        <v>0</v>
      </c>
      <c r="S25" s="12">
        <v>0</v>
      </c>
      <c r="T25" s="12">
        <v>1</v>
      </c>
      <c r="U25" s="12">
        <v>1</v>
      </c>
      <c r="V25" s="12">
        <v>0</v>
      </c>
      <c r="W25" s="35">
        <f t="shared" si="0"/>
        <v>2</v>
      </c>
      <c r="X25" s="52"/>
      <c r="Y25" s="53"/>
      <c r="Z25" s="13"/>
      <c r="AA25" s="13"/>
      <c r="AB25" s="13"/>
      <c r="AC25" s="13"/>
      <c r="AD25" s="13"/>
      <c r="AE25" s="13"/>
      <c r="AF25" s="12"/>
      <c r="AG25" s="12"/>
      <c r="AH25" s="85"/>
      <c r="AI25" s="85"/>
      <c r="AJ25" s="85"/>
      <c r="AK25" s="85"/>
      <c r="AL25" s="85"/>
      <c r="AM25" s="85"/>
      <c r="AN25" s="35">
        <f t="shared" si="2"/>
        <v>0</v>
      </c>
      <c r="AO25" s="52"/>
      <c r="AP25" s="53"/>
      <c r="AQ25" s="13"/>
      <c r="AR25" s="13"/>
      <c r="AS25" s="13"/>
      <c r="AT25" s="13"/>
      <c r="AU25" s="13"/>
      <c r="AV25" s="13"/>
      <c r="AW25" s="12"/>
      <c r="AX25" s="12"/>
      <c r="AY25" s="12"/>
      <c r="AZ25" s="52"/>
    </row>
    <row r="26" spans="1:52" x14ac:dyDescent="0.3">
      <c r="A26" s="51">
        <v>16</v>
      </c>
      <c r="B26" s="3" t="s">
        <v>169</v>
      </c>
      <c r="C26" s="3"/>
      <c r="D26" s="3"/>
      <c r="E26" s="28"/>
      <c r="F26" s="53">
        <v>0</v>
      </c>
      <c r="G26" s="13">
        <v>1</v>
      </c>
      <c r="H26" s="13">
        <v>1</v>
      </c>
      <c r="I26" s="53">
        <v>0</v>
      </c>
      <c r="J26" s="53">
        <v>0</v>
      </c>
      <c r="K26" s="13">
        <v>0</v>
      </c>
      <c r="L26" s="13">
        <v>0</v>
      </c>
      <c r="M26" s="13">
        <v>1</v>
      </c>
      <c r="N26" s="13">
        <v>1</v>
      </c>
      <c r="O26" s="13">
        <v>1</v>
      </c>
      <c r="P26" s="13">
        <v>0</v>
      </c>
      <c r="Q26" s="13">
        <v>1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35">
        <f t="shared" si="0"/>
        <v>6</v>
      </c>
      <c r="X26" s="52"/>
      <c r="Y26" s="51"/>
      <c r="Z26" s="13"/>
      <c r="AA26" s="13"/>
      <c r="AB26" s="13"/>
      <c r="AC26" s="13"/>
      <c r="AD26" s="13"/>
      <c r="AE26" s="13"/>
      <c r="AF26" s="13"/>
      <c r="AG26" s="13"/>
      <c r="AH26" s="35"/>
      <c r="AI26" s="35"/>
      <c r="AJ26" s="35"/>
      <c r="AK26" s="35"/>
      <c r="AL26" s="35"/>
      <c r="AM26" s="35"/>
      <c r="AN26" s="35">
        <f t="shared" si="2"/>
        <v>0</v>
      </c>
      <c r="AO26" s="52"/>
      <c r="AP26" s="51"/>
      <c r="AQ26" s="13"/>
      <c r="AR26" s="13"/>
      <c r="AS26" s="13"/>
      <c r="AT26" s="13"/>
      <c r="AU26" s="13"/>
      <c r="AV26" s="13"/>
      <c r="AW26" s="13"/>
      <c r="AX26" s="13"/>
      <c r="AY26" s="13"/>
      <c r="AZ26" s="52"/>
    </row>
    <row r="27" spans="1:52" x14ac:dyDescent="0.3">
      <c r="A27" s="51"/>
      <c r="B27" s="3" t="s">
        <v>232</v>
      </c>
      <c r="C27" s="3"/>
      <c r="D27" s="3"/>
      <c r="E27" s="28"/>
      <c r="F27" s="53"/>
      <c r="G27" s="84"/>
      <c r="H27" s="84"/>
      <c r="I27" s="53"/>
      <c r="J27" s="53"/>
      <c r="K27" s="13"/>
      <c r="L27" s="13"/>
      <c r="M27" s="84"/>
      <c r="N27" s="13"/>
      <c r="O27" s="13"/>
      <c r="P27" s="13"/>
      <c r="Q27" s="13"/>
      <c r="R27" s="13"/>
      <c r="S27" s="13"/>
      <c r="T27" s="13"/>
      <c r="U27" s="13"/>
      <c r="V27" s="13"/>
      <c r="W27" s="35"/>
      <c r="X27" s="52"/>
      <c r="Y27" s="51"/>
      <c r="Z27" s="13"/>
      <c r="AA27" s="13">
        <v>1</v>
      </c>
      <c r="AB27" s="13"/>
      <c r="AC27" s="13"/>
      <c r="AD27" s="13"/>
      <c r="AE27" s="13"/>
      <c r="AF27" s="13"/>
      <c r="AG27" s="13"/>
      <c r="AH27" s="35"/>
      <c r="AI27" s="35"/>
      <c r="AJ27" s="35"/>
      <c r="AK27" s="35"/>
      <c r="AL27" s="35"/>
      <c r="AM27" s="35"/>
      <c r="AN27" s="35">
        <f t="shared" si="2"/>
        <v>1</v>
      </c>
      <c r="AO27" s="52"/>
      <c r="AP27" s="51"/>
      <c r="AQ27" s="13"/>
      <c r="AR27" s="13"/>
      <c r="AS27" s="13"/>
      <c r="AT27" s="13"/>
      <c r="AU27" s="13"/>
      <c r="AV27" s="13"/>
      <c r="AW27" s="13"/>
      <c r="AX27" s="13"/>
      <c r="AY27" s="13"/>
      <c r="AZ27" s="52"/>
    </row>
    <row r="28" spans="1:52" x14ac:dyDescent="0.3">
      <c r="A28" s="51">
        <f>A26+1</f>
        <v>17</v>
      </c>
      <c r="B28" s="3" t="s">
        <v>151</v>
      </c>
      <c r="C28" s="3"/>
      <c r="D28" s="3"/>
      <c r="E28" s="28"/>
      <c r="F28" s="51">
        <v>1</v>
      </c>
      <c r="G28" s="53">
        <v>0</v>
      </c>
      <c r="H28" s="53">
        <v>0</v>
      </c>
      <c r="I28" s="53">
        <v>0</v>
      </c>
      <c r="J28" s="53">
        <v>0</v>
      </c>
      <c r="K28" s="13">
        <v>1</v>
      </c>
      <c r="L28" s="13">
        <v>1</v>
      </c>
      <c r="M28" s="53">
        <v>0</v>
      </c>
      <c r="N28" s="13">
        <v>1</v>
      </c>
      <c r="O28" s="13">
        <v>1</v>
      </c>
      <c r="P28" s="13">
        <v>1</v>
      </c>
      <c r="Q28" s="13">
        <v>0</v>
      </c>
      <c r="R28" s="13">
        <v>1</v>
      </c>
      <c r="S28" s="13">
        <v>1</v>
      </c>
      <c r="T28" s="13">
        <v>1</v>
      </c>
      <c r="U28" s="13">
        <v>0</v>
      </c>
      <c r="V28" s="13">
        <v>0</v>
      </c>
      <c r="W28" s="35">
        <f t="shared" si="0"/>
        <v>9</v>
      </c>
      <c r="X28" s="52"/>
      <c r="Y28" s="51"/>
      <c r="Z28" s="13">
        <v>1</v>
      </c>
      <c r="AA28" s="13">
        <v>1</v>
      </c>
      <c r="AB28" s="13"/>
      <c r="AC28" s="13">
        <v>1</v>
      </c>
      <c r="AD28" s="13"/>
      <c r="AE28" s="13">
        <v>1</v>
      </c>
      <c r="AF28" s="13">
        <v>1</v>
      </c>
      <c r="AG28" s="13">
        <v>1</v>
      </c>
      <c r="AH28" s="35"/>
      <c r="AI28" s="35"/>
      <c r="AJ28" s="35"/>
      <c r="AK28" s="35"/>
      <c r="AL28" s="35"/>
      <c r="AM28" s="35"/>
      <c r="AN28" s="35">
        <f t="shared" si="2"/>
        <v>6</v>
      </c>
      <c r="AO28" s="52"/>
      <c r="AP28" s="51"/>
      <c r="AQ28" s="13"/>
      <c r="AR28" s="13"/>
      <c r="AS28" s="13"/>
      <c r="AT28" s="13"/>
      <c r="AU28" s="13"/>
      <c r="AV28" s="13"/>
      <c r="AW28" s="13"/>
      <c r="AX28" s="13"/>
      <c r="AY28" s="13"/>
      <c r="AZ28" s="52"/>
    </row>
    <row r="29" spans="1:52" x14ac:dyDescent="0.3">
      <c r="A29" s="51">
        <f t="shared" ref="A29:A87" si="3">A28+1</f>
        <v>18</v>
      </c>
      <c r="B29" s="3" t="s">
        <v>157</v>
      </c>
      <c r="C29" s="3"/>
      <c r="D29" s="3"/>
      <c r="E29" s="28"/>
      <c r="F29" s="51">
        <v>1</v>
      </c>
      <c r="G29" s="13">
        <v>1</v>
      </c>
      <c r="H29" s="13">
        <v>1</v>
      </c>
      <c r="I29" s="13">
        <v>1</v>
      </c>
      <c r="J29" s="53">
        <v>0</v>
      </c>
      <c r="K29" s="53">
        <v>0</v>
      </c>
      <c r="L29" s="53">
        <v>0</v>
      </c>
      <c r="M29" s="53">
        <v>0</v>
      </c>
      <c r="N29" s="13">
        <v>1</v>
      </c>
      <c r="O29" s="13">
        <v>1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35">
        <f t="shared" si="0"/>
        <v>6</v>
      </c>
      <c r="X29" s="52"/>
      <c r="Y29" s="51"/>
      <c r="Z29" s="13"/>
      <c r="AA29" s="13"/>
      <c r="AB29" s="13"/>
      <c r="AC29" s="13"/>
      <c r="AD29" s="13"/>
      <c r="AE29" s="13"/>
      <c r="AF29" s="13"/>
      <c r="AG29" s="13"/>
      <c r="AH29" s="35"/>
      <c r="AI29" s="35"/>
      <c r="AJ29" s="35"/>
      <c r="AK29" s="35"/>
      <c r="AL29" s="35"/>
      <c r="AM29" s="35"/>
      <c r="AN29" s="35">
        <f t="shared" si="2"/>
        <v>0</v>
      </c>
      <c r="AO29" s="52"/>
      <c r="AP29" s="51"/>
      <c r="AQ29" s="13"/>
      <c r="AR29" s="13"/>
      <c r="AS29" s="13"/>
      <c r="AT29" s="13"/>
      <c r="AU29" s="13"/>
      <c r="AV29" s="13"/>
      <c r="AW29" s="13"/>
      <c r="AX29" s="13"/>
      <c r="AY29" s="13"/>
      <c r="AZ29" s="52"/>
    </row>
    <row r="30" spans="1:52" x14ac:dyDescent="0.3">
      <c r="A30" s="51">
        <f t="shared" si="3"/>
        <v>19</v>
      </c>
      <c r="B30" s="3" t="s">
        <v>146</v>
      </c>
      <c r="C30" s="3"/>
      <c r="D30" s="3"/>
      <c r="E30" s="28"/>
      <c r="F30" s="51">
        <v>1</v>
      </c>
      <c r="G30" s="13">
        <v>0</v>
      </c>
      <c r="H30" s="13">
        <v>0</v>
      </c>
      <c r="I30" s="13">
        <v>0</v>
      </c>
      <c r="J30" s="53">
        <v>0</v>
      </c>
      <c r="K30" s="53">
        <v>0</v>
      </c>
      <c r="L30" s="53">
        <v>0</v>
      </c>
      <c r="M30" s="5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35">
        <f t="shared" si="0"/>
        <v>1</v>
      </c>
      <c r="X30" s="52"/>
      <c r="Y30" s="51"/>
      <c r="Z30" s="13"/>
      <c r="AA30" s="13"/>
      <c r="AB30" s="13"/>
      <c r="AC30" s="13"/>
      <c r="AD30" s="13"/>
      <c r="AE30" s="12"/>
      <c r="AF30" s="13"/>
      <c r="AG30" s="13"/>
      <c r="AH30" s="35"/>
      <c r="AI30" s="35"/>
      <c r="AJ30" s="35"/>
      <c r="AK30" s="35"/>
      <c r="AL30" s="35"/>
      <c r="AM30" s="35"/>
      <c r="AN30" s="35">
        <f t="shared" si="2"/>
        <v>0</v>
      </c>
      <c r="AO30" s="52"/>
      <c r="AP30" s="51"/>
      <c r="AQ30" s="13"/>
      <c r="AR30" s="13"/>
      <c r="AS30" s="13"/>
      <c r="AT30" s="13"/>
      <c r="AU30" s="13"/>
      <c r="AV30" s="12"/>
      <c r="AW30" s="13"/>
      <c r="AX30" s="13"/>
      <c r="AY30" s="13"/>
      <c r="AZ30" s="52"/>
    </row>
    <row r="31" spans="1:52" x14ac:dyDescent="0.3">
      <c r="A31" s="51">
        <f t="shared" si="3"/>
        <v>20</v>
      </c>
      <c r="B31" s="3" t="s">
        <v>155</v>
      </c>
      <c r="C31" s="3"/>
      <c r="D31" s="3"/>
      <c r="E31" s="28"/>
      <c r="F31" s="51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3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3">
        <v>0</v>
      </c>
      <c r="W31" s="35">
        <f t="shared" si="0"/>
        <v>16</v>
      </c>
      <c r="X31" s="52"/>
      <c r="Y31" s="51">
        <v>1</v>
      </c>
      <c r="Z31" s="13">
        <v>1</v>
      </c>
      <c r="AA31" s="13">
        <v>1</v>
      </c>
      <c r="AB31" s="13"/>
      <c r="AC31" s="13">
        <v>1</v>
      </c>
      <c r="AD31" s="13">
        <v>1</v>
      </c>
      <c r="AE31" s="13"/>
      <c r="AF31" s="12"/>
      <c r="AG31" s="13">
        <v>1</v>
      </c>
      <c r="AH31" s="35"/>
      <c r="AI31" s="35"/>
      <c r="AJ31" s="35"/>
      <c r="AK31" s="35"/>
      <c r="AL31" s="35"/>
      <c r="AM31" s="35"/>
      <c r="AN31" s="35">
        <f t="shared" si="2"/>
        <v>6</v>
      </c>
      <c r="AO31" s="52"/>
      <c r="AP31" s="51"/>
      <c r="AQ31" s="13"/>
      <c r="AR31" s="13"/>
      <c r="AS31" s="13"/>
      <c r="AT31" s="13"/>
      <c r="AU31" s="13"/>
      <c r="AV31" s="13"/>
      <c r="AW31" s="12"/>
      <c r="AX31" s="13"/>
      <c r="AY31" s="13"/>
      <c r="AZ31" s="52"/>
    </row>
    <row r="32" spans="1:52" x14ac:dyDescent="0.3">
      <c r="A32" s="51">
        <f t="shared" si="3"/>
        <v>21</v>
      </c>
      <c r="B32" s="3" t="s">
        <v>179</v>
      </c>
      <c r="C32" s="3"/>
      <c r="D32" s="3"/>
      <c r="E32" s="28"/>
      <c r="F32" s="53">
        <v>0</v>
      </c>
      <c r="G32" s="13">
        <v>0</v>
      </c>
      <c r="H32" s="13">
        <v>0</v>
      </c>
      <c r="I32" s="13">
        <v>1</v>
      </c>
      <c r="J32" s="13">
        <v>0</v>
      </c>
      <c r="K32" s="13">
        <v>1</v>
      </c>
      <c r="L32" s="13">
        <v>1</v>
      </c>
      <c r="M32" s="13">
        <v>0</v>
      </c>
      <c r="N32" s="13">
        <v>1</v>
      </c>
      <c r="O32" s="13">
        <v>1</v>
      </c>
      <c r="P32" s="13">
        <v>0</v>
      </c>
      <c r="Q32" s="13">
        <v>1</v>
      </c>
      <c r="R32" s="13">
        <v>0</v>
      </c>
      <c r="S32" s="13">
        <v>1</v>
      </c>
      <c r="T32" s="13">
        <v>1</v>
      </c>
      <c r="U32" s="13">
        <v>1</v>
      </c>
      <c r="V32" s="13">
        <v>0</v>
      </c>
      <c r="W32" s="35">
        <f t="shared" si="0"/>
        <v>9</v>
      </c>
      <c r="X32" s="52"/>
      <c r="Y32" s="53">
        <v>1</v>
      </c>
      <c r="Z32" s="13"/>
      <c r="AA32" s="13"/>
      <c r="AB32" s="13">
        <v>1</v>
      </c>
      <c r="AC32" s="13"/>
      <c r="AD32" s="13"/>
      <c r="AE32" s="13">
        <v>1</v>
      </c>
      <c r="AF32" s="13"/>
      <c r="AG32" s="13"/>
      <c r="AH32" s="35"/>
      <c r="AI32" s="35"/>
      <c r="AJ32" s="35"/>
      <c r="AK32" s="35"/>
      <c r="AL32" s="35"/>
      <c r="AM32" s="35"/>
      <c r="AN32" s="35">
        <f t="shared" si="2"/>
        <v>3</v>
      </c>
      <c r="AO32" s="52"/>
      <c r="AP32" s="53"/>
      <c r="AQ32" s="13"/>
      <c r="AR32" s="13"/>
      <c r="AS32" s="13"/>
      <c r="AT32" s="13"/>
      <c r="AU32" s="13"/>
      <c r="AV32" s="13"/>
      <c r="AW32" s="13"/>
      <c r="AX32" s="13"/>
      <c r="AY32" s="13"/>
      <c r="AZ32" s="52"/>
    </row>
    <row r="33" spans="1:52" x14ac:dyDescent="0.3">
      <c r="A33" s="51">
        <f t="shared" si="3"/>
        <v>22</v>
      </c>
      <c r="B33" s="3" t="s">
        <v>167</v>
      </c>
      <c r="C33" s="3"/>
      <c r="D33" s="3"/>
      <c r="E33" s="28"/>
      <c r="F33" s="53">
        <v>0</v>
      </c>
      <c r="G33" s="13">
        <v>1</v>
      </c>
      <c r="H33" s="13">
        <v>1</v>
      </c>
      <c r="I33" s="13">
        <v>1</v>
      </c>
      <c r="J33" s="13">
        <v>1</v>
      </c>
      <c r="K33" s="13">
        <v>1</v>
      </c>
      <c r="L33" s="12">
        <v>0</v>
      </c>
      <c r="M33" s="12">
        <v>0</v>
      </c>
      <c r="N33" s="12">
        <v>1</v>
      </c>
      <c r="O33" s="12">
        <v>1</v>
      </c>
      <c r="P33" s="12">
        <v>1</v>
      </c>
      <c r="Q33" s="12">
        <v>0</v>
      </c>
      <c r="R33" s="12">
        <v>1</v>
      </c>
      <c r="S33" s="12">
        <v>0</v>
      </c>
      <c r="T33" s="12">
        <v>0</v>
      </c>
      <c r="U33" s="12">
        <v>0</v>
      </c>
      <c r="V33" s="13">
        <v>0</v>
      </c>
      <c r="W33" s="35">
        <f t="shared" si="0"/>
        <v>9</v>
      </c>
      <c r="X33" s="52"/>
      <c r="Y33" s="53"/>
      <c r="Z33" s="13"/>
      <c r="AA33" s="13"/>
      <c r="AB33" s="13"/>
      <c r="AC33" s="13"/>
      <c r="AD33" s="13"/>
      <c r="AE33" s="12"/>
      <c r="AF33" s="12"/>
      <c r="AG33" s="13"/>
      <c r="AH33" s="35"/>
      <c r="AI33" s="35"/>
      <c r="AJ33" s="35"/>
      <c r="AK33" s="35"/>
      <c r="AL33" s="35"/>
      <c r="AM33" s="35"/>
      <c r="AN33" s="35">
        <f t="shared" si="2"/>
        <v>0</v>
      </c>
      <c r="AO33" s="52"/>
      <c r="AP33" s="53"/>
      <c r="AQ33" s="13"/>
      <c r="AR33" s="13"/>
      <c r="AS33" s="13"/>
      <c r="AT33" s="13"/>
      <c r="AU33" s="13"/>
      <c r="AV33" s="12"/>
      <c r="AW33" s="12"/>
      <c r="AX33" s="13"/>
      <c r="AY33" s="13"/>
      <c r="AZ33" s="52"/>
    </row>
    <row r="34" spans="1:52" x14ac:dyDescent="0.3">
      <c r="A34" s="51">
        <f t="shared" si="3"/>
        <v>23</v>
      </c>
      <c r="B34" s="3" t="s">
        <v>173</v>
      </c>
      <c r="C34" s="3"/>
      <c r="D34" s="3"/>
      <c r="E34" s="28"/>
      <c r="F34" s="53">
        <v>0</v>
      </c>
      <c r="G34" s="13">
        <v>0</v>
      </c>
      <c r="H34" s="13">
        <v>1</v>
      </c>
      <c r="I34" s="13">
        <v>0</v>
      </c>
      <c r="J34" s="13">
        <v>0</v>
      </c>
      <c r="K34" s="13">
        <v>0</v>
      </c>
      <c r="L34" s="12">
        <v>0</v>
      </c>
      <c r="M34" s="12">
        <v>1</v>
      </c>
      <c r="N34" s="12">
        <v>1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1</v>
      </c>
      <c r="V34" s="13">
        <v>1</v>
      </c>
      <c r="W34" s="35">
        <f t="shared" si="0"/>
        <v>5</v>
      </c>
      <c r="X34" s="28"/>
      <c r="Y34" s="53"/>
      <c r="Z34" s="13">
        <v>1</v>
      </c>
      <c r="AA34" s="13">
        <v>1</v>
      </c>
      <c r="AB34" s="13">
        <v>1</v>
      </c>
      <c r="AC34" s="13"/>
      <c r="AD34" s="13">
        <v>1</v>
      </c>
      <c r="AE34" s="12">
        <v>1</v>
      </c>
      <c r="AF34" s="12">
        <v>1</v>
      </c>
      <c r="AG34" s="13">
        <v>1</v>
      </c>
      <c r="AH34" s="35">
        <v>1</v>
      </c>
      <c r="AI34" s="35"/>
      <c r="AJ34" s="35"/>
      <c r="AK34" s="35"/>
      <c r="AL34" s="35"/>
      <c r="AM34" s="35"/>
      <c r="AN34" s="35">
        <f>SUM(Y34:AH34)</f>
        <v>8</v>
      </c>
      <c r="AO34" s="28"/>
      <c r="AP34" s="53"/>
      <c r="AQ34" s="13"/>
      <c r="AR34" s="13"/>
      <c r="AS34" s="13"/>
      <c r="AT34" s="13"/>
      <c r="AU34" s="13"/>
      <c r="AV34" s="12"/>
      <c r="AW34" s="12"/>
      <c r="AX34" s="13"/>
      <c r="AY34" s="13"/>
      <c r="AZ34" s="28"/>
    </row>
    <row r="35" spans="1:52" x14ac:dyDescent="0.3">
      <c r="A35" s="51">
        <f t="shared" si="3"/>
        <v>24</v>
      </c>
      <c r="B35" s="3" t="s">
        <v>171</v>
      </c>
      <c r="C35" s="3"/>
      <c r="D35" s="3"/>
      <c r="E35" s="28"/>
      <c r="F35" s="51">
        <v>0</v>
      </c>
      <c r="G35" s="13">
        <v>1</v>
      </c>
      <c r="H35" s="13">
        <v>1</v>
      </c>
      <c r="I35" s="13">
        <v>0</v>
      </c>
      <c r="J35" s="13">
        <v>0</v>
      </c>
      <c r="K35" s="13">
        <v>0</v>
      </c>
      <c r="L35" s="12">
        <v>0</v>
      </c>
      <c r="M35" s="13">
        <v>0</v>
      </c>
      <c r="N35" s="13">
        <v>1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35">
        <f t="shared" si="0"/>
        <v>3</v>
      </c>
      <c r="X35" s="52"/>
      <c r="Y35" s="51">
        <v>1</v>
      </c>
      <c r="Z35" s="13"/>
      <c r="AA35" s="13"/>
      <c r="AB35" s="13"/>
      <c r="AC35" s="13"/>
      <c r="AD35" s="13"/>
      <c r="AE35" s="12"/>
      <c r="AF35" s="13"/>
      <c r="AG35" s="13"/>
      <c r="AH35" s="35"/>
      <c r="AI35" s="35"/>
      <c r="AJ35" s="35"/>
      <c r="AK35" s="35"/>
      <c r="AL35" s="35"/>
      <c r="AM35" s="35"/>
      <c r="AN35" s="35">
        <f>SUM(Y35:AG35)</f>
        <v>1</v>
      </c>
      <c r="AO35" s="52"/>
      <c r="AP35" s="51"/>
      <c r="AQ35" s="13"/>
      <c r="AR35" s="13"/>
      <c r="AS35" s="13"/>
      <c r="AT35" s="13"/>
      <c r="AU35" s="13"/>
      <c r="AV35" s="12"/>
      <c r="AW35" s="13"/>
      <c r="AX35" s="13"/>
      <c r="AY35" s="13"/>
      <c r="AZ35" s="52"/>
    </row>
    <row r="36" spans="1:52" x14ac:dyDescent="0.3">
      <c r="A36" s="51">
        <v>25</v>
      </c>
      <c r="B36" s="3" t="s">
        <v>228</v>
      </c>
      <c r="C36" s="3"/>
      <c r="D36" s="3"/>
      <c r="E36" s="28"/>
      <c r="F36" s="51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2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1</v>
      </c>
      <c r="V36" s="13">
        <v>0</v>
      </c>
      <c r="W36" s="35">
        <f t="shared" si="0"/>
        <v>1</v>
      </c>
      <c r="X36" s="52"/>
      <c r="Y36" s="51"/>
      <c r="Z36" s="13"/>
      <c r="AA36" s="13"/>
      <c r="AB36" s="13"/>
      <c r="AC36" s="13"/>
      <c r="AD36" s="13"/>
      <c r="AE36" s="12"/>
      <c r="AF36" s="13"/>
      <c r="AG36" s="13">
        <v>1</v>
      </c>
      <c r="AH36" s="35"/>
      <c r="AI36" s="35"/>
      <c r="AJ36" s="35"/>
      <c r="AK36" s="35"/>
      <c r="AL36" s="35"/>
      <c r="AM36" s="35"/>
      <c r="AN36" s="35">
        <f>SUM(Y36:AG36)</f>
        <v>1</v>
      </c>
      <c r="AO36" s="52"/>
      <c r="AP36" s="51"/>
      <c r="AQ36" s="13"/>
      <c r="AR36" s="13"/>
      <c r="AS36" s="13"/>
      <c r="AT36" s="13"/>
      <c r="AU36" s="13"/>
      <c r="AV36" s="12"/>
      <c r="AW36" s="13"/>
      <c r="AX36" s="13"/>
      <c r="AY36" s="13"/>
      <c r="AZ36" s="52"/>
    </row>
    <row r="37" spans="1:52" x14ac:dyDescent="0.3">
      <c r="A37" s="51">
        <v>26</v>
      </c>
      <c r="B37" s="3" t="s">
        <v>186</v>
      </c>
      <c r="C37" s="3"/>
      <c r="D37" s="3"/>
      <c r="E37" s="28"/>
      <c r="F37" s="5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1</v>
      </c>
      <c r="L37" s="12">
        <v>1</v>
      </c>
      <c r="M37" s="13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0</v>
      </c>
      <c r="V37" s="13">
        <v>1</v>
      </c>
      <c r="W37" s="35">
        <f t="shared" si="0"/>
        <v>11</v>
      </c>
      <c r="X37" s="52"/>
      <c r="Y37" s="53"/>
      <c r="Z37" s="13"/>
      <c r="AA37" s="13">
        <v>1</v>
      </c>
      <c r="AB37" s="13">
        <v>1</v>
      </c>
      <c r="AC37" s="13">
        <v>1</v>
      </c>
      <c r="AD37" s="13">
        <v>1</v>
      </c>
      <c r="AE37" s="12"/>
      <c r="AF37" s="13">
        <v>1</v>
      </c>
      <c r="AG37" s="13"/>
      <c r="AH37" s="35">
        <v>1</v>
      </c>
      <c r="AI37" s="35"/>
      <c r="AJ37" s="35"/>
      <c r="AK37" s="35"/>
      <c r="AL37" s="35"/>
      <c r="AM37" s="35"/>
      <c r="AN37" s="35">
        <f>SUM(Y37:AH37)</f>
        <v>6</v>
      </c>
      <c r="AO37" s="52"/>
      <c r="AP37" s="53"/>
      <c r="AQ37" s="13"/>
      <c r="AR37" s="13"/>
      <c r="AS37" s="13"/>
      <c r="AT37" s="13"/>
      <c r="AU37" s="13"/>
      <c r="AV37" s="12"/>
      <c r="AW37" s="13"/>
      <c r="AX37" s="13"/>
      <c r="AY37" s="13"/>
      <c r="AZ37" s="52"/>
    </row>
    <row r="38" spans="1:52" x14ac:dyDescent="0.3">
      <c r="A38" s="51">
        <f t="shared" si="3"/>
        <v>27</v>
      </c>
      <c r="B38" s="3" t="s">
        <v>192</v>
      </c>
      <c r="C38" s="3"/>
      <c r="D38" s="3"/>
      <c r="E38" s="28"/>
      <c r="F38" s="51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1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35">
        <f t="shared" si="0"/>
        <v>2</v>
      </c>
      <c r="X38" s="52"/>
      <c r="Y38" s="51"/>
      <c r="Z38" s="13">
        <v>1</v>
      </c>
      <c r="AA38" s="13">
        <v>1</v>
      </c>
      <c r="AB38" s="13"/>
      <c r="AC38" s="13">
        <v>1</v>
      </c>
      <c r="AD38" s="13">
        <v>1</v>
      </c>
      <c r="AE38" s="13"/>
      <c r="AF38" s="13"/>
      <c r="AG38" s="13"/>
      <c r="AH38" s="35"/>
      <c r="AI38" s="35"/>
      <c r="AJ38" s="35"/>
      <c r="AK38" s="35"/>
      <c r="AL38" s="35"/>
      <c r="AM38" s="35"/>
      <c r="AN38" s="35">
        <f>SUM(Y38:AG38)</f>
        <v>4</v>
      </c>
      <c r="AO38" s="52"/>
      <c r="AP38" s="51"/>
      <c r="AQ38" s="13"/>
      <c r="AR38" s="13"/>
      <c r="AS38" s="13"/>
      <c r="AT38" s="13"/>
      <c r="AU38" s="13"/>
      <c r="AV38" s="13"/>
      <c r="AW38" s="13"/>
      <c r="AX38" s="13"/>
      <c r="AY38" s="13"/>
      <c r="AZ38" s="52"/>
    </row>
    <row r="39" spans="1:52" x14ac:dyDescent="0.3">
      <c r="A39" s="51">
        <v>28</v>
      </c>
      <c r="B39" s="3" t="s">
        <v>150</v>
      </c>
      <c r="C39" s="3"/>
      <c r="D39" s="3"/>
      <c r="E39" s="28"/>
      <c r="F39" s="51">
        <v>1</v>
      </c>
      <c r="G39" s="13">
        <v>0</v>
      </c>
      <c r="H39" s="13">
        <v>0</v>
      </c>
      <c r="I39" s="13">
        <v>0</v>
      </c>
      <c r="J39" s="13">
        <v>0</v>
      </c>
      <c r="K39" s="13">
        <v>1</v>
      </c>
      <c r="L39" s="13">
        <v>1</v>
      </c>
      <c r="M39" s="13">
        <v>0</v>
      </c>
      <c r="N39" s="13">
        <v>1</v>
      </c>
      <c r="O39" s="13">
        <v>1</v>
      </c>
      <c r="P39" s="13">
        <v>1</v>
      </c>
      <c r="Q39" s="13">
        <v>0</v>
      </c>
      <c r="R39" s="13">
        <v>1</v>
      </c>
      <c r="S39" s="13">
        <v>1</v>
      </c>
      <c r="T39" s="13">
        <v>1</v>
      </c>
      <c r="U39" s="13">
        <v>0</v>
      </c>
      <c r="V39" s="13">
        <v>1</v>
      </c>
      <c r="W39" s="35">
        <f t="shared" si="0"/>
        <v>10</v>
      </c>
      <c r="X39" s="52"/>
      <c r="Y39" s="51">
        <v>1</v>
      </c>
      <c r="Z39" s="13">
        <v>1</v>
      </c>
      <c r="AA39" s="13">
        <v>1</v>
      </c>
      <c r="AB39" s="13">
        <v>1</v>
      </c>
      <c r="AC39" s="13">
        <v>1</v>
      </c>
      <c r="AD39" s="13"/>
      <c r="AE39" s="13">
        <v>1</v>
      </c>
      <c r="AF39" s="13"/>
      <c r="AG39" s="13">
        <v>1</v>
      </c>
      <c r="AH39" s="35"/>
      <c r="AI39" s="35"/>
      <c r="AJ39" s="35"/>
      <c r="AK39" s="35"/>
      <c r="AL39" s="35"/>
      <c r="AM39" s="35"/>
      <c r="AN39" s="35">
        <f>SUM(Y39:AG39)</f>
        <v>7</v>
      </c>
      <c r="AO39" s="52"/>
      <c r="AP39" s="51"/>
      <c r="AQ39" s="13"/>
      <c r="AR39" s="13"/>
      <c r="AS39" s="13"/>
      <c r="AT39" s="13"/>
      <c r="AU39" s="13"/>
      <c r="AV39" s="13"/>
      <c r="AW39" s="13"/>
      <c r="AX39" s="13"/>
      <c r="AY39" s="13"/>
      <c r="AZ39" s="52"/>
    </row>
    <row r="40" spans="1:52" x14ac:dyDescent="0.3">
      <c r="A40" s="51">
        <v>29</v>
      </c>
      <c r="B40" s="3" t="s">
        <v>213</v>
      </c>
      <c r="C40" s="3"/>
      <c r="D40" s="3"/>
      <c r="E40" s="28"/>
      <c r="F40" s="51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1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35">
        <f t="shared" si="0"/>
        <v>1</v>
      </c>
      <c r="X40" s="52"/>
      <c r="Y40" s="51"/>
      <c r="Z40" s="13"/>
      <c r="AA40" s="13"/>
      <c r="AB40" s="13"/>
      <c r="AC40" s="13"/>
      <c r="AD40" s="13"/>
      <c r="AE40" s="13"/>
      <c r="AF40" s="13"/>
      <c r="AG40" s="13"/>
      <c r="AH40" s="35"/>
      <c r="AI40" s="35"/>
      <c r="AJ40" s="35"/>
      <c r="AK40" s="35"/>
      <c r="AL40" s="35"/>
      <c r="AM40" s="35"/>
      <c r="AN40" s="35">
        <f>SUM(Y40:AG40)</f>
        <v>0</v>
      </c>
      <c r="AO40" s="52"/>
      <c r="AP40" s="51"/>
      <c r="AQ40" s="13"/>
      <c r="AR40" s="13"/>
      <c r="AS40" s="13"/>
      <c r="AT40" s="13"/>
      <c r="AU40" s="13"/>
      <c r="AV40" s="13"/>
      <c r="AW40" s="13"/>
      <c r="AX40" s="13"/>
      <c r="AY40" s="13"/>
      <c r="AZ40" s="52"/>
    </row>
    <row r="41" spans="1:52" x14ac:dyDescent="0.3">
      <c r="A41" s="51">
        <v>30</v>
      </c>
      <c r="B41" s="3" t="s">
        <v>193</v>
      </c>
      <c r="C41" s="3"/>
      <c r="D41" s="3"/>
      <c r="E41" s="28"/>
      <c r="F41" s="5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2">
        <v>0</v>
      </c>
      <c r="M41" s="12">
        <v>1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1</v>
      </c>
      <c r="V41" s="13">
        <v>0</v>
      </c>
      <c r="W41" s="35">
        <f t="shared" si="0"/>
        <v>2</v>
      </c>
      <c r="X41" s="52"/>
      <c r="Y41" s="53"/>
      <c r="Z41" s="13"/>
      <c r="AA41" s="13">
        <v>1</v>
      </c>
      <c r="AB41" s="13"/>
      <c r="AC41" s="13"/>
      <c r="AD41" s="13">
        <v>1</v>
      </c>
      <c r="AE41" s="12"/>
      <c r="AF41" s="12">
        <v>1</v>
      </c>
      <c r="AG41" s="13"/>
      <c r="AH41" s="35"/>
      <c r="AI41" s="35"/>
      <c r="AJ41" s="35"/>
      <c r="AK41" s="35"/>
      <c r="AL41" s="35"/>
      <c r="AM41" s="35"/>
      <c r="AN41" s="35">
        <f>SUM(Y41:AG41)</f>
        <v>3</v>
      </c>
      <c r="AO41" s="52"/>
      <c r="AP41" s="53"/>
      <c r="AQ41" s="13"/>
      <c r="AR41" s="13"/>
      <c r="AS41" s="13"/>
      <c r="AT41" s="13"/>
      <c r="AU41" s="13"/>
      <c r="AV41" s="12"/>
      <c r="AW41" s="12"/>
      <c r="AX41" s="13"/>
      <c r="AY41" s="13"/>
      <c r="AZ41" s="52"/>
    </row>
    <row r="42" spans="1:52" x14ac:dyDescent="0.3">
      <c r="A42" s="51">
        <v>31</v>
      </c>
      <c r="B42" s="3" t="s">
        <v>194</v>
      </c>
      <c r="C42" s="3"/>
      <c r="D42" s="3"/>
      <c r="E42" s="28"/>
      <c r="F42" s="51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1</v>
      </c>
      <c r="V42" s="13">
        <v>1</v>
      </c>
      <c r="W42" s="35">
        <f t="shared" si="0"/>
        <v>3</v>
      </c>
      <c r="X42" s="52"/>
      <c r="Y42" s="51">
        <v>1</v>
      </c>
      <c r="Z42" s="13"/>
      <c r="AA42" s="13">
        <v>1</v>
      </c>
      <c r="AB42" s="13"/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35">
        <v>1</v>
      </c>
      <c r="AI42" s="35"/>
      <c r="AJ42" s="35"/>
      <c r="AK42" s="35"/>
      <c r="AL42" s="35"/>
      <c r="AM42" s="35"/>
      <c r="AN42" s="35">
        <f>SUM(Y42:AH42)</f>
        <v>8</v>
      </c>
      <c r="AO42" s="52"/>
      <c r="AP42" s="51"/>
      <c r="AQ42" s="13"/>
      <c r="AR42" s="13"/>
      <c r="AS42" s="13"/>
      <c r="AT42" s="13"/>
      <c r="AU42" s="13"/>
      <c r="AV42" s="13"/>
      <c r="AW42" s="13"/>
      <c r="AX42" s="13"/>
      <c r="AY42" s="13"/>
      <c r="AZ42" s="52"/>
    </row>
    <row r="43" spans="1:52" x14ac:dyDescent="0.3">
      <c r="A43" s="51">
        <v>32</v>
      </c>
      <c r="B43" s="3" t="s">
        <v>148</v>
      </c>
      <c r="C43" s="3"/>
      <c r="D43" s="3"/>
      <c r="E43" s="28"/>
      <c r="F43" s="51">
        <v>1</v>
      </c>
      <c r="G43" s="13">
        <v>1</v>
      </c>
      <c r="H43" s="13">
        <v>0</v>
      </c>
      <c r="I43" s="13">
        <v>1</v>
      </c>
      <c r="J43" s="13">
        <v>1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1</v>
      </c>
      <c r="Q43" s="13">
        <v>1</v>
      </c>
      <c r="R43" s="13">
        <v>1</v>
      </c>
      <c r="S43" s="13">
        <v>1</v>
      </c>
      <c r="T43" s="13">
        <v>1</v>
      </c>
      <c r="U43" s="13">
        <v>1</v>
      </c>
      <c r="V43" s="13">
        <v>1</v>
      </c>
      <c r="W43" s="35">
        <f t="shared" si="0"/>
        <v>12</v>
      </c>
      <c r="X43" s="52"/>
      <c r="Y43" s="51">
        <v>1</v>
      </c>
      <c r="Z43" s="13">
        <v>1</v>
      </c>
      <c r="AA43" s="13">
        <v>1</v>
      </c>
      <c r="AB43" s="13">
        <v>1</v>
      </c>
      <c r="AC43" s="13">
        <v>1</v>
      </c>
      <c r="AD43" s="13">
        <v>1</v>
      </c>
      <c r="AE43" s="13"/>
      <c r="AF43" s="13">
        <v>1</v>
      </c>
      <c r="AG43" s="13"/>
      <c r="AH43" s="35"/>
      <c r="AI43" s="35"/>
      <c r="AJ43" s="35"/>
      <c r="AK43" s="35"/>
      <c r="AL43" s="35"/>
      <c r="AM43" s="35"/>
      <c r="AN43" s="35">
        <f t="shared" ref="AN43:AN52" si="4">SUM(Y43:AG43)</f>
        <v>7</v>
      </c>
      <c r="AO43" s="52"/>
      <c r="AP43" s="51"/>
      <c r="AQ43" s="13"/>
      <c r="AR43" s="13"/>
      <c r="AS43" s="13"/>
      <c r="AT43" s="13"/>
      <c r="AU43" s="13"/>
      <c r="AV43" s="13"/>
      <c r="AW43" s="13"/>
      <c r="AX43" s="13"/>
      <c r="AY43" s="13"/>
      <c r="AZ43" s="52"/>
    </row>
    <row r="44" spans="1:52" x14ac:dyDescent="0.3">
      <c r="A44" s="51">
        <v>33</v>
      </c>
      <c r="B44" s="3" t="s">
        <v>212</v>
      </c>
      <c r="C44" s="3"/>
      <c r="D44" s="3"/>
      <c r="E44" s="28"/>
      <c r="F44" s="51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1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35">
        <f t="shared" si="0"/>
        <v>1</v>
      </c>
      <c r="X44" s="52"/>
      <c r="Y44" s="51"/>
      <c r="Z44" s="13"/>
      <c r="AA44" s="13"/>
      <c r="AB44" s="13"/>
      <c r="AC44" s="13"/>
      <c r="AD44" s="13"/>
      <c r="AE44" s="13"/>
      <c r="AF44" s="13"/>
      <c r="AG44" s="13"/>
      <c r="AH44" s="35"/>
      <c r="AI44" s="35"/>
      <c r="AJ44" s="35"/>
      <c r="AK44" s="35"/>
      <c r="AL44" s="35"/>
      <c r="AM44" s="35"/>
      <c r="AN44" s="35">
        <f t="shared" si="4"/>
        <v>0</v>
      </c>
      <c r="AO44" s="52"/>
      <c r="AP44" s="51"/>
      <c r="AQ44" s="13"/>
      <c r="AR44" s="13"/>
      <c r="AS44" s="13"/>
      <c r="AT44" s="13"/>
      <c r="AU44" s="13"/>
      <c r="AV44" s="13"/>
      <c r="AW44" s="13"/>
      <c r="AX44" s="13"/>
      <c r="AY44" s="13"/>
      <c r="AZ44" s="52"/>
    </row>
    <row r="45" spans="1:52" x14ac:dyDescent="0.3">
      <c r="A45" s="51">
        <v>35</v>
      </c>
      <c r="B45" s="3" t="s">
        <v>143</v>
      </c>
      <c r="C45" s="3"/>
      <c r="D45" s="3"/>
      <c r="E45" s="28"/>
      <c r="F45" s="53">
        <v>1</v>
      </c>
      <c r="G45" s="13">
        <v>1</v>
      </c>
      <c r="H45" s="13">
        <v>1</v>
      </c>
      <c r="I45" s="13">
        <v>1</v>
      </c>
      <c r="J45" s="13">
        <v>1</v>
      </c>
      <c r="K45" s="13">
        <v>1</v>
      </c>
      <c r="L45" s="13">
        <v>1</v>
      </c>
      <c r="M45" s="12">
        <v>1</v>
      </c>
      <c r="N45" s="12">
        <v>1</v>
      </c>
      <c r="O45" s="12">
        <v>1</v>
      </c>
      <c r="P45" s="12">
        <v>1</v>
      </c>
      <c r="Q45" s="12">
        <v>1</v>
      </c>
      <c r="R45" s="12">
        <v>1</v>
      </c>
      <c r="S45" s="12">
        <v>1</v>
      </c>
      <c r="T45" s="12">
        <v>1</v>
      </c>
      <c r="U45" s="12">
        <v>1</v>
      </c>
      <c r="V45" s="12">
        <v>1</v>
      </c>
      <c r="W45" s="35">
        <f t="shared" si="0"/>
        <v>17</v>
      </c>
      <c r="X45" s="28"/>
      <c r="Y45" s="53"/>
      <c r="Z45" s="13">
        <v>1</v>
      </c>
      <c r="AA45" s="13">
        <v>1</v>
      </c>
      <c r="AB45" s="13"/>
      <c r="AC45" s="13">
        <v>1</v>
      </c>
      <c r="AD45" s="13">
        <v>1</v>
      </c>
      <c r="AE45" s="13"/>
      <c r="AF45" s="12">
        <v>1</v>
      </c>
      <c r="AG45" s="12">
        <v>1</v>
      </c>
      <c r="AH45" s="85"/>
      <c r="AI45" s="85"/>
      <c r="AJ45" s="85"/>
      <c r="AK45" s="85"/>
      <c r="AL45" s="85"/>
      <c r="AM45" s="85"/>
      <c r="AN45" s="35">
        <f t="shared" si="4"/>
        <v>6</v>
      </c>
      <c r="AO45" s="28"/>
      <c r="AP45" s="53"/>
      <c r="AQ45" s="13"/>
      <c r="AR45" s="13"/>
      <c r="AS45" s="13"/>
      <c r="AT45" s="13"/>
      <c r="AU45" s="13"/>
      <c r="AV45" s="13"/>
      <c r="AW45" s="12"/>
      <c r="AX45" s="12"/>
      <c r="AY45" s="12"/>
      <c r="AZ45" s="28"/>
    </row>
    <row r="46" spans="1:52" x14ac:dyDescent="0.3">
      <c r="A46" s="51">
        <f t="shared" si="3"/>
        <v>36</v>
      </c>
      <c r="B46" s="3" t="s">
        <v>166</v>
      </c>
      <c r="C46" s="3"/>
      <c r="D46" s="3"/>
      <c r="E46" s="28"/>
      <c r="F46" s="53">
        <v>0</v>
      </c>
      <c r="G46" s="13">
        <v>1</v>
      </c>
      <c r="H46" s="13">
        <v>0</v>
      </c>
      <c r="I46" s="13">
        <v>1</v>
      </c>
      <c r="J46" s="13">
        <v>1</v>
      </c>
      <c r="K46" s="13">
        <v>1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2">
        <v>0</v>
      </c>
      <c r="W46" s="35">
        <f t="shared" si="0"/>
        <v>5</v>
      </c>
      <c r="X46" s="52"/>
      <c r="Y46" s="53"/>
      <c r="Z46" s="13"/>
      <c r="AA46" s="13"/>
      <c r="AB46" s="13"/>
      <c r="AC46" s="13"/>
      <c r="AD46" s="13"/>
      <c r="AE46" s="13"/>
      <c r="AF46" s="13"/>
      <c r="AG46" s="12"/>
      <c r="AH46" s="85"/>
      <c r="AI46" s="85"/>
      <c r="AJ46" s="85"/>
      <c r="AK46" s="85"/>
      <c r="AL46" s="85"/>
      <c r="AM46" s="85"/>
      <c r="AN46" s="35">
        <f t="shared" si="4"/>
        <v>0</v>
      </c>
      <c r="AO46" s="52"/>
      <c r="AP46" s="53"/>
      <c r="AQ46" s="13"/>
      <c r="AR46" s="13"/>
      <c r="AS46" s="13"/>
      <c r="AT46" s="13"/>
      <c r="AU46" s="13"/>
      <c r="AV46" s="13"/>
      <c r="AW46" s="13"/>
      <c r="AX46" s="12"/>
      <c r="AY46" s="12"/>
      <c r="AZ46" s="52"/>
    </row>
    <row r="47" spans="1:52" x14ac:dyDescent="0.3">
      <c r="A47" s="51">
        <f t="shared" si="3"/>
        <v>37</v>
      </c>
      <c r="B47" s="3" t="s">
        <v>185</v>
      </c>
      <c r="C47" s="3"/>
      <c r="D47" s="3"/>
      <c r="E47" s="28"/>
      <c r="F47" s="51">
        <v>0</v>
      </c>
      <c r="G47" s="13">
        <v>0</v>
      </c>
      <c r="H47" s="13">
        <v>0</v>
      </c>
      <c r="I47" s="13">
        <v>1</v>
      </c>
      <c r="J47" s="13">
        <v>1</v>
      </c>
      <c r="K47" s="13">
        <v>1</v>
      </c>
      <c r="L47" s="13">
        <v>1</v>
      </c>
      <c r="M47" s="13">
        <v>0</v>
      </c>
      <c r="N47" s="13">
        <v>0</v>
      </c>
      <c r="O47" s="13">
        <v>1</v>
      </c>
      <c r="P47" s="13">
        <v>1</v>
      </c>
      <c r="Q47" s="13">
        <v>0</v>
      </c>
      <c r="R47" s="13">
        <v>0</v>
      </c>
      <c r="S47" s="13">
        <v>0</v>
      </c>
      <c r="T47" s="13">
        <v>1</v>
      </c>
      <c r="U47" s="13">
        <v>1</v>
      </c>
      <c r="V47" s="13">
        <v>0</v>
      </c>
      <c r="W47" s="35">
        <f t="shared" si="0"/>
        <v>8</v>
      </c>
      <c r="X47" s="52"/>
      <c r="Y47" s="51">
        <v>1</v>
      </c>
      <c r="Z47" s="13">
        <v>1</v>
      </c>
      <c r="AA47" s="13">
        <v>1</v>
      </c>
      <c r="AB47" s="13"/>
      <c r="AC47" s="13">
        <v>1</v>
      </c>
      <c r="AD47" s="13"/>
      <c r="AE47" s="13"/>
      <c r="AF47" s="13">
        <v>1</v>
      </c>
      <c r="AG47" s="13"/>
      <c r="AH47" s="35">
        <v>1</v>
      </c>
      <c r="AI47" s="35"/>
      <c r="AJ47" s="35"/>
      <c r="AK47" s="35"/>
      <c r="AL47" s="35"/>
      <c r="AM47" s="35"/>
      <c r="AN47" s="35">
        <f t="shared" si="4"/>
        <v>5</v>
      </c>
      <c r="AO47" s="52"/>
      <c r="AP47" s="51"/>
      <c r="AQ47" s="13"/>
      <c r="AR47" s="13"/>
      <c r="AS47" s="13"/>
      <c r="AT47" s="13"/>
      <c r="AU47" s="13"/>
      <c r="AV47" s="13"/>
      <c r="AW47" s="13"/>
      <c r="AX47" s="13"/>
      <c r="AY47" s="13"/>
      <c r="AZ47" s="52"/>
    </row>
    <row r="48" spans="1:52" x14ac:dyDescent="0.3">
      <c r="A48" s="51">
        <v>38</v>
      </c>
      <c r="B48" s="3" t="s">
        <v>225</v>
      </c>
      <c r="C48" s="3"/>
      <c r="D48" s="3"/>
      <c r="E48" s="28"/>
      <c r="F48" s="51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35"/>
      <c r="X48" s="52"/>
      <c r="Y48" s="51"/>
      <c r="Z48" s="13"/>
      <c r="AA48" s="13">
        <v>1</v>
      </c>
      <c r="AB48" s="13"/>
      <c r="AC48" s="13"/>
      <c r="AD48" s="13">
        <v>1</v>
      </c>
      <c r="AE48" s="13"/>
      <c r="AF48" s="13">
        <v>1</v>
      </c>
      <c r="AG48" s="13"/>
      <c r="AH48" s="35">
        <v>1</v>
      </c>
      <c r="AI48" s="35"/>
      <c r="AJ48" s="35"/>
      <c r="AK48" s="35"/>
      <c r="AL48" s="35"/>
      <c r="AM48" s="35"/>
      <c r="AN48" s="35">
        <f t="shared" si="4"/>
        <v>3</v>
      </c>
      <c r="AO48" s="52"/>
      <c r="AP48" s="51"/>
      <c r="AQ48" s="13"/>
      <c r="AR48" s="13"/>
      <c r="AS48" s="13"/>
      <c r="AT48" s="13"/>
      <c r="AU48" s="13"/>
      <c r="AV48" s="13"/>
      <c r="AW48" s="13"/>
      <c r="AX48" s="13"/>
      <c r="AY48" s="13"/>
      <c r="AZ48" s="52"/>
    </row>
    <row r="49" spans="1:52" x14ac:dyDescent="0.3">
      <c r="A49" s="51">
        <v>39</v>
      </c>
      <c r="B49" s="3" t="s">
        <v>178</v>
      </c>
      <c r="C49" s="3"/>
      <c r="D49" s="3"/>
      <c r="E49" s="28"/>
      <c r="F49" s="51">
        <v>0</v>
      </c>
      <c r="G49" s="13">
        <v>0</v>
      </c>
      <c r="H49" s="13">
        <v>0</v>
      </c>
      <c r="I49" s="13">
        <v>0</v>
      </c>
      <c r="J49" s="13">
        <v>1</v>
      </c>
      <c r="K49" s="13">
        <v>0</v>
      </c>
      <c r="L49" s="13">
        <v>1</v>
      </c>
      <c r="M49" s="13">
        <v>1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35">
        <f t="shared" si="0"/>
        <v>3</v>
      </c>
      <c r="X49" s="52"/>
      <c r="Y49" s="51"/>
      <c r="Z49" s="13"/>
      <c r="AA49" s="13"/>
      <c r="AB49" s="13"/>
      <c r="AC49" s="13"/>
      <c r="AD49" s="13"/>
      <c r="AE49" s="13"/>
      <c r="AF49" s="13"/>
      <c r="AG49" s="13"/>
      <c r="AH49" s="35"/>
      <c r="AI49" s="35"/>
      <c r="AJ49" s="35"/>
      <c r="AK49" s="35"/>
      <c r="AL49" s="35"/>
      <c r="AM49" s="35"/>
      <c r="AN49" s="35">
        <f t="shared" si="4"/>
        <v>0</v>
      </c>
      <c r="AO49" s="52"/>
      <c r="AP49" s="51"/>
      <c r="AQ49" s="13"/>
      <c r="AR49" s="13"/>
      <c r="AS49" s="13"/>
      <c r="AT49" s="13"/>
      <c r="AU49" s="13"/>
      <c r="AV49" s="13"/>
      <c r="AW49" s="13"/>
      <c r="AX49" s="13"/>
      <c r="AY49" s="13"/>
      <c r="AZ49" s="52"/>
    </row>
    <row r="50" spans="1:52" x14ac:dyDescent="0.3">
      <c r="A50" s="51">
        <f t="shared" si="3"/>
        <v>40</v>
      </c>
      <c r="B50" s="3" t="s">
        <v>147</v>
      </c>
      <c r="C50" s="3"/>
      <c r="D50" s="3"/>
      <c r="E50" s="28"/>
      <c r="F50" s="51">
        <v>1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35">
        <f t="shared" si="0"/>
        <v>1</v>
      </c>
      <c r="X50" s="52"/>
      <c r="Y50" s="51"/>
      <c r="Z50" s="13"/>
      <c r="AA50" s="13"/>
      <c r="AB50" s="13"/>
      <c r="AC50" s="13"/>
      <c r="AD50" s="13"/>
      <c r="AE50" s="13"/>
      <c r="AF50" s="13"/>
      <c r="AG50" s="13"/>
      <c r="AH50" s="35"/>
      <c r="AI50" s="35"/>
      <c r="AJ50" s="35"/>
      <c r="AK50" s="35"/>
      <c r="AL50" s="35"/>
      <c r="AM50" s="35"/>
      <c r="AN50" s="35">
        <f t="shared" si="4"/>
        <v>0</v>
      </c>
      <c r="AO50" s="52"/>
      <c r="AP50" s="51"/>
      <c r="AQ50" s="13"/>
      <c r="AR50" s="13"/>
      <c r="AS50" s="13"/>
      <c r="AT50" s="13"/>
      <c r="AU50" s="13"/>
      <c r="AV50" s="13"/>
      <c r="AW50" s="13"/>
      <c r="AX50" s="13"/>
      <c r="AY50" s="13"/>
      <c r="AZ50" s="52"/>
    </row>
    <row r="51" spans="1:52" x14ac:dyDescent="0.3">
      <c r="A51" s="51">
        <f t="shared" si="3"/>
        <v>41</v>
      </c>
      <c r="B51" s="3" t="s">
        <v>159</v>
      </c>
      <c r="C51" s="3"/>
      <c r="D51" s="3"/>
      <c r="E51" s="28"/>
      <c r="F51" s="53">
        <v>1</v>
      </c>
      <c r="G51" s="13">
        <v>1</v>
      </c>
      <c r="H51" s="13">
        <v>0</v>
      </c>
      <c r="I51" s="13">
        <v>1</v>
      </c>
      <c r="J51" s="13">
        <v>1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35">
        <f t="shared" si="0"/>
        <v>4</v>
      </c>
      <c r="X51" s="52"/>
      <c r="Y51" s="53">
        <v>1</v>
      </c>
      <c r="Z51" s="13"/>
      <c r="AA51" s="13"/>
      <c r="AB51" s="13"/>
      <c r="AC51" s="13"/>
      <c r="AD51" s="13"/>
      <c r="AE51" s="13"/>
      <c r="AF51" s="13"/>
      <c r="AG51" s="13"/>
      <c r="AH51" s="35"/>
      <c r="AI51" s="35"/>
      <c r="AJ51" s="35"/>
      <c r="AK51" s="35"/>
      <c r="AL51" s="35"/>
      <c r="AM51" s="35"/>
      <c r="AN51" s="35">
        <f t="shared" si="4"/>
        <v>1</v>
      </c>
      <c r="AO51" s="52"/>
      <c r="AP51" s="53"/>
      <c r="AQ51" s="13"/>
      <c r="AR51" s="13"/>
      <c r="AS51" s="13"/>
      <c r="AT51" s="13"/>
      <c r="AU51" s="13"/>
      <c r="AV51" s="13"/>
      <c r="AW51" s="13"/>
      <c r="AX51" s="13"/>
      <c r="AY51" s="13"/>
      <c r="AZ51" s="52"/>
    </row>
    <row r="52" spans="1:52" x14ac:dyDescent="0.3">
      <c r="A52" s="51">
        <f t="shared" si="3"/>
        <v>42</v>
      </c>
      <c r="B52" s="3" t="s">
        <v>196</v>
      </c>
      <c r="C52" s="3"/>
      <c r="D52" s="3"/>
      <c r="E52" s="28"/>
      <c r="F52" s="5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2">
        <v>1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3">
        <v>0</v>
      </c>
      <c r="W52" s="35">
        <f t="shared" si="0"/>
        <v>1</v>
      </c>
      <c r="X52" s="52"/>
      <c r="Y52" s="53">
        <v>1</v>
      </c>
      <c r="Z52" s="13"/>
      <c r="AA52" s="13">
        <v>1</v>
      </c>
      <c r="AB52" s="13"/>
      <c r="AC52" s="13"/>
      <c r="AD52" s="13"/>
      <c r="AE52" s="13"/>
      <c r="AF52" s="12"/>
      <c r="AG52" s="13"/>
      <c r="AH52" s="35"/>
      <c r="AI52" s="35"/>
      <c r="AJ52" s="35"/>
      <c r="AK52" s="35"/>
      <c r="AL52" s="35"/>
      <c r="AM52" s="35"/>
      <c r="AN52" s="35">
        <f t="shared" si="4"/>
        <v>2</v>
      </c>
      <c r="AO52" s="52"/>
      <c r="AP52" s="53"/>
      <c r="AQ52" s="13"/>
      <c r="AR52" s="13"/>
      <c r="AS52" s="13"/>
      <c r="AT52" s="13"/>
      <c r="AU52" s="13"/>
      <c r="AV52" s="13"/>
      <c r="AW52" s="12"/>
      <c r="AX52" s="13"/>
      <c r="AY52" s="13"/>
      <c r="AZ52" s="52"/>
    </row>
    <row r="53" spans="1:52" x14ac:dyDescent="0.3">
      <c r="A53" s="51"/>
      <c r="B53" s="3" t="s">
        <v>240</v>
      </c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2"/>
      <c r="O53" s="12"/>
      <c r="P53" s="12"/>
      <c r="Q53" s="12"/>
      <c r="R53" s="12"/>
      <c r="S53" s="12"/>
      <c r="T53" s="12"/>
      <c r="U53" s="12"/>
      <c r="V53" s="13"/>
      <c r="W53" s="35"/>
      <c r="X53" s="52"/>
      <c r="Y53" s="53"/>
      <c r="Z53" s="13"/>
      <c r="AA53" s="13"/>
      <c r="AB53" s="13"/>
      <c r="AC53" s="13"/>
      <c r="AD53" s="13">
        <v>1</v>
      </c>
      <c r="AE53" s="13"/>
      <c r="AF53" s="12"/>
      <c r="AG53" s="13">
        <v>1</v>
      </c>
      <c r="AH53" s="35">
        <v>1</v>
      </c>
      <c r="AI53" s="35"/>
      <c r="AJ53" s="35"/>
      <c r="AK53" s="35"/>
      <c r="AL53" s="35"/>
      <c r="AM53" s="35"/>
      <c r="AN53" s="35"/>
      <c r="AO53" s="52"/>
      <c r="AP53" s="53"/>
      <c r="AQ53" s="13"/>
      <c r="AR53" s="13"/>
      <c r="AS53" s="13"/>
      <c r="AT53" s="13"/>
      <c r="AU53" s="13"/>
      <c r="AV53" s="13"/>
      <c r="AW53" s="12"/>
      <c r="AX53" s="13"/>
      <c r="AY53" s="13"/>
      <c r="AZ53" s="52"/>
    </row>
    <row r="54" spans="1:52" x14ac:dyDescent="0.3">
      <c r="A54" s="51">
        <v>43</v>
      </c>
      <c r="B54" s="3" t="s">
        <v>227</v>
      </c>
      <c r="C54" s="3"/>
      <c r="D54" s="3"/>
      <c r="E54" s="28"/>
      <c r="F54" s="53"/>
      <c r="G54" s="13"/>
      <c r="H54" s="13"/>
      <c r="I54" s="13"/>
      <c r="J54" s="13"/>
      <c r="K54" s="13"/>
      <c r="L54" s="13"/>
      <c r="M54" s="12"/>
      <c r="N54" s="12"/>
      <c r="O54" s="12"/>
      <c r="P54" s="12"/>
      <c r="Q54" s="12"/>
      <c r="R54" s="12"/>
      <c r="S54" s="12"/>
      <c r="T54" s="12"/>
      <c r="U54" s="12"/>
      <c r="V54" s="13"/>
      <c r="W54" s="35"/>
      <c r="X54" s="52"/>
      <c r="Y54" s="53">
        <v>1</v>
      </c>
      <c r="Z54" s="13"/>
      <c r="AA54" s="13">
        <v>1</v>
      </c>
      <c r="AB54" s="13"/>
      <c r="AC54" s="13"/>
      <c r="AD54" s="13"/>
      <c r="AE54" s="13"/>
      <c r="AF54" s="12">
        <v>1</v>
      </c>
      <c r="AG54" s="13"/>
      <c r="AH54" s="35"/>
      <c r="AI54" s="35"/>
      <c r="AJ54" s="35"/>
      <c r="AK54" s="35"/>
      <c r="AL54" s="35"/>
      <c r="AM54" s="35"/>
      <c r="AN54" s="35">
        <f>SUM(Y54:AG54)</f>
        <v>3</v>
      </c>
      <c r="AO54" s="52"/>
      <c r="AP54" s="53"/>
      <c r="AQ54" s="13"/>
      <c r="AR54" s="13"/>
      <c r="AS54" s="13"/>
      <c r="AT54" s="13"/>
      <c r="AU54" s="13"/>
      <c r="AV54" s="13"/>
      <c r="AW54" s="12"/>
      <c r="AX54" s="13"/>
      <c r="AY54" s="13"/>
      <c r="AZ54" s="52"/>
    </row>
    <row r="55" spans="1:52" x14ac:dyDescent="0.3">
      <c r="A55" s="51">
        <v>44</v>
      </c>
      <c r="B55" s="3" t="s">
        <v>217</v>
      </c>
      <c r="C55" s="3"/>
      <c r="D55" s="3"/>
      <c r="E55" s="28"/>
      <c r="F55" s="5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1</v>
      </c>
      <c r="S55" s="12">
        <v>0</v>
      </c>
      <c r="T55" s="12">
        <v>0</v>
      </c>
      <c r="U55" s="12">
        <v>0</v>
      </c>
      <c r="V55" s="13">
        <v>0</v>
      </c>
      <c r="W55" s="35">
        <f t="shared" si="0"/>
        <v>1</v>
      </c>
      <c r="X55" s="52"/>
      <c r="Y55" s="53"/>
      <c r="Z55" s="13"/>
      <c r="AA55" s="13"/>
      <c r="AB55" s="13"/>
      <c r="AC55" s="13"/>
      <c r="AD55" s="13"/>
      <c r="AE55" s="13"/>
      <c r="AF55" s="12"/>
      <c r="AG55" s="13"/>
      <c r="AH55" s="35"/>
      <c r="AI55" s="35"/>
      <c r="AJ55" s="35"/>
      <c r="AK55" s="35"/>
      <c r="AL55" s="35"/>
      <c r="AM55" s="35"/>
      <c r="AN55" s="35">
        <f>SUM(Y55:AG55)</f>
        <v>0</v>
      </c>
      <c r="AO55" s="52"/>
      <c r="AP55" s="53"/>
      <c r="AQ55" s="13"/>
      <c r="AR55" s="13"/>
      <c r="AS55" s="13"/>
      <c r="AT55" s="13"/>
      <c r="AU55" s="13"/>
      <c r="AV55" s="13"/>
      <c r="AW55" s="12"/>
      <c r="AX55" s="13"/>
      <c r="AY55" s="13"/>
      <c r="AZ55" s="52"/>
    </row>
    <row r="56" spans="1:52" x14ac:dyDescent="0.3">
      <c r="A56" s="51">
        <v>45</v>
      </c>
      <c r="B56" s="3" t="s">
        <v>231</v>
      </c>
      <c r="C56" s="3"/>
      <c r="D56" s="3"/>
      <c r="E56" s="28"/>
      <c r="F56" s="53"/>
      <c r="G56" s="13"/>
      <c r="H56" s="13"/>
      <c r="I56" s="13"/>
      <c r="J56" s="13"/>
      <c r="K56" s="13"/>
      <c r="L56" s="13"/>
      <c r="M56" s="12"/>
      <c r="N56" s="12"/>
      <c r="O56" s="12"/>
      <c r="P56" s="12"/>
      <c r="Q56" s="12"/>
      <c r="R56" s="12"/>
      <c r="S56" s="12"/>
      <c r="T56" s="12"/>
      <c r="U56" s="12"/>
      <c r="V56" s="13"/>
      <c r="W56" s="35"/>
      <c r="X56" s="52"/>
      <c r="Y56" s="53"/>
      <c r="Z56" s="13">
        <v>1</v>
      </c>
      <c r="AA56" s="13">
        <v>1</v>
      </c>
      <c r="AB56" s="13">
        <v>1</v>
      </c>
      <c r="AC56" s="13">
        <v>1</v>
      </c>
      <c r="AD56" s="13"/>
      <c r="AE56" s="13">
        <v>1</v>
      </c>
      <c r="AF56" s="12"/>
      <c r="AG56" s="13"/>
      <c r="AH56" s="35"/>
      <c r="AI56" s="35"/>
      <c r="AJ56" s="35"/>
      <c r="AK56" s="35"/>
      <c r="AL56" s="35"/>
      <c r="AM56" s="35"/>
      <c r="AN56" s="35">
        <f>SUM(Y56:AG56)</f>
        <v>5</v>
      </c>
      <c r="AO56" s="52"/>
      <c r="AP56" s="53"/>
      <c r="AQ56" s="13"/>
      <c r="AR56" s="13"/>
      <c r="AS56" s="13"/>
      <c r="AT56" s="13"/>
      <c r="AU56" s="13"/>
      <c r="AV56" s="13"/>
      <c r="AW56" s="12"/>
      <c r="AX56" s="13"/>
      <c r="AY56" s="13"/>
      <c r="AZ56" s="52"/>
    </row>
    <row r="57" spans="1:52" x14ac:dyDescent="0.3">
      <c r="A57" s="51">
        <v>46</v>
      </c>
      <c r="B57" s="3" t="s">
        <v>190</v>
      </c>
      <c r="C57" s="3"/>
      <c r="D57" s="3"/>
      <c r="E57" s="28"/>
      <c r="F57" s="5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1</v>
      </c>
      <c r="L57" s="12">
        <v>1</v>
      </c>
      <c r="M57" s="12">
        <v>1</v>
      </c>
      <c r="N57" s="12">
        <v>1</v>
      </c>
      <c r="O57" s="12">
        <v>0</v>
      </c>
      <c r="P57" s="12">
        <v>1</v>
      </c>
      <c r="Q57" s="12">
        <v>1</v>
      </c>
      <c r="R57" s="12">
        <v>0</v>
      </c>
      <c r="S57" s="12">
        <v>1</v>
      </c>
      <c r="T57" s="12">
        <v>1</v>
      </c>
      <c r="U57" s="12">
        <v>1</v>
      </c>
      <c r="V57" s="12">
        <v>1</v>
      </c>
      <c r="W57" s="35">
        <f t="shared" si="0"/>
        <v>10</v>
      </c>
      <c r="X57" s="28"/>
      <c r="Y57" s="53">
        <v>1</v>
      </c>
      <c r="Z57" s="13"/>
      <c r="AA57" s="13"/>
      <c r="AB57" s="13"/>
      <c r="AC57" s="13"/>
      <c r="AD57" s="13">
        <v>1</v>
      </c>
      <c r="AE57" s="12"/>
      <c r="AF57" s="12">
        <v>1</v>
      </c>
      <c r="AG57" s="12"/>
      <c r="AH57" s="85"/>
      <c r="AI57" s="85"/>
      <c r="AJ57" s="85"/>
      <c r="AK57" s="85"/>
      <c r="AL57" s="85"/>
      <c r="AM57" s="85"/>
      <c r="AN57" s="35">
        <f>SUM(Y57:AG57)</f>
        <v>3</v>
      </c>
      <c r="AO57" s="28"/>
      <c r="AP57" s="53"/>
      <c r="AQ57" s="13"/>
      <c r="AR57" s="13"/>
      <c r="AS57" s="13"/>
      <c r="AT57" s="13"/>
      <c r="AU57" s="13"/>
      <c r="AV57" s="12"/>
      <c r="AW57" s="12"/>
      <c r="AX57" s="12"/>
      <c r="AY57" s="12"/>
      <c r="AZ57" s="28"/>
    </row>
    <row r="58" spans="1:52" x14ac:dyDescent="0.3">
      <c r="A58" s="51">
        <v>47</v>
      </c>
      <c r="B58" s="3" t="s">
        <v>195</v>
      </c>
      <c r="C58" s="3"/>
      <c r="D58" s="3"/>
      <c r="E58" s="28"/>
      <c r="F58" s="51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1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1</v>
      </c>
      <c r="T58" s="13">
        <v>1</v>
      </c>
      <c r="U58" s="13">
        <v>0</v>
      </c>
      <c r="V58" s="12">
        <v>0</v>
      </c>
      <c r="W58" s="35">
        <f t="shared" si="0"/>
        <v>3</v>
      </c>
      <c r="X58" s="52"/>
      <c r="Y58" s="51">
        <v>1</v>
      </c>
      <c r="Z58" s="13">
        <v>1</v>
      </c>
      <c r="AA58" s="13">
        <v>1</v>
      </c>
      <c r="AB58" s="13"/>
      <c r="AC58" s="13">
        <v>1</v>
      </c>
      <c r="AD58" s="13">
        <v>1</v>
      </c>
      <c r="AE58" s="13">
        <v>1</v>
      </c>
      <c r="AF58" s="13"/>
      <c r="AG58" s="12">
        <v>1</v>
      </c>
      <c r="AH58" s="85">
        <v>1</v>
      </c>
      <c r="AI58" s="85"/>
      <c r="AJ58" s="85"/>
      <c r="AK58" s="85"/>
      <c r="AL58" s="85"/>
      <c r="AM58" s="85"/>
      <c r="AN58" s="35">
        <f>SUM(Y58:AH58)</f>
        <v>8</v>
      </c>
      <c r="AO58" s="52"/>
      <c r="AP58" s="51"/>
      <c r="AQ58" s="13"/>
      <c r="AR58" s="13"/>
      <c r="AS58" s="13"/>
      <c r="AT58" s="13"/>
      <c r="AU58" s="13"/>
      <c r="AV58" s="13"/>
      <c r="AW58" s="13"/>
      <c r="AX58" s="12"/>
      <c r="AY58" s="12"/>
      <c r="AZ58" s="52"/>
    </row>
    <row r="59" spans="1:52" x14ac:dyDescent="0.3">
      <c r="A59" s="51">
        <v>48</v>
      </c>
      <c r="B59" s="3" t="s">
        <v>224</v>
      </c>
      <c r="C59" s="3"/>
      <c r="D59" s="3"/>
      <c r="E59" s="28"/>
      <c r="F59" s="51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1</v>
      </c>
      <c r="S59" s="13">
        <v>0</v>
      </c>
      <c r="T59" s="13">
        <v>0</v>
      </c>
      <c r="U59" s="13">
        <v>0</v>
      </c>
      <c r="V59" s="12">
        <v>0</v>
      </c>
      <c r="W59" s="35">
        <f t="shared" si="0"/>
        <v>1</v>
      </c>
      <c r="X59" s="52"/>
      <c r="Y59" s="51"/>
      <c r="Z59" s="13"/>
      <c r="AA59" s="13"/>
      <c r="AB59" s="13"/>
      <c r="AC59" s="13"/>
      <c r="AD59" s="13"/>
      <c r="AE59" s="13"/>
      <c r="AF59" s="13"/>
      <c r="AG59" s="12"/>
      <c r="AH59" s="85"/>
      <c r="AI59" s="85"/>
      <c r="AJ59" s="85"/>
      <c r="AK59" s="85"/>
      <c r="AL59" s="85"/>
      <c r="AM59" s="85"/>
      <c r="AN59" s="35">
        <f>SUM(Y59:AG59)</f>
        <v>0</v>
      </c>
      <c r="AO59" s="52"/>
      <c r="AP59" s="51"/>
      <c r="AQ59" s="13"/>
      <c r="AR59" s="13"/>
      <c r="AS59" s="13"/>
      <c r="AT59" s="13"/>
      <c r="AU59" s="13"/>
      <c r="AV59" s="13"/>
      <c r="AW59" s="13"/>
      <c r="AX59" s="12"/>
      <c r="AY59" s="12"/>
      <c r="AZ59" s="52"/>
    </row>
    <row r="60" spans="1:52" x14ac:dyDescent="0.3">
      <c r="A60" s="51">
        <v>49</v>
      </c>
      <c r="B60" s="3" t="s">
        <v>156</v>
      </c>
      <c r="C60" s="3"/>
      <c r="D60" s="3"/>
      <c r="E60" s="28"/>
      <c r="F60" s="51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2">
        <v>0</v>
      </c>
      <c r="M60" s="13">
        <v>0</v>
      </c>
      <c r="N60" s="13">
        <v>1</v>
      </c>
      <c r="O60" s="13">
        <v>1</v>
      </c>
      <c r="P60" s="13">
        <v>1</v>
      </c>
      <c r="Q60" s="13">
        <v>0</v>
      </c>
      <c r="R60" s="13">
        <v>1</v>
      </c>
      <c r="S60" s="13">
        <v>1</v>
      </c>
      <c r="T60" s="13">
        <v>0</v>
      </c>
      <c r="U60" s="13">
        <v>0</v>
      </c>
      <c r="V60" s="13">
        <v>0</v>
      </c>
      <c r="W60" s="35">
        <f t="shared" si="0"/>
        <v>6</v>
      </c>
      <c r="X60" s="52"/>
      <c r="Y60" s="51"/>
      <c r="Z60" s="13"/>
      <c r="AA60" s="13">
        <v>1</v>
      </c>
      <c r="AB60" s="13"/>
      <c r="AC60" s="13"/>
      <c r="AD60" s="13">
        <v>1</v>
      </c>
      <c r="AE60" s="12">
        <v>1</v>
      </c>
      <c r="AF60" s="13"/>
      <c r="AG60" s="13">
        <v>1</v>
      </c>
      <c r="AH60" s="35">
        <v>1</v>
      </c>
      <c r="AI60" s="35"/>
      <c r="AJ60" s="35"/>
      <c r="AK60" s="35"/>
      <c r="AL60" s="35"/>
      <c r="AM60" s="35"/>
      <c r="AN60" s="35">
        <f>SUM(Y60:AH60)</f>
        <v>5</v>
      </c>
      <c r="AO60" s="52"/>
      <c r="AP60" s="51"/>
      <c r="AQ60" s="13"/>
      <c r="AR60" s="13"/>
      <c r="AS60" s="13"/>
      <c r="AT60" s="13"/>
      <c r="AU60" s="13"/>
      <c r="AV60" s="12"/>
      <c r="AW60" s="13"/>
      <c r="AX60" s="13"/>
      <c r="AY60" s="13"/>
      <c r="AZ60" s="52"/>
    </row>
    <row r="61" spans="1:52" x14ac:dyDescent="0.3">
      <c r="A61" s="51">
        <v>50</v>
      </c>
      <c r="B61" s="3" t="s">
        <v>144</v>
      </c>
      <c r="C61" s="3"/>
      <c r="D61" s="3"/>
      <c r="E61" s="28"/>
      <c r="F61" s="51">
        <v>1</v>
      </c>
      <c r="G61" s="13">
        <v>1</v>
      </c>
      <c r="H61" s="13">
        <v>1</v>
      </c>
      <c r="I61" s="13">
        <v>1</v>
      </c>
      <c r="J61" s="13">
        <v>1</v>
      </c>
      <c r="K61" s="13">
        <v>0</v>
      </c>
      <c r="L61" s="13">
        <v>1</v>
      </c>
      <c r="M61" s="13">
        <v>1</v>
      </c>
      <c r="N61" s="13">
        <v>1</v>
      </c>
      <c r="O61" s="13">
        <v>1</v>
      </c>
      <c r="P61" s="13">
        <v>1</v>
      </c>
      <c r="Q61" s="13">
        <v>1</v>
      </c>
      <c r="R61" s="13">
        <v>1</v>
      </c>
      <c r="S61" s="12">
        <v>0</v>
      </c>
      <c r="T61" s="13">
        <v>1</v>
      </c>
      <c r="U61" s="13">
        <v>1</v>
      </c>
      <c r="V61" s="13">
        <v>1</v>
      </c>
      <c r="W61" s="35">
        <f t="shared" si="0"/>
        <v>15</v>
      </c>
      <c r="X61" s="52"/>
      <c r="Y61" s="51">
        <v>1</v>
      </c>
      <c r="Z61" s="13">
        <v>1</v>
      </c>
      <c r="AA61" s="13">
        <v>1</v>
      </c>
      <c r="AB61" s="13">
        <v>1</v>
      </c>
      <c r="AC61" s="13">
        <v>1</v>
      </c>
      <c r="AD61" s="13">
        <v>1</v>
      </c>
      <c r="AE61" s="13"/>
      <c r="AF61" s="13">
        <v>1</v>
      </c>
      <c r="AG61" s="13">
        <v>1</v>
      </c>
      <c r="AH61" s="35"/>
      <c r="AI61" s="35"/>
      <c r="AJ61" s="35"/>
      <c r="AK61" s="35"/>
      <c r="AL61" s="35"/>
      <c r="AM61" s="35"/>
      <c r="AN61" s="35">
        <f>SUM(Y61:AG61)</f>
        <v>8</v>
      </c>
      <c r="AO61" s="52"/>
      <c r="AP61" s="51"/>
      <c r="AQ61" s="13"/>
      <c r="AR61" s="13"/>
      <c r="AS61" s="13"/>
      <c r="AT61" s="13"/>
      <c r="AU61" s="13"/>
      <c r="AV61" s="13"/>
      <c r="AW61" s="13"/>
      <c r="AX61" s="13"/>
      <c r="AY61" s="13"/>
      <c r="AZ61" s="52"/>
    </row>
    <row r="62" spans="1:52" x14ac:dyDescent="0.3">
      <c r="A62" s="51">
        <f t="shared" si="3"/>
        <v>51</v>
      </c>
      <c r="B62" s="3" t="s">
        <v>158</v>
      </c>
      <c r="C62" s="3"/>
      <c r="D62" s="3"/>
      <c r="E62" s="28"/>
      <c r="F62" s="51">
        <v>1</v>
      </c>
      <c r="G62" s="13">
        <v>1</v>
      </c>
      <c r="H62" s="13">
        <v>1</v>
      </c>
      <c r="I62" s="13">
        <v>1</v>
      </c>
      <c r="J62" s="13">
        <v>1</v>
      </c>
      <c r="K62" s="13">
        <v>1</v>
      </c>
      <c r="L62" s="13">
        <v>1</v>
      </c>
      <c r="M62" s="12">
        <v>0</v>
      </c>
      <c r="N62" s="12">
        <v>1</v>
      </c>
      <c r="O62" s="12">
        <v>1</v>
      </c>
      <c r="P62" s="12">
        <v>1</v>
      </c>
      <c r="Q62" s="12">
        <v>0</v>
      </c>
      <c r="R62" s="12">
        <v>1</v>
      </c>
      <c r="S62" s="12">
        <v>0</v>
      </c>
      <c r="T62" s="12">
        <v>0</v>
      </c>
      <c r="U62" s="12">
        <v>0</v>
      </c>
      <c r="V62" s="12">
        <v>0</v>
      </c>
      <c r="W62" s="35">
        <f t="shared" si="0"/>
        <v>11</v>
      </c>
      <c r="X62" s="52"/>
      <c r="Y62" s="51"/>
      <c r="Z62" s="13"/>
      <c r="AA62" s="13"/>
      <c r="AB62" s="13"/>
      <c r="AC62" s="13"/>
      <c r="AD62" s="13"/>
      <c r="AE62" s="13"/>
      <c r="AF62" s="12"/>
      <c r="AG62" s="13"/>
      <c r="AH62" s="35"/>
      <c r="AI62" s="35"/>
      <c r="AJ62" s="35"/>
      <c r="AK62" s="35"/>
      <c r="AL62" s="35"/>
      <c r="AM62" s="35"/>
      <c r="AN62" s="35">
        <f>SUM(Y62:AG62)</f>
        <v>0</v>
      </c>
      <c r="AO62" s="52"/>
      <c r="AP62" s="51"/>
      <c r="AQ62" s="13"/>
      <c r="AR62" s="13"/>
      <c r="AS62" s="13"/>
      <c r="AT62" s="13"/>
      <c r="AU62" s="13"/>
      <c r="AV62" s="13"/>
      <c r="AW62" s="12"/>
      <c r="AX62" s="13"/>
      <c r="AY62" s="13"/>
      <c r="AZ62" s="52"/>
    </row>
    <row r="63" spans="1:52" x14ac:dyDescent="0.3">
      <c r="A63" s="51">
        <f t="shared" si="3"/>
        <v>52</v>
      </c>
      <c r="B63" s="3" t="s">
        <v>177</v>
      </c>
      <c r="C63" s="3"/>
      <c r="D63" s="3"/>
      <c r="E63" s="28"/>
      <c r="F63" s="51">
        <v>0</v>
      </c>
      <c r="G63" s="13">
        <v>0</v>
      </c>
      <c r="H63" s="13">
        <v>0</v>
      </c>
      <c r="I63" s="13">
        <v>1</v>
      </c>
      <c r="J63" s="13">
        <v>1</v>
      </c>
      <c r="K63" s="13">
        <v>0</v>
      </c>
      <c r="L63" s="12">
        <v>0</v>
      </c>
      <c r="M63" s="12">
        <v>1</v>
      </c>
      <c r="N63" s="12">
        <v>0</v>
      </c>
      <c r="O63" s="12">
        <v>0</v>
      </c>
      <c r="P63" s="12">
        <v>0</v>
      </c>
      <c r="Q63" s="12">
        <v>1</v>
      </c>
      <c r="R63" s="12">
        <v>0</v>
      </c>
      <c r="S63" s="12">
        <v>0</v>
      </c>
      <c r="T63" s="12">
        <v>0</v>
      </c>
      <c r="U63" s="12">
        <v>1</v>
      </c>
      <c r="V63" s="12">
        <v>0</v>
      </c>
      <c r="W63" s="35">
        <f t="shared" si="0"/>
        <v>5</v>
      </c>
      <c r="X63" s="52"/>
      <c r="Y63" s="51"/>
      <c r="Z63" s="13"/>
      <c r="AA63" s="13"/>
      <c r="AB63" s="13"/>
      <c r="AC63" s="13"/>
      <c r="AD63" s="13"/>
      <c r="AE63" s="12"/>
      <c r="AF63" s="12"/>
      <c r="AG63" s="13"/>
      <c r="AH63" s="35"/>
      <c r="AI63" s="35"/>
      <c r="AJ63" s="35"/>
      <c r="AK63" s="35"/>
      <c r="AL63" s="35"/>
      <c r="AM63" s="35"/>
      <c r="AN63" s="35">
        <f>SUM(Y63:AG63)</f>
        <v>0</v>
      </c>
      <c r="AO63" s="52"/>
      <c r="AP63" s="51"/>
      <c r="AQ63" s="13"/>
      <c r="AR63" s="13"/>
      <c r="AS63" s="13"/>
      <c r="AT63" s="13"/>
      <c r="AU63" s="13"/>
      <c r="AV63" s="12"/>
      <c r="AW63" s="12"/>
      <c r="AX63" s="13"/>
      <c r="AY63" s="13"/>
      <c r="AZ63" s="52"/>
    </row>
    <row r="64" spans="1:52" x14ac:dyDescent="0.3">
      <c r="A64" s="51">
        <f t="shared" si="3"/>
        <v>53</v>
      </c>
      <c r="B64" s="3" t="s">
        <v>142</v>
      </c>
      <c r="C64" s="3"/>
      <c r="D64" s="3"/>
      <c r="E64" s="28"/>
      <c r="F64" s="51">
        <v>1</v>
      </c>
      <c r="G64" s="13">
        <v>1</v>
      </c>
      <c r="H64" s="13">
        <v>1</v>
      </c>
      <c r="I64" s="13">
        <v>0</v>
      </c>
      <c r="J64" s="13">
        <v>0</v>
      </c>
      <c r="K64" s="13">
        <v>1</v>
      </c>
      <c r="L64" s="13">
        <v>1</v>
      </c>
      <c r="M64" s="13">
        <v>1</v>
      </c>
      <c r="N64" s="13">
        <v>1</v>
      </c>
      <c r="O64" s="13">
        <v>1</v>
      </c>
      <c r="P64" s="13">
        <v>1</v>
      </c>
      <c r="Q64" s="13">
        <v>1</v>
      </c>
      <c r="R64" s="13">
        <v>1</v>
      </c>
      <c r="S64" s="13">
        <v>1</v>
      </c>
      <c r="T64" s="12">
        <v>0</v>
      </c>
      <c r="U64" s="13">
        <v>1</v>
      </c>
      <c r="V64" s="12">
        <v>0</v>
      </c>
      <c r="W64" s="35">
        <f t="shared" si="0"/>
        <v>13</v>
      </c>
      <c r="X64" s="52"/>
      <c r="Y64" s="51"/>
      <c r="Z64" s="13"/>
      <c r="AA64" s="13"/>
      <c r="AB64" s="13"/>
      <c r="AC64" s="13">
        <v>1</v>
      </c>
      <c r="AD64" s="13">
        <v>1</v>
      </c>
      <c r="AE64" s="13"/>
      <c r="AF64" s="13"/>
      <c r="AG64" s="12">
        <v>1</v>
      </c>
      <c r="AH64" s="85">
        <v>1</v>
      </c>
      <c r="AI64" s="85"/>
      <c r="AJ64" s="85"/>
      <c r="AK64" s="85"/>
      <c r="AL64" s="85"/>
      <c r="AM64" s="85"/>
      <c r="AN64" s="35">
        <f>SUM(Y64:AH64)</f>
        <v>4</v>
      </c>
      <c r="AO64" s="52"/>
      <c r="AP64" s="51"/>
      <c r="AQ64" s="13"/>
      <c r="AR64" s="13"/>
      <c r="AS64" s="13"/>
      <c r="AT64" s="13"/>
      <c r="AU64" s="13"/>
      <c r="AV64" s="13"/>
      <c r="AW64" s="13"/>
      <c r="AX64" s="12"/>
      <c r="AY64" s="12"/>
      <c r="AZ64" s="52"/>
    </row>
    <row r="65" spans="1:52" x14ac:dyDescent="0.3">
      <c r="A65" s="51"/>
      <c r="B65" s="3" t="s">
        <v>243</v>
      </c>
      <c r="C65" s="3"/>
      <c r="D65" s="3"/>
      <c r="E65" s="28"/>
      <c r="F65" s="51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2"/>
      <c r="U65" s="13"/>
      <c r="V65" s="12"/>
      <c r="W65" s="35"/>
      <c r="X65" s="52"/>
      <c r="Y65" s="51"/>
      <c r="Z65" s="13"/>
      <c r="AA65" s="13"/>
      <c r="AB65" s="13"/>
      <c r="AC65" s="13"/>
      <c r="AD65" s="13"/>
      <c r="AE65" s="13"/>
      <c r="AF65" s="13">
        <v>1</v>
      </c>
      <c r="AG65" s="12"/>
      <c r="AH65" s="85"/>
      <c r="AI65" s="85"/>
      <c r="AJ65" s="85"/>
      <c r="AK65" s="85"/>
      <c r="AL65" s="85"/>
      <c r="AM65" s="85"/>
      <c r="AN65" s="35"/>
      <c r="AO65" s="52"/>
      <c r="AP65" s="51"/>
      <c r="AQ65" s="13"/>
      <c r="AR65" s="13"/>
      <c r="AS65" s="13"/>
      <c r="AT65" s="13"/>
      <c r="AU65" s="13"/>
      <c r="AV65" s="13"/>
      <c r="AW65" s="13"/>
      <c r="AX65" s="12"/>
      <c r="AY65" s="12"/>
      <c r="AZ65" s="52"/>
    </row>
    <row r="66" spans="1:52" x14ac:dyDescent="0.3">
      <c r="A66" s="51"/>
      <c r="B66" s="3" t="s">
        <v>237</v>
      </c>
      <c r="C66" s="3"/>
      <c r="D66" s="3"/>
      <c r="E66" s="28"/>
      <c r="F66" s="51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2"/>
      <c r="U66" s="13"/>
      <c r="V66" s="12"/>
      <c r="W66" s="35"/>
      <c r="X66" s="52"/>
      <c r="Y66" s="51"/>
      <c r="Z66" s="13"/>
      <c r="AA66" s="13"/>
      <c r="AB66" s="13"/>
      <c r="AC66" s="13">
        <v>1</v>
      </c>
      <c r="AD66" s="13">
        <v>1</v>
      </c>
      <c r="AE66" s="13"/>
      <c r="AF66" s="13"/>
      <c r="AG66" s="12"/>
      <c r="AH66" s="85"/>
      <c r="AI66" s="85"/>
      <c r="AJ66" s="85"/>
      <c r="AK66" s="85"/>
      <c r="AL66" s="85"/>
      <c r="AM66" s="85"/>
      <c r="AN66" s="35">
        <f>SUM(Y66:AG66)</f>
        <v>2</v>
      </c>
      <c r="AO66" s="52"/>
      <c r="AP66" s="51"/>
      <c r="AQ66" s="13"/>
      <c r="AR66" s="13"/>
      <c r="AS66" s="13"/>
      <c r="AT66" s="13"/>
      <c r="AU66" s="13"/>
      <c r="AV66" s="13"/>
      <c r="AW66" s="13"/>
      <c r="AX66" s="12"/>
      <c r="AY66" s="12"/>
      <c r="AZ66" s="52"/>
    </row>
    <row r="67" spans="1:52" x14ac:dyDescent="0.3">
      <c r="A67" s="51">
        <f>A64+1</f>
        <v>54</v>
      </c>
      <c r="B67" s="3" t="s">
        <v>152</v>
      </c>
      <c r="C67" s="3"/>
      <c r="D67" s="3"/>
      <c r="E67" s="28"/>
      <c r="F67" s="51">
        <v>1</v>
      </c>
      <c r="G67" s="13">
        <v>0</v>
      </c>
      <c r="H67" s="13">
        <v>1</v>
      </c>
      <c r="I67" s="13">
        <v>0</v>
      </c>
      <c r="J67" s="13">
        <v>1</v>
      </c>
      <c r="K67" s="13">
        <v>1</v>
      </c>
      <c r="L67" s="13">
        <v>1</v>
      </c>
      <c r="M67" s="13">
        <v>1</v>
      </c>
      <c r="N67" s="13">
        <v>1</v>
      </c>
      <c r="O67" s="13">
        <v>1</v>
      </c>
      <c r="P67" s="13">
        <v>1</v>
      </c>
      <c r="Q67" s="13">
        <v>1</v>
      </c>
      <c r="R67" s="13">
        <v>1</v>
      </c>
      <c r="S67" s="13">
        <v>1</v>
      </c>
      <c r="T67" s="13">
        <v>1</v>
      </c>
      <c r="U67" s="13">
        <v>1</v>
      </c>
      <c r="V67" s="12">
        <v>0</v>
      </c>
      <c r="W67" s="35">
        <f t="shared" si="0"/>
        <v>14</v>
      </c>
      <c r="X67" s="52"/>
      <c r="Y67" s="51"/>
      <c r="Z67" s="13">
        <v>1</v>
      </c>
      <c r="AA67" s="13">
        <v>1</v>
      </c>
      <c r="AB67" s="13">
        <v>1</v>
      </c>
      <c r="AC67" s="13">
        <v>1</v>
      </c>
      <c r="AD67" s="13">
        <v>1</v>
      </c>
      <c r="AE67" s="13"/>
      <c r="AF67" s="13"/>
      <c r="AG67" s="13">
        <v>1</v>
      </c>
      <c r="AH67" s="35"/>
      <c r="AI67" s="35"/>
      <c r="AJ67" s="35"/>
      <c r="AK67" s="35"/>
      <c r="AL67" s="35"/>
      <c r="AM67" s="35"/>
      <c r="AN67" s="35">
        <f>SUM(Y67:AG67)</f>
        <v>6</v>
      </c>
      <c r="AO67" s="52"/>
      <c r="AP67" s="51"/>
      <c r="AQ67" s="13"/>
      <c r="AR67" s="13"/>
      <c r="AS67" s="13"/>
      <c r="AT67" s="13"/>
      <c r="AU67" s="13"/>
      <c r="AV67" s="13"/>
      <c r="AW67" s="13"/>
      <c r="AX67" s="13"/>
      <c r="AY67" s="13"/>
      <c r="AZ67" s="52"/>
    </row>
    <row r="68" spans="1:52" x14ac:dyDescent="0.3">
      <c r="A68" s="51">
        <f t="shared" si="3"/>
        <v>55</v>
      </c>
      <c r="B68" s="3" t="s">
        <v>145</v>
      </c>
      <c r="C68" s="3"/>
      <c r="D68" s="3"/>
      <c r="E68" s="28"/>
      <c r="F68" s="53">
        <v>1</v>
      </c>
      <c r="G68" s="13">
        <v>1</v>
      </c>
      <c r="H68" s="13">
        <v>0</v>
      </c>
      <c r="I68" s="13">
        <v>1</v>
      </c>
      <c r="J68" s="13">
        <v>0</v>
      </c>
      <c r="K68" s="13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3">
        <v>1</v>
      </c>
      <c r="W68" s="35">
        <f t="shared" si="0"/>
        <v>15</v>
      </c>
      <c r="X68" s="52"/>
      <c r="Y68" s="53">
        <v>1</v>
      </c>
      <c r="Z68" s="13">
        <v>1</v>
      </c>
      <c r="AA68" s="13">
        <v>1</v>
      </c>
      <c r="AB68" s="13">
        <v>1</v>
      </c>
      <c r="AC68" s="13">
        <v>1</v>
      </c>
      <c r="AD68" s="13">
        <v>1</v>
      </c>
      <c r="AE68" s="12">
        <v>1</v>
      </c>
      <c r="AF68" s="12">
        <v>1</v>
      </c>
      <c r="AG68" s="13">
        <v>1</v>
      </c>
      <c r="AH68" s="35">
        <v>1</v>
      </c>
      <c r="AI68" s="35"/>
      <c r="AJ68" s="35"/>
      <c r="AK68" s="35"/>
      <c r="AL68" s="35"/>
      <c r="AM68" s="35"/>
      <c r="AN68" s="35">
        <f>SUM(Y68:AH68)</f>
        <v>10</v>
      </c>
      <c r="AO68" s="52"/>
      <c r="AP68" s="53"/>
      <c r="AQ68" s="13"/>
      <c r="AR68" s="13"/>
      <c r="AS68" s="13"/>
      <c r="AT68" s="13"/>
      <c r="AU68" s="13"/>
      <c r="AV68" s="12"/>
      <c r="AW68" s="12"/>
      <c r="AX68" s="13"/>
      <c r="AY68" s="13"/>
      <c r="AZ68" s="52"/>
    </row>
    <row r="69" spans="1:52" x14ac:dyDescent="0.3">
      <c r="A69" s="51">
        <f t="shared" si="3"/>
        <v>56</v>
      </c>
      <c r="B69" s="3" t="s">
        <v>149</v>
      </c>
      <c r="C69" s="3"/>
      <c r="D69" s="3"/>
      <c r="E69" s="28"/>
      <c r="F69" s="51">
        <v>1</v>
      </c>
      <c r="G69" s="13">
        <v>1</v>
      </c>
      <c r="H69" s="13">
        <v>1</v>
      </c>
      <c r="I69" s="13">
        <v>0</v>
      </c>
      <c r="J69" s="13">
        <v>0</v>
      </c>
      <c r="K69" s="13">
        <v>1</v>
      </c>
      <c r="L69" s="13">
        <v>0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3">
        <v>1</v>
      </c>
      <c r="W69" s="35">
        <f t="shared" si="0"/>
        <v>14</v>
      </c>
      <c r="X69" s="52"/>
      <c r="Y69" s="51">
        <v>1</v>
      </c>
      <c r="Z69" s="13">
        <v>1</v>
      </c>
      <c r="AA69" s="13">
        <v>1</v>
      </c>
      <c r="AB69" s="13">
        <v>1</v>
      </c>
      <c r="AC69" s="13">
        <v>1</v>
      </c>
      <c r="AD69" s="13">
        <v>1</v>
      </c>
      <c r="AE69" s="13">
        <v>1</v>
      </c>
      <c r="AF69" s="12">
        <v>1</v>
      </c>
      <c r="AG69" s="13">
        <v>1</v>
      </c>
      <c r="AH69" s="35">
        <v>1</v>
      </c>
      <c r="AI69" s="35"/>
      <c r="AJ69" s="35"/>
      <c r="AK69" s="35"/>
      <c r="AL69" s="35"/>
      <c r="AM69" s="35"/>
      <c r="AN69" s="35">
        <f>SUM(Y69:AH69)</f>
        <v>10</v>
      </c>
      <c r="AO69" s="52"/>
      <c r="AP69" s="51"/>
      <c r="AQ69" s="13"/>
      <c r="AR69" s="13"/>
      <c r="AS69" s="13"/>
      <c r="AT69" s="13"/>
      <c r="AU69" s="13"/>
      <c r="AV69" s="13"/>
      <c r="AW69" s="12"/>
      <c r="AX69" s="13"/>
      <c r="AY69" s="13"/>
      <c r="AZ69" s="52"/>
    </row>
    <row r="70" spans="1:52" x14ac:dyDescent="0.3">
      <c r="A70" s="51">
        <f t="shared" si="3"/>
        <v>57</v>
      </c>
      <c r="B70" s="3" t="s">
        <v>160</v>
      </c>
      <c r="C70" s="3"/>
      <c r="D70" s="3"/>
      <c r="E70" s="28"/>
      <c r="F70" s="53">
        <v>1</v>
      </c>
      <c r="G70" s="13">
        <v>1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2">
        <v>1</v>
      </c>
      <c r="N70" s="12">
        <v>0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0</v>
      </c>
      <c r="W70" s="35">
        <f t="shared" si="0"/>
        <v>11</v>
      </c>
      <c r="X70" s="52"/>
      <c r="Y70" s="53">
        <v>1</v>
      </c>
      <c r="Z70" s="13">
        <v>1</v>
      </c>
      <c r="AA70" s="13">
        <v>1</v>
      </c>
      <c r="AB70" s="13">
        <v>1</v>
      </c>
      <c r="AC70" s="13"/>
      <c r="AD70" s="13">
        <v>1</v>
      </c>
      <c r="AE70" s="13">
        <v>1</v>
      </c>
      <c r="AF70" s="12"/>
      <c r="AG70" s="12">
        <v>1</v>
      </c>
      <c r="AH70" s="85">
        <v>1</v>
      </c>
      <c r="AI70" s="85"/>
      <c r="AJ70" s="85"/>
      <c r="AK70" s="85"/>
      <c r="AL70" s="85"/>
      <c r="AM70" s="85"/>
      <c r="AN70" s="35">
        <f>SUM(Y70:AH70)</f>
        <v>8</v>
      </c>
      <c r="AO70" s="52"/>
      <c r="AP70" s="53"/>
      <c r="AQ70" s="13"/>
      <c r="AR70" s="13"/>
      <c r="AS70" s="13"/>
      <c r="AT70" s="13"/>
      <c r="AU70" s="13"/>
      <c r="AV70" s="13"/>
      <c r="AW70" s="12"/>
      <c r="AX70" s="12"/>
      <c r="AY70" s="12"/>
      <c r="AZ70" s="52"/>
    </row>
    <row r="71" spans="1:52" x14ac:dyDescent="0.3">
      <c r="A71" s="51">
        <f t="shared" si="3"/>
        <v>58</v>
      </c>
      <c r="B71" s="3" t="s">
        <v>230</v>
      </c>
      <c r="C71" s="3"/>
      <c r="D71" s="3"/>
      <c r="E71" s="28"/>
      <c r="F71" s="51">
        <v>0</v>
      </c>
      <c r="G71" s="13">
        <v>1</v>
      </c>
      <c r="H71" s="13">
        <v>1</v>
      </c>
      <c r="I71" s="13">
        <v>1</v>
      </c>
      <c r="J71" s="13">
        <v>1</v>
      </c>
      <c r="K71" s="13">
        <v>1</v>
      </c>
      <c r="L71" s="13">
        <v>0</v>
      </c>
      <c r="M71" s="13">
        <v>0</v>
      </c>
      <c r="N71" s="13">
        <v>1</v>
      </c>
      <c r="O71" s="13">
        <v>1</v>
      </c>
      <c r="P71" s="13">
        <v>1</v>
      </c>
      <c r="Q71" s="13">
        <v>1</v>
      </c>
      <c r="R71" s="13">
        <v>0</v>
      </c>
      <c r="S71" s="13">
        <v>1</v>
      </c>
      <c r="T71" s="13">
        <v>1</v>
      </c>
      <c r="U71" s="13">
        <v>1</v>
      </c>
      <c r="V71" s="12">
        <v>0</v>
      </c>
      <c r="W71" s="35">
        <f t="shared" si="0"/>
        <v>12</v>
      </c>
      <c r="X71" s="52"/>
      <c r="Y71" s="51"/>
      <c r="Z71" s="13">
        <v>1</v>
      </c>
      <c r="AA71" s="13">
        <v>1</v>
      </c>
      <c r="AB71" s="13"/>
      <c r="AC71" s="13">
        <v>1</v>
      </c>
      <c r="AD71" s="13"/>
      <c r="AE71" s="13"/>
      <c r="AF71" s="13">
        <v>1</v>
      </c>
      <c r="AG71" s="13">
        <v>1</v>
      </c>
      <c r="AH71" s="35">
        <v>1</v>
      </c>
      <c r="AI71" s="35"/>
      <c r="AJ71" s="35"/>
      <c r="AK71" s="35"/>
      <c r="AL71" s="35"/>
      <c r="AM71" s="35"/>
      <c r="AN71" s="35">
        <f>SUM(Y71:AH71)</f>
        <v>6</v>
      </c>
      <c r="AO71" s="52"/>
      <c r="AP71" s="51"/>
      <c r="AQ71" s="13"/>
      <c r="AR71" s="13"/>
      <c r="AS71" s="13"/>
      <c r="AT71" s="13"/>
      <c r="AU71" s="13"/>
      <c r="AV71" s="13"/>
      <c r="AW71" s="13"/>
      <c r="AX71" s="13"/>
      <c r="AY71" s="13"/>
      <c r="AZ71" s="52"/>
    </row>
    <row r="72" spans="1:52" x14ac:dyDescent="0.3">
      <c r="A72" s="51">
        <f t="shared" si="3"/>
        <v>59</v>
      </c>
      <c r="B72" s="3" t="s">
        <v>176</v>
      </c>
      <c r="C72" s="3"/>
      <c r="D72" s="3"/>
      <c r="E72" s="28"/>
      <c r="F72" s="5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35">
        <f t="shared" si="0"/>
        <v>1</v>
      </c>
      <c r="X72" s="28"/>
      <c r="Y72" s="53"/>
      <c r="Z72" s="13"/>
      <c r="AA72" s="13"/>
      <c r="AB72" s="13"/>
      <c r="AC72" s="13"/>
      <c r="AD72" s="13"/>
      <c r="AE72" s="13"/>
      <c r="AF72" s="12"/>
      <c r="AG72" s="12"/>
      <c r="AH72" s="85"/>
      <c r="AI72" s="85"/>
      <c r="AJ72" s="85"/>
      <c r="AK72" s="85"/>
      <c r="AL72" s="85"/>
      <c r="AM72" s="85"/>
      <c r="AN72" s="35">
        <f>SUM(Y72:AG72)</f>
        <v>0</v>
      </c>
      <c r="AO72" s="28"/>
      <c r="AP72" s="53"/>
      <c r="AQ72" s="13"/>
      <c r="AR72" s="13"/>
      <c r="AS72" s="13"/>
      <c r="AT72" s="13"/>
      <c r="AU72" s="13"/>
      <c r="AV72" s="13"/>
      <c r="AW72" s="12"/>
      <c r="AX72" s="12"/>
      <c r="AY72" s="12"/>
      <c r="AZ72" s="28"/>
    </row>
    <row r="73" spans="1:52" x14ac:dyDescent="0.3">
      <c r="A73" s="51"/>
      <c r="B73" s="3" t="s">
        <v>234</v>
      </c>
      <c r="C73" s="3"/>
      <c r="D73" s="3"/>
      <c r="E73" s="28"/>
      <c r="F73" s="53"/>
      <c r="G73" s="13"/>
      <c r="H73" s="13"/>
      <c r="I73" s="13"/>
      <c r="J73" s="13"/>
      <c r="K73" s="13"/>
      <c r="L73" s="13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35"/>
      <c r="X73" s="28"/>
      <c r="Y73" s="53"/>
      <c r="Z73" s="13"/>
      <c r="AA73" s="13">
        <v>1</v>
      </c>
      <c r="AB73" s="13">
        <v>1</v>
      </c>
      <c r="AC73" s="13"/>
      <c r="AD73" s="13"/>
      <c r="AE73" s="13"/>
      <c r="AF73" s="12"/>
      <c r="AG73" s="12">
        <v>1</v>
      </c>
      <c r="AH73" s="85">
        <v>1</v>
      </c>
      <c r="AI73" s="85"/>
      <c r="AJ73" s="85"/>
      <c r="AK73" s="85"/>
      <c r="AL73" s="85"/>
      <c r="AM73" s="85"/>
      <c r="AN73" s="35">
        <f>SUM(Y73:AG73)</f>
        <v>3</v>
      </c>
      <c r="AO73" s="28"/>
      <c r="AP73" s="53"/>
      <c r="AQ73" s="13"/>
      <c r="AR73" s="13"/>
      <c r="AS73" s="13"/>
      <c r="AT73" s="13"/>
      <c r="AU73" s="13"/>
      <c r="AV73" s="13"/>
      <c r="AW73" s="12"/>
      <c r="AX73" s="12"/>
      <c r="AY73" s="12"/>
      <c r="AZ73" s="28"/>
    </row>
    <row r="74" spans="1:52" x14ac:dyDescent="0.3">
      <c r="A74" s="51">
        <v>60</v>
      </c>
      <c r="B74" s="3" t="s">
        <v>223</v>
      </c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35"/>
      <c r="X74" s="28"/>
      <c r="Y74" s="53"/>
      <c r="Z74" s="13"/>
      <c r="AA74" s="13"/>
      <c r="AB74" s="13">
        <v>1</v>
      </c>
      <c r="AC74" s="13"/>
      <c r="AD74" s="13"/>
      <c r="AE74" s="13"/>
      <c r="AF74" s="12"/>
      <c r="AG74" s="12"/>
      <c r="AH74" s="85">
        <v>1</v>
      </c>
      <c r="AI74" s="85"/>
      <c r="AJ74" s="85"/>
      <c r="AK74" s="85"/>
      <c r="AL74" s="85"/>
      <c r="AM74" s="85"/>
      <c r="AN74" s="35">
        <f>SUM(Y74:AG74)</f>
        <v>1</v>
      </c>
      <c r="AO74" s="28"/>
      <c r="AP74" s="53"/>
      <c r="AQ74" s="13"/>
      <c r="AR74" s="13"/>
      <c r="AS74" s="13"/>
      <c r="AT74" s="13"/>
      <c r="AU74" s="13"/>
      <c r="AV74" s="13"/>
      <c r="AW74" s="12"/>
      <c r="AX74" s="12"/>
      <c r="AY74" s="12"/>
      <c r="AZ74" s="28"/>
    </row>
    <row r="75" spans="1:52" x14ac:dyDescent="0.3">
      <c r="A75" s="51">
        <v>61</v>
      </c>
      <c r="B75" s="3" t="s">
        <v>172</v>
      </c>
      <c r="C75" s="3"/>
      <c r="D75" s="3"/>
      <c r="E75" s="28"/>
      <c r="F75" s="51">
        <v>0</v>
      </c>
      <c r="G75" s="13">
        <v>0</v>
      </c>
      <c r="H75" s="13">
        <v>1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1</v>
      </c>
      <c r="P75" s="13">
        <v>1</v>
      </c>
      <c r="Q75" s="13">
        <v>1</v>
      </c>
      <c r="R75" s="13">
        <v>0</v>
      </c>
      <c r="S75" s="13">
        <v>1</v>
      </c>
      <c r="T75" s="12">
        <v>0</v>
      </c>
      <c r="U75" s="13">
        <v>1</v>
      </c>
      <c r="V75" s="13">
        <v>1</v>
      </c>
      <c r="W75" s="35">
        <f t="shared" si="0"/>
        <v>7</v>
      </c>
      <c r="X75" s="52"/>
      <c r="Y75" s="51">
        <v>1</v>
      </c>
      <c r="Z75" s="13">
        <v>1</v>
      </c>
      <c r="AA75" s="13">
        <v>1</v>
      </c>
      <c r="AB75" s="13"/>
      <c r="AC75" s="13">
        <v>1</v>
      </c>
      <c r="AD75" s="13">
        <v>1</v>
      </c>
      <c r="AE75" s="13"/>
      <c r="AF75" s="13"/>
      <c r="AG75" s="13"/>
      <c r="AH75" s="35"/>
      <c r="AI75" s="35"/>
      <c r="AJ75" s="35"/>
      <c r="AK75" s="35"/>
      <c r="AL75" s="35"/>
      <c r="AM75" s="35"/>
      <c r="AN75" s="35">
        <f t="shared" ref="AN75:AN122" si="5">SUM(Y75:AG75)</f>
        <v>5</v>
      </c>
      <c r="AO75" s="52"/>
      <c r="AP75" s="51"/>
      <c r="AQ75" s="13"/>
      <c r="AR75" s="13"/>
      <c r="AS75" s="13"/>
      <c r="AT75" s="13"/>
      <c r="AU75" s="13"/>
      <c r="AV75" s="13"/>
      <c r="AW75" s="13"/>
      <c r="AX75" s="13"/>
      <c r="AY75" s="13"/>
      <c r="AZ75" s="52"/>
    </row>
    <row r="76" spans="1:52" x14ac:dyDescent="0.3">
      <c r="A76" s="51">
        <v>62</v>
      </c>
      <c r="B76" s="3" t="s">
        <v>222</v>
      </c>
      <c r="C76" s="3"/>
      <c r="D76" s="3"/>
      <c r="E76" s="28"/>
      <c r="F76" s="51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1</v>
      </c>
      <c r="W76" s="35">
        <f t="shared" si="0"/>
        <v>1</v>
      </c>
      <c r="X76" s="52"/>
      <c r="Y76" s="51"/>
      <c r="Z76" s="13"/>
      <c r="AA76" s="13"/>
      <c r="AB76" s="13"/>
      <c r="AC76" s="13"/>
      <c r="AD76" s="13">
        <v>1</v>
      </c>
      <c r="AE76" s="13"/>
      <c r="AF76" s="13"/>
      <c r="AG76" s="13"/>
      <c r="AH76" s="35"/>
      <c r="AI76" s="35"/>
      <c r="AJ76" s="35"/>
      <c r="AK76" s="35"/>
      <c r="AL76" s="35"/>
      <c r="AM76" s="35"/>
      <c r="AN76" s="35">
        <f t="shared" si="5"/>
        <v>1</v>
      </c>
      <c r="AO76" s="52"/>
      <c r="AP76" s="51"/>
      <c r="AQ76" s="13"/>
      <c r="AR76" s="13"/>
      <c r="AS76" s="13"/>
      <c r="AT76" s="13"/>
      <c r="AU76" s="13"/>
      <c r="AV76" s="13"/>
      <c r="AW76" s="13"/>
      <c r="AX76" s="13"/>
      <c r="AY76" s="13"/>
      <c r="AZ76" s="52"/>
    </row>
    <row r="77" spans="1:52" x14ac:dyDescent="0.3">
      <c r="A77" s="51">
        <v>63</v>
      </c>
      <c r="B77" s="3" t="s">
        <v>165</v>
      </c>
      <c r="C77" s="3"/>
      <c r="D77" s="3"/>
      <c r="E77" s="28"/>
      <c r="F77" s="51">
        <v>0</v>
      </c>
      <c r="G77" s="13">
        <v>1</v>
      </c>
      <c r="H77" s="13">
        <v>1</v>
      </c>
      <c r="I77" s="13">
        <v>1</v>
      </c>
      <c r="J77" s="13">
        <v>1</v>
      </c>
      <c r="K77" s="13">
        <v>0</v>
      </c>
      <c r="L77" s="13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3">
        <v>0</v>
      </c>
      <c r="W77" s="35">
        <f t="shared" si="0"/>
        <v>4</v>
      </c>
      <c r="X77" s="52"/>
      <c r="Y77" s="51"/>
      <c r="Z77" s="13"/>
      <c r="AA77" s="13"/>
      <c r="AB77" s="13"/>
      <c r="AC77" s="13"/>
      <c r="AD77" s="13"/>
      <c r="AE77" s="13"/>
      <c r="AF77" s="12"/>
      <c r="AG77" s="13"/>
      <c r="AH77" s="35"/>
      <c r="AI77" s="35"/>
      <c r="AJ77" s="35"/>
      <c r="AK77" s="35"/>
      <c r="AL77" s="35"/>
      <c r="AM77" s="35"/>
      <c r="AN77" s="35">
        <f t="shared" si="5"/>
        <v>0</v>
      </c>
      <c r="AO77" s="52"/>
      <c r="AP77" s="51"/>
      <c r="AQ77" s="13"/>
      <c r="AR77" s="13"/>
      <c r="AS77" s="13"/>
      <c r="AT77" s="13"/>
      <c r="AU77" s="13"/>
      <c r="AV77" s="13"/>
      <c r="AW77" s="12"/>
      <c r="AX77" s="13"/>
      <c r="AY77" s="13"/>
      <c r="AZ77" s="52"/>
    </row>
    <row r="78" spans="1:52" x14ac:dyDescent="0.3">
      <c r="A78" s="51">
        <v>64</v>
      </c>
      <c r="B78" s="3" t="s">
        <v>174</v>
      </c>
      <c r="C78" s="3"/>
      <c r="D78" s="3"/>
      <c r="E78" s="28"/>
      <c r="F78" s="51">
        <v>0</v>
      </c>
      <c r="G78" s="13">
        <v>0</v>
      </c>
      <c r="H78" s="13">
        <v>1</v>
      </c>
      <c r="I78" s="13">
        <v>0</v>
      </c>
      <c r="J78" s="13">
        <v>0</v>
      </c>
      <c r="K78" s="13">
        <v>0</v>
      </c>
      <c r="L78" s="12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2">
        <v>0</v>
      </c>
      <c r="T78" s="12">
        <v>0</v>
      </c>
      <c r="U78" s="12">
        <v>0</v>
      </c>
      <c r="V78" s="13">
        <v>0</v>
      </c>
      <c r="W78" s="35">
        <f t="shared" si="0"/>
        <v>1</v>
      </c>
      <c r="X78" s="52"/>
      <c r="Y78" s="51"/>
      <c r="Z78" s="13"/>
      <c r="AA78" s="13"/>
      <c r="AB78" s="13"/>
      <c r="AC78" s="13"/>
      <c r="AD78" s="13"/>
      <c r="AE78" s="12"/>
      <c r="AF78" s="13"/>
      <c r="AG78" s="13"/>
      <c r="AH78" s="35"/>
      <c r="AI78" s="35"/>
      <c r="AJ78" s="35"/>
      <c r="AK78" s="35"/>
      <c r="AL78" s="35"/>
      <c r="AM78" s="35"/>
      <c r="AN78" s="35">
        <f t="shared" si="5"/>
        <v>0</v>
      </c>
      <c r="AO78" s="52"/>
      <c r="AP78" s="51"/>
      <c r="AQ78" s="13"/>
      <c r="AR78" s="13"/>
      <c r="AS78" s="13"/>
      <c r="AT78" s="13"/>
      <c r="AU78" s="13"/>
      <c r="AV78" s="12"/>
      <c r="AW78" s="13"/>
      <c r="AX78" s="13"/>
      <c r="AY78" s="13"/>
      <c r="AZ78" s="52"/>
    </row>
    <row r="79" spans="1:52" x14ac:dyDescent="0.3">
      <c r="A79" s="51"/>
      <c r="B79" s="3" t="s">
        <v>242</v>
      </c>
      <c r="C79" s="3"/>
      <c r="D79" s="3"/>
      <c r="E79" s="28"/>
      <c r="F79" s="51"/>
      <c r="G79" s="13"/>
      <c r="H79" s="13"/>
      <c r="I79" s="13"/>
      <c r="J79" s="13"/>
      <c r="K79" s="13"/>
      <c r="L79" s="12"/>
      <c r="M79" s="13"/>
      <c r="N79" s="13"/>
      <c r="O79" s="13"/>
      <c r="P79" s="13"/>
      <c r="Q79" s="13"/>
      <c r="R79" s="13"/>
      <c r="S79" s="12"/>
      <c r="T79" s="12"/>
      <c r="U79" s="12"/>
      <c r="V79" s="13"/>
      <c r="W79" s="35"/>
      <c r="X79" s="52"/>
      <c r="Y79" s="51"/>
      <c r="Z79" s="13"/>
      <c r="AA79" s="13"/>
      <c r="AB79" s="13"/>
      <c r="AC79" s="13"/>
      <c r="AD79" s="13"/>
      <c r="AE79" s="12">
        <v>1</v>
      </c>
      <c r="AF79" s="13"/>
      <c r="AG79" s="13"/>
      <c r="AH79" s="35"/>
      <c r="AI79" s="35"/>
      <c r="AJ79" s="35"/>
      <c r="AK79" s="35"/>
      <c r="AL79" s="35"/>
      <c r="AM79" s="35"/>
      <c r="AN79" s="35"/>
      <c r="AO79" s="52"/>
      <c r="AP79" s="51"/>
      <c r="AQ79" s="13"/>
      <c r="AR79" s="13"/>
      <c r="AS79" s="13"/>
      <c r="AT79" s="13"/>
      <c r="AU79" s="13"/>
      <c r="AV79" s="12"/>
      <c r="AW79" s="13"/>
      <c r="AX79" s="13"/>
      <c r="AY79" s="13"/>
      <c r="AZ79" s="52"/>
    </row>
    <row r="80" spans="1:52" x14ac:dyDescent="0.3">
      <c r="A80" s="51">
        <v>65</v>
      </c>
      <c r="B80" s="3" t="s">
        <v>218</v>
      </c>
      <c r="C80" s="3"/>
      <c r="D80" s="3"/>
      <c r="E80" s="28"/>
      <c r="F80" s="51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2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1</v>
      </c>
      <c r="S80" s="12">
        <v>0</v>
      </c>
      <c r="T80" s="12">
        <v>0</v>
      </c>
      <c r="U80" s="12">
        <v>0</v>
      </c>
      <c r="V80" s="13">
        <v>0</v>
      </c>
      <c r="W80" s="35">
        <f t="shared" si="0"/>
        <v>1</v>
      </c>
      <c r="X80" s="52"/>
      <c r="Y80" s="51"/>
      <c r="Z80" s="13"/>
      <c r="AA80" s="13"/>
      <c r="AB80" s="13"/>
      <c r="AC80" s="13"/>
      <c r="AD80" s="13"/>
      <c r="AE80" s="12"/>
      <c r="AF80" s="13"/>
      <c r="AG80" s="13"/>
      <c r="AH80" s="35"/>
      <c r="AI80" s="35"/>
      <c r="AJ80" s="35"/>
      <c r="AK80" s="35"/>
      <c r="AL80" s="35"/>
      <c r="AM80" s="35"/>
      <c r="AN80" s="35">
        <f t="shared" si="5"/>
        <v>0</v>
      </c>
      <c r="AO80" s="52"/>
      <c r="AP80" s="51"/>
      <c r="AQ80" s="13"/>
      <c r="AR80" s="13"/>
      <c r="AS80" s="13"/>
      <c r="AT80" s="13"/>
      <c r="AU80" s="13"/>
      <c r="AV80" s="12"/>
      <c r="AW80" s="13"/>
      <c r="AX80" s="13"/>
      <c r="AY80" s="13"/>
      <c r="AZ80" s="52"/>
    </row>
    <row r="81" spans="1:52" x14ac:dyDescent="0.3">
      <c r="A81" s="51">
        <v>66</v>
      </c>
      <c r="B81" s="3" t="s">
        <v>170</v>
      </c>
      <c r="C81" s="3"/>
      <c r="D81" s="3"/>
      <c r="E81" s="28"/>
      <c r="F81" s="51">
        <v>0</v>
      </c>
      <c r="G81" s="13">
        <v>1</v>
      </c>
      <c r="H81" s="13">
        <v>0</v>
      </c>
      <c r="I81" s="13">
        <v>1</v>
      </c>
      <c r="J81" s="13">
        <v>1</v>
      </c>
      <c r="K81" s="13">
        <v>0</v>
      </c>
      <c r="L81" s="13">
        <v>0</v>
      </c>
      <c r="M81" s="13">
        <v>1</v>
      </c>
      <c r="N81" s="13">
        <v>1</v>
      </c>
      <c r="O81" s="13">
        <v>0</v>
      </c>
      <c r="P81" s="13">
        <v>0</v>
      </c>
      <c r="Q81" s="13">
        <v>0</v>
      </c>
      <c r="R81" s="13">
        <v>0</v>
      </c>
      <c r="S81" s="12">
        <v>0</v>
      </c>
      <c r="T81" s="12">
        <v>0</v>
      </c>
      <c r="U81" s="12">
        <v>0</v>
      </c>
      <c r="V81" s="13">
        <v>0</v>
      </c>
      <c r="W81" s="35">
        <f t="shared" si="0"/>
        <v>5</v>
      </c>
      <c r="X81" s="52"/>
      <c r="Y81" s="51"/>
      <c r="Z81" s="13"/>
      <c r="AA81" s="13"/>
      <c r="AB81" s="13"/>
      <c r="AC81" s="13"/>
      <c r="AD81" s="13"/>
      <c r="AE81" s="13"/>
      <c r="AF81" s="13"/>
      <c r="AG81" s="12"/>
      <c r="AH81" s="85"/>
      <c r="AI81" s="85"/>
      <c r="AJ81" s="85"/>
      <c r="AK81" s="85"/>
      <c r="AL81" s="85"/>
      <c r="AM81" s="85"/>
      <c r="AN81" s="35">
        <f t="shared" si="5"/>
        <v>0</v>
      </c>
      <c r="AO81" s="52"/>
      <c r="AP81" s="51"/>
      <c r="AQ81" s="13"/>
      <c r="AR81" s="13"/>
      <c r="AS81" s="13"/>
      <c r="AT81" s="13"/>
      <c r="AU81" s="13"/>
      <c r="AV81" s="13"/>
      <c r="AW81" s="13"/>
      <c r="AX81" s="12"/>
      <c r="AY81" s="12"/>
      <c r="AZ81" s="52"/>
    </row>
    <row r="82" spans="1:52" x14ac:dyDescent="0.3">
      <c r="A82" s="51">
        <v>67</v>
      </c>
      <c r="B82" s="3" t="s">
        <v>219</v>
      </c>
      <c r="C82" s="3"/>
      <c r="D82" s="3"/>
      <c r="E82" s="28"/>
      <c r="F82" s="51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1</v>
      </c>
      <c r="T82" s="12">
        <v>0</v>
      </c>
      <c r="U82" s="12">
        <v>0</v>
      </c>
      <c r="V82" s="13">
        <v>0</v>
      </c>
      <c r="W82" s="35">
        <f t="shared" si="0"/>
        <v>1</v>
      </c>
      <c r="X82" s="52"/>
      <c r="Y82" s="51"/>
      <c r="Z82" s="13"/>
      <c r="AA82" s="13"/>
      <c r="AB82" s="13"/>
      <c r="AC82" s="13"/>
      <c r="AD82" s="13"/>
      <c r="AE82" s="13"/>
      <c r="AF82" s="13"/>
      <c r="AG82" s="12"/>
      <c r="AH82" s="85"/>
      <c r="AI82" s="85"/>
      <c r="AJ82" s="85"/>
      <c r="AK82" s="85"/>
      <c r="AL82" s="85"/>
      <c r="AM82" s="85"/>
      <c r="AN82" s="35">
        <f t="shared" si="5"/>
        <v>0</v>
      </c>
      <c r="AO82" s="52"/>
      <c r="AP82" s="51"/>
      <c r="AQ82" s="13"/>
      <c r="AR82" s="13"/>
      <c r="AS82" s="13"/>
      <c r="AT82" s="13"/>
      <c r="AU82" s="13"/>
      <c r="AV82" s="13"/>
      <c r="AW82" s="13"/>
      <c r="AX82" s="12"/>
      <c r="AY82" s="12"/>
      <c r="AZ82" s="52"/>
    </row>
    <row r="83" spans="1:52" x14ac:dyDescent="0.3">
      <c r="A83" s="51">
        <v>68</v>
      </c>
      <c r="B83" s="3" t="s">
        <v>197</v>
      </c>
      <c r="C83" s="3"/>
      <c r="D83" s="3"/>
      <c r="E83" s="28"/>
      <c r="F83" s="5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2">
        <v>0</v>
      </c>
      <c r="M83" s="12">
        <v>1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1</v>
      </c>
      <c r="T83" s="12">
        <v>0</v>
      </c>
      <c r="U83" s="12">
        <v>0</v>
      </c>
      <c r="V83" s="13">
        <v>0</v>
      </c>
      <c r="W83" s="35">
        <f t="shared" si="0"/>
        <v>3</v>
      </c>
      <c r="X83" s="52"/>
      <c r="Y83" s="53">
        <v>1</v>
      </c>
      <c r="Z83" s="13"/>
      <c r="AA83" s="13"/>
      <c r="AB83" s="13">
        <v>1</v>
      </c>
      <c r="AC83" s="13"/>
      <c r="AD83" s="13">
        <v>1</v>
      </c>
      <c r="AE83" s="12"/>
      <c r="AF83" s="12">
        <v>1</v>
      </c>
      <c r="AG83" s="13"/>
      <c r="AH83" s="35"/>
      <c r="AI83" s="35"/>
      <c r="AJ83" s="35"/>
      <c r="AK83" s="35"/>
      <c r="AL83" s="35"/>
      <c r="AM83" s="35"/>
      <c r="AN83" s="35">
        <f t="shared" si="5"/>
        <v>4</v>
      </c>
      <c r="AO83" s="52"/>
      <c r="AP83" s="53"/>
      <c r="AQ83" s="13"/>
      <c r="AR83" s="13"/>
      <c r="AS83" s="13"/>
      <c r="AT83" s="13"/>
      <c r="AU83" s="13"/>
      <c r="AV83" s="12"/>
      <c r="AW83" s="12"/>
      <c r="AX83" s="13"/>
      <c r="AY83" s="13"/>
      <c r="AZ83" s="52"/>
    </row>
    <row r="84" spans="1:52" x14ac:dyDescent="0.3">
      <c r="A84" s="51">
        <v>69</v>
      </c>
      <c r="B84" s="3" t="s">
        <v>215</v>
      </c>
      <c r="C84" s="3"/>
      <c r="D84" s="3"/>
      <c r="E84" s="28"/>
      <c r="F84" s="5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2">
        <v>0</v>
      </c>
      <c r="M84" s="12">
        <v>0</v>
      </c>
      <c r="N84" s="12">
        <v>0</v>
      </c>
      <c r="O84" s="12">
        <v>0</v>
      </c>
      <c r="P84" s="12">
        <v>1</v>
      </c>
      <c r="Q84" s="12">
        <v>1</v>
      </c>
      <c r="R84" s="12">
        <v>0</v>
      </c>
      <c r="S84" s="12">
        <v>0</v>
      </c>
      <c r="T84" s="12">
        <v>0</v>
      </c>
      <c r="U84" s="12">
        <v>0</v>
      </c>
      <c r="V84" s="13">
        <v>0</v>
      </c>
      <c r="W84" s="35">
        <f t="shared" si="0"/>
        <v>2</v>
      </c>
      <c r="X84" s="52"/>
      <c r="Y84" s="53"/>
      <c r="Z84" s="13"/>
      <c r="AA84" s="13"/>
      <c r="AB84" s="13"/>
      <c r="AC84" s="13"/>
      <c r="AD84" s="13"/>
      <c r="AE84" s="12"/>
      <c r="AF84" s="12"/>
      <c r="AG84" s="13"/>
      <c r="AH84" s="35"/>
      <c r="AI84" s="35"/>
      <c r="AJ84" s="35"/>
      <c r="AK84" s="35"/>
      <c r="AL84" s="35"/>
      <c r="AM84" s="35"/>
      <c r="AN84" s="35">
        <f t="shared" si="5"/>
        <v>0</v>
      </c>
      <c r="AO84" s="52"/>
      <c r="AP84" s="53"/>
      <c r="AQ84" s="13"/>
      <c r="AR84" s="13"/>
      <c r="AS84" s="13"/>
      <c r="AT84" s="13"/>
      <c r="AU84" s="13"/>
      <c r="AV84" s="12"/>
      <c r="AW84" s="12"/>
      <c r="AX84" s="13"/>
      <c r="AY84" s="13"/>
      <c r="AZ84" s="52"/>
    </row>
    <row r="85" spans="1:52" x14ac:dyDescent="0.3">
      <c r="A85" s="51">
        <v>70</v>
      </c>
      <c r="B85" s="3" t="s">
        <v>189</v>
      </c>
      <c r="C85" s="3"/>
      <c r="D85" s="3"/>
      <c r="E85" s="28"/>
      <c r="F85" s="51">
        <v>0</v>
      </c>
      <c r="G85" s="13">
        <v>0</v>
      </c>
      <c r="H85" s="13">
        <v>0</v>
      </c>
      <c r="I85" s="13">
        <v>0</v>
      </c>
      <c r="J85" s="13">
        <v>0</v>
      </c>
      <c r="K85" s="13">
        <v>1</v>
      </c>
      <c r="L85" s="13">
        <v>1</v>
      </c>
      <c r="M85" s="12">
        <v>1</v>
      </c>
      <c r="N85" s="12">
        <v>0</v>
      </c>
      <c r="O85" s="12">
        <v>0</v>
      </c>
      <c r="P85" s="12">
        <v>1</v>
      </c>
      <c r="Q85" s="12">
        <v>1</v>
      </c>
      <c r="R85" s="12">
        <v>0</v>
      </c>
      <c r="S85" s="12">
        <v>1</v>
      </c>
      <c r="T85" s="12">
        <v>1</v>
      </c>
      <c r="U85" s="12">
        <v>0</v>
      </c>
      <c r="V85" s="13">
        <v>1</v>
      </c>
      <c r="W85" s="35">
        <f t="shared" ref="W85:W94" si="6">SUM(F85:V85)</f>
        <v>8</v>
      </c>
      <c r="X85" s="52"/>
      <c r="Y85" s="51"/>
      <c r="Z85" s="13">
        <v>1</v>
      </c>
      <c r="AA85" s="13">
        <v>1</v>
      </c>
      <c r="AB85" s="13"/>
      <c r="AC85" s="13">
        <v>1</v>
      </c>
      <c r="AD85" s="13">
        <v>1</v>
      </c>
      <c r="AE85" s="13"/>
      <c r="AF85" s="12">
        <v>1</v>
      </c>
      <c r="AG85" s="13">
        <v>1</v>
      </c>
      <c r="AH85" s="35">
        <v>1</v>
      </c>
      <c r="AI85" s="35"/>
      <c r="AJ85" s="35"/>
      <c r="AK85" s="35"/>
      <c r="AL85" s="35"/>
      <c r="AM85" s="35"/>
      <c r="AN85" s="35">
        <f>SUM(Y85:AH85)</f>
        <v>7</v>
      </c>
      <c r="AO85" s="52"/>
      <c r="AP85" s="51"/>
      <c r="AQ85" s="13"/>
      <c r="AR85" s="13"/>
      <c r="AS85" s="13"/>
      <c r="AT85" s="13"/>
      <c r="AU85" s="13"/>
      <c r="AV85" s="13"/>
      <c r="AW85" s="12"/>
      <c r="AX85" s="13"/>
      <c r="AY85" s="13"/>
      <c r="AZ85" s="52"/>
    </row>
    <row r="86" spans="1:52" x14ac:dyDescent="0.3">
      <c r="A86" s="51">
        <v>71</v>
      </c>
      <c r="B86" s="3" t="s">
        <v>141</v>
      </c>
      <c r="C86" s="3"/>
      <c r="D86" s="3"/>
      <c r="E86" s="28"/>
      <c r="F86" s="51">
        <v>1</v>
      </c>
      <c r="G86" s="13">
        <v>1</v>
      </c>
      <c r="H86" s="13">
        <v>1</v>
      </c>
      <c r="I86" s="13">
        <v>1</v>
      </c>
      <c r="J86" s="13">
        <v>0</v>
      </c>
      <c r="K86" s="13">
        <v>0</v>
      </c>
      <c r="L86" s="13">
        <v>0</v>
      </c>
      <c r="M86" s="13">
        <v>0</v>
      </c>
      <c r="N86" s="13">
        <v>1</v>
      </c>
      <c r="O86" s="13">
        <v>1</v>
      </c>
      <c r="P86" s="13">
        <v>1</v>
      </c>
      <c r="Q86" s="13">
        <v>1</v>
      </c>
      <c r="R86" s="13">
        <v>0</v>
      </c>
      <c r="S86" s="13">
        <v>1</v>
      </c>
      <c r="T86" s="13">
        <v>0</v>
      </c>
      <c r="U86" s="13">
        <v>1</v>
      </c>
      <c r="V86" s="13">
        <v>1</v>
      </c>
      <c r="W86" s="35">
        <f t="shared" si="6"/>
        <v>11</v>
      </c>
      <c r="X86" s="52"/>
      <c r="Y86" s="51">
        <v>1</v>
      </c>
      <c r="Z86" s="13">
        <v>1</v>
      </c>
      <c r="AA86" s="13">
        <v>1</v>
      </c>
      <c r="AB86" s="13"/>
      <c r="AC86" s="13">
        <v>1</v>
      </c>
      <c r="AD86" s="13">
        <v>1</v>
      </c>
      <c r="AE86" s="13"/>
      <c r="AF86" s="13"/>
      <c r="AG86" s="13">
        <v>1</v>
      </c>
      <c r="AH86" s="35"/>
      <c r="AI86" s="35"/>
      <c r="AJ86" s="35"/>
      <c r="AK86" s="35"/>
      <c r="AL86" s="35"/>
      <c r="AM86" s="35"/>
      <c r="AN86" s="35">
        <f t="shared" si="5"/>
        <v>6</v>
      </c>
      <c r="AO86" s="52"/>
      <c r="AP86" s="51"/>
      <c r="AQ86" s="13"/>
      <c r="AR86" s="13"/>
      <c r="AS86" s="13"/>
      <c r="AT86" s="13"/>
      <c r="AU86" s="13"/>
      <c r="AV86" s="13"/>
      <c r="AW86" s="13"/>
      <c r="AX86" s="13"/>
      <c r="AY86" s="13"/>
      <c r="AZ86" s="52"/>
    </row>
    <row r="87" spans="1:52" x14ac:dyDescent="0.3">
      <c r="A87" s="51">
        <f t="shared" si="3"/>
        <v>72</v>
      </c>
      <c r="B87" s="3" t="s">
        <v>187</v>
      </c>
      <c r="C87" s="3"/>
      <c r="D87" s="3"/>
      <c r="E87" s="28"/>
      <c r="F87" s="5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1</v>
      </c>
      <c r="L87" s="12">
        <v>1</v>
      </c>
      <c r="M87" s="12">
        <v>1</v>
      </c>
      <c r="N87" s="12">
        <v>1</v>
      </c>
      <c r="O87" s="12">
        <v>0</v>
      </c>
      <c r="P87" s="12">
        <v>0</v>
      </c>
      <c r="Q87" s="12">
        <v>0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35">
        <f t="shared" si="6"/>
        <v>9</v>
      </c>
      <c r="X87" s="52"/>
      <c r="Y87" s="53">
        <v>1</v>
      </c>
      <c r="Z87" s="13">
        <v>1</v>
      </c>
      <c r="AA87" s="13">
        <v>1</v>
      </c>
      <c r="AB87" s="13">
        <v>1</v>
      </c>
      <c r="AC87" s="13"/>
      <c r="AD87" s="13"/>
      <c r="AE87" s="12"/>
      <c r="AF87" s="12"/>
      <c r="AG87" s="12"/>
      <c r="AH87" s="85"/>
      <c r="AI87" s="85"/>
      <c r="AJ87" s="85"/>
      <c r="AK87" s="85"/>
      <c r="AL87" s="85"/>
      <c r="AM87" s="85"/>
      <c r="AN87" s="35">
        <f t="shared" si="5"/>
        <v>4</v>
      </c>
      <c r="AO87" s="52"/>
      <c r="AP87" s="53"/>
      <c r="AQ87" s="13"/>
      <c r="AR87" s="13"/>
      <c r="AS87" s="13"/>
      <c r="AT87" s="13"/>
      <c r="AU87" s="13"/>
      <c r="AV87" s="12"/>
      <c r="AW87" s="12"/>
      <c r="AX87" s="12"/>
      <c r="AY87" s="12"/>
      <c r="AZ87" s="52"/>
    </row>
    <row r="88" spans="1:52" x14ac:dyDescent="0.3">
      <c r="A88" s="51">
        <f>A87+1</f>
        <v>73</v>
      </c>
      <c r="B88" s="3" t="s">
        <v>161</v>
      </c>
      <c r="C88" s="3"/>
      <c r="D88" s="3"/>
      <c r="E88" s="28"/>
      <c r="F88" s="53">
        <v>1</v>
      </c>
      <c r="G88" s="13">
        <v>1</v>
      </c>
      <c r="H88" s="13">
        <v>0</v>
      </c>
      <c r="I88" s="13">
        <v>1</v>
      </c>
      <c r="J88" s="13">
        <v>1</v>
      </c>
      <c r="K88" s="13">
        <v>0</v>
      </c>
      <c r="L88" s="13">
        <v>0</v>
      </c>
      <c r="M88" s="12">
        <v>0</v>
      </c>
      <c r="N88" s="12">
        <v>0</v>
      </c>
      <c r="O88" s="12">
        <v>0</v>
      </c>
      <c r="P88" s="12">
        <v>1</v>
      </c>
      <c r="Q88" s="12">
        <v>1</v>
      </c>
      <c r="R88" s="12">
        <v>0</v>
      </c>
      <c r="S88" s="12">
        <v>1</v>
      </c>
      <c r="T88" s="12">
        <v>1</v>
      </c>
      <c r="U88" s="12">
        <v>1</v>
      </c>
      <c r="V88" s="13">
        <v>1</v>
      </c>
      <c r="W88" s="35">
        <f t="shared" si="6"/>
        <v>10</v>
      </c>
      <c r="X88" s="52"/>
      <c r="Y88" s="53">
        <v>1</v>
      </c>
      <c r="Z88" s="13"/>
      <c r="AA88" s="13">
        <v>1</v>
      </c>
      <c r="AB88" s="13"/>
      <c r="AC88" s="13"/>
      <c r="AD88" s="13"/>
      <c r="AE88" s="13"/>
      <c r="AF88" s="12"/>
      <c r="AG88" s="13"/>
      <c r="AH88" s="35"/>
      <c r="AI88" s="35"/>
      <c r="AJ88" s="35"/>
      <c r="AK88" s="35"/>
      <c r="AL88" s="35"/>
      <c r="AM88" s="35"/>
      <c r="AN88" s="35">
        <f t="shared" si="5"/>
        <v>2</v>
      </c>
      <c r="AO88" s="52"/>
      <c r="AP88" s="53"/>
      <c r="AQ88" s="13"/>
      <c r="AR88" s="13"/>
      <c r="AS88" s="13"/>
      <c r="AT88" s="13"/>
      <c r="AU88" s="13"/>
      <c r="AV88" s="13"/>
      <c r="AW88" s="12"/>
      <c r="AX88" s="13"/>
      <c r="AY88" s="13"/>
      <c r="AZ88" s="52"/>
    </row>
    <row r="89" spans="1:52" x14ac:dyDescent="0.3">
      <c r="A89" s="51">
        <v>75</v>
      </c>
      <c r="B89" s="3" t="s">
        <v>162</v>
      </c>
      <c r="C89" s="3"/>
      <c r="D89" s="3"/>
      <c r="E89" s="28"/>
      <c r="F89" s="51">
        <v>1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1</v>
      </c>
      <c r="O89" s="13">
        <v>0</v>
      </c>
      <c r="P89" s="13">
        <v>0</v>
      </c>
      <c r="Q89" s="13">
        <v>0</v>
      </c>
      <c r="R89" s="13">
        <v>1</v>
      </c>
      <c r="S89" s="13">
        <v>1</v>
      </c>
      <c r="T89" s="13">
        <v>1</v>
      </c>
      <c r="U89" s="13">
        <v>0</v>
      </c>
      <c r="V89" s="13">
        <v>0</v>
      </c>
      <c r="W89" s="35">
        <f t="shared" si="6"/>
        <v>5</v>
      </c>
      <c r="X89" s="52"/>
      <c r="Y89" s="51"/>
      <c r="Z89" s="13"/>
      <c r="AA89" s="13"/>
      <c r="AB89" s="13"/>
      <c r="AC89" s="13"/>
      <c r="AD89" s="13">
        <v>1</v>
      </c>
      <c r="AE89" s="13"/>
      <c r="AF89" s="13"/>
      <c r="AG89" s="13"/>
      <c r="AH89" s="35"/>
      <c r="AI89" s="35"/>
      <c r="AJ89" s="35"/>
      <c r="AK89" s="35"/>
      <c r="AL89" s="35"/>
      <c r="AM89" s="35"/>
      <c r="AN89" s="35">
        <f t="shared" si="5"/>
        <v>1</v>
      </c>
      <c r="AO89" s="52"/>
      <c r="AP89" s="51"/>
      <c r="AQ89" s="13"/>
      <c r="AR89" s="13"/>
      <c r="AS89" s="13"/>
      <c r="AT89" s="13"/>
      <c r="AU89" s="13"/>
      <c r="AV89" s="13"/>
      <c r="AW89" s="13"/>
      <c r="AX89" s="13"/>
      <c r="AY89" s="13"/>
      <c r="AZ89" s="52"/>
    </row>
    <row r="90" spans="1:52" x14ac:dyDescent="0.3">
      <c r="A90" s="51">
        <f>A89+1</f>
        <v>76</v>
      </c>
      <c r="B90" s="3" t="s">
        <v>183</v>
      </c>
      <c r="C90" s="3"/>
      <c r="D90" s="3"/>
      <c r="E90" s="28"/>
      <c r="F90" s="51">
        <v>0</v>
      </c>
      <c r="G90" s="13">
        <v>0</v>
      </c>
      <c r="H90" s="13">
        <v>0</v>
      </c>
      <c r="I90" s="13">
        <v>1</v>
      </c>
      <c r="J90" s="13">
        <v>1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35">
        <f t="shared" si="6"/>
        <v>2</v>
      </c>
      <c r="X90" s="52"/>
      <c r="Y90" s="51"/>
      <c r="Z90" s="13"/>
      <c r="AA90" s="13"/>
      <c r="AB90" s="13"/>
      <c r="AC90" s="13"/>
      <c r="AD90" s="13"/>
      <c r="AE90" s="13"/>
      <c r="AF90" s="13"/>
      <c r="AG90" s="13"/>
      <c r="AH90" s="35"/>
      <c r="AI90" s="35"/>
      <c r="AJ90" s="35"/>
      <c r="AK90" s="35"/>
      <c r="AL90" s="35"/>
      <c r="AM90" s="35"/>
      <c r="AN90" s="35">
        <f t="shared" si="5"/>
        <v>0</v>
      </c>
      <c r="AO90" s="52"/>
      <c r="AP90" s="51"/>
      <c r="AQ90" s="13"/>
      <c r="AR90" s="13"/>
      <c r="AS90" s="13"/>
      <c r="AT90" s="13"/>
      <c r="AU90" s="13"/>
      <c r="AV90" s="13"/>
      <c r="AW90" s="13"/>
      <c r="AX90" s="13"/>
      <c r="AY90" s="13"/>
      <c r="AZ90" s="52"/>
    </row>
    <row r="91" spans="1:52" x14ac:dyDescent="0.3">
      <c r="A91" s="51">
        <f t="shared" ref="A91:A128" si="7">A90+1</f>
        <v>77</v>
      </c>
      <c r="B91" s="3" t="s">
        <v>184</v>
      </c>
      <c r="C91" s="3"/>
      <c r="D91" s="3"/>
      <c r="E91" s="28"/>
      <c r="F91" s="51">
        <v>0</v>
      </c>
      <c r="G91" s="13">
        <v>0</v>
      </c>
      <c r="H91" s="13">
        <v>1</v>
      </c>
      <c r="I91" s="13">
        <v>1</v>
      </c>
      <c r="J91" s="13">
        <v>1</v>
      </c>
      <c r="K91" s="13">
        <v>0</v>
      </c>
      <c r="L91" s="12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35">
        <f t="shared" si="6"/>
        <v>3</v>
      </c>
      <c r="X91" s="52"/>
      <c r="Y91" s="51"/>
      <c r="Z91" s="13"/>
      <c r="AA91" s="13"/>
      <c r="AB91" s="13"/>
      <c r="AC91" s="13"/>
      <c r="AD91" s="13"/>
      <c r="AE91" s="12"/>
      <c r="AF91" s="13"/>
      <c r="AG91" s="13"/>
      <c r="AH91" s="35"/>
      <c r="AI91" s="35"/>
      <c r="AJ91" s="35"/>
      <c r="AK91" s="35"/>
      <c r="AL91" s="35"/>
      <c r="AM91" s="35"/>
      <c r="AN91" s="35">
        <f t="shared" si="5"/>
        <v>0</v>
      </c>
      <c r="AO91" s="52"/>
      <c r="AP91" s="51"/>
      <c r="AQ91" s="13"/>
      <c r="AR91" s="13"/>
      <c r="AS91" s="13"/>
      <c r="AT91" s="13"/>
      <c r="AU91" s="13"/>
      <c r="AV91" s="12"/>
      <c r="AW91" s="13"/>
      <c r="AX91" s="13"/>
      <c r="AY91" s="13"/>
      <c r="AZ91" s="52"/>
    </row>
    <row r="92" spans="1:52" x14ac:dyDescent="0.3">
      <c r="A92" s="51">
        <f>A91+1</f>
        <v>78</v>
      </c>
      <c r="B92" s="3" t="s">
        <v>188</v>
      </c>
      <c r="C92" s="3"/>
      <c r="D92" s="3"/>
      <c r="E92" s="28"/>
      <c r="F92" s="51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</v>
      </c>
      <c r="L92" s="13">
        <v>1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35">
        <f t="shared" si="6"/>
        <v>2</v>
      </c>
      <c r="X92" s="52"/>
      <c r="Y92" s="51"/>
      <c r="Z92" s="13"/>
      <c r="AA92" s="13"/>
      <c r="AB92" s="13"/>
      <c r="AC92" s="13"/>
      <c r="AD92" s="13"/>
      <c r="AE92" s="13"/>
      <c r="AF92" s="13"/>
      <c r="AG92" s="13"/>
      <c r="AH92" s="35"/>
      <c r="AI92" s="35"/>
      <c r="AJ92" s="35"/>
      <c r="AK92" s="35"/>
      <c r="AL92" s="35"/>
      <c r="AM92" s="35"/>
      <c r="AN92" s="35">
        <f t="shared" si="5"/>
        <v>0</v>
      </c>
      <c r="AO92" s="52"/>
      <c r="AP92" s="51"/>
      <c r="AQ92" s="13"/>
      <c r="AR92" s="13"/>
      <c r="AS92" s="13"/>
      <c r="AT92" s="13"/>
      <c r="AU92" s="13"/>
      <c r="AV92" s="13"/>
      <c r="AW92" s="13"/>
      <c r="AX92" s="13"/>
      <c r="AY92" s="13"/>
      <c r="AZ92" s="52"/>
    </row>
    <row r="93" spans="1:52" x14ac:dyDescent="0.3">
      <c r="A93" s="51">
        <f t="shared" si="7"/>
        <v>79</v>
      </c>
      <c r="B93" s="3" t="s">
        <v>182</v>
      </c>
      <c r="C93" s="3"/>
      <c r="D93" s="3"/>
      <c r="E93" s="28"/>
      <c r="F93" s="51">
        <v>0</v>
      </c>
      <c r="G93" s="13">
        <v>0</v>
      </c>
      <c r="H93" s="13">
        <v>0</v>
      </c>
      <c r="I93" s="13">
        <v>0</v>
      </c>
      <c r="J93" s="13">
        <v>1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/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35">
        <f t="shared" si="6"/>
        <v>1</v>
      </c>
      <c r="X93" s="52"/>
      <c r="Y93" s="51"/>
      <c r="Z93" s="13"/>
      <c r="AA93" s="13"/>
      <c r="AB93" s="13"/>
      <c r="AC93" s="13"/>
      <c r="AD93" s="13"/>
      <c r="AE93" s="13"/>
      <c r="AF93" s="13"/>
      <c r="AG93" s="13"/>
      <c r="AH93" s="35"/>
      <c r="AI93" s="35"/>
      <c r="AJ93" s="35"/>
      <c r="AK93" s="35"/>
      <c r="AL93" s="35"/>
      <c r="AM93" s="35"/>
      <c r="AN93" s="35">
        <f t="shared" si="5"/>
        <v>0</v>
      </c>
      <c r="AO93" s="52"/>
      <c r="AP93" s="51"/>
      <c r="AQ93" s="13"/>
      <c r="AR93" s="13"/>
      <c r="AS93" s="13"/>
      <c r="AT93" s="13"/>
      <c r="AU93" s="13"/>
      <c r="AV93" s="13"/>
      <c r="AW93" s="13"/>
      <c r="AX93" s="13"/>
      <c r="AY93" s="13"/>
      <c r="AZ93" s="52"/>
    </row>
    <row r="94" spans="1:52" x14ac:dyDescent="0.3">
      <c r="A94" s="51">
        <f t="shared" si="7"/>
        <v>80</v>
      </c>
      <c r="B94" s="3" t="s">
        <v>200</v>
      </c>
      <c r="C94" s="3"/>
      <c r="D94" s="3"/>
      <c r="E94" s="28"/>
      <c r="F94" s="51">
        <v>1</v>
      </c>
      <c r="G94" s="13">
        <v>1</v>
      </c>
      <c r="H94" s="13">
        <v>1</v>
      </c>
      <c r="I94" s="13">
        <v>1</v>
      </c>
      <c r="J94" s="13">
        <v>1</v>
      </c>
      <c r="K94" s="13">
        <v>0</v>
      </c>
      <c r="L94" s="12">
        <v>0</v>
      </c>
      <c r="M94" s="13">
        <v>0</v>
      </c>
      <c r="N94" s="13">
        <v>0</v>
      </c>
      <c r="O94" s="13">
        <v>0</v>
      </c>
      <c r="P94" s="13">
        <v>0</v>
      </c>
      <c r="Q94" s="13">
        <v>1</v>
      </c>
      <c r="R94" s="13">
        <v>0</v>
      </c>
      <c r="S94" s="13">
        <v>1</v>
      </c>
      <c r="T94" s="13">
        <v>0</v>
      </c>
      <c r="U94" s="13">
        <v>0</v>
      </c>
      <c r="V94" s="13">
        <v>0</v>
      </c>
      <c r="W94" s="35">
        <f t="shared" si="6"/>
        <v>7</v>
      </c>
      <c r="X94" s="52"/>
      <c r="Y94" s="51"/>
      <c r="Z94" s="13"/>
      <c r="AA94" s="13"/>
      <c r="AB94" s="13"/>
      <c r="AC94" s="13"/>
      <c r="AD94" s="13"/>
      <c r="AE94" s="12"/>
      <c r="AF94" s="13">
        <v>1</v>
      </c>
      <c r="AG94" s="13">
        <v>1</v>
      </c>
      <c r="AH94" s="35"/>
      <c r="AI94" s="35"/>
      <c r="AJ94" s="35"/>
      <c r="AK94" s="35"/>
      <c r="AL94" s="35"/>
      <c r="AM94" s="35"/>
      <c r="AN94" s="35">
        <f t="shared" si="5"/>
        <v>2</v>
      </c>
      <c r="AO94" s="52"/>
      <c r="AP94" s="51"/>
      <c r="AQ94" s="13"/>
      <c r="AR94" s="13"/>
      <c r="AS94" s="13"/>
      <c r="AT94" s="13"/>
      <c r="AU94" s="13"/>
      <c r="AV94" s="12"/>
      <c r="AW94" s="13"/>
      <c r="AX94" s="13"/>
      <c r="AY94" s="13"/>
      <c r="AZ94" s="52"/>
    </row>
    <row r="95" spans="1:52" x14ac:dyDescent="0.3">
      <c r="A95" s="51">
        <v>81</v>
      </c>
      <c r="B95" s="3" t="s">
        <v>233</v>
      </c>
      <c r="C95" s="3"/>
      <c r="D95" s="3"/>
      <c r="E95" s="28"/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1</v>
      </c>
      <c r="V95" s="13">
        <v>1</v>
      </c>
      <c r="W95" s="35">
        <f t="shared" ref="W95:W99" si="8">SUM(F95:V95)</f>
        <v>2</v>
      </c>
      <c r="X95" s="52"/>
      <c r="Y95" s="51"/>
      <c r="Z95" s="13"/>
      <c r="AA95" s="13">
        <v>1</v>
      </c>
      <c r="AB95" s="13"/>
      <c r="AC95" s="13">
        <v>1</v>
      </c>
      <c r="AD95" s="13">
        <v>1</v>
      </c>
      <c r="AE95" s="13">
        <v>1</v>
      </c>
      <c r="AF95" s="12">
        <v>1</v>
      </c>
      <c r="AG95" s="13">
        <v>1</v>
      </c>
      <c r="AH95" s="35"/>
      <c r="AI95" s="35"/>
      <c r="AJ95" s="35"/>
      <c r="AK95" s="35"/>
      <c r="AL95" s="35"/>
      <c r="AM95" s="35"/>
      <c r="AN95" s="35">
        <f t="shared" si="5"/>
        <v>6</v>
      </c>
      <c r="AO95" s="52"/>
      <c r="AP95" s="51"/>
      <c r="AQ95" s="13"/>
      <c r="AR95" s="13"/>
      <c r="AS95" s="13"/>
      <c r="AT95" s="13"/>
      <c r="AU95" s="13"/>
      <c r="AV95" s="13"/>
      <c r="AW95" s="12"/>
      <c r="AX95" s="13"/>
      <c r="AY95" s="13"/>
      <c r="AZ95" s="52"/>
    </row>
    <row r="96" spans="1:52" x14ac:dyDescent="0.3">
      <c r="A96" s="51">
        <f t="shared" si="7"/>
        <v>82</v>
      </c>
      <c r="B96" s="3" t="s">
        <v>244</v>
      </c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35">
        <f t="shared" si="8"/>
        <v>0</v>
      </c>
      <c r="X96" s="52"/>
      <c r="Y96" s="51"/>
      <c r="Z96" s="13"/>
      <c r="AA96" s="13"/>
      <c r="AB96" s="13"/>
      <c r="AC96" s="13"/>
      <c r="AD96" s="13"/>
      <c r="AE96" s="13"/>
      <c r="AF96" s="13"/>
      <c r="AG96" s="13"/>
      <c r="AH96" s="35">
        <v>1</v>
      </c>
      <c r="AI96" s="35"/>
      <c r="AJ96" s="35"/>
      <c r="AK96" s="35"/>
      <c r="AL96" s="35"/>
      <c r="AM96" s="35"/>
      <c r="AN96" s="35">
        <f t="shared" si="5"/>
        <v>0</v>
      </c>
      <c r="AO96" s="52"/>
      <c r="AP96" s="51"/>
      <c r="AQ96" s="13"/>
      <c r="AR96" s="13"/>
      <c r="AS96" s="13"/>
      <c r="AT96" s="13"/>
      <c r="AU96" s="13"/>
      <c r="AV96" s="13"/>
      <c r="AW96" s="13"/>
      <c r="AX96" s="13"/>
      <c r="AY96" s="13"/>
      <c r="AZ96" s="52"/>
    </row>
    <row r="97" spans="1:52" x14ac:dyDescent="0.3">
      <c r="A97" s="51">
        <f t="shared" si="7"/>
        <v>83</v>
      </c>
      <c r="B97" s="3"/>
      <c r="C97" s="3"/>
      <c r="D97" s="3"/>
      <c r="E97" s="28"/>
      <c r="F97" s="53"/>
      <c r="G97" s="13"/>
      <c r="H97" s="13"/>
      <c r="I97" s="13"/>
      <c r="J97" s="13"/>
      <c r="K97" s="13"/>
      <c r="L97" s="13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35">
        <f t="shared" si="8"/>
        <v>0</v>
      </c>
      <c r="X97" s="28"/>
      <c r="Y97" s="53"/>
      <c r="Z97" s="13"/>
      <c r="AA97" s="13"/>
      <c r="AB97" s="13"/>
      <c r="AC97" s="13"/>
      <c r="AD97" s="13"/>
      <c r="AE97" s="13"/>
      <c r="AF97" s="12"/>
      <c r="AG97" s="12"/>
      <c r="AH97" s="85"/>
      <c r="AI97" s="85"/>
      <c r="AJ97" s="85"/>
      <c r="AK97" s="85"/>
      <c r="AL97" s="85"/>
      <c r="AM97" s="85"/>
      <c r="AN97" s="35">
        <f t="shared" si="5"/>
        <v>0</v>
      </c>
      <c r="AO97" s="28"/>
      <c r="AP97" s="53"/>
      <c r="AQ97" s="13"/>
      <c r="AR97" s="13"/>
      <c r="AS97" s="13"/>
      <c r="AT97" s="13"/>
      <c r="AU97" s="13"/>
      <c r="AV97" s="13"/>
      <c r="AW97" s="12"/>
      <c r="AX97" s="12"/>
      <c r="AY97" s="12"/>
      <c r="AZ97" s="28"/>
    </row>
    <row r="98" spans="1:52" x14ac:dyDescent="0.3">
      <c r="A98" s="51">
        <f t="shared" si="7"/>
        <v>84</v>
      </c>
      <c r="B98" s="3"/>
      <c r="C98" s="3"/>
      <c r="D98" s="3"/>
      <c r="E98" s="28"/>
      <c r="F98" s="5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35">
        <f t="shared" si="8"/>
        <v>0</v>
      </c>
      <c r="X98" s="52"/>
      <c r="Y98" s="53"/>
      <c r="Z98" s="13"/>
      <c r="AA98" s="13"/>
      <c r="AB98" s="13"/>
      <c r="AC98" s="13"/>
      <c r="AD98" s="13"/>
      <c r="AE98" s="13"/>
      <c r="AF98" s="13"/>
      <c r="AG98" s="13"/>
      <c r="AH98" s="35"/>
      <c r="AI98" s="35"/>
      <c r="AJ98" s="35"/>
      <c r="AK98" s="35"/>
      <c r="AL98" s="35"/>
      <c r="AM98" s="35"/>
      <c r="AN98" s="35">
        <f t="shared" si="5"/>
        <v>0</v>
      </c>
      <c r="AO98" s="52"/>
      <c r="AP98" s="53"/>
      <c r="AQ98" s="13"/>
      <c r="AR98" s="13"/>
      <c r="AS98" s="13"/>
      <c r="AT98" s="13"/>
      <c r="AU98" s="13"/>
      <c r="AV98" s="13"/>
      <c r="AW98" s="13"/>
      <c r="AX98" s="13"/>
      <c r="AY98" s="13"/>
      <c r="AZ98" s="52"/>
    </row>
    <row r="99" spans="1:52" x14ac:dyDescent="0.3">
      <c r="A99" s="51">
        <f t="shared" si="7"/>
        <v>85</v>
      </c>
      <c r="B99" s="3"/>
      <c r="C99" s="3"/>
      <c r="D99" s="3"/>
      <c r="E99" s="28"/>
      <c r="F99" s="51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2"/>
      <c r="W99" s="35">
        <f t="shared" si="8"/>
        <v>0</v>
      </c>
      <c r="X99" s="52"/>
      <c r="Y99" s="51"/>
      <c r="Z99" s="13"/>
      <c r="AA99" s="13"/>
      <c r="AB99" s="13"/>
      <c r="AC99" s="13"/>
      <c r="AD99" s="13"/>
      <c r="AE99" s="13"/>
      <c r="AF99" s="13"/>
      <c r="AG99" s="12"/>
      <c r="AH99" s="85"/>
      <c r="AI99" s="85"/>
      <c r="AJ99" s="85"/>
      <c r="AK99" s="85"/>
      <c r="AL99" s="85"/>
      <c r="AM99" s="85"/>
      <c r="AN99" s="35">
        <f t="shared" si="5"/>
        <v>0</v>
      </c>
      <c r="AO99" s="52"/>
      <c r="AP99" s="51"/>
      <c r="AQ99" s="13"/>
      <c r="AR99" s="13"/>
      <c r="AS99" s="13"/>
      <c r="AT99" s="13"/>
      <c r="AU99" s="13"/>
      <c r="AV99" s="13"/>
      <c r="AW99" s="13"/>
      <c r="AX99" s="12"/>
      <c r="AY99" s="12"/>
      <c r="AZ99" s="52"/>
    </row>
    <row r="100" spans="1:52" x14ac:dyDescent="0.3">
      <c r="A100" s="51">
        <f t="shared" si="7"/>
        <v>86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3"/>
      <c r="M100" s="12"/>
      <c r="N100" s="12"/>
      <c r="O100" s="12"/>
      <c r="P100" s="12"/>
      <c r="Q100" s="12"/>
      <c r="R100" s="12"/>
      <c r="S100" s="12"/>
      <c r="T100" s="12"/>
      <c r="U100" s="12"/>
      <c r="V100" s="13"/>
      <c r="W100" s="35">
        <f t="shared" ref="W100:W133" si="9">SUM(F100:V100)</f>
        <v>0</v>
      </c>
      <c r="X100" s="52"/>
      <c r="Y100" s="51"/>
      <c r="Z100" s="13"/>
      <c r="AA100" s="13"/>
      <c r="AB100" s="13"/>
      <c r="AC100" s="13"/>
      <c r="AD100" s="13"/>
      <c r="AE100" s="13"/>
      <c r="AF100" s="12"/>
      <c r="AG100" s="13"/>
      <c r="AH100" s="35"/>
      <c r="AI100" s="35"/>
      <c r="AJ100" s="35"/>
      <c r="AK100" s="35"/>
      <c r="AL100" s="35"/>
      <c r="AM100" s="35"/>
      <c r="AN100" s="35">
        <f t="shared" si="5"/>
        <v>0</v>
      </c>
      <c r="AO100" s="52"/>
      <c r="AP100" s="51"/>
      <c r="AQ100" s="13"/>
      <c r="AR100" s="13"/>
      <c r="AS100" s="13"/>
      <c r="AT100" s="13"/>
      <c r="AU100" s="13"/>
      <c r="AV100" s="13"/>
      <c r="AW100" s="12"/>
      <c r="AX100" s="13"/>
      <c r="AY100" s="13"/>
      <c r="AZ100" s="52"/>
    </row>
    <row r="101" spans="1:52" x14ac:dyDescent="0.3">
      <c r="A101" s="51">
        <f t="shared" si="7"/>
        <v>87</v>
      </c>
      <c r="B101" s="3"/>
      <c r="C101" s="3"/>
      <c r="D101" s="3"/>
      <c r="E101" s="28"/>
      <c r="F101" s="51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35">
        <f t="shared" si="9"/>
        <v>0</v>
      </c>
      <c r="X101" s="52"/>
      <c r="Y101" s="51"/>
      <c r="Z101" s="13"/>
      <c r="AA101" s="13"/>
      <c r="AB101" s="13"/>
      <c r="AC101" s="13"/>
      <c r="AD101" s="13"/>
      <c r="AE101" s="13"/>
      <c r="AF101" s="13"/>
      <c r="AG101" s="13"/>
      <c r="AH101" s="35"/>
      <c r="AI101" s="35"/>
      <c r="AJ101" s="35"/>
      <c r="AK101" s="35"/>
      <c r="AL101" s="35"/>
      <c r="AM101" s="35"/>
      <c r="AN101" s="35">
        <f t="shared" si="5"/>
        <v>0</v>
      </c>
      <c r="AO101" s="52"/>
      <c r="AP101" s="51"/>
      <c r="AQ101" s="13"/>
      <c r="AR101" s="13"/>
      <c r="AS101" s="13"/>
      <c r="AT101" s="13"/>
      <c r="AU101" s="13"/>
      <c r="AV101" s="13"/>
      <c r="AW101" s="13"/>
      <c r="AX101" s="13"/>
      <c r="AY101" s="13"/>
      <c r="AZ101" s="52"/>
    </row>
    <row r="102" spans="1:52" x14ac:dyDescent="0.3">
      <c r="A102" s="51">
        <f t="shared" si="7"/>
        <v>88</v>
      </c>
      <c r="B102" s="3"/>
      <c r="C102" s="3"/>
      <c r="D102" s="3"/>
      <c r="E102" s="28"/>
      <c r="F102" s="5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35">
        <f t="shared" si="9"/>
        <v>0</v>
      </c>
      <c r="X102" s="52"/>
      <c r="Y102" s="53"/>
      <c r="Z102" s="13"/>
      <c r="AA102" s="13"/>
      <c r="AB102" s="13"/>
      <c r="AC102" s="13"/>
      <c r="AD102" s="13"/>
      <c r="AE102" s="13"/>
      <c r="AF102" s="13"/>
      <c r="AG102" s="13"/>
      <c r="AH102" s="35"/>
      <c r="AI102" s="35"/>
      <c r="AJ102" s="35"/>
      <c r="AK102" s="35"/>
      <c r="AL102" s="35"/>
      <c r="AM102" s="35"/>
      <c r="AN102" s="35">
        <f t="shared" si="5"/>
        <v>0</v>
      </c>
      <c r="AO102" s="52"/>
      <c r="AP102" s="53"/>
      <c r="AQ102" s="13"/>
      <c r="AR102" s="13"/>
      <c r="AS102" s="13"/>
      <c r="AT102" s="13"/>
      <c r="AU102" s="13"/>
      <c r="AV102" s="13"/>
      <c r="AW102" s="13"/>
      <c r="AX102" s="13"/>
      <c r="AY102" s="13"/>
      <c r="AZ102" s="52"/>
    </row>
    <row r="103" spans="1:52" x14ac:dyDescent="0.3">
      <c r="A103" s="51">
        <f t="shared" si="7"/>
        <v>89</v>
      </c>
      <c r="B103" s="3"/>
      <c r="C103" s="3"/>
      <c r="D103" s="3"/>
      <c r="E103" s="28"/>
      <c r="F103" s="53"/>
      <c r="G103" s="13"/>
      <c r="H103" s="13"/>
      <c r="I103" s="13"/>
      <c r="J103" s="13"/>
      <c r="K103" s="13"/>
      <c r="L103" s="13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35">
        <f t="shared" si="9"/>
        <v>0</v>
      </c>
      <c r="X103" s="28"/>
      <c r="Y103" s="53"/>
      <c r="Z103" s="13"/>
      <c r="AA103" s="13"/>
      <c r="AB103" s="13"/>
      <c r="AC103" s="13"/>
      <c r="AD103" s="13"/>
      <c r="AE103" s="13"/>
      <c r="AF103" s="12"/>
      <c r="AG103" s="12"/>
      <c r="AH103" s="85"/>
      <c r="AI103" s="85"/>
      <c r="AJ103" s="85"/>
      <c r="AK103" s="85"/>
      <c r="AL103" s="85"/>
      <c r="AM103" s="85"/>
      <c r="AN103" s="35">
        <f t="shared" si="5"/>
        <v>0</v>
      </c>
      <c r="AO103" s="28"/>
      <c r="AP103" s="53"/>
      <c r="AQ103" s="13"/>
      <c r="AR103" s="13"/>
      <c r="AS103" s="13"/>
      <c r="AT103" s="13"/>
      <c r="AU103" s="13"/>
      <c r="AV103" s="13"/>
      <c r="AW103" s="12"/>
      <c r="AX103" s="12"/>
      <c r="AY103" s="12"/>
      <c r="AZ103" s="28"/>
    </row>
    <row r="104" spans="1:52" x14ac:dyDescent="0.3">
      <c r="A104" s="51">
        <f t="shared" si="7"/>
        <v>90</v>
      </c>
      <c r="B104" s="3"/>
      <c r="C104" s="3"/>
      <c r="D104" s="3"/>
      <c r="E104" s="28"/>
      <c r="F104" s="51"/>
      <c r="G104" s="13"/>
      <c r="H104" s="13"/>
      <c r="I104" s="13"/>
      <c r="J104" s="13"/>
      <c r="K104" s="13"/>
      <c r="L104" s="13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35">
        <f t="shared" si="9"/>
        <v>0</v>
      </c>
      <c r="X104" s="52"/>
      <c r="Y104" s="51"/>
      <c r="Z104" s="13"/>
      <c r="AA104" s="13"/>
      <c r="AB104" s="13"/>
      <c r="AC104" s="13"/>
      <c r="AD104" s="13"/>
      <c r="AE104" s="13"/>
      <c r="AF104" s="12"/>
      <c r="AG104" s="13"/>
      <c r="AH104" s="35"/>
      <c r="AI104" s="35"/>
      <c r="AJ104" s="35"/>
      <c r="AK104" s="35"/>
      <c r="AL104" s="35"/>
      <c r="AM104" s="35"/>
      <c r="AN104" s="35">
        <f t="shared" si="5"/>
        <v>0</v>
      </c>
      <c r="AO104" s="52"/>
      <c r="AP104" s="51"/>
      <c r="AQ104" s="13"/>
      <c r="AR104" s="13"/>
      <c r="AS104" s="13"/>
      <c r="AT104" s="13"/>
      <c r="AU104" s="13"/>
      <c r="AV104" s="13"/>
      <c r="AW104" s="12"/>
      <c r="AX104" s="13"/>
      <c r="AY104" s="13"/>
      <c r="AZ104" s="52"/>
    </row>
    <row r="105" spans="1:52" x14ac:dyDescent="0.3">
      <c r="A105" s="51">
        <f t="shared" si="7"/>
        <v>91</v>
      </c>
      <c r="B105" s="3"/>
      <c r="C105" s="3"/>
      <c r="D105" s="3"/>
      <c r="E105" s="28"/>
      <c r="F105" s="53"/>
      <c r="G105" s="13"/>
      <c r="H105" s="13"/>
      <c r="I105" s="13"/>
      <c r="J105" s="13"/>
      <c r="K105" s="13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35">
        <f t="shared" si="9"/>
        <v>0</v>
      </c>
      <c r="X105" s="52"/>
      <c r="Y105" s="53"/>
      <c r="Z105" s="13"/>
      <c r="AA105" s="13"/>
      <c r="AB105" s="13"/>
      <c r="AC105" s="13"/>
      <c r="AD105" s="13"/>
      <c r="AE105" s="12"/>
      <c r="AF105" s="12"/>
      <c r="AG105" s="13"/>
      <c r="AH105" s="35"/>
      <c r="AI105" s="35"/>
      <c r="AJ105" s="35"/>
      <c r="AK105" s="35"/>
      <c r="AL105" s="35"/>
      <c r="AM105" s="35"/>
      <c r="AN105" s="35">
        <f t="shared" si="5"/>
        <v>0</v>
      </c>
      <c r="AO105" s="52"/>
      <c r="AP105" s="53"/>
      <c r="AQ105" s="13"/>
      <c r="AR105" s="13"/>
      <c r="AS105" s="13"/>
      <c r="AT105" s="13"/>
      <c r="AU105" s="13"/>
      <c r="AV105" s="12"/>
      <c r="AW105" s="12"/>
      <c r="AX105" s="13"/>
      <c r="AY105" s="13"/>
      <c r="AZ105" s="52"/>
    </row>
    <row r="106" spans="1:52" x14ac:dyDescent="0.3">
      <c r="A106" s="51">
        <f t="shared" si="7"/>
        <v>92</v>
      </c>
      <c r="B106" s="3"/>
      <c r="C106" s="3"/>
      <c r="D106" s="3"/>
      <c r="E106" s="28"/>
      <c r="F106" s="51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35">
        <f t="shared" si="9"/>
        <v>0</v>
      </c>
      <c r="X106" s="52"/>
      <c r="Y106" s="51"/>
      <c r="Z106" s="13"/>
      <c r="AA106" s="13"/>
      <c r="AB106" s="13"/>
      <c r="AC106" s="13"/>
      <c r="AD106" s="13"/>
      <c r="AE106" s="13"/>
      <c r="AF106" s="13"/>
      <c r="AG106" s="13"/>
      <c r="AH106" s="35"/>
      <c r="AI106" s="35"/>
      <c r="AJ106" s="35"/>
      <c r="AK106" s="35"/>
      <c r="AL106" s="35"/>
      <c r="AM106" s="35"/>
      <c r="AN106" s="35">
        <f t="shared" si="5"/>
        <v>0</v>
      </c>
      <c r="AO106" s="52"/>
      <c r="AP106" s="51"/>
      <c r="AQ106" s="13"/>
      <c r="AR106" s="13"/>
      <c r="AS106" s="13"/>
      <c r="AT106" s="13"/>
      <c r="AU106" s="13"/>
      <c r="AV106" s="13"/>
      <c r="AW106" s="13"/>
      <c r="AX106" s="13"/>
      <c r="AY106" s="13"/>
      <c r="AZ106" s="52"/>
    </row>
    <row r="107" spans="1:52" x14ac:dyDescent="0.3">
      <c r="A107" s="51">
        <f t="shared" si="7"/>
        <v>93</v>
      </c>
      <c r="B107" s="3"/>
      <c r="C107" s="3"/>
      <c r="D107" s="3"/>
      <c r="E107" s="28"/>
      <c r="F107" s="51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35">
        <f t="shared" si="9"/>
        <v>0</v>
      </c>
      <c r="X107" s="52"/>
      <c r="Y107" s="51"/>
      <c r="Z107" s="13"/>
      <c r="AA107" s="13"/>
      <c r="AB107" s="13"/>
      <c r="AC107" s="13"/>
      <c r="AD107" s="13"/>
      <c r="AE107" s="13"/>
      <c r="AF107" s="13"/>
      <c r="AG107" s="13"/>
      <c r="AH107" s="35"/>
      <c r="AI107" s="35"/>
      <c r="AJ107" s="35"/>
      <c r="AK107" s="35"/>
      <c r="AL107" s="35"/>
      <c r="AM107" s="35"/>
      <c r="AN107" s="35">
        <f t="shared" si="5"/>
        <v>0</v>
      </c>
      <c r="AO107" s="52"/>
      <c r="AP107" s="51"/>
      <c r="AQ107" s="13"/>
      <c r="AR107" s="13"/>
      <c r="AS107" s="13"/>
      <c r="AT107" s="13"/>
      <c r="AU107" s="13"/>
      <c r="AV107" s="13"/>
      <c r="AW107" s="13"/>
      <c r="AX107" s="13"/>
      <c r="AY107" s="13"/>
      <c r="AZ107" s="52"/>
    </row>
    <row r="108" spans="1:52" x14ac:dyDescent="0.3">
      <c r="A108" s="51">
        <f t="shared" si="7"/>
        <v>94</v>
      </c>
      <c r="B108" s="3"/>
      <c r="C108" s="3"/>
      <c r="D108" s="3"/>
      <c r="E108" s="28"/>
      <c r="F108" s="51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35">
        <f t="shared" si="9"/>
        <v>0</v>
      </c>
      <c r="X108" s="52"/>
      <c r="Y108" s="51"/>
      <c r="Z108" s="13"/>
      <c r="AA108" s="13"/>
      <c r="AB108" s="13"/>
      <c r="AC108" s="13"/>
      <c r="AD108" s="13"/>
      <c r="AE108" s="13"/>
      <c r="AF108" s="13"/>
      <c r="AG108" s="13"/>
      <c r="AH108" s="35"/>
      <c r="AI108" s="35"/>
      <c r="AJ108" s="35"/>
      <c r="AK108" s="35"/>
      <c r="AL108" s="35"/>
      <c r="AM108" s="35"/>
      <c r="AN108" s="35">
        <f t="shared" si="5"/>
        <v>0</v>
      </c>
      <c r="AO108" s="52"/>
      <c r="AP108" s="51"/>
      <c r="AQ108" s="13"/>
      <c r="AR108" s="13"/>
      <c r="AS108" s="13"/>
      <c r="AT108" s="13"/>
      <c r="AU108" s="13"/>
      <c r="AV108" s="13"/>
      <c r="AW108" s="13"/>
      <c r="AX108" s="13"/>
      <c r="AY108" s="13"/>
      <c r="AZ108" s="52"/>
    </row>
    <row r="109" spans="1:52" x14ac:dyDescent="0.3">
      <c r="A109" s="51">
        <f t="shared" si="7"/>
        <v>95</v>
      </c>
      <c r="B109" s="3"/>
      <c r="C109" s="3"/>
      <c r="D109" s="3"/>
      <c r="E109" s="28"/>
      <c r="F109" s="5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35">
        <f t="shared" si="9"/>
        <v>0</v>
      </c>
      <c r="X109" s="52"/>
      <c r="Y109" s="53"/>
      <c r="Z109" s="13"/>
      <c r="AA109" s="13"/>
      <c r="AB109" s="13"/>
      <c r="AC109" s="13"/>
      <c r="AD109" s="13"/>
      <c r="AE109" s="13"/>
      <c r="AF109" s="13"/>
      <c r="AG109" s="13"/>
      <c r="AH109" s="35"/>
      <c r="AI109" s="35"/>
      <c r="AJ109" s="35"/>
      <c r="AK109" s="35"/>
      <c r="AL109" s="35"/>
      <c r="AM109" s="35"/>
      <c r="AN109" s="35">
        <f t="shared" si="5"/>
        <v>0</v>
      </c>
      <c r="AO109" s="52"/>
      <c r="AP109" s="53"/>
      <c r="AQ109" s="13"/>
      <c r="AR109" s="13"/>
      <c r="AS109" s="13"/>
      <c r="AT109" s="13"/>
      <c r="AU109" s="13"/>
      <c r="AV109" s="13"/>
      <c r="AW109" s="13"/>
      <c r="AX109" s="13"/>
      <c r="AY109" s="13"/>
      <c r="AZ109" s="52"/>
    </row>
    <row r="110" spans="1:52" x14ac:dyDescent="0.3">
      <c r="A110" s="51">
        <f t="shared" si="7"/>
        <v>96</v>
      </c>
      <c r="B110" s="3"/>
      <c r="C110" s="3"/>
      <c r="D110" s="3"/>
      <c r="E110" s="28"/>
      <c r="F110" s="51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35">
        <f t="shared" si="9"/>
        <v>0</v>
      </c>
      <c r="X110" s="52"/>
      <c r="Y110" s="51"/>
      <c r="Z110" s="13"/>
      <c r="AA110" s="13"/>
      <c r="AB110" s="13"/>
      <c r="AC110" s="13"/>
      <c r="AD110" s="13"/>
      <c r="AE110" s="13"/>
      <c r="AF110" s="13"/>
      <c r="AG110" s="13"/>
      <c r="AH110" s="35"/>
      <c r="AI110" s="35"/>
      <c r="AJ110" s="35"/>
      <c r="AK110" s="35"/>
      <c r="AL110" s="35"/>
      <c r="AM110" s="35"/>
      <c r="AN110" s="35">
        <f t="shared" si="5"/>
        <v>0</v>
      </c>
      <c r="AO110" s="52"/>
      <c r="AP110" s="51"/>
      <c r="AQ110" s="13"/>
      <c r="AR110" s="13"/>
      <c r="AS110" s="13"/>
      <c r="AT110" s="13"/>
      <c r="AU110" s="13"/>
      <c r="AV110" s="13"/>
      <c r="AW110" s="13"/>
      <c r="AX110" s="13"/>
      <c r="AY110" s="13"/>
      <c r="AZ110" s="52"/>
    </row>
    <row r="111" spans="1:52" x14ac:dyDescent="0.3">
      <c r="A111" s="51">
        <f t="shared" si="7"/>
        <v>97</v>
      </c>
      <c r="B111" s="3"/>
      <c r="C111" s="3"/>
      <c r="D111" s="3"/>
      <c r="E111" s="28"/>
      <c r="F111" s="51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35">
        <f t="shared" si="9"/>
        <v>0</v>
      </c>
      <c r="X111" s="52"/>
      <c r="Y111" s="51"/>
      <c r="Z111" s="13"/>
      <c r="AA111" s="13"/>
      <c r="AB111" s="13"/>
      <c r="AC111" s="13"/>
      <c r="AD111" s="13"/>
      <c r="AE111" s="13"/>
      <c r="AF111" s="13"/>
      <c r="AG111" s="13"/>
      <c r="AH111" s="35"/>
      <c r="AI111" s="35"/>
      <c r="AJ111" s="35"/>
      <c r="AK111" s="35"/>
      <c r="AL111" s="35"/>
      <c r="AM111" s="35"/>
      <c r="AN111" s="35">
        <f t="shared" si="5"/>
        <v>0</v>
      </c>
      <c r="AO111" s="52"/>
      <c r="AP111" s="51"/>
      <c r="AQ111" s="13"/>
      <c r="AR111" s="13"/>
      <c r="AS111" s="13"/>
      <c r="AT111" s="13"/>
      <c r="AU111" s="13"/>
      <c r="AV111" s="13"/>
      <c r="AW111" s="13"/>
      <c r="AX111" s="13"/>
      <c r="AY111" s="13"/>
      <c r="AZ111" s="52"/>
    </row>
    <row r="112" spans="1:52" x14ac:dyDescent="0.3">
      <c r="A112" s="51">
        <f t="shared" si="7"/>
        <v>98</v>
      </c>
      <c r="B112" s="3"/>
      <c r="C112" s="3"/>
      <c r="D112" s="3"/>
      <c r="E112" s="28"/>
      <c r="F112" s="51"/>
      <c r="G112" s="13"/>
      <c r="H112" s="13"/>
      <c r="I112" s="13"/>
      <c r="J112" s="13"/>
      <c r="K112" s="13"/>
      <c r="L112" s="12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35">
        <f t="shared" si="9"/>
        <v>0</v>
      </c>
      <c r="X112" s="52"/>
      <c r="Y112" s="51"/>
      <c r="Z112" s="13"/>
      <c r="AA112" s="13"/>
      <c r="AB112" s="13"/>
      <c r="AC112" s="13"/>
      <c r="AD112" s="13"/>
      <c r="AE112" s="12"/>
      <c r="AF112" s="13"/>
      <c r="AG112" s="13"/>
      <c r="AH112" s="35"/>
      <c r="AI112" s="35"/>
      <c r="AJ112" s="35"/>
      <c r="AK112" s="35"/>
      <c r="AL112" s="35"/>
      <c r="AM112" s="35"/>
      <c r="AN112" s="35">
        <f t="shared" si="5"/>
        <v>0</v>
      </c>
      <c r="AO112" s="52"/>
      <c r="AP112" s="51"/>
      <c r="AQ112" s="13"/>
      <c r="AR112" s="13"/>
      <c r="AS112" s="13"/>
      <c r="AT112" s="13"/>
      <c r="AU112" s="13"/>
      <c r="AV112" s="12"/>
      <c r="AW112" s="13"/>
      <c r="AX112" s="13"/>
      <c r="AY112" s="13"/>
      <c r="AZ112" s="52"/>
    </row>
    <row r="113" spans="1:52" x14ac:dyDescent="0.3">
      <c r="A113" s="51">
        <f t="shared" si="7"/>
        <v>99</v>
      </c>
      <c r="B113" s="3"/>
      <c r="C113" s="3"/>
      <c r="D113" s="3"/>
      <c r="E113" s="28"/>
      <c r="F113" s="53"/>
      <c r="G113" s="13"/>
      <c r="H113" s="13"/>
      <c r="I113" s="13"/>
      <c r="J113" s="13"/>
      <c r="K113" s="13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35">
        <f t="shared" si="9"/>
        <v>0</v>
      </c>
      <c r="X113" s="52"/>
      <c r="Y113" s="53"/>
      <c r="Z113" s="13"/>
      <c r="AA113" s="13"/>
      <c r="AB113" s="13"/>
      <c r="AC113" s="13"/>
      <c r="AD113" s="13"/>
      <c r="AE113" s="12"/>
      <c r="AF113" s="12"/>
      <c r="AG113" s="13"/>
      <c r="AH113" s="35"/>
      <c r="AI113" s="35"/>
      <c r="AJ113" s="35"/>
      <c r="AK113" s="35"/>
      <c r="AL113" s="35"/>
      <c r="AM113" s="35"/>
      <c r="AN113" s="35">
        <f t="shared" si="5"/>
        <v>0</v>
      </c>
      <c r="AO113" s="52"/>
      <c r="AP113" s="53"/>
      <c r="AQ113" s="13"/>
      <c r="AR113" s="13"/>
      <c r="AS113" s="13"/>
      <c r="AT113" s="13"/>
      <c r="AU113" s="13"/>
      <c r="AV113" s="12"/>
      <c r="AW113" s="12"/>
      <c r="AX113" s="13"/>
      <c r="AY113" s="13"/>
      <c r="AZ113" s="52"/>
    </row>
    <row r="114" spans="1:52" x14ac:dyDescent="0.3">
      <c r="A114" s="51">
        <f t="shared" si="7"/>
        <v>100</v>
      </c>
      <c r="B114" s="3"/>
      <c r="C114" s="3"/>
      <c r="D114" s="3"/>
      <c r="E114" s="28"/>
      <c r="F114" s="51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35">
        <f t="shared" si="9"/>
        <v>0</v>
      </c>
      <c r="X114" s="52"/>
      <c r="Y114" s="51"/>
      <c r="Z114" s="13"/>
      <c r="AA114" s="13"/>
      <c r="AB114" s="13"/>
      <c r="AC114" s="13"/>
      <c r="AD114" s="13"/>
      <c r="AE114" s="13"/>
      <c r="AF114" s="13"/>
      <c r="AG114" s="13"/>
      <c r="AH114" s="35"/>
      <c r="AI114" s="35"/>
      <c r="AJ114" s="35"/>
      <c r="AK114" s="35"/>
      <c r="AL114" s="35"/>
      <c r="AM114" s="35"/>
      <c r="AN114" s="35">
        <f t="shared" si="5"/>
        <v>0</v>
      </c>
      <c r="AO114" s="52"/>
      <c r="AP114" s="51"/>
      <c r="AQ114" s="13"/>
      <c r="AR114" s="13"/>
      <c r="AS114" s="13"/>
      <c r="AT114" s="13"/>
      <c r="AU114" s="13"/>
      <c r="AV114" s="13"/>
      <c r="AW114" s="13"/>
      <c r="AX114" s="13"/>
      <c r="AY114" s="13"/>
      <c r="AZ114" s="52"/>
    </row>
    <row r="115" spans="1:52" x14ac:dyDescent="0.3">
      <c r="A115" s="51">
        <f t="shared" si="7"/>
        <v>101</v>
      </c>
      <c r="B115" s="3"/>
      <c r="C115" s="3"/>
      <c r="D115" s="3"/>
      <c r="E115" s="28"/>
      <c r="F115" s="51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35">
        <f t="shared" si="9"/>
        <v>0</v>
      </c>
      <c r="X115" s="52"/>
      <c r="Y115" s="51"/>
      <c r="Z115" s="13"/>
      <c r="AA115" s="13"/>
      <c r="AB115" s="13"/>
      <c r="AC115" s="13"/>
      <c r="AD115" s="13"/>
      <c r="AE115" s="13"/>
      <c r="AF115" s="13"/>
      <c r="AG115" s="13"/>
      <c r="AH115" s="35"/>
      <c r="AI115" s="35"/>
      <c r="AJ115" s="35"/>
      <c r="AK115" s="35"/>
      <c r="AL115" s="35"/>
      <c r="AM115" s="35"/>
      <c r="AN115" s="35">
        <f t="shared" si="5"/>
        <v>0</v>
      </c>
      <c r="AO115" s="52"/>
      <c r="AP115" s="51"/>
      <c r="AQ115" s="13"/>
      <c r="AR115" s="13"/>
      <c r="AS115" s="13"/>
      <c r="AT115" s="13"/>
      <c r="AU115" s="13"/>
      <c r="AV115" s="13"/>
      <c r="AW115" s="13"/>
      <c r="AX115" s="13"/>
      <c r="AY115" s="13"/>
      <c r="AZ115" s="52"/>
    </row>
    <row r="116" spans="1:52" x14ac:dyDescent="0.3">
      <c r="A116" s="51">
        <f t="shared" si="7"/>
        <v>102</v>
      </c>
      <c r="B116" s="3"/>
      <c r="C116" s="3"/>
      <c r="D116" s="3"/>
      <c r="E116" s="28"/>
      <c r="F116" s="51"/>
      <c r="G116" s="13"/>
      <c r="H116" s="13"/>
      <c r="I116" s="13"/>
      <c r="J116" s="13"/>
      <c r="K116" s="13"/>
      <c r="L116" s="13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35">
        <f t="shared" si="9"/>
        <v>0</v>
      </c>
      <c r="X116" s="52"/>
      <c r="Y116" s="51"/>
      <c r="Z116" s="13"/>
      <c r="AA116" s="13"/>
      <c r="AB116" s="13"/>
      <c r="AC116" s="13"/>
      <c r="AD116" s="13"/>
      <c r="AE116" s="13"/>
      <c r="AF116" s="12"/>
      <c r="AG116" s="12"/>
      <c r="AH116" s="85"/>
      <c r="AI116" s="85"/>
      <c r="AJ116" s="85"/>
      <c r="AK116" s="85"/>
      <c r="AL116" s="85"/>
      <c r="AM116" s="85"/>
      <c r="AN116" s="35">
        <f t="shared" si="5"/>
        <v>0</v>
      </c>
      <c r="AO116" s="52"/>
      <c r="AP116" s="51"/>
      <c r="AQ116" s="13"/>
      <c r="AR116" s="13"/>
      <c r="AS116" s="13"/>
      <c r="AT116" s="13"/>
      <c r="AU116" s="13"/>
      <c r="AV116" s="13"/>
      <c r="AW116" s="12"/>
      <c r="AX116" s="12"/>
      <c r="AY116" s="12"/>
      <c r="AZ116" s="52"/>
    </row>
    <row r="117" spans="1:52" x14ac:dyDescent="0.3">
      <c r="A117" s="51">
        <f t="shared" si="7"/>
        <v>103</v>
      </c>
      <c r="B117" s="3"/>
      <c r="C117" s="3"/>
      <c r="D117" s="3"/>
      <c r="E117" s="28"/>
      <c r="F117" s="51"/>
      <c r="G117" s="13"/>
      <c r="H117" s="13"/>
      <c r="I117" s="13"/>
      <c r="J117" s="13"/>
      <c r="K117" s="13"/>
      <c r="L117" s="13"/>
      <c r="M117" s="12"/>
      <c r="N117" s="12"/>
      <c r="O117" s="12"/>
      <c r="P117" s="12"/>
      <c r="Q117" s="12"/>
      <c r="R117" s="12"/>
      <c r="S117" s="12"/>
      <c r="T117" s="12"/>
      <c r="U117" s="12"/>
      <c r="V117" s="13"/>
      <c r="W117" s="35">
        <f t="shared" si="9"/>
        <v>0</v>
      </c>
      <c r="X117" s="52"/>
      <c r="Y117" s="51"/>
      <c r="Z117" s="13"/>
      <c r="AA117" s="13"/>
      <c r="AB117" s="13"/>
      <c r="AC117" s="13"/>
      <c r="AD117" s="13"/>
      <c r="AE117" s="13"/>
      <c r="AF117" s="12"/>
      <c r="AG117" s="13"/>
      <c r="AH117" s="35"/>
      <c r="AI117" s="35"/>
      <c r="AJ117" s="35"/>
      <c r="AK117" s="35"/>
      <c r="AL117" s="35"/>
      <c r="AM117" s="35"/>
      <c r="AN117" s="35">
        <f t="shared" si="5"/>
        <v>0</v>
      </c>
      <c r="AO117" s="52"/>
      <c r="AP117" s="51"/>
      <c r="AQ117" s="13"/>
      <c r="AR117" s="13"/>
      <c r="AS117" s="13"/>
      <c r="AT117" s="13"/>
      <c r="AU117" s="13"/>
      <c r="AV117" s="13"/>
      <c r="AW117" s="12"/>
      <c r="AX117" s="13"/>
      <c r="AY117" s="13"/>
      <c r="AZ117" s="52"/>
    </row>
    <row r="118" spans="1:52" x14ac:dyDescent="0.3">
      <c r="A118" s="51">
        <f t="shared" si="7"/>
        <v>104</v>
      </c>
      <c r="B118" s="3"/>
      <c r="C118" s="3"/>
      <c r="D118" s="3"/>
      <c r="E118" s="28"/>
      <c r="F118" s="51"/>
      <c r="G118" s="13"/>
      <c r="H118" s="13"/>
      <c r="I118" s="13"/>
      <c r="J118" s="13"/>
      <c r="K118" s="13"/>
      <c r="L118" s="12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35">
        <f t="shared" si="9"/>
        <v>0</v>
      </c>
      <c r="X118" s="52"/>
      <c r="Y118" s="51"/>
      <c r="Z118" s="13"/>
      <c r="AA118" s="13"/>
      <c r="AB118" s="13"/>
      <c r="AC118" s="13"/>
      <c r="AD118" s="13"/>
      <c r="AE118" s="12"/>
      <c r="AF118" s="13"/>
      <c r="AG118" s="13"/>
      <c r="AH118" s="35"/>
      <c r="AI118" s="35"/>
      <c r="AJ118" s="35"/>
      <c r="AK118" s="35"/>
      <c r="AL118" s="35"/>
      <c r="AM118" s="35"/>
      <c r="AN118" s="35">
        <f t="shared" si="5"/>
        <v>0</v>
      </c>
      <c r="AO118" s="52"/>
      <c r="AP118" s="51"/>
      <c r="AQ118" s="13"/>
      <c r="AR118" s="13"/>
      <c r="AS118" s="13"/>
      <c r="AT118" s="13"/>
      <c r="AU118" s="13"/>
      <c r="AV118" s="12"/>
      <c r="AW118" s="13"/>
      <c r="AX118" s="13"/>
      <c r="AY118" s="13"/>
      <c r="AZ118" s="52"/>
    </row>
    <row r="119" spans="1:52" x14ac:dyDescent="0.3">
      <c r="A119" s="51">
        <f t="shared" si="7"/>
        <v>105</v>
      </c>
      <c r="B119" s="3"/>
      <c r="C119" s="3"/>
      <c r="D119" s="3"/>
      <c r="E119" s="28"/>
      <c r="F119" s="51"/>
      <c r="G119" s="13"/>
      <c r="H119" s="13"/>
      <c r="I119" s="13"/>
      <c r="J119" s="13"/>
      <c r="K119" s="13"/>
      <c r="L119" s="12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35">
        <f t="shared" si="9"/>
        <v>0</v>
      </c>
      <c r="X119" s="52"/>
      <c r="Y119" s="51"/>
      <c r="Z119" s="13"/>
      <c r="AA119" s="13"/>
      <c r="AB119" s="13"/>
      <c r="AC119" s="13"/>
      <c r="AD119" s="13"/>
      <c r="AE119" s="12"/>
      <c r="AF119" s="13"/>
      <c r="AG119" s="13"/>
      <c r="AH119" s="35"/>
      <c r="AI119" s="35"/>
      <c r="AJ119" s="35"/>
      <c r="AK119" s="35"/>
      <c r="AL119" s="35"/>
      <c r="AM119" s="35"/>
      <c r="AN119" s="35">
        <f t="shared" si="5"/>
        <v>0</v>
      </c>
      <c r="AO119" s="52"/>
      <c r="AP119" s="51"/>
      <c r="AQ119" s="13"/>
      <c r="AR119" s="13"/>
      <c r="AS119" s="13"/>
      <c r="AT119" s="13"/>
      <c r="AU119" s="13"/>
      <c r="AV119" s="12"/>
      <c r="AW119" s="13"/>
      <c r="AX119" s="13"/>
      <c r="AY119" s="13"/>
      <c r="AZ119" s="52"/>
    </row>
    <row r="120" spans="1:52" x14ac:dyDescent="0.3">
      <c r="A120" s="51">
        <f t="shared" si="7"/>
        <v>106</v>
      </c>
      <c r="B120" s="3"/>
      <c r="C120" s="3"/>
      <c r="D120" s="3"/>
      <c r="E120" s="28"/>
      <c r="F120" s="51"/>
      <c r="G120" s="13"/>
      <c r="H120" s="13"/>
      <c r="I120" s="13"/>
      <c r="J120" s="13"/>
      <c r="K120" s="13"/>
      <c r="L120" s="12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35">
        <f t="shared" si="9"/>
        <v>0</v>
      </c>
      <c r="X120" s="52"/>
      <c r="Y120" s="51"/>
      <c r="Z120" s="13"/>
      <c r="AA120" s="13"/>
      <c r="AB120" s="13"/>
      <c r="AC120" s="13"/>
      <c r="AD120" s="13"/>
      <c r="AE120" s="12"/>
      <c r="AF120" s="13"/>
      <c r="AG120" s="13"/>
      <c r="AH120" s="35"/>
      <c r="AI120" s="35"/>
      <c r="AJ120" s="35"/>
      <c r="AK120" s="35"/>
      <c r="AL120" s="35"/>
      <c r="AM120" s="35"/>
      <c r="AN120" s="35">
        <f t="shared" si="5"/>
        <v>0</v>
      </c>
      <c r="AO120" s="52"/>
      <c r="AP120" s="51"/>
      <c r="AQ120" s="13"/>
      <c r="AR120" s="13"/>
      <c r="AS120" s="13"/>
      <c r="AT120" s="13"/>
      <c r="AU120" s="13"/>
      <c r="AV120" s="12"/>
      <c r="AW120" s="13"/>
      <c r="AX120" s="13"/>
      <c r="AY120" s="13"/>
      <c r="AZ120" s="52"/>
    </row>
    <row r="121" spans="1:52" x14ac:dyDescent="0.3">
      <c r="A121" s="51">
        <f t="shared" si="7"/>
        <v>107</v>
      </c>
      <c r="B121" s="3"/>
      <c r="C121" s="3"/>
      <c r="D121" s="3"/>
      <c r="E121" s="28"/>
      <c r="F121" s="53"/>
      <c r="G121" s="13"/>
      <c r="H121" s="13"/>
      <c r="I121" s="13"/>
      <c r="J121" s="13"/>
      <c r="K121" s="13"/>
      <c r="L121" s="13"/>
      <c r="M121" s="12"/>
      <c r="N121" s="12"/>
      <c r="O121" s="12"/>
      <c r="P121" s="12"/>
      <c r="Q121" s="12"/>
      <c r="R121" s="12"/>
      <c r="S121" s="12"/>
      <c r="T121" s="12"/>
      <c r="U121" s="12"/>
      <c r="V121" s="13"/>
      <c r="W121" s="35">
        <f t="shared" si="9"/>
        <v>0</v>
      </c>
      <c r="X121" s="52"/>
      <c r="Y121" s="53"/>
      <c r="Z121" s="13"/>
      <c r="AA121" s="13"/>
      <c r="AB121" s="13"/>
      <c r="AC121" s="13"/>
      <c r="AD121" s="13"/>
      <c r="AE121" s="13"/>
      <c r="AF121" s="12"/>
      <c r="AG121" s="13"/>
      <c r="AH121" s="35"/>
      <c r="AI121" s="35"/>
      <c r="AJ121" s="35"/>
      <c r="AK121" s="35"/>
      <c r="AL121" s="35"/>
      <c r="AM121" s="35"/>
      <c r="AN121" s="35">
        <f t="shared" si="5"/>
        <v>0</v>
      </c>
      <c r="AO121" s="52"/>
      <c r="AP121" s="53"/>
      <c r="AQ121" s="13"/>
      <c r="AR121" s="13"/>
      <c r="AS121" s="13"/>
      <c r="AT121" s="13"/>
      <c r="AU121" s="13"/>
      <c r="AV121" s="13"/>
      <c r="AW121" s="12"/>
      <c r="AX121" s="13"/>
      <c r="AY121" s="13"/>
      <c r="AZ121" s="52"/>
    </row>
    <row r="122" spans="1:52" x14ac:dyDescent="0.3">
      <c r="A122" s="51">
        <f t="shared" si="7"/>
        <v>108</v>
      </c>
      <c r="B122" s="3"/>
      <c r="C122" s="3"/>
      <c r="D122" s="3"/>
      <c r="E122" s="28"/>
      <c r="F122" s="51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35">
        <f t="shared" si="9"/>
        <v>0</v>
      </c>
      <c r="X122" s="52"/>
      <c r="Y122" s="51"/>
      <c r="Z122" s="13"/>
      <c r="AA122" s="13"/>
      <c r="AB122" s="13"/>
      <c r="AC122" s="13"/>
      <c r="AD122" s="13"/>
      <c r="AE122" s="13"/>
      <c r="AF122" s="13"/>
      <c r="AG122" s="13"/>
      <c r="AH122" s="35"/>
      <c r="AI122" s="35"/>
      <c r="AJ122" s="35"/>
      <c r="AK122" s="35"/>
      <c r="AL122" s="35"/>
      <c r="AM122" s="35"/>
      <c r="AN122" s="35">
        <f t="shared" si="5"/>
        <v>0</v>
      </c>
      <c r="AO122" s="52"/>
      <c r="AP122" s="51"/>
      <c r="AQ122" s="13"/>
      <c r="AR122" s="13"/>
      <c r="AS122" s="13"/>
      <c r="AT122" s="13"/>
      <c r="AU122" s="13"/>
      <c r="AV122" s="13"/>
      <c r="AW122" s="13"/>
      <c r="AX122" s="13"/>
      <c r="AY122" s="13"/>
      <c r="AZ122" s="52"/>
    </row>
    <row r="123" spans="1:52" x14ac:dyDescent="0.3">
      <c r="A123" s="51">
        <f t="shared" si="7"/>
        <v>109</v>
      </c>
      <c r="B123" s="3"/>
      <c r="C123" s="3"/>
      <c r="D123" s="3"/>
      <c r="E123" s="28"/>
      <c r="F123" s="5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35">
        <f t="shared" si="9"/>
        <v>0</v>
      </c>
      <c r="X123" s="52"/>
      <c r="Y123" s="53"/>
      <c r="Z123" s="13"/>
      <c r="AA123" s="13"/>
      <c r="AB123" s="13"/>
      <c r="AC123" s="13"/>
      <c r="AD123" s="13"/>
      <c r="AE123" s="13"/>
      <c r="AF123" s="13"/>
      <c r="AG123" s="13"/>
      <c r="AH123" s="35"/>
      <c r="AI123" s="35"/>
      <c r="AJ123" s="35"/>
      <c r="AK123" s="35"/>
      <c r="AL123" s="35"/>
      <c r="AM123" s="35"/>
      <c r="AN123" s="35">
        <f t="shared" ref="AN123:AN133" si="10">SUM(Y123:AG123)</f>
        <v>0</v>
      </c>
      <c r="AO123" s="52"/>
      <c r="AP123" s="53"/>
      <c r="AQ123" s="13"/>
      <c r="AR123" s="13"/>
      <c r="AS123" s="13"/>
      <c r="AT123" s="13"/>
      <c r="AU123" s="13"/>
      <c r="AV123" s="13"/>
      <c r="AW123" s="13"/>
      <c r="AX123" s="13"/>
      <c r="AY123" s="13"/>
      <c r="AZ123" s="52"/>
    </row>
    <row r="124" spans="1:52" x14ac:dyDescent="0.3">
      <c r="A124" s="51">
        <f t="shared" si="7"/>
        <v>110</v>
      </c>
      <c r="B124" s="3"/>
      <c r="C124" s="3"/>
      <c r="D124" s="3"/>
      <c r="E124" s="28"/>
      <c r="F124" s="51"/>
      <c r="G124" s="13"/>
      <c r="H124" s="13"/>
      <c r="I124" s="13"/>
      <c r="J124" s="13"/>
      <c r="K124" s="13"/>
      <c r="L124" s="13"/>
      <c r="M124" s="12"/>
      <c r="N124" s="12"/>
      <c r="O124" s="12"/>
      <c r="P124" s="12"/>
      <c r="Q124" s="12"/>
      <c r="R124" s="12"/>
      <c r="S124" s="12"/>
      <c r="T124" s="12"/>
      <c r="U124" s="12"/>
      <c r="V124" s="13"/>
      <c r="W124" s="35">
        <f t="shared" si="9"/>
        <v>0</v>
      </c>
      <c r="X124" s="52"/>
      <c r="Y124" s="51"/>
      <c r="Z124" s="13"/>
      <c r="AA124" s="13"/>
      <c r="AB124" s="13"/>
      <c r="AC124" s="13"/>
      <c r="AD124" s="13"/>
      <c r="AE124" s="13"/>
      <c r="AF124" s="12"/>
      <c r="AG124" s="13"/>
      <c r="AH124" s="35"/>
      <c r="AI124" s="35"/>
      <c r="AJ124" s="35"/>
      <c r="AK124" s="35"/>
      <c r="AL124" s="35"/>
      <c r="AM124" s="35"/>
      <c r="AN124" s="35">
        <f t="shared" si="10"/>
        <v>0</v>
      </c>
      <c r="AO124" s="52"/>
      <c r="AP124" s="51"/>
      <c r="AQ124" s="13"/>
      <c r="AR124" s="13"/>
      <c r="AS124" s="13"/>
      <c r="AT124" s="13"/>
      <c r="AU124" s="13"/>
      <c r="AV124" s="13"/>
      <c r="AW124" s="12"/>
      <c r="AX124" s="13"/>
      <c r="AY124" s="13"/>
      <c r="AZ124" s="52"/>
    </row>
    <row r="125" spans="1:52" x14ac:dyDescent="0.3">
      <c r="A125" s="51">
        <f t="shared" si="7"/>
        <v>111</v>
      </c>
      <c r="B125" s="3"/>
      <c r="C125" s="3"/>
      <c r="D125" s="3"/>
      <c r="E125" s="28"/>
      <c r="F125" s="51"/>
      <c r="G125" s="13"/>
      <c r="H125" s="13"/>
      <c r="I125" s="13"/>
      <c r="J125" s="13"/>
      <c r="K125" s="13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35">
        <f t="shared" si="9"/>
        <v>0</v>
      </c>
      <c r="X125" s="52"/>
      <c r="Y125" s="51"/>
      <c r="Z125" s="13"/>
      <c r="AA125" s="13"/>
      <c r="AB125" s="13"/>
      <c r="AC125" s="13"/>
      <c r="AD125" s="13"/>
      <c r="AE125" s="12"/>
      <c r="AF125" s="12"/>
      <c r="AG125" s="12"/>
      <c r="AH125" s="85"/>
      <c r="AI125" s="85"/>
      <c r="AJ125" s="85"/>
      <c r="AK125" s="85"/>
      <c r="AL125" s="85"/>
      <c r="AM125" s="85"/>
      <c r="AN125" s="35">
        <f t="shared" si="10"/>
        <v>0</v>
      </c>
      <c r="AO125" s="52"/>
      <c r="AP125" s="51"/>
      <c r="AQ125" s="13"/>
      <c r="AR125" s="13"/>
      <c r="AS125" s="13"/>
      <c r="AT125" s="13"/>
      <c r="AU125" s="13"/>
      <c r="AV125" s="12"/>
      <c r="AW125" s="12"/>
      <c r="AX125" s="12"/>
      <c r="AY125" s="12"/>
      <c r="AZ125" s="52"/>
    </row>
    <row r="126" spans="1:52" x14ac:dyDescent="0.3">
      <c r="A126" s="51">
        <f t="shared" si="7"/>
        <v>112</v>
      </c>
      <c r="B126" s="3"/>
      <c r="C126" s="3"/>
      <c r="D126" s="3"/>
      <c r="E126" s="28"/>
      <c r="F126" s="51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35">
        <f t="shared" si="9"/>
        <v>0</v>
      </c>
      <c r="X126" s="52"/>
      <c r="Y126" s="51"/>
      <c r="Z126" s="13"/>
      <c r="AA126" s="13"/>
      <c r="AB126" s="13"/>
      <c r="AC126" s="13"/>
      <c r="AD126" s="13"/>
      <c r="AE126" s="13"/>
      <c r="AF126" s="13"/>
      <c r="AG126" s="13"/>
      <c r="AH126" s="35"/>
      <c r="AI126" s="35"/>
      <c r="AJ126" s="35"/>
      <c r="AK126" s="35"/>
      <c r="AL126" s="35"/>
      <c r="AM126" s="35"/>
      <c r="AN126" s="35">
        <f t="shared" si="10"/>
        <v>0</v>
      </c>
      <c r="AO126" s="52"/>
      <c r="AP126" s="51"/>
      <c r="AQ126" s="13"/>
      <c r="AR126" s="13"/>
      <c r="AS126" s="13"/>
      <c r="AT126" s="13"/>
      <c r="AU126" s="13"/>
      <c r="AV126" s="13"/>
      <c r="AW126" s="13"/>
      <c r="AX126" s="13"/>
      <c r="AY126" s="13"/>
      <c r="AZ126" s="52"/>
    </row>
    <row r="127" spans="1:52" x14ac:dyDescent="0.3">
      <c r="A127" s="51">
        <f t="shared" si="7"/>
        <v>113</v>
      </c>
      <c r="B127" s="3"/>
      <c r="C127" s="3"/>
      <c r="D127" s="3"/>
      <c r="E127" s="28"/>
      <c r="F127" s="53"/>
      <c r="G127" s="13"/>
      <c r="H127" s="13"/>
      <c r="I127" s="13"/>
      <c r="J127" s="13"/>
      <c r="K127" s="13"/>
      <c r="L127" s="13"/>
      <c r="M127" s="12"/>
      <c r="N127" s="12"/>
      <c r="O127" s="12"/>
      <c r="P127" s="12"/>
      <c r="Q127" s="12"/>
      <c r="R127" s="12"/>
      <c r="S127" s="12"/>
      <c r="T127" s="12"/>
      <c r="U127" s="12"/>
      <c r="V127" s="13"/>
      <c r="W127" s="35">
        <f t="shared" si="9"/>
        <v>0</v>
      </c>
      <c r="X127" s="52"/>
      <c r="Y127" s="53"/>
      <c r="Z127" s="13"/>
      <c r="AA127" s="13"/>
      <c r="AB127" s="13"/>
      <c r="AC127" s="13"/>
      <c r="AD127" s="13"/>
      <c r="AE127" s="13"/>
      <c r="AF127" s="12"/>
      <c r="AG127" s="13"/>
      <c r="AH127" s="35"/>
      <c r="AI127" s="35"/>
      <c r="AJ127" s="35"/>
      <c r="AK127" s="35"/>
      <c r="AL127" s="35"/>
      <c r="AM127" s="35"/>
      <c r="AN127" s="35">
        <f t="shared" si="10"/>
        <v>0</v>
      </c>
      <c r="AO127" s="52"/>
      <c r="AP127" s="53"/>
      <c r="AQ127" s="13"/>
      <c r="AR127" s="13"/>
      <c r="AS127" s="13"/>
      <c r="AT127" s="13"/>
      <c r="AU127" s="13"/>
      <c r="AV127" s="13"/>
      <c r="AW127" s="12"/>
      <c r="AX127" s="13"/>
      <c r="AY127" s="13"/>
      <c r="AZ127" s="52"/>
    </row>
    <row r="128" spans="1:52" x14ac:dyDescent="0.3">
      <c r="A128" s="51">
        <f t="shared" si="7"/>
        <v>114</v>
      </c>
      <c r="B128" s="3"/>
      <c r="C128" s="3"/>
      <c r="D128" s="3"/>
      <c r="E128" s="28"/>
      <c r="F128" s="51"/>
      <c r="G128" s="13"/>
      <c r="H128" s="13"/>
      <c r="I128" s="13"/>
      <c r="J128" s="13"/>
      <c r="K128" s="13"/>
      <c r="L128" s="12"/>
      <c r="M128" s="13"/>
      <c r="N128" s="13"/>
      <c r="O128" s="13"/>
      <c r="P128" s="13"/>
      <c r="Q128" s="13"/>
      <c r="R128" s="13"/>
      <c r="S128" s="13"/>
      <c r="T128" s="13"/>
      <c r="U128" s="13"/>
      <c r="V128" s="12"/>
      <c r="W128" s="35">
        <f t="shared" si="9"/>
        <v>0</v>
      </c>
      <c r="X128" s="52"/>
      <c r="Y128" s="51"/>
      <c r="Z128" s="13"/>
      <c r="AA128" s="13"/>
      <c r="AB128" s="13"/>
      <c r="AC128" s="13"/>
      <c r="AD128" s="13"/>
      <c r="AE128" s="12"/>
      <c r="AF128" s="13"/>
      <c r="AG128" s="12"/>
      <c r="AH128" s="85"/>
      <c r="AI128" s="85"/>
      <c r="AJ128" s="85"/>
      <c r="AK128" s="85"/>
      <c r="AL128" s="85"/>
      <c r="AM128" s="85"/>
      <c r="AN128" s="35">
        <f t="shared" si="10"/>
        <v>0</v>
      </c>
      <c r="AO128" s="52"/>
      <c r="AP128" s="51"/>
      <c r="AQ128" s="13"/>
      <c r="AR128" s="13"/>
      <c r="AS128" s="13"/>
      <c r="AT128" s="13"/>
      <c r="AU128" s="13"/>
      <c r="AV128" s="12"/>
      <c r="AW128" s="13"/>
      <c r="AX128" s="12"/>
      <c r="AY128" s="12"/>
      <c r="AZ128" s="52"/>
    </row>
    <row r="129" spans="1:52" x14ac:dyDescent="0.3">
      <c r="A129" s="54">
        <v>96</v>
      </c>
      <c r="B129" s="22"/>
      <c r="C129" s="22"/>
      <c r="D129" s="22"/>
      <c r="E129" s="62"/>
      <c r="F129" s="54"/>
      <c r="G129" s="23"/>
      <c r="H129" s="23"/>
      <c r="I129" s="23"/>
      <c r="J129" s="23"/>
      <c r="K129" s="23"/>
      <c r="L129" s="21"/>
      <c r="M129" s="23"/>
      <c r="N129" s="23"/>
      <c r="O129" s="23"/>
      <c r="P129" s="23"/>
      <c r="Q129" s="23"/>
      <c r="R129" s="23"/>
      <c r="S129" s="23"/>
      <c r="T129" s="23"/>
      <c r="U129" s="23"/>
      <c r="V129" s="21"/>
      <c r="W129" s="35">
        <f t="shared" si="9"/>
        <v>0</v>
      </c>
      <c r="X129" s="55"/>
      <c r="Y129" s="54"/>
      <c r="Z129" s="23"/>
      <c r="AA129" s="23"/>
      <c r="AB129" s="23"/>
      <c r="AC129" s="23"/>
      <c r="AD129" s="23"/>
      <c r="AE129" s="21"/>
      <c r="AF129" s="23"/>
      <c r="AG129" s="21"/>
      <c r="AH129" s="86"/>
      <c r="AI129" s="86"/>
      <c r="AJ129" s="86"/>
      <c r="AK129" s="86"/>
      <c r="AL129" s="86"/>
      <c r="AM129" s="86"/>
      <c r="AN129" s="35">
        <f t="shared" si="10"/>
        <v>0</v>
      </c>
      <c r="AO129" s="55"/>
      <c r="AP129" s="54"/>
      <c r="AQ129" s="23"/>
      <c r="AR129" s="23"/>
      <c r="AS129" s="23"/>
      <c r="AT129" s="23"/>
      <c r="AU129" s="23"/>
      <c r="AV129" s="21"/>
      <c r="AW129" s="23"/>
      <c r="AX129" s="21"/>
      <c r="AY129" s="21"/>
      <c r="AZ129" s="55"/>
    </row>
    <row r="130" spans="1:52" x14ac:dyDescent="0.3">
      <c r="A130" s="54">
        <v>97</v>
      </c>
      <c r="B130" s="22"/>
      <c r="C130" s="22"/>
      <c r="D130" s="22"/>
      <c r="E130" s="62"/>
      <c r="F130" s="54"/>
      <c r="G130" s="23"/>
      <c r="H130" s="23"/>
      <c r="I130" s="23"/>
      <c r="J130" s="23"/>
      <c r="K130" s="23"/>
      <c r="L130" s="21"/>
      <c r="M130" s="23"/>
      <c r="N130" s="23"/>
      <c r="O130" s="23"/>
      <c r="P130" s="23"/>
      <c r="Q130" s="23"/>
      <c r="R130" s="23"/>
      <c r="S130" s="23"/>
      <c r="T130" s="23"/>
      <c r="U130" s="23"/>
      <c r="V130" s="21"/>
      <c r="W130" s="35">
        <f t="shared" si="9"/>
        <v>0</v>
      </c>
      <c r="X130" s="55"/>
      <c r="Y130" s="54"/>
      <c r="Z130" s="23"/>
      <c r="AA130" s="23"/>
      <c r="AB130" s="23"/>
      <c r="AC130" s="23"/>
      <c r="AD130" s="23"/>
      <c r="AE130" s="21"/>
      <c r="AF130" s="23"/>
      <c r="AG130" s="21"/>
      <c r="AH130" s="86"/>
      <c r="AI130" s="86"/>
      <c r="AJ130" s="86"/>
      <c r="AK130" s="86"/>
      <c r="AL130" s="86"/>
      <c r="AM130" s="86"/>
      <c r="AN130" s="35">
        <f t="shared" si="10"/>
        <v>0</v>
      </c>
      <c r="AO130" s="55"/>
      <c r="AP130" s="54"/>
      <c r="AQ130" s="23"/>
      <c r="AR130" s="23"/>
      <c r="AS130" s="23"/>
      <c r="AT130" s="23"/>
      <c r="AU130" s="23"/>
      <c r="AV130" s="21"/>
      <c r="AW130" s="23"/>
      <c r="AX130" s="21"/>
      <c r="AY130" s="21"/>
      <c r="AZ130" s="55"/>
    </row>
    <row r="131" spans="1:52" x14ac:dyDescent="0.3">
      <c r="A131" s="54">
        <v>98</v>
      </c>
      <c r="B131" s="22"/>
      <c r="C131" s="22"/>
      <c r="D131" s="22"/>
      <c r="E131" s="62"/>
      <c r="F131" s="54"/>
      <c r="G131" s="23"/>
      <c r="H131" s="23"/>
      <c r="I131" s="23"/>
      <c r="J131" s="23"/>
      <c r="K131" s="23"/>
      <c r="L131" s="21"/>
      <c r="M131" s="23"/>
      <c r="N131" s="23"/>
      <c r="O131" s="23"/>
      <c r="P131" s="23"/>
      <c r="Q131" s="23"/>
      <c r="R131" s="23"/>
      <c r="S131" s="23"/>
      <c r="T131" s="23"/>
      <c r="U131" s="23"/>
      <c r="V131" s="21"/>
      <c r="W131" s="35">
        <f t="shared" si="9"/>
        <v>0</v>
      </c>
      <c r="X131" s="55"/>
      <c r="Y131" s="54"/>
      <c r="Z131" s="23"/>
      <c r="AA131" s="23"/>
      <c r="AB131" s="23"/>
      <c r="AC131" s="23"/>
      <c r="AD131" s="23"/>
      <c r="AE131" s="21"/>
      <c r="AF131" s="23"/>
      <c r="AG131" s="21"/>
      <c r="AH131" s="86"/>
      <c r="AI131" s="86"/>
      <c r="AJ131" s="86"/>
      <c r="AK131" s="86"/>
      <c r="AL131" s="86"/>
      <c r="AM131" s="86"/>
      <c r="AN131" s="35">
        <f t="shared" si="10"/>
        <v>0</v>
      </c>
      <c r="AO131" s="55"/>
      <c r="AP131" s="54"/>
      <c r="AQ131" s="23"/>
      <c r="AR131" s="23"/>
      <c r="AS131" s="23"/>
      <c r="AT131" s="23"/>
      <c r="AU131" s="23"/>
      <c r="AV131" s="21"/>
      <c r="AW131" s="23"/>
      <c r="AX131" s="21"/>
      <c r="AY131" s="21"/>
      <c r="AZ131" s="55"/>
    </row>
    <row r="132" spans="1:52" x14ac:dyDescent="0.3">
      <c r="A132" s="54">
        <v>99</v>
      </c>
      <c r="B132" s="22"/>
      <c r="C132" s="22"/>
      <c r="D132" s="22"/>
      <c r="E132" s="62"/>
      <c r="F132" s="54"/>
      <c r="G132" s="23"/>
      <c r="H132" s="23"/>
      <c r="I132" s="23"/>
      <c r="J132" s="23"/>
      <c r="K132" s="23"/>
      <c r="L132" s="21"/>
      <c r="M132" s="23"/>
      <c r="N132" s="23"/>
      <c r="O132" s="23"/>
      <c r="P132" s="23"/>
      <c r="Q132" s="23"/>
      <c r="R132" s="23"/>
      <c r="S132" s="23"/>
      <c r="T132" s="23"/>
      <c r="U132" s="23"/>
      <c r="V132" s="21"/>
      <c r="W132" s="35">
        <f t="shared" si="9"/>
        <v>0</v>
      </c>
      <c r="X132" s="55"/>
      <c r="Y132" s="54"/>
      <c r="Z132" s="23"/>
      <c r="AA132" s="23"/>
      <c r="AB132" s="23"/>
      <c r="AC132" s="23"/>
      <c r="AD132" s="23"/>
      <c r="AE132" s="21"/>
      <c r="AF132" s="23"/>
      <c r="AG132" s="21"/>
      <c r="AH132" s="86"/>
      <c r="AI132" s="86"/>
      <c r="AJ132" s="86"/>
      <c r="AK132" s="86"/>
      <c r="AL132" s="86"/>
      <c r="AM132" s="86"/>
      <c r="AN132" s="35">
        <f t="shared" si="10"/>
        <v>0</v>
      </c>
      <c r="AO132" s="55"/>
      <c r="AP132" s="54"/>
      <c r="AQ132" s="23"/>
      <c r="AR132" s="23"/>
      <c r="AS132" s="23"/>
      <c r="AT132" s="23"/>
      <c r="AU132" s="23"/>
      <c r="AV132" s="21"/>
      <c r="AW132" s="23"/>
      <c r="AX132" s="21"/>
      <c r="AY132" s="21"/>
      <c r="AZ132" s="55"/>
    </row>
    <row r="133" spans="1:52" ht="15" thickBot="1" x14ac:dyDescent="0.35">
      <c r="A133" s="56">
        <v>100</v>
      </c>
      <c r="B133" s="63"/>
      <c r="C133" s="63"/>
      <c r="D133" s="63"/>
      <c r="E133" s="29"/>
      <c r="F133" s="56"/>
      <c r="G133" s="57"/>
      <c r="H133" s="57"/>
      <c r="I133" s="57"/>
      <c r="J133" s="57"/>
      <c r="K133" s="57"/>
      <c r="L133" s="58"/>
      <c r="M133" s="57"/>
      <c r="N133" s="57"/>
      <c r="O133" s="57"/>
      <c r="P133" s="57"/>
      <c r="Q133" s="57"/>
      <c r="R133" s="57"/>
      <c r="S133" s="57"/>
      <c r="T133" s="57"/>
      <c r="U133" s="57"/>
      <c r="V133" s="58"/>
      <c r="W133" s="57">
        <f t="shared" si="9"/>
        <v>0</v>
      </c>
      <c r="X133" s="59"/>
      <c r="Y133" s="56"/>
      <c r="Z133" s="57"/>
      <c r="AA133" s="57"/>
      <c r="AB133" s="57"/>
      <c r="AC133" s="57"/>
      <c r="AD133" s="57"/>
      <c r="AE133" s="58"/>
      <c r="AF133" s="57"/>
      <c r="AG133" s="58"/>
      <c r="AH133" s="86"/>
      <c r="AI133" s="86"/>
      <c r="AJ133" s="86"/>
      <c r="AK133" s="86"/>
      <c r="AL133" s="86"/>
      <c r="AM133" s="86"/>
      <c r="AN133" s="35">
        <f t="shared" si="10"/>
        <v>0</v>
      </c>
      <c r="AO133" s="59"/>
      <c r="AP133" s="56"/>
      <c r="AQ133" s="57"/>
      <c r="AR133" s="57"/>
      <c r="AS133" s="57"/>
      <c r="AT133" s="57"/>
      <c r="AU133" s="57"/>
      <c r="AV133" s="58"/>
      <c r="AW133" s="57"/>
      <c r="AX133" s="58"/>
      <c r="AY133" s="58"/>
      <c r="AZ133" s="59"/>
    </row>
    <row r="134" spans="1:52" ht="15" thickBot="1" x14ac:dyDescent="0.35">
      <c r="B134" s="2"/>
      <c r="C134" s="2"/>
      <c r="D134" s="2"/>
      <c r="E134" s="1"/>
      <c r="F134" s="1"/>
      <c r="G134" s="10"/>
      <c r="H134" s="10"/>
      <c r="I134" s="10"/>
      <c r="J134" s="10"/>
      <c r="K134" s="10"/>
      <c r="L134" s="10"/>
      <c r="M134" s="1"/>
      <c r="N134" s="1"/>
      <c r="O134" s="1"/>
      <c r="P134" s="1"/>
      <c r="Q134" s="1"/>
      <c r="R134" s="1"/>
      <c r="S134" s="1"/>
      <c r="T134" s="1"/>
      <c r="U134" s="1"/>
      <c r="V134" s="10"/>
      <c r="W134" s="10"/>
      <c r="X134" s="10"/>
    </row>
    <row r="135" spans="1:52" x14ac:dyDescent="0.3">
      <c r="B135" s="68" t="s">
        <v>10</v>
      </c>
      <c r="C135" s="33">
        <v>1</v>
      </c>
      <c r="G135" s="10"/>
      <c r="H135" s="10"/>
      <c r="I135" s="10"/>
      <c r="J135" s="10"/>
      <c r="V135" s="10"/>
      <c r="W135" s="10"/>
      <c r="X135" s="10"/>
    </row>
    <row r="136" spans="1:52" ht="15" thickBot="1" x14ac:dyDescent="0.35">
      <c r="B136" s="56" t="s">
        <v>28</v>
      </c>
      <c r="C136" s="31">
        <v>0</v>
      </c>
      <c r="G136" s="10"/>
      <c r="H136" s="10"/>
      <c r="I136" s="10"/>
      <c r="J136" s="10"/>
      <c r="V136" s="10"/>
      <c r="W136" s="10"/>
      <c r="X136" s="10"/>
    </row>
    <row r="137" spans="1:52" x14ac:dyDescent="0.3">
      <c r="B137" s="65" t="s">
        <v>15</v>
      </c>
      <c r="C137" s="67" t="s">
        <v>19</v>
      </c>
      <c r="D137" s="66" t="s">
        <v>16</v>
      </c>
      <c r="G137" s="10"/>
      <c r="H137" s="10"/>
      <c r="I137" s="10"/>
      <c r="J137" s="10"/>
      <c r="V137" s="10"/>
      <c r="W137" s="10"/>
      <c r="X137" s="10"/>
    </row>
    <row r="138" spans="1:52" x14ac:dyDescent="0.3">
      <c r="B138" s="25" t="s">
        <v>4</v>
      </c>
      <c r="C138" s="30" t="s">
        <v>7</v>
      </c>
      <c r="D138" s="7" t="s">
        <v>17</v>
      </c>
      <c r="X138" s="10"/>
    </row>
    <row r="139" spans="1:52" x14ac:dyDescent="0.3">
      <c r="B139" s="25" t="s">
        <v>5</v>
      </c>
      <c r="C139" s="30" t="s">
        <v>8</v>
      </c>
      <c r="D139" s="7" t="s">
        <v>3</v>
      </c>
    </row>
    <row r="140" spans="1:52" ht="15" thickBot="1" x14ac:dyDescent="0.35">
      <c r="B140" s="26" t="s">
        <v>6</v>
      </c>
      <c r="C140" s="31" t="s">
        <v>20</v>
      </c>
      <c r="D140" s="32" t="s">
        <v>18</v>
      </c>
    </row>
    <row r="141" spans="1:52" ht="15" thickBot="1" x14ac:dyDescent="0.35">
      <c r="A141"/>
      <c r="B141" s="16"/>
      <c r="C141" s="16"/>
      <c r="D141" s="16"/>
      <c r="E141" s="15"/>
      <c r="F141" s="24"/>
      <c r="G141" s="24"/>
      <c r="X141"/>
    </row>
    <row r="142" spans="1:52" ht="16.2" thickBot="1" x14ac:dyDescent="0.35">
      <c r="A142"/>
      <c r="B142" s="482" t="s">
        <v>21</v>
      </c>
      <c r="C142" s="483"/>
      <c r="D142" s="483"/>
      <c r="E142" s="484"/>
      <c r="F142" s="5"/>
      <c r="G142" s="24"/>
      <c r="X142"/>
    </row>
    <row r="143" spans="1:52" x14ac:dyDescent="0.3">
      <c r="A143"/>
      <c r="B143" s="64" t="s">
        <v>15</v>
      </c>
      <c r="C143" s="9" t="s">
        <v>19</v>
      </c>
      <c r="D143" s="20" t="s">
        <v>22</v>
      </c>
      <c r="E143" s="74" t="s">
        <v>16</v>
      </c>
      <c r="F143" s="18"/>
      <c r="G143" s="72"/>
      <c r="X143"/>
    </row>
    <row r="144" spans="1:52" x14ac:dyDescent="0.3">
      <c r="A144"/>
      <c r="B144" s="25" t="s">
        <v>4</v>
      </c>
      <c r="C144" s="11" t="s">
        <v>7</v>
      </c>
      <c r="D144" s="43"/>
      <c r="E144" s="27" t="s">
        <v>17</v>
      </c>
      <c r="F144" s="18"/>
      <c r="G144" s="24"/>
      <c r="X144"/>
    </row>
    <row r="145" spans="1:24" x14ac:dyDescent="0.3">
      <c r="A145"/>
      <c r="B145" s="25" t="s">
        <v>5</v>
      </c>
      <c r="C145" s="11" t="s">
        <v>8</v>
      </c>
      <c r="D145" s="43"/>
      <c r="E145" s="27" t="s">
        <v>3</v>
      </c>
      <c r="F145" s="18"/>
      <c r="G145" s="24"/>
      <c r="X145"/>
    </row>
    <row r="146" spans="1:24" ht="15" thickBot="1" x14ac:dyDescent="0.35">
      <c r="A146"/>
      <c r="B146" s="75" t="s">
        <v>6</v>
      </c>
      <c r="C146" s="8" t="s">
        <v>20</v>
      </c>
      <c r="D146" s="44"/>
      <c r="E146" s="73" t="s">
        <v>18</v>
      </c>
      <c r="F146" s="18"/>
      <c r="G146" s="24"/>
      <c r="X146"/>
    </row>
    <row r="147" spans="1:24" ht="15" thickBot="1" x14ac:dyDescent="0.35">
      <c r="A147"/>
      <c r="B147" s="69" t="s">
        <v>22</v>
      </c>
      <c r="C147" s="71"/>
      <c r="D147" s="70"/>
      <c r="E147" s="71"/>
      <c r="F147" s="18"/>
      <c r="G147" s="18"/>
      <c r="X147"/>
    </row>
    <row r="201" spans="1:24" x14ac:dyDescent="0.3">
      <c r="A201"/>
      <c r="E201" s="1"/>
      <c r="X201"/>
    </row>
    <row r="202" spans="1:24" x14ac:dyDescent="0.3">
      <c r="A202"/>
      <c r="E202" s="1"/>
      <c r="X202"/>
    </row>
    <row r="203" spans="1:24" x14ac:dyDescent="0.3">
      <c r="A203"/>
      <c r="E203" s="1"/>
      <c r="X203"/>
    </row>
    <row r="204" spans="1:24" x14ac:dyDescent="0.3">
      <c r="A204"/>
      <c r="E204" s="1"/>
      <c r="X204"/>
    </row>
    <row r="205" spans="1:24" x14ac:dyDescent="0.3">
      <c r="A205"/>
      <c r="E205" s="1"/>
      <c r="X205"/>
    </row>
  </sheetData>
  <sortState ref="B7:B59">
    <sortCondition ref="B59"/>
  </sortState>
  <mergeCells count="7">
    <mergeCell ref="F5:V5"/>
    <mergeCell ref="Y5:AG5"/>
    <mergeCell ref="AP5:AX5"/>
    <mergeCell ref="B142:E142"/>
    <mergeCell ref="F4:X4"/>
    <mergeCell ref="Y4:AO4"/>
    <mergeCell ref="AP4:AZ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69633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69633" r:id="rId4"/>
      </mc:Fallback>
    </mc:AlternateContent>
  </oleObjec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zoomScale="90" zoomScaleNormal="90" workbookViewId="0">
      <selection activeCell="E13" sqref="E13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x14ac:dyDescent="0.3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70657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70657" r:id="rId4"/>
      </mc:Fallback>
    </mc:AlternateContent>
  </oleObject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workbookViewId="0">
      <selection sqref="A1:XFD104857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x14ac:dyDescent="0.3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71681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71681" r:id="rId4"/>
      </mc:Fallback>
    </mc:AlternateContent>
  </oleObject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workbookViewId="0">
      <selection sqref="A1:XFD104857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x14ac:dyDescent="0.3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72705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72705" r:id="rId4"/>
      </mc:Fallback>
    </mc:AlternateContent>
  </oleObject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77"/>
  <sheetViews>
    <sheetView workbookViewId="0">
      <selection sqref="A1:XFD1048576"/>
    </sheetView>
  </sheetViews>
  <sheetFormatPr baseColWidth="10" defaultRowHeight="14.4" x14ac:dyDescent="0.3"/>
  <cols>
    <col min="1" max="1" width="6.33203125" style="1" customWidth="1"/>
    <col min="2" max="2" width="29" customWidth="1"/>
    <col min="3" max="3" width="8.33203125" customWidth="1"/>
    <col min="4" max="4" width="12.33203125" customWidth="1"/>
    <col min="5" max="5" width="11.44140625" customWidth="1"/>
    <col min="6" max="14" width="6.5546875" customWidth="1"/>
    <col min="15" max="15" width="11" customWidth="1"/>
    <col min="16" max="16" width="11" style="1" customWidth="1"/>
    <col min="17" max="17" width="20.6640625" customWidth="1"/>
  </cols>
  <sheetData>
    <row r="1" spans="1:38" x14ac:dyDescent="0.3">
      <c r="B1" s="77"/>
      <c r="C1" s="77"/>
      <c r="D1" s="77"/>
      <c r="E1" s="457" t="s">
        <v>2</v>
      </c>
      <c r="F1" s="457"/>
      <c r="G1" s="457"/>
      <c r="H1" s="457"/>
      <c r="I1" s="457"/>
      <c r="J1" s="457"/>
      <c r="K1" s="457"/>
      <c r="L1" s="457"/>
      <c r="M1" s="457"/>
      <c r="N1" s="457"/>
      <c r="O1" s="77"/>
    </row>
    <row r="2" spans="1:38" ht="15.6" customHeight="1" x14ac:dyDescent="0.3">
      <c r="A2" s="77"/>
      <c r="E2" s="457" t="s">
        <v>11</v>
      </c>
      <c r="F2" s="457"/>
      <c r="G2" s="457"/>
      <c r="H2" s="457"/>
      <c r="I2" s="457"/>
      <c r="J2" s="457"/>
      <c r="K2" s="457"/>
      <c r="L2" s="457"/>
      <c r="M2" s="457"/>
      <c r="N2" s="457"/>
      <c r="O2" s="4"/>
    </row>
    <row r="3" spans="1:38" ht="16.2" thickBot="1" x14ac:dyDescent="0.35">
      <c r="A3" s="77"/>
      <c r="E3" s="77"/>
      <c r="F3" s="77"/>
      <c r="G3" s="77"/>
      <c r="H3" s="77"/>
      <c r="I3" s="77"/>
      <c r="J3" s="77"/>
      <c r="K3" s="77"/>
      <c r="L3" s="6"/>
      <c r="M3" s="5"/>
      <c r="N3" s="77"/>
      <c r="O3" s="77"/>
    </row>
    <row r="4" spans="1:38" ht="15" thickBot="1" x14ac:dyDescent="0.35">
      <c r="A4" s="77"/>
      <c r="E4" s="77"/>
      <c r="F4" s="458" t="s">
        <v>12</v>
      </c>
      <c r="G4" s="459"/>
      <c r="H4" s="459"/>
      <c r="I4" s="459"/>
      <c r="J4" s="459"/>
      <c r="K4" s="459"/>
      <c r="L4" s="459"/>
      <c r="M4" s="459"/>
      <c r="N4" s="459"/>
      <c r="O4" s="459"/>
      <c r="P4" s="460"/>
      <c r="Q4" s="463" t="s">
        <v>26</v>
      </c>
      <c r="R4" s="461"/>
      <c r="S4" s="461"/>
      <c r="T4" s="461"/>
      <c r="U4" s="461"/>
      <c r="V4" s="461"/>
      <c r="W4" s="461"/>
      <c r="X4" s="461"/>
      <c r="Y4" s="461"/>
      <c r="Z4" s="461"/>
      <c r="AA4" s="462"/>
      <c r="AB4" s="452" t="s">
        <v>27</v>
      </c>
      <c r="AC4" s="453"/>
      <c r="AD4" s="453"/>
      <c r="AE4" s="453"/>
      <c r="AF4" s="453"/>
      <c r="AG4" s="453"/>
      <c r="AH4" s="453"/>
      <c r="AI4" s="453"/>
      <c r="AJ4" s="453"/>
      <c r="AK4" s="453"/>
      <c r="AL4" s="454"/>
    </row>
    <row r="5" spans="1:38" ht="15" thickBot="1" x14ac:dyDescent="0.35">
      <c r="A5" s="77"/>
      <c r="E5" s="77"/>
      <c r="F5" s="455" t="s">
        <v>25</v>
      </c>
      <c r="G5" s="456"/>
      <c r="H5" s="456"/>
      <c r="I5" s="456"/>
      <c r="J5" s="456"/>
      <c r="K5" s="456"/>
      <c r="L5" s="456"/>
      <c r="M5" s="456"/>
      <c r="N5" s="456"/>
      <c r="O5" s="78"/>
      <c r="P5" s="47"/>
      <c r="Q5" s="455" t="s">
        <v>25</v>
      </c>
      <c r="R5" s="456"/>
      <c r="S5" s="456"/>
      <c r="T5" s="456"/>
      <c r="U5" s="456"/>
      <c r="V5" s="456"/>
      <c r="W5" s="456"/>
      <c r="X5" s="456"/>
      <c r="Y5" s="456"/>
      <c r="Z5" s="78"/>
      <c r="AA5" s="47"/>
      <c r="AB5" s="455" t="s">
        <v>25</v>
      </c>
      <c r="AC5" s="456"/>
      <c r="AD5" s="456"/>
      <c r="AE5" s="456"/>
      <c r="AF5" s="456"/>
      <c r="AG5" s="456"/>
      <c r="AH5" s="456"/>
      <c r="AI5" s="456"/>
      <c r="AJ5" s="456"/>
      <c r="AK5" s="78"/>
      <c r="AL5" s="48"/>
    </row>
    <row r="6" spans="1:38" ht="31.95" thickBot="1" x14ac:dyDescent="0.35">
      <c r="A6" s="60" t="s">
        <v>1</v>
      </c>
      <c r="B6" s="61" t="s">
        <v>0</v>
      </c>
      <c r="C6" s="46" t="s">
        <v>23</v>
      </c>
      <c r="D6" s="46" t="s">
        <v>24</v>
      </c>
      <c r="E6" s="19" t="s">
        <v>9</v>
      </c>
      <c r="F6" s="36"/>
      <c r="G6" s="37"/>
      <c r="H6" s="38"/>
      <c r="I6" s="38"/>
      <c r="J6" s="38"/>
      <c r="K6" s="38"/>
      <c r="L6" s="38"/>
      <c r="M6" s="39"/>
      <c r="N6" s="40"/>
      <c r="O6" s="41" t="s">
        <v>13</v>
      </c>
      <c r="P6" s="42" t="s">
        <v>14</v>
      </c>
      <c r="Q6" s="36"/>
      <c r="R6" s="37"/>
      <c r="S6" s="38"/>
      <c r="T6" s="38"/>
      <c r="U6" s="38"/>
      <c r="V6" s="38"/>
      <c r="W6" s="38"/>
      <c r="X6" s="39"/>
      <c r="Y6" s="40"/>
      <c r="Z6" s="41" t="s">
        <v>13</v>
      </c>
      <c r="AA6" s="42" t="s">
        <v>14</v>
      </c>
      <c r="AB6" s="36"/>
      <c r="AC6" s="37"/>
      <c r="AD6" s="38"/>
      <c r="AE6" s="38"/>
      <c r="AF6" s="38"/>
      <c r="AG6" s="38"/>
      <c r="AH6" s="38"/>
      <c r="AI6" s="39"/>
      <c r="AJ6" s="40"/>
      <c r="AK6" s="41" t="s">
        <v>13</v>
      </c>
      <c r="AL6" s="42" t="s">
        <v>14</v>
      </c>
    </row>
    <row r="7" spans="1:38" x14ac:dyDescent="0.3">
      <c r="A7" s="51">
        <v>1</v>
      </c>
      <c r="B7" s="3"/>
      <c r="C7" s="45"/>
      <c r="D7" s="45"/>
      <c r="E7" s="28"/>
      <c r="F7" s="49"/>
      <c r="G7" s="35"/>
      <c r="H7" s="35"/>
      <c r="I7" s="35"/>
      <c r="J7" s="35"/>
      <c r="K7" s="35"/>
      <c r="L7" s="35"/>
      <c r="M7" s="35"/>
      <c r="N7" s="35"/>
      <c r="O7" s="35">
        <f>SUM(F7:N7)</f>
        <v>0</v>
      </c>
      <c r="P7" s="50"/>
      <c r="Q7" s="49"/>
      <c r="R7" s="35"/>
      <c r="S7" s="35"/>
      <c r="T7" s="35"/>
      <c r="U7" s="35"/>
      <c r="V7" s="35"/>
      <c r="W7" s="35"/>
      <c r="X7" s="35"/>
      <c r="Y7" s="35"/>
      <c r="Z7" s="35">
        <f>SUM(Q7:Y7)</f>
        <v>0</v>
      </c>
      <c r="AA7" s="50"/>
      <c r="AB7" s="49"/>
      <c r="AC7" s="35"/>
      <c r="AD7" s="35"/>
      <c r="AE7" s="35"/>
      <c r="AF7" s="35"/>
      <c r="AG7" s="35"/>
      <c r="AH7" s="35"/>
      <c r="AI7" s="35"/>
      <c r="AJ7" s="35"/>
      <c r="AK7" s="35">
        <f>SUM(AB7:AJ7)</f>
        <v>0</v>
      </c>
      <c r="AL7" s="50"/>
    </row>
    <row r="8" spans="1:38" x14ac:dyDescent="0.3">
      <c r="A8" s="51">
        <f t="shared" ref="A8:A14" si="0">A7+1</f>
        <v>2</v>
      </c>
      <c r="B8" s="3"/>
      <c r="C8" s="3"/>
      <c r="D8" s="3"/>
      <c r="E8" s="28"/>
      <c r="F8" s="51"/>
      <c r="G8" s="13"/>
      <c r="H8" s="13"/>
      <c r="I8" s="13"/>
      <c r="J8" s="13"/>
      <c r="K8" s="13"/>
      <c r="L8" s="13"/>
      <c r="M8" s="12"/>
      <c r="N8" s="13"/>
      <c r="O8" s="35">
        <f t="shared" ref="O8:O71" si="1">SUM(F8:N8)</f>
        <v>0</v>
      </c>
      <c r="P8" s="52"/>
      <c r="Q8" s="51"/>
      <c r="R8" s="13"/>
      <c r="S8" s="13"/>
      <c r="T8" s="13"/>
      <c r="U8" s="13"/>
      <c r="V8" s="13"/>
      <c r="W8" s="13"/>
      <c r="X8" s="12"/>
      <c r="Y8" s="13"/>
      <c r="Z8" s="35">
        <f t="shared" ref="Z8:Z71" si="2">SUM(Q8:Y8)</f>
        <v>0</v>
      </c>
      <c r="AA8" s="52"/>
      <c r="AB8" s="51"/>
      <c r="AC8" s="13"/>
      <c r="AD8" s="13"/>
      <c r="AE8" s="13"/>
      <c r="AF8" s="13"/>
      <c r="AG8" s="13"/>
      <c r="AH8" s="13"/>
      <c r="AI8" s="12"/>
      <c r="AJ8" s="13"/>
      <c r="AK8" s="13"/>
      <c r="AL8" s="52"/>
    </row>
    <row r="9" spans="1:38" x14ac:dyDescent="0.3">
      <c r="A9" s="51">
        <f t="shared" si="0"/>
        <v>3</v>
      </c>
      <c r="B9" s="3"/>
      <c r="C9" s="3"/>
      <c r="D9" s="3"/>
      <c r="E9" s="28"/>
      <c r="F9" s="51"/>
      <c r="G9" s="13"/>
      <c r="H9" s="13"/>
      <c r="I9" s="13"/>
      <c r="J9" s="13"/>
      <c r="K9" s="13"/>
      <c r="L9" s="13"/>
      <c r="M9" s="13"/>
      <c r="N9" s="13"/>
      <c r="O9" s="35">
        <f t="shared" si="1"/>
        <v>0</v>
      </c>
      <c r="P9" s="52"/>
      <c r="Q9" s="51"/>
      <c r="R9" s="13"/>
      <c r="S9" s="13"/>
      <c r="T9" s="13"/>
      <c r="U9" s="13"/>
      <c r="V9" s="13"/>
      <c r="W9" s="13"/>
      <c r="X9" s="13"/>
      <c r="Y9" s="13"/>
      <c r="Z9" s="35">
        <f t="shared" si="2"/>
        <v>0</v>
      </c>
      <c r="AA9" s="52"/>
      <c r="AB9" s="51"/>
      <c r="AC9" s="13"/>
      <c r="AD9" s="13"/>
      <c r="AE9" s="13"/>
      <c r="AF9" s="13"/>
      <c r="AG9" s="13"/>
      <c r="AH9" s="13"/>
      <c r="AI9" s="13"/>
      <c r="AJ9" s="13"/>
      <c r="AK9" s="13"/>
      <c r="AL9" s="52"/>
    </row>
    <row r="10" spans="1:38" x14ac:dyDescent="0.3">
      <c r="A10" s="51">
        <f t="shared" si="0"/>
        <v>4</v>
      </c>
      <c r="B10" s="3"/>
      <c r="C10" s="3"/>
      <c r="D10" s="3"/>
      <c r="E10" s="28"/>
      <c r="F10" s="51"/>
      <c r="G10" s="13"/>
      <c r="H10" s="13"/>
      <c r="I10" s="13"/>
      <c r="J10" s="13"/>
      <c r="K10" s="13"/>
      <c r="L10" s="13"/>
      <c r="M10" s="13"/>
      <c r="N10" s="13"/>
      <c r="O10" s="35">
        <f t="shared" si="1"/>
        <v>0</v>
      </c>
      <c r="P10" s="52"/>
      <c r="Q10" s="51"/>
      <c r="R10" s="13"/>
      <c r="S10" s="13"/>
      <c r="T10" s="13"/>
      <c r="U10" s="13"/>
      <c r="V10" s="13"/>
      <c r="W10" s="13"/>
      <c r="X10" s="13"/>
      <c r="Y10" s="13"/>
      <c r="Z10" s="35">
        <f t="shared" si="2"/>
        <v>0</v>
      </c>
      <c r="AA10" s="52"/>
      <c r="AB10" s="51"/>
      <c r="AC10" s="13"/>
      <c r="AD10" s="13"/>
      <c r="AE10" s="13"/>
      <c r="AF10" s="13"/>
      <c r="AG10" s="13"/>
      <c r="AH10" s="13"/>
      <c r="AI10" s="13"/>
      <c r="AJ10" s="13"/>
      <c r="AK10" s="13"/>
      <c r="AL10" s="52"/>
    </row>
    <row r="11" spans="1:38" x14ac:dyDescent="0.3">
      <c r="A11" s="51">
        <f t="shared" si="0"/>
        <v>5</v>
      </c>
      <c r="B11" s="3"/>
      <c r="C11" s="3"/>
      <c r="D11" s="3"/>
      <c r="E11" s="28"/>
      <c r="F11" s="53"/>
      <c r="G11" s="13"/>
      <c r="H11" s="13"/>
      <c r="I11" s="13"/>
      <c r="J11" s="13"/>
      <c r="K11" s="13"/>
      <c r="L11" s="12"/>
      <c r="M11" s="12"/>
      <c r="N11" s="12"/>
      <c r="O11" s="35">
        <f t="shared" si="1"/>
        <v>0</v>
      </c>
      <c r="P11" s="28"/>
      <c r="Q11" s="53"/>
      <c r="R11" s="13"/>
      <c r="S11" s="13"/>
      <c r="T11" s="13"/>
      <c r="U11" s="13"/>
      <c r="V11" s="13"/>
      <c r="W11" s="12"/>
      <c r="X11" s="12"/>
      <c r="Y11" s="12"/>
      <c r="Z11" s="35">
        <f t="shared" si="2"/>
        <v>0</v>
      </c>
      <c r="AA11" s="28"/>
      <c r="AB11" s="53"/>
      <c r="AC11" s="13"/>
      <c r="AD11" s="13"/>
      <c r="AE11" s="13"/>
      <c r="AF11" s="13"/>
      <c r="AG11" s="13"/>
      <c r="AH11" s="12"/>
      <c r="AI11" s="12"/>
      <c r="AJ11" s="12"/>
      <c r="AK11" s="12"/>
      <c r="AL11" s="28"/>
    </row>
    <row r="12" spans="1:38" x14ac:dyDescent="0.3">
      <c r="A12" s="51">
        <f t="shared" si="0"/>
        <v>6</v>
      </c>
      <c r="B12" s="3"/>
      <c r="C12" s="3"/>
      <c r="D12" s="3"/>
      <c r="E12" s="28"/>
      <c r="F12" s="53"/>
      <c r="G12" s="13"/>
      <c r="H12" s="13"/>
      <c r="I12" s="13"/>
      <c r="J12" s="13"/>
      <c r="K12" s="13"/>
      <c r="L12" s="13"/>
      <c r="M12" s="12"/>
      <c r="N12" s="13"/>
      <c r="O12" s="35">
        <f t="shared" si="1"/>
        <v>0</v>
      </c>
      <c r="P12" s="52"/>
      <c r="Q12" s="53"/>
      <c r="R12" s="13"/>
      <c r="S12" s="13"/>
      <c r="T12" s="13"/>
      <c r="U12" s="13"/>
      <c r="V12" s="13"/>
      <c r="W12" s="13"/>
      <c r="X12" s="12"/>
      <c r="Y12" s="13"/>
      <c r="Z12" s="35">
        <f t="shared" si="2"/>
        <v>0</v>
      </c>
      <c r="AA12" s="52"/>
      <c r="AB12" s="53"/>
      <c r="AC12" s="13"/>
      <c r="AD12" s="13"/>
      <c r="AE12" s="13"/>
      <c r="AF12" s="13"/>
      <c r="AG12" s="13"/>
      <c r="AH12" s="13"/>
      <c r="AI12" s="12"/>
      <c r="AJ12" s="13"/>
      <c r="AK12" s="13"/>
      <c r="AL12" s="52"/>
    </row>
    <row r="13" spans="1:38" ht="16.95" customHeight="1" x14ac:dyDescent="0.3">
      <c r="A13" s="51">
        <f t="shared" si="0"/>
        <v>7</v>
      </c>
      <c r="B13" s="3"/>
      <c r="C13" s="3"/>
      <c r="D13" s="3"/>
      <c r="E13" s="28"/>
      <c r="F13" s="51"/>
      <c r="G13" s="13"/>
      <c r="H13" s="13"/>
      <c r="I13" s="13"/>
      <c r="J13" s="13"/>
      <c r="K13" s="13"/>
      <c r="L13" s="13"/>
      <c r="M13" s="12"/>
      <c r="N13" s="13"/>
      <c r="O13" s="35">
        <f t="shared" si="1"/>
        <v>0</v>
      </c>
      <c r="P13" s="52"/>
      <c r="Q13" s="51"/>
      <c r="R13" s="13"/>
      <c r="S13" s="13"/>
      <c r="T13" s="13"/>
      <c r="U13" s="13"/>
      <c r="V13" s="13"/>
      <c r="W13" s="13"/>
      <c r="X13" s="12"/>
      <c r="Y13" s="13"/>
      <c r="Z13" s="35">
        <f t="shared" si="2"/>
        <v>0</v>
      </c>
      <c r="AA13" s="52"/>
      <c r="AB13" s="51"/>
      <c r="AC13" s="13"/>
      <c r="AD13" s="13"/>
      <c r="AE13" s="13"/>
      <c r="AF13" s="13"/>
      <c r="AG13" s="13"/>
      <c r="AH13" s="13"/>
      <c r="AI13" s="12"/>
      <c r="AJ13" s="13"/>
      <c r="AK13" s="13"/>
      <c r="AL13" s="52"/>
    </row>
    <row r="14" spans="1:38" x14ac:dyDescent="0.3">
      <c r="A14" s="51">
        <f t="shared" si="0"/>
        <v>8</v>
      </c>
      <c r="B14" s="3"/>
      <c r="C14" s="3"/>
      <c r="D14" s="3"/>
      <c r="E14" s="28"/>
      <c r="F14" s="51"/>
      <c r="G14" s="13"/>
      <c r="H14" s="13"/>
      <c r="I14" s="13"/>
      <c r="J14" s="13"/>
      <c r="K14" s="13"/>
      <c r="L14" s="12"/>
      <c r="M14" s="13"/>
      <c r="N14" s="13"/>
      <c r="O14" s="35">
        <f t="shared" si="1"/>
        <v>0</v>
      </c>
      <c r="P14" s="52"/>
      <c r="Q14" s="51"/>
      <c r="R14" s="13"/>
      <c r="S14" s="13"/>
      <c r="T14" s="13"/>
      <c r="U14" s="13"/>
      <c r="V14" s="13"/>
      <c r="W14" s="12"/>
      <c r="X14" s="13"/>
      <c r="Y14" s="13"/>
      <c r="Z14" s="35">
        <f t="shared" si="2"/>
        <v>0</v>
      </c>
      <c r="AA14" s="52"/>
      <c r="AB14" s="51"/>
      <c r="AC14" s="13"/>
      <c r="AD14" s="13"/>
      <c r="AE14" s="13"/>
      <c r="AF14" s="13"/>
      <c r="AG14" s="13"/>
      <c r="AH14" s="12"/>
      <c r="AI14" s="13"/>
      <c r="AJ14" s="13"/>
      <c r="AK14" s="13"/>
      <c r="AL14" s="52"/>
    </row>
    <row r="15" spans="1:38" x14ac:dyDescent="0.3">
      <c r="A15" s="51">
        <v>9</v>
      </c>
      <c r="B15" s="3"/>
      <c r="C15" s="3"/>
      <c r="D15" s="3"/>
      <c r="E15" s="28"/>
      <c r="F15" s="53"/>
      <c r="G15" s="13"/>
      <c r="H15" s="13"/>
      <c r="I15" s="13"/>
      <c r="J15" s="13"/>
      <c r="K15" s="13"/>
      <c r="L15" s="13"/>
      <c r="M15" s="12"/>
      <c r="N15" s="12"/>
      <c r="O15" s="35">
        <f t="shared" si="1"/>
        <v>0</v>
      </c>
      <c r="P15" s="52"/>
      <c r="Q15" s="53"/>
      <c r="R15" s="13"/>
      <c r="S15" s="13"/>
      <c r="T15" s="13"/>
      <c r="U15" s="13"/>
      <c r="V15" s="13"/>
      <c r="W15" s="13"/>
      <c r="X15" s="12"/>
      <c r="Y15" s="12"/>
      <c r="Z15" s="35">
        <f t="shared" si="2"/>
        <v>0</v>
      </c>
      <c r="AA15" s="52"/>
      <c r="AB15" s="53"/>
      <c r="AC15" s="13"/>
      <c r="AD15" s="13"/>
      <c r="AE15" s="13"/>
      <c r="AF15" s="13"/>
      <c r="AG15" s="13"/>
      <c r="AH15" s="13"/>
      <c r="AI15" s="12"/>
      <c r="AJ15" s="12"/>
      <c r="AK15" s="12"/>
      <c r="AL15" s="52"/>
    </row>
    <row r="16" spans="1:38" x14ac:dyDescent="0.3">
      <c r="A16" s="51">
        <f t="shared" ref="A16:A52" si="3">A15+1</f>
        <v>10</v>
      </c>
      <c r="B16" s="3"/>
      <c r="C16" s="3"/>
      <c r="D16" s="3"/>
      <c r="E16" s="28"/>
      <c r="F16" s="51"/>
      <c r="G16" s="13"/>
      <c r="H16" s="13"/>
      <c r="I16" s="13"/>
      <c r="J16" s="13"/>
      <c r="K16" s="13"/>
      <c r="L16" s="13"/>
      <c r="M16" s="13"/>
      <c r="N16" s="13"/>
      <c r="O16" s="35">
        <f t="shared" si="1"/>
        <v>0</v>
      </c>
      <c r="P16" s="52"/>
      <c r="Q16" s="51"/>
      <c r="R16" s="13"/>
      <c r="S16" s="13"/>
      <c r="T16" s="13"/>
      <c r="U16" s="13"/>
      <c r="V16" s="13"/>
      <c r="W16" s="13"/>
      <c r="X16" s="13"/>
      <c r="Y16" s="13"/>
      <c r="Z16" s="35">
        <f t="shared" si="2"/>
        <v>0</v>
      </c>
      <c r="AA16" s="52"/>
      <c r="AB16" s="51"/>
      <c r="AC16" s="13"/>
      <c r="AD16" s="13"/>
      <c r="AE16" s="13"/>
      <c r="AF16" s="13"/>
      <c r="AG16" s="13"/>
      <c r="AH16" s="13"/>
      <c r="AI16" s="13"/>
      <c r="AJ16" s="13"/>
      <c r="AK16" s="13"/>
      <c r="AL16" s="52"/>
    </row>
    <row r="17" spans="1:38" x14ac:dyDescent="0.3">
      <c r="A17" s="51">
        <f t="shared" si="3"/>
        <v>11</v>
      </c>
      <c r="B17" s="3"/>
      <c r="C17" s="3"/>
      <c r="D17" s="3"/>
      <c r="E17" s="28"/>
      <c r="F17" s="51"/>
      <c r="G17" s="13"/>
      <c r="H17" s="13"/>
      <c r="I17" s="13"/>
      <c r="J17" s="13"/>
      <c r="K17" s="13"/>
      <c r="L17" s="13"/>
      <c r="M17" s="13"/>
      <c r="N17" s="13"/>
      <c r="O17" s="35">
        <f t="shared" si="1"/>
        <v>0</v>
      </c>
      <c r="P17" s="52"/>
      <c r="Q17" s="51"/>
      <c r="R17" s="13"/>
      <c r="S17" s="13"/>
      <c r="T17" s="13"/>
      <c r="U17" s="13"/>
      <c r="V17" s="13"/>
      <c r="W17" s="13"/>
      <c r="X17" s="13"/>
      <c r="Y17" s="13"/>
      <c r="Z17" s="35">
        <f t="shared" si="2"/>
        <v>0</v>
      </c>
      <c r="AA17" s="52"/>
      <c r="AB17" s="51"/>
      <c r="AC17" s="13"/>
      <c r="AD17" s="13"/>
      <c r="AE17" s="13"/>
      <c r="AF17" s="13"/>
      <c r="AG17" s="13"/>
      <c r="AH17" s="13"/>
      <c r="AI17" s="13"/>
      <c r="AJ17" s="13"/>
      <c r="AK17" s="13"/>
      <c r="AL17" s="52"/>
    </row>
    <row r="18" spans="1:38" x14ac:dyDescent="0.3">
      <c r="A18" s="51">
        <f t="shared" si="3"/>
        <v>12</v>
      </c>
      <c r="B18" s="3"/>
      <c r="C18" s="3"/>
      <c r="D18" s="3"/>
      <c r="E18" s="28"/>
      <c r="F18" s="51"/>
      <c r="G18" s="13"/>
      <c r="H18" s="13"/>
      <c r="I18" s="13"/>
      <c r="J18" s="13"/>
      <c r="K18" s="13"/>
      <c r="L18" s="13"/>
      <c r="M18" s="13"/>
      <c r="N18" s="13"/>
      <c r="O18" s="35">
        <f t="shared" si="1"/>
        <v>0</v>
      </c>
      <c r="P18" s="52"/>
      <c r="Q18" s="51"/>
      <c r="R18" s="13"/>
      <c r="S18" s="13"/>
      <c r="T18" s="13"/>
      <c r="U18" s="13"/>
      <c r="V18" s="13"/>
      <c r="W18" s="13"/>
      <c r="X18" s="13"/>
      <c r="Y18" s="13"/>
      <c r="Z18" s="35">
        <f t="shared" si="2"/>
        <v>0</v>
      </c>
      <c r="AA18" s="52"/>
      <c r="AB18" s="51"/>
      <c r="AC18" s="13"/>
      <c r="AD18" s="13"/>
      <c r="AE18" s="13"/>
      <c r="AF18" s="13"/>
      <c r="AG18" s="13"/>
      <c r="AH18" s="13"/>
      <c r="AI18" s="13"/>
      <c r="AJ18" s="13"/>
      <c r="AK18" s="13"/>
      <c r="AL18" s="52"/>
    </row>
    <row r="19" spans="1:38" x14ac:dyDescent="0.3">
      <c r="A19" s="51">
        <f t="shared" si="3"/>
        <v>13</v>
      </c>
      <c r="B19" s="3"/>
      <c r="C19" s="3"/>
      <c r="D19" s="3"/>
      <c r="E19" s="28"/>
      <c r="F19" s="51"/>
      <c r="G19" s="13"/>
      <c r="H19" s="13"/>
      <c r="I19" s="13"/>
      <c r="J19" s="13"/>
      <c r="K19" s="13"/>
      <c r="L19" s="12"/>
      <c r="M19" s="13"/>
      <c r="N19" s="13"/>
      <c r="O19" s="35">
        <f t="shared" si="1"/>
        <v>0</v>
      </c>
      <c r="P19" s="52"/>
      <c r="Q19" s="51"/>
      <c r="R19" s="13"/>
      <c r="S19" s="13"/>
      <c r="T19" s="13"/>
      <c r="U19" s="13"/>
      <c r="V19" s="13"/>
      <c r="W19" s="12"/>
      <c r="X19" s="13"/>
      <c r="Y19" s="13"/>
      <c r="Z19" s="35">
        <f t="shared" si="2"/>
        <v>0</v>
      </c>
      <c r="AA19" s="52"/>
      <c r="AB19" s="51"/>
      <c r="AC19" s="13"/>
      <c r="AD19" s="13"/>
      <c r="AE19" s="13"/>
      <c r="AF19" s="13"/>
      <c r="AG19" s="13"/>
      <c r="AH19" s="12"/>
      <c r="AI19" s="13"/>
      <c r="AJ19" s="13"/>
      <c r="AK19" s="13"/>
      <c r="AL19" s="52"/>
    </row>
    <row r="20" spans="1:38" x14ac:dyDescent="0.3">
      <c r="A20" s="51">
        <f t="shared" si="3"/>
        <v>14</v>
      </c>
      <c r="B20" s="3"/>
      <c r="C20" s="3"/>
      <c r="D20" s="3"/>
      <c r="E20" s="28"/>
      <c r="F20" s="51"/>
      <c r="G20" s="13"/>
      <c r="H20" s="13"/>
      <c r="I20" s="13"/>
      <c r="J20" s="13"/>
      <c r="K20" s="13"/>
      <c r="L20" s="13"/>
      <c r="M20" s="12"/>
      <c r="N20" s="13"/>
      <c r="O20" s="35">
        <f t="shared" si="1"/>
        <v>0</v>
      </c>
      <c r="P20" s="52"/>
      <c r="Q20" s="51"/>
      <c r="R20" s="13"/>
      <c r="S20" s="13"/>
      <c r="T20" s="13"/>
      <c r="U20" s="13"/>
      <c r="V20" s="13"/>
      <c r="W20" s="13"/>
      <c r="X20" s="12"/>
      <c r="Y20" s="13"/>
      <c r="Z20" s="35">
        <f t="shared" si="2"/>
        <v>0</v>
      </c>
      <c r="AA20" s="52"/>
      <c r="AB20" s="51"/>
      <c r="AC20" s="13"/>
      <c r="AD20" s="13"/>
      <c r="AE20" s="13"/>
      <c r="AF20" s="13"/>
      <c r="AG20" s="13"/>
      <c r="AH20" s="13"/>
      <c r="AI20" s="12"/>
      <c r="AJ20" s="13"/>
      <c r="AK20" s="13"/>
      <c r="AL20" s="52"/>
    </row>
    <row r="21" spans="1:38" x14ac:dyDescent="0.3">
      <c r="A21" s="51">
        <f t="shared" si="3"/>
        <v>15</v>
      </c>
      <c r="B21" s="3"/>
      <c r="C21" s="3"/>
      <c r="D21" s="3"/>
      <c r="E21" s="28"/>
      <c r="F21" s="53"/>
      <c r="G21" s="13"/>
      <c r="H21" s="13"/>
      <c r="I21" s="13"/>
      <c r="J21" s="13"/>
      <c r="K21" s="13"/>
      <c r="L21" s="13"/>
      <c r="M21" s="13"/>
      <c r="N21" s="13"/>
      <c r="O21" s="35">
        <f t="shared" si="1"/>
        <v>0</v>
      </c>
      <c r="P21" s="52"/>
      <c r="Q21" s="53"/>
      <c r="R21" s="13"/>
      <c r="S21" s="13"/>
      <c r="T21" s="13"/>
      <c r="U21" s="13"/>
      <c r="V21" s="13"/>
      <c r="W21" s="13"/>
      <c r="X21" s="13"/>
      <c r="Y21" s="13"/>
      <c r="Z21" s="35">
        <f t="shared" si="2"/>
        <v>0</v>
      </c>
      <c r="AA21" s="52"/>
      <c r="AB21" s="53"/>
      <c r="AC21" s="13"/>
      <c r="AD21" s="13"/>
      <c r="AE21" s="13"/>
      <c r="AF21" s="13"/>
      <c r="AG21" s="13"/>
      <c r="AH21" s="13"/>
      <c r="AI21" s="13"/>
      <c r="AJ21" s="13"/>
      <c r="AK21" s="13"/>
      <c r="AL21" s="52"/>
    </row>
    <row r="22" spans="1:38" x14ac:dyDescent="0.3">
      <c r="A22" s="51">
        <f t="shared" si="3"/>
        <v>16</v>
      </c>
      <c r="B22" s="3"/>
      <c r="C22" s="3"/>
      <c r="D22" s="3"/>
      <c r="E22" s="28"/>
      <c r="F22" s="53"/>
      <c r="G22" s="13"/>
      <c r="H22" s="13"/>
      <c r="I22" s="13"/>
      <c r="J22" s="13"/>
      <c r="K22" s="13"/>
      <c r="L22" s="12"/>
      <c r="M22" s="12"/>
      <c r="N22" s="13"/>
      <c r="O22" s="35">
        <f t="shared" si="1"/>
        <v>0</v>
      </c>
      <c r="P22" s="52"/>
      <c r="Q22" s="53"/>
      <c r="R22" s="13"/>
      <c r="S22" s="13"/>
      <c r="T22" s="13"/>
      <c r="U22" s="13"/>
      <c r="V22" s="13"/>
      <c r="W22" s="12"/>
      <c r="X22" s="12"/>
      <c r="Y22" s="13"/>
      <c r="Z22" s="35">
        <f t="shared" si="2"/>
        <v>0</v>
      </c>
      <c r="AA22" s="52"/>
      <c r="AB22" s="53"/>
      <c r="AC22" s="13"/>
      <c r="AD22" s="13"/>
      <c r="AE22" s="13"/>
      <c r="AF22" s="13"/>
      <c r="AG22" s="13"/>
      <c r="AH22" s="12"/>
      <c r="AI22" s="12"/>
      <c r="AJ22" s="13"/>
      <c r="AK22" s="13"/>
      <c r="AL22" s="52"/>
    </row>
    <row r="23" spans="1:38" x14ac:dyDescent="0.3">
      <c r="A23" s="51">
        <f t="shared" si="3"/>
        <v>17</v>
      </c>
      <c r="B23" s="3"/>
      <c r="C23" s="3"/>
      <c r="D23" s="3"/>
      <c r="E23" s="28"/>
      <c r="F23" s="53"/>
      <c r="G23" s="13"/>
      <c r="H23" s="13"/>
      <c r="I23" s="13"/>
      <c r="J23" s="13"/>
      <c r="K23" s="13"/>
      <c r="L23" s="12"/>
      <c r="M23" s="12"/>
      <c r="N23" s="13"/>
      <c r="O23" s="35">
        <f t="shared" si="1"/>
        <v>0</v>
      </c>
      <c r="P23" s="28"/>
      <c r="Q23" s="53"/>
      <c r="R23" s="13"/>
      <c r="S23" s="13"/>
      <c r="T23" s="13"/>
      <c r="U23" s="13"/>
      <c r="V23" s="13"/>
      <c r="W23" s="12"/>
      <c r="X23" s="12"/>
      <c r="Y23" s="13"/>
      <c r="Z23" s="35">
        <f t="shared" si="2"/>
        <v>0</v>
      </c>
      <c r="AA23" s="28"/>
      <c r="AB23" s="53"/>
      <c r="AC23" s="13"/>
      <c r="AD23" s="13"/>
      <c r="AE23" s="13"/>
      <c r="AF23" s="13"/>
      <c r="AG23" s="13"/>
      <c r="AH23" s="12"/>
      <c r="AI23" s="12"/>
      <c r="AJ23" s="13"/>
      <c r="AK23" s="13"/>
      <c r="AL23" s="28"/>
    </row>
    <row r="24" spans="1:38" x14ac:dyDescent="0.3">
      <c r="A24" s="51">
        <f t="shared" si="3"/>
        <v>18</v>
      </c>
      <c r="B24" s="3"/>
      <c r="C24" s="3"/>
      <c r="D24" s="3"/>
      <c r="E24" s="28"/>
      <c r="F24" s="51"/>
      <c r="G24" s="13"/>
      <c r="H24" s="13"/>
      <c r="I24" s="13"/>
      <c r="J24" s="13"/>
      <c r="K24" s="13"/>
      <c r="L24" s="12"/>
      <c r="M24" s="13"/>
      <c r="N24" s="13"/>
      <c r="O24" s="35">
        <f t="shared" si="1"/>
        <v>0</v>
      </c>
      <c r="P24" s="52"/>
      <c r="Q24" s="51"/>
      <c r="R24" s="13"/>
      <c r="S24" s="13"/>
      <c r="T24" s="13"/>
      <c r="U24" s="13"/>
      <c r="V24" s="13"/>
      <c r="W24" s="12"/>
      <c r="X24" s="13"/>
      <c r="Y24" s="13"/>
      <c r="Z24" s="35">
        <f t="shared" si="2"/>
        <v>0</v>
      </c>
      <c r="AA24" s="52"/>
      <c r="AB24" s="51"/>
      <c r="AC24" s="13"/>
      <c r="AD24" s="13"/>
      <c r="AE24" s="13"/>
      <c r="AF24" s="13"/>
      <c r="AG24" s="13"/>
      <c r="AH24" s="12"/>
      <c r="AI24" s="13"/>
      <c r="AJ24" s="13"/>
      <c r="AK24" s="13"/>
      <c r="AL24" s="52"/>
    </row>
    <row r="25" spans="1:38" x14ac:dyDescent="0.3">
      <c r="A25" s="51">
        <f t="shared" si="3"/>
        <v>19</v>
      </c>
      <c r="B25" s="3"/>
      <c r="C25" s="3"/>
      <c r="D25" s="3"/>
      <c r="E25" s="28"/>
      <c r="F25" s="53"/>
      <c r="G25" s="13"/>
      <c r="H25" s="13"/>
      <c r="I25" s="13"/>
      <c r="J25" s="13"/>
      <c r="K25" s="13"/>
      <c r="L25" s="12"/>
      <c r="M25" s="13"/>
      <c r="N25" s="13"/>
      <c r="O25" s="35">
        <f t="shared" si="1"/>
        <v>0</v>
      </c>
      <c r="P25" s="52"/>
      <c r="Q25" s="53"/>
      <c r="R25" s="13"/>
      <c r="S25" s="13"/>
      <c r="T25" s="13"/>
      <c r="U25" s="13"/>
      <c r="V25" s="13"/>
      <c r="W25" s="12"/>
      <c r="X25" s="13"/>
      <c r="Y25" s="13"/>
      <c r="Z25" s="35">
        <f t="shared" si="2"/>
        <v>0</v>
      </c>
      <c r="AA25" s="52"/>
      <c r="AB25" s="53"/>
      <c r="AC25" s="13"/>
      <c r="AD25" s="13"/>
      <c r="AE25" s="13"/>
      <c r="AF25" s="13"/>
      <c r="AG25" s="13"/>
      <c r="AH25" s="12"/>
      <c r="AI25" s="13"/>
      <c r="AJ25" s="13"/>
      <c r="AK25" s="13"/>
      <c r="AL25" s="52"/>
    </row>
    <row r="26" spans="1:38" x14ac:dyDescent="0.3">
      <c r="A26" s="51">
        <f t="shared" si="3"/>
        <v>20</v>
      </c>
      <c r="B26" s="3"/>
      <c r="C26" s="3"/>
      <c r="D26" s="3"/>
      <c r="E26" s="28"/>
      <c r="F26" s="51"/>
      <c r="G26" s="13"/>
      <c r="H26" s="13"/>
      <c r="I26" s="13"/>
      <c r="J26" s="13"/>
      <c r="K26" s="13"/>
      <c r="L26" s="13"/>
      <c r="M26" s="13"/>
      <c r="N26" s="13"/>
      <c r="O26" s="35">
        <f t="shared" si="1"/>
        <v>0</v>
      </c>
      <c r="P26" s="52"/>
      <c r="Q26" s="51"/>
      <c r="R26" s="13"/>
      <c r="S26" s="13"/>
      <c r="T26" s="13"/>
      <c r="U26" s="13"/>
      <c r="V26" s="13"/>
      <c r="W26" s="13"/>
      <c r="X26" s="13"/>
      <c r="Y26" s="13"/>
      <c r="Z26" s="35">
        <f t="shared" si="2"/>
        <v>0</v>
      </c>
      <c r="AA26" s="52"/>
      <c r="AB26" s="51"/>
      <c r="AC26" s="13"/>
      <c r="AD26" s="13"/>
      <c r="AE26" s="13"/>
      <c r="AF26" s="13"/>
      <c r="AG26" s="13"/>
      <c r="AH26" s="13"/>
      <c r="AI26" s="13"/>
      <c r="AJ26" s="13"/>
      <c r="AK26" s="13"/>
      <c r="AL26" s="52"/>
    </row>
    <row r="27" spans="1:38" x14ac:dyDescent="0.3">
      <c r="A27" s="51">
        <f t="shared" si="3"/>
        <v>21</v>
      </c>
      <c r="B27" s="3"/>
      <c r="C27" s="3"/>
      <c r="D27" s="3"/>
      <c r="E27" s="28"/>
      <c r="F27" s="51"/>
      <c r="G27" s="13"/>
      <c r="H27" s="13"/>
      <c r="I27" s="13"/>
      <c r="J27" s="13"/>
      <c r="K27" s="13"/>
      <c r="L27" s="13"/>
      <c r="M27" s="13"/>
      <c r="N27" s="13"/>
      <c r="O27" s="35">
        <f t="shared" si="1"/>
        <v>0</v>
      </c>
      <c r="P27" s="52"/>
      <c r="Q27" s="51"/>
      <c r="R27" s="13"/>
      <c r="S27" s="13"/>
      <c r="T27" s="13"/>
      <c r="U27" s="13"/>
      <c r="V27" s="13"/>
      <c r="W27" s="13"/>
      <c r="X27" s="13"/>
      <c r="Y27" s="13"/>
      <c r="Z27" s="35">
        <f t="shared" si="2"/>
        <v>0</v>
      </c>
      <c r="AA27" s="52"/>
      <c r="AB27" s="51"/>
      <c r="AC27" s="13"/>
      <c r="AD27" s="13"/>
      <c r="AE27" s="13"/>
      <c r="AF27" s="13"/>
      <c r="AG27" s="13"/>
      <c r="AH27" s="13"/>
      <c r="AI27" s="13"/>
      <c r="AJ27" s="13"/>
      <c r="AK27" s="13"/>
      <c r="AL27" s="52"/>
    </row>
    <row r="28" spans="1:38" x14ac:dyDescent="0.3">
      <c r="A28" s="51">
        <f t="shared" si="3"/>
        <v>22</v>
      </c>
      <c r="B28" s="3"/>
      <c r="C28" s="3"/>
      <c r="D28" s="3"/>
      <c r="E28" s="28"/>
      <c r="F28" s="53"/>
      <c r="G28" s="13"/>
      <c r="H28" s="13"/>
      <c r="I28" s="13"/>
      <c r="J28" s="13"/>
      <c r="K28" s="13"/>
      <c r="L28" s="13"/>
      <c r="M28" s="12"/>
      <c r="N28" s="12"/>
      <c r="O28" s="35">
        <f t="shared" si="1"/>
        <v>0</v>
      </c>
      <c r="P28" s="28"/>
      <c r="Q28" s="53"/>
      <c r="R28" s="13"/>
      <c r="S28" s="13"/>
      <c r="T28" s="13"/>
      <c r="U28" s="13"/>
      <c r="V28" s="13"/>
      <c r="W28" s="13"/>
      <c r="X28" s="12"/>
      <c r="Y28" s="12"/>
      <c r="Z28" s="35">
        <f t="shared" si="2"/>
        <v>0</v>
      </c>
      <c r="AA28" s="28"/>
      <c r="AB28" s="53"/>
      <c r="AC28" s="13"/>
      <c r="AD28" s="13"/>
      <c r="AE28" s="13"/>
      <c r="AF28" s="13"/>
      <c r="AG28" s="13"/>
      <c r="AH28" s="13"/>
      <c r="AI28" s="12"/>
      <c r="AJ28" s="12"/>
      <c r="AK28" s="12"/>
      <c r="AL28" s="28"/>
    </row>
    <row r="29" spans="1:38" x14ac:dyDescent="0.3">
      <c r="A29" s="51">
        <f t="shared" si="3"/>
        <v>23</v>
      </c>
      <c r="B29" s="3"/>
      <c r="C29" s="3"/>
      <c r="D29" s="3"/>
      <c r="E29" s="28"/>
      <c r="F29" s="53"/>
      <c r="G29" s="13"/>
      <c r="H29" s="13"/>
      <c r="I29" s="13"/>
      <c r="J29" s="13"/>
      <c r="K29" s="13"/>
      <c r="L29" s="13"/>
      <c r="M29" s="13"/>
      <c r="N29" s="12"/>
      <c r="O29" s="35">
        <f t="shared" si="1"/>
        <v>0</v>
      </c>
      <c r="P29" s="52"/>
      <c r="Q29" s="53"/>
      <c r="R29" s="13"/>
      <c r="S29" s="13"/>
      <c r="T29" s="13"/>
      <c r="U29" s="13"/>
      <c r="V29" s="13"/>
      <c r="W29" s="13"/>
      <c r="X29" s="13"/>
      <c r="Y29" s="12"/>
      <c r="Z29" s="35">
        <f t="shared" si="2"/>
        <v>0</v>
      </c>
      <c r="AA29" s="52"/>
      <c r="AB29" s="53"/>
      <c r="AC29" s="13"/>
      <c r="AD29" s="13"/>
      <c r="AE29" s="13"/>
      <c r="AF29" s="13"/>
      <c r="AG29" s="13"/>
      <c r="AH29" s="13"/>
      <c r="AI29" s="13"/>
      <c r="AJ29" s="12"/>
      <c r="AK29" s="12"/>
      <c r="AL29" s="52"/>
    </row>
    <row r="30" spans="1:38" x14ac:dyDescent="0.3">
      <c r="A30" s="51">
        <f t="shared" si="3"/>
        <v>24</v>
      </c>
      <c r="B30" s="3"/>
      <c r="C30" s="3"/>
      <c r="D30" s="3"/>
      <c r="E30" s="28"/>
      <c r="F30" s="51"/>
      <c r="G30" s="13"/>
      <c r="H30" s="13"/>
      <c r="I30" s="13"/>
      <c r="J30" s="13"/>
      <c r="K30" s="13"/>
      <c r="L30" s="13"/>
      <c r="M30" s="13"/>
      <c r="N30" s="13"/>
      <c r="O30" s="35">
        <f t="shared" si="1"/>
        <v>0</v>
      </c>
      <c r="P30" s="52"/>
      <c r="Q30" s="51"/>
      <c r="R30" s="13"/>
      <c r="S30" s="13"/>
      <c r="T30" s="13"/>
      <c r="U30" s="13"/>
      <c r="V30" s="13"/>
      <c r="W30" s="13"/>
      <c r="X30" s="13"/>
      <c r="Y30" s="13"/>
      <c r="Z30" s="35">
        <f t="shared" si="2"/>
        <v>0</v>
      </c>
      <c r="AA30" s="52"/>
      <c r="AB30" s="51"/>
      <c r="AC30" s="13"/>
      <c r="AD30" s="13"/>
      <c r="AE30" s="13"/>
      <c r="AF30" s="13"/>
      <c r="AG30" s="13"/>
      <c r="AH30" s="13"/>
      <c r="AI30" s="13"/>
      <c r="AJ30" s="13"/>
      <c r="AK30" s="13"/>
      <c r="AL30" s="52"/>
    </row>
    <row r="31" spans="1:38" x14ac:dyDescent="0.3">
      <c r="A31" s="51">
        <f t="shared" si="3"/>
        <v>25</v>
      </c>
      <c r="B31" s="3"/>
      <c r="C31" s="3"/>
      <c r="D31" s="3"/>
      <c r="E31" s="28"/>
      <c r="F31" s="51"/>
      <c r="G31" s="13"/>
      <c r="H31" s="13"/>
      <c r="I31" s="13"/>
      <c r="J31" s="13"/>
      <c r="K31" s="13"/>
      <c r="L31" s="13"/>
      <c r="M31" s="13"/>
      <c r="N31" s="13"/>
      <c r="O31" s="35">
        <f t="shared" si="1"/>
        <v>0</v>
      </c>
      <c r="P31" s="52"/>
      <c r="Q31" s="51"/>
      <c r="R31" s="13"/>
      <c r="S31" s="13"/>
      <c r="T31" s="13"/>
      <c r="U31" s="13"/>
      <c r="V31" s="13"/>
      <c r="W31" s="13"/>
      <c r="X31" s="13"/>
      <c r="Y31" s="13"/>
      <c r="Z31" s="35">
        <f t="shared" si="2"/>
        <v>0</v>
      </c>
      <c r="AA31" s="52"/>
      <c r="AB31" s="51"/>
      <c r="AC31" s="13"/>
      <c r="AD31" s="13"/>
      <c r="AE31" s="13"/>
      <c r="AF31" s="13"/>
      <c r="AG31" s="13"/>
      <c r="AH31" s="13"/>
      <c r="AI31" s="13"/>
      <c r="AJ31" s="13"/>
      <c r="AK31" s="13"/>
      <c r="AL31" s="52"/>
    </row>
    <row r="32" spans="1:38" x14ac:dyDescent="0.3">
      <c r="A32" s="51">
        <f t="shared" si="3"/>
        <v>26</v>
      </c>
      <c r="B32" s="3"/>
      <c r="C32" s="3"/>
      <c r="D32" s="3"/>
      <c r="E32" s="28"/>
      <c r="F32" s="51"/>
      <c r="G32" s="13"/>
      <c r="H32" s="13"/>
      <c r="I32" s="13"/>
      <c r="J32" s="13"/>
      <c r="K32" s="13"/>
      <c r="L32" s="13"/>
      <c r="M32" s="13"/>
      <c r="N32" s="13"/>
      <c r="O32" s="35">
        <f t="shared" si="1"/>
        <v>0</v>
      </c>
      <c r="P32" s="52"/>
      <c r="Q32" s="51"/>
      <c r="R32" s="13"/>
      <c r="S32" s="13"/>
      <c r="T32" s="13"/>
      <c r="U32" s="13"/>
      <c r="V32" s="13"/>
      <c r="W32" s="13"/>
      <c r="X32" s="13"/>
      <c r="Y32" s="13"/>
      <c r="Z32" s="35">
        <f t="shared" si="2"/>
        <v>0</v>
      </c>
      <c r="AA32" s="52"/>
      <c r="AB32" s="51"/>
      <c r="AC32" s="13"/>
      <c r="AD32" s="13"/>
      <c r="AE32" s="13"/>
      <c r="AF32" s="13"/>
      <c r="AG32" s="13"/>
      <c r="AH32" s="13"/>
      <c r="AI32" s="13"/>
      <c r="AJ32" s="13"/>
      <c r="AK32" s="13"/>
      <c r="AL32" s="52"/>
    </row>
    <row r="33" spans="1:38" x14ac:dyDescent="0.3">
      <c r="A33" s="51">
        <f t="shared" si="3"/>
        <v>27</v>
      </c>
      <c r="B33" s="3"/>
      <c r="C33" s="3"/>
      <c r="D33" s="3"/>
      <c r="E33" s="28"/>
      <c r="F33" s="53"/>
      <c r="G33" s="13"/>
      <c r="H33" s="13"/>
      <c r="I33" s="13"/>
      <c r="J33" s="13"/>
      <c r="K33" s="13"/>
      <c r="L33" s="13"/>
      <c r="M33" s="13"/>
      <c r="N33" s="13"/>
      <c r="O33" s="35">
        <f t="shared" si="1"/>
        <v>0</v>
      </c>
      <c r="P33" s="52"/>
      <c r="Q33" s="53"/>
      <c r="R33" s="13"/>
      <c r="S33" s="13"/>
      <c r="T33" s="13"/>
      <c r="U33" s="13"/>
      <c r="V33" s="13"/>
      <c r="W33" s="13"/>
      <c r="X33" s="13"/>
      <c r="Y33" s="13"/>
      <c r="Z33" s="35">
        <f t="shared" si="2"/>
        <v>0</v>
      </c>
      <c r="AA33" s="52"/>
      <c r="AB33" s="53"/>
      <c r="AC33" s="13"/>
      <c r="AD33" s="13"/>
      <c r="AE33" s="13"/>
      <c r="AF33" s="13"/>
      <c r="AG33" s="13"/>
      <c r="AH33" s="13"/>
      <c r="AI33" s="13"/>
      <c r="AJ33" s="13"/>
      <c r="AK33" s="13"/>
      <c r="AL33" s="52"/>
    </row>
    <row r="34" spans="1:38" x14ac:dyDescent="0.3">
      <c r="A34" s="51">
        <f t="shared" si="3"/>
        <v>28</v>
      </c>
      <c r="B34" s="3"/>
      <c r="C34" s="3"/>
      <c r="D34" s="3"/>
      <c r="E34" s="28"/>
      <c r="F34" s="53"/>
      <c r="G34" s="13"/>
      <c r="H34" s="13"/>
      <c r="I34" s="13"/>
      <c r="J34" s="13"/>
      <c r="K34" s="13"/>
      <c r="L34" s="12"/>
      <c r="M34" s="12"/>
      <c r="N34" s="12"/>
      <c r="O34" s="35">
        <f t="shared" si="1"/>
        <v>0</v>
      </c>
      <c r="P34" s="28"/>
      <c r="Q34" s="53"/>
      <c r="R34" s="13"/>
      <c r="S34" s="13"/>
      <c r="T34" s="13"/>
      <c r="U34" s="13"/>
      <c r="V34" s="13"/>
      <c r="W34" s="12"/>
      <c r="X34" s="12"/>
      <c r="Y34" s="12"/>
      <c r="Z34" s="35">
        <f t="shared" si="2"/>
        <v>0</v>
      </c>
      <c r="AA34" s="28"/>
      <c r="AB34" s="53"/>
      <c r="AC34" s="13"/>
      <c r="AD34" s="13"/>
      <c r="AE34" s="13"/>
      <c r="AF34" s="13"/>
      <c r="AG34" s="13"/>
      <c r="AH34" s="12"/>
      <c r="AI34" s="12"/>
      <c r="AJ34" s="12"/>
      <c r="AK34" s="12"/>
      <c r="AL34" s="28"/>
    </row>
    <row r="35" spans="1:38" x14ac:dyDescent="0.3">
      <c r="A35" s="51">
        <f t="shared" si="3"/>
        <v>29</v>
      </c>
      <c r="B35" s="3"/>
      <c r="C35" s="3"/>
      <c r="D35" s="3"/>
      <c r="E35" s="28"/>
      <c r="F35" s="51"/>
      <c r="G35" s="13"/>
      <c r="H35" s="13"/>
      <c r="I35" s="13"/>
      <c r="J35" s="13"/>
      <c r="K35" s="13"/>
      <c r="L35" s="12"/>
      <c r="M35" s="13"/>
      <c r="N35" s="13"/>
      <c r="O35" s="35">
        <f t="shared" si="1"/>
        <v>0</v>
      </c>
      <c r="P35" s="52"/>
      <c r="Q35" s="51"/>
      <c r="R35" s="13"/>
      <c r="S35" s="13"/>
      <c r="T35" s="13"/>
      <c r="U35" s="13"/>
      <c r="V35" s="13"/>
      <c r="W35" s="12"/>
      <c r="X35" s="13"/>
      <c r="Y35" s="13"/>
      <c r="Z35" s="35">
        <f t="shared" si="2"/>
        <v>0</v>
      </c>
      <c r="AA35" s="52"/>
      <c r="AB35" s="51"/>
      <c r="AC35" s="13"/>
      <c r="AD35" s="13"/>
      <c r="AE35" s="13"/>
      <c r="AF35" s="13"/>
      <c r="AG35" s="13"/>
      <c r="AH35" s="12"/>
      <c r="AI35" s="13"/>
      <c r="AJ35" s="13"/>
      <c r="AK35" s="13"/>
      <c r="AL35" s="52"/>
    </row>
    <row r="36" spans="1:38" x14ac:dyDescent="0.3">
      <c r="A36" s="51">
        <f t="shared" si="3"/>
        <v>30</v>
      </c>
      <c r="B36" s="3"/>
      <c r="C36" s="3"/>
      <c r="D36" s="3"/>
      <c r="E36" s="28"/>
      <c r="F36" s="51"/>
      <c r="G36" s="13"/>
      <c r="H36" s="13"/>
      <c r="I36" s="13"/>
      <c r="J36" s="13"/>
      <c r="K36" s="13"/>
      <c r="L36" s="13"/>
      <c r="M36" s="13"/>
      <c r="N36" s="13"/>
      <c r="O36" s="35">
        <f t="shared" si="1"/>
        <v>0</v>
      </c>
      <c r="P36" s="52"/>
      <c r="Q36" s="51"/>
      <c r="R36" s="13"/>
      <c r="S36" s="13"/>
      <c r="T36" s="13"/>
      <c r="U36" s="13"/>
      <c r="V36" s="13"/>
      <c r="W36" s="13"/>
      <c r="X36" s="13"/>
      <c r="Y36" s="13"/>
      <c r="Z36" s="35">
        <f t="shared" si="2"/>
        <v>0</v>
      </c>
      <c r="AA36" s="52"/>
      <c r="AB36" s="51"/>
      <c r="AC36" s="13"/>
      <c r="AD36" s="13"/>
      <c r="AE36" s="13"/>
      <c r="AF36" s="13"/>
      <c r="AG36" s="13"/>
      <c r="AH36" s="13"/>
      <c r="AI36" s="13"/>
      <c r="AJ36" s="13"/>
      <c r="AK36" s="13"/>
      <c r="AL36" s="52"/>
    </row>
    <row r="37" spans="1:38" x14ac:dyDescent="0.3">
      <c r="A37" s="51">
        <f t="shared" si="3"/>
        <v>31</v>
      </c>
      <c r="B37" s="3"/>
      <c r="C37" s="3"/>
      <c r="D37" s="3"/>
      <c r="E37" s="28"/>
      <c r="F37" s="51"/>
      <c r="G37" s="13"/>
      <c r="H37" s="13"/>
      <c r="I37" s="13"/>
      <c r="J37" s="13"/>
      <c r="K37" s="13"/>
      <c r="L37" s="13"/>
      <c r="M37" s="12"/>
      <c r="N37" s="13"/>
      <c r="O37" s="35">
        <f t="shared" si="1"/>
        <v>0</v>
      </c>
      <c r="P37" s="52"/>
      <c r="Q37" s="51"/>
      <c r="R37" s="13"/>
      <c r="S37" s="13"/>
      <c r="T37" s="13"/>
      <c r="U37" s="13"/>
      <c r="V37" s="13"/>
      <c r="W37" s="13"/>
      <c r="X37" s="12"/>
      <c r="Y37" s="13"/>
      <c r="Z37" s="35">
        <f t="shared" si="2"/>
        <v>0</v>
      </c>
      <c r="AA37" s="52"/>
      <c r="AB37" s="51"/>
      <c r="AC37" s="13"/>
      <c r="AD37" s="13"/>
      <c r="AE37" s="13"/>
      <c r="AF37" s="13"/>
      <c r="AG37" s="13"/>
      <c r="AH37" s="13"/>
      <c r="AI37" s="12"/>
      <c r="AJ37" s="13"/>
      <c r="AK37" s="13"/>
      <c r="AL37" s="52"/>
    </row>
    <row r="38" spans="1:38" x14ac:dyDescent="0.3">
      <c r="A38" s="51">
        <f t="shared" si="3"/>
        <v>32</v>
      </c>
      <c r="B38" s="3"/>
      <c r="C38" s="3"/>
      <c r="D38" s="3"/>
      <c r="E38" s="28"/>
      <c r="F38" s="51"/>
      <c r="G38" s="13"/>
      <c r="H38" s="13"/>
      <c r="I38" s="13"/>
      <c r="J38" s="13"/>
      <c r="K38" s="13"/>
      <c r="L38" s="12"/>
      <c r="M38" s="12"/>
      <c r="N38" s="13"/>
      <c r="O38" s="35">
        <f t="shared" si="1"/>
        <v>0</v>
      </c>
      <c r="P38" s="52"/>
      <c r="Q38" s="51"/>
      <c r="R38" s="13"/>
      <c r="S38" s="13"/>
      <c r="T38" s="13"/>
      <c r="U38" s="13"/>
      <c r="V38" s="13"/>
      <c r="W38" s="12"/>
      <c r="X38" s="12"/>
      <c r="Y38" s="13"/>
      <c r="Z38" s="35">
        <f t="shared" si="2"/>
        <v>0</v>
      </c>
      <c r="AA38" s="52"/>
      <c r="AB38" s="51"/>
      <c r="AC38" s="13"/>
      <c r="AD38" s="13"/>
      <c r="AE38" s="13"/>
      <c r="AF38" s="13"/>
      <c r="AG38" s="13"/>
      <c r="AH38" s="12"/>
      <c r="AI38" s="12"/>
      <c r="AJ38" s="13"/>
      <c r="AK38" s="13"/>
      <c r="AL38" s="52"/>
    </row>
    <row r="39" spans="1:38" x14ac:dyDescent="0.3">
      <c r="A39" s="51">
        <f t="shared" si="3"/>
        <v>33</v>
      </c>
      <c r="B39" s="3"/>
      <c r="C39" s="3"/>
      <c r="D39" s="3"/>
      <c r="E39" s="28"/>
      <c r="F39" s="51"/>
      <c r="G39" s="13"/>
      <c r="H39" s="13"/>
      <c r="I39" s="13"/>
      <c r="J39" s="13"/>
      <c r="K39" s="13"/>
      <c r="L39" s="13"/>
      <c r="M39" s="13"/>
      <c r="N39" s="12"/>
      <c r="O39" s="35">
        <f t="shared" si="1"/>
        <v>0</v>
      </c>
      <c r="P39" s="52"/>
      <c r="Q39" s="51"/>
      <c r="R39" s="13"/>
      <c r="S39" s="13"/>
      <c r="T39" s="13"/>
      <c r="U39" s="13"/>
      <c r="V39" s="13"/>
      <c r="W39" s="13"/>
      <c r="X39" s="13"/>
      <c r="Y39" s="12"/>
      <c r="Z39" s="35">
        <f t="shared" si="2"/>
        <v>0</v>
      </c>
      <c r="AA39" s="52"/>
      <c r="AB39" s="51"/>
      <c r="AC39" s="13"/>
      <c r="AD39" s="13"/>
      <c r="AE39" s="13"/>
      <c r="AF39" s="13"/>
      <c r="AG39" s="13"/>
      <c r="AH39" s="13"/>
      <c r="AI39" s="13"/>
      <c r="AJ39" s="12"/>
      <c r="AK39" s="12"/>
      <c r="AL39" s="52"/>
    </row>
    <row r="40" spans="1:38" x14ac:dyDescent="0.3">
      <c r="A40" s="51">
        <f t="shared" si="3"/>
        <v>34</v>
      </c>
      <c r="B40" s="3"/>
      <c r="C40" s="3"/>
      <c r="D40" s="3"/>
      <c r="E40" s="28"/>
      <c r="F40" s="51"/>
      <c r="G40" s="13"/>
      <c r="H40" s="13"/>
      <c r="I40" s="13"/>
      <c r="J40" s="13"/>
      <c r="K40" s="13"/>
      <c r="L40" s="13"/>
      <c r="M40" s="13"/>
      <c r="N40" s="13"/>
      <c r="O40" s="35">
        <f t="shared" si="1"/>
        <v>0</v>
      </c>
      <c r="P40" s="52"/>
      <c r="Q40" s="51"/>
      <c r="R40" s="13"/>
      <c r="S40" s="13"/>
      <c r="T40" s="13"/>
      <c r="U40" s="13"/>
      <c r="V40" s="13"/>
      <c r="W40" s="13"/>
      <c r="X40" s="13"/>
      <c r="Y40" s="13"/>
      <c r="Z40" s="35">
        <f t="shared" si="2"/>
        <v>0</v>
      </c>
      <c r="AA40" s="52"/>
      <c r="AB40" s="51"/>
      <c r="AC40" s="13"/>
      <c r="AD40" s="13"/>
      <c r="AE40" s="13"/>
      <c r="AF40" s="13"/>
      <c r="AG40" s="13"/>
      <c r="AH40" s="13"/>
      <c r="AI40" s="13"/>
      <c r="AJ40" s="13"/>
      <c r="AK40" s="13"/>
      <c r="AL40" s="52"/>
    </row>
    <row r="41" spans="1:38" x14ac:dyDescent="0.3">
      <c r="A41" s="51">
        <f t="shared" si="3"/>
        <v>35</v>
      </c>
      <c r="B41" s="3"/>
      <c r="C41" s="3"/>
      <c r="D41" s="3"/>
      <c r="E41" s="28"/>
      <c r="F41" s="53"/>
      <c r="G41" s="13"/>
      <c r="H41" s="13"/>
      <c r="I41" s="13"/>
      <c r="J41" s="13"/>
      <c r="K41" s="13"/>
      <c r="L41" s="12"/>
      <c r="M41" s="12"/>
      <c r="N41" s="13"/>
      <c r="O41" s="35">
        <f t="shared" si="1"/>
        <v>0</v>
      </c>
      <c r="P41" s="52"/>
      <c r="Q41" s="53"/>
      <c r="R41" s="13"/>
      <c r="S41" s="13"/>
      <c r="T41" s="13"/>
      <c r="U41" s="13"/>
      <c r="V41" s="13"/>
      <c r="W41" s="12"/>
      <c r="X41" s="12"/>
      <c r="Y41" s="13"/>
      <c r="Z41" s="35">
        <f t="shared" si="2"/>
        <v>0</v>
      </c>
      <c r="AA41" s="52"/>
      <c r="AB41" s="53"/>
      <c r="AC41" s="13"/>
      <c r="AD41" s="13"/>
      <c r="AE41" s="13"/>
      <c r="AF41" s="13"/>
      <c r="AG41" s="13"/>
      <c r="AH41" s="12"/>
      <c r="AI41" s="12"/>
      <c r="AJ41" s="13"/>
      <c r="AK41" s="13"/>
      <c r="AL41" s="52"/>
    </row>
    <row r="42" spans="1:38" x14ac:dyDescent="0.3">
      <c r="A42" s="51">
        <f t="shared" si="3"/>
        <v>36</v>
      </c>
      <c r="B42" s="3"/>
      <c r="C42" s="3"/>
      <c r="D42" s="3"/>
      <c r="E42" s="28"/>
      <c r="F42" s="51"/>
      <c r="G42" s="13"/>
      <c r="H42" s="13"/>
      <c r="I42" s="13"/>
      <c r="J42" s="13"/>
      <c r="K42" s="13"/>
      <c r="L42" s="13"/>
      <c r="M42" s="12"/>
      <c r="N42" s="13"/>
      <c r="O42" s="35">
        <f t="shared" si="1"/>
        <v>0</v>
      </c>
      <c r="P42" s="52"/>
      <c r="Q42" s="51"/>
      <c r="R42" s="13"/>
      <c r="S42" s="13"/>
      <c r="T42" s="13"/>
      <c r="U42" s="13"/>
      <c r="V42" s="13"/>
      <c r="W42" s="13"/>
      <c r="X42" s="12"/>
      <c r="Y42" s="13"/>
      <c r="Z42" s="35">
        <f t="shared" si="2"/>
        <v>0</v>
      </c>
      <c r="AA42" s="52"/>
      <c r="AB42" s="51"/>
      <c r="AC42" s="13"/>
      <c r="AD42" s="13"/>
      <c r="AE42" s="13"/>
      <c r="AF42" s="13"/>
      <c r="AG42" s="13"/>
      <c r="AH42" s="13"/>
      <c r="AI42" s="12"/>
      <c r="AJ42" s="13"/>
      <c r="AK42" s="13"/>
      <c r="AL42" s="52"/>
    </row>
    <row r="43" spans="1:38" x14ac:dyDescent="0.3">
      <c r="A43" s="51">
        <f t="shared" si="3"/>
        <v>37</v>
      </c>
      <c r="B43" s="3"/>
      <c r="C43" s="3"/>
      <c r="D43" s="3"/>
      <c r="E43" s="28"/>
      <c r="F43" s="53"/>
      <c r="G43" s="13"/>
      <c r="H43" s="13"/>
      <c r="I43" s="13"/>
      <c r="J43" s="13"/>
      <c r="K43" s="13"/>
      <c r="L43" s="13"/>
      <c r="M43" s="12"/>
      <c r="N43" s="12"/>
      <c r="O43" s="35">
        <f t="shared" si="1"/>
        <v>0</v>
      </c>
      <c r="P43" s="52"/>
      <c r="Q43" s="53"/>
      <c r="R43" s="13"/>
      <c r="S43" s="13"/>
      <c r="T43" s="13"/>
      <c r="U43" s="13"/>
      <c r="V43" s="13"/>
      <c r="W43" s="13"/>
      <c r="X43" s="12"/>
      <c r="Y43" s="12"/>
      <c r="Z43" s="35">
        <f t="shared" si="2"/>
        <v>0</v>
      </c>
      <c r="AA43" s="52"/>
      <c r="AB43" s="53"/>
      <c r="AC43" s="13"/>
      <c r="AD43" s="13"/>
      <c r="AE43" s="13"/>
      <c r="AF43" s="13"/>
      <c r="AG43" s="13"/>
      <c r="AH43" s="13"/>
      <c r="AI43" s="12"/>
      <c r="AJ43" s="12"/>
      <c r="AK43" s="12"/>
      <c r="AL43" s="52"/>
    </row>
    <row r="44" spans="1:38" x14ac:dyDescent="0.3">
      <c r="A44" s="51">
        <f t="shared" si="3"/>
        <v>38</v>
      </c>
      <c r="B44" s="3"/>
      <c r="C44" s="3"/>
      <c r="D44" s="3"/>
      <c r="E44" s="28"/>
      <c r="F44" s="51"/>
      <c r="G44" s="13"/>
      <c r="H44" s="13"/>
      <c r="I44" s="13"/>
      <c r="J44" s="13"/>
      <c r="K44" s="13"/>
      <c r="L44" s="13"/>
      <c r="M44" s="13"/>
      <c r="N44" s="13"/>
      <c r="O44" s="35">
        <f t="shared" si="1"/>
        <v>0</v>
      </c>
      <c r="P44" s="52"/>
      <c r="Q44" s="51"/>
      <c r="R44" s="13"/>
      <c r="S44" s="13"/>
      <c r="T44" s="13"/>
      <c r="U44" s="13"/>
      <c r="V44" s="13"/>
      <c r="W44" s="13"/>
      <c r="X44" s="13"/>
      <c r="Y44" s="13"/>
      <c r="Z44" s="35">
        <f t="shared" si="2"/>
        <v>0</v>
      </c>
      <c r="AA44" s="52"/>
      <c r="AB44" s="51"/>
      <c r="AC44" s="13"/>
      <c r="AD44" s="13"/>
      <c r="AE44" s="13"/>
      <c r="AF44" s="13"/>
      <c r="AG44" s="13"/>
      <c r="AH44" s="13"/>
      <c r="AI44" s="13"/>
      <c r="AJ44" s="13"/>
      <c r="AK44" s="13"/>
      <c r="AL44" s="52"/>
    </row>
    <row r="45" spans="1:38" x14ac:dyDescent="0.3">
      <c r="A45" s="51">
        <f t="shared" si="3"/>
        <v>39</v>
      </c>
      <c r="B45" s="3"/>
      <c r="C45" s="3"/>
      <c r="D45" s="3"/>
      <c r="E45" s="28"/>
      <c r="F45" s="53"/>
      <c r="G45" s="13"/>
      <c r="H45" s="13"/>
      <c r="I45" s="13"/>
      <c r="J45" s="13"/>
      <c r="K45" s="13"/>
      <c r="L45" s="13"/>
      <c r="M45" s="12"/>
      <c r="N45" s="12"/>
      <c r="O45" s="35">
        <f t="shared" si="1"/>
        <v>0</v>
      </c>
      <c r="P45" s="28"/>
      <c r="Q45" s="53"/>
      <c r="R45" s="13"/>
      <c r="S45" s="13"/>
      <c r="T45" s="13"/>
      <c r="U45" s="13"/>
      <c r="V45" s="13"/>
      <c r="W45" s="13"/>
      <c r="X45" s="12"/>
      <c r="Y45" s="12"/>
      <c r="Z45" s="35">
        <f t="shared" si="2"/>
        <v>0</v>
      </c>
      <c r="AA45" s="28"/>
      <c r="AB45" s="53"/>
      <c r="AC45" s="13"/>
      <c r="AD45" s="13"/>
      <c r="AE45" s="13"/>
      <c r="AF45" s="13"/>
      <c r="AG45" s="13"/>
      <c r="AH45" s="13"/>
      <c r="AI45" s="12"/>
      <c r="AJ45" s="12"/>
      <c r="AK45" s="12"/>
      <c r="AL45" s="28"/>
    </row>
    <row r="46" spans="1:38" x14ac:dyDescent="0.3">
      <c r="A46" s="51">
        <f t="shared" si="3"/>
        <v>40</v>
      </c>
      <c r="B46" s="3"/>
      <c r="C46" s="3"/>
      <c r="D46" s="3"/>
      <c r="E46" s="28"/>
      <c r="F46" s="51"/>
      <c r="G46" s="13"/>
      <c r="H46" s="13"/>
      <c r="I46" s="13"/>
      <c r="J46" s="13"/>
      <c r="K46" s="13"/>
      <c r="L46" s="13"/>
      <c r="M46" s="13"/>
      <c r="N46" s="13"/>
      <c r="O46" s="35">
        <f t="shared" si="1"/>
        <v>0</v>
      </c>
      <c r="P46" s="52"/>
      <c r="Q46" s="51"/>
      <c r="R46" s="13"/>
      <c r="S46" s="13"/>
      <c r="T46" s="13"/>
      <c r="U46" s="13"/>
      <c r="V46" s="13"/>
      <c r="W46" s="13"/>
      <c r="X46" s="13"/>
      <c r="Y46" s="13"/>
      <c r="Z46" s="35">
        <f t="shared" si="2"/>
        <v>0</v>
      </c>
      <c r="AA46" s="52"/>
      <c r="AB46" s="51"/>
      <c r="AC46" s="13"/>
      <c r="AD46" s="13"/>
      <c r="AE46" s="13"/>
      <c r="AF46" s="13"/>
      <c r="AG46" s="13"/>
      <c r="AH46" s="13"/>
      <c r="AI46" s="13"/>
      <c r="AJ46" s="13"/>
      <c r="AK46" s="13"/>
      <c r="AL46" s="52"/>
    </row>
    <row r="47" spans="1:38" x14ac:dyDescent="0.3">
      <c r="A47" s="51">
        <f t="shared" si="3"/>
        <v>41</v>
      </c>
      <c r="B47" s="3"/>
      <c r="C47" s="3"/>
      <c r="D47" s="3"/>
      <c r="E47" s="28"/>
      <c r="F47" s="51"/>
      <c r="G47" s="13"/>
      <c r="H47" s="13"/>
      <c r="I47" s="13"/>
      <c r="J47" s="13"/>
      <c r="K47" s="13"/>
      <c r="L47" s="13"/>
      <c r="M47" s="12"/>
      <c r="N47" s="13"/>
      <c r="O47" s="35">
        <f t="shared" si="1"/>
        <v>0</v>
      </c>
      <c r="P47" s="52"/>
      <c r="Q47" s="51"/>
      <c r="R47" s="13"/>
      <c r="S47" s="13"/>
      <c r="T47" s="13"/>
      <c r="U47" s="13"/>
      <c r="V47" s="13"/>
      <c r="W47" s="13"/>
      <c r="X47" s="12"/>
      <c r="Y47" s="13"/>
      <c r="Z47" s="35">
        <f t="shared" si="2"/>
        <v>0</v>
      </c>
      <c r="AA47" s="52"/>
      <c r="AB47" s="51"/>
      <c r="AC47" s="13"/>
      <c r="AD47" s="13"/>
      <c r="AE47" s="13"/>
      <c r="AF47" s="13"/>
      <c r="AG47" s="13"/>
      <c r="AH47" s="13"/>
      <c r="AI47" s="12"/>
      <c r="AJ47" s="13"/>
      <c r="AK47" s="13"/>
      <c r="AL47" s="52"/>
    </row>
    <row r="48" spans="1:38" x14ac:dyDescent="0.3">
      <c r="A48" s="51">
        <f t="shared" si="3"/>
        <v>42</v>
      </c>
      <c r="B48" s="3"/>
      <c r="C48" s="3"/>
      <c r="D48" s="3"/>
      <c r="E48" s="28"/>
      <c r="F48" s="51"/>
      <c r="G48" s="13"/>
      <c r="H48" s="13"/>
      <c r="I48" s="13"/>
      <c r="J48" s="13"/>
      <c r="K48" s="13"/>
      <c r="L48" s="12"/>
      <c r="M48" s="13"/>
      <c r="N48" s="13"/>
      <c r="O48" s="35">
        <f t="shared" si="1"/>
        <v>0</v>
      </c>
      <c r="P48" s="52"/>
      <c r="Q48" s="51"/>
      <c r="R48" s="13"/>
      <c r="S48" s="13"/>
      <c r="T48" s="13"/>
      <c r="U48" s="13"/>
      <c r="V48" s="13"/>
      <c r="W48" s="12"/>
      <c r="X48" s="13"/>
      <c r="Y48" s="13"/>
      <c r="Z48" s="35">
        <f t="shared" si="2"/>
        <v>0</v>
      </c>
      <c r="AA48" s="52"/>
      <c r="AB48" s="51"/>
      <c r="AC48" s="13"/>
      <c r="AD48" s="13"/>
      <c r="AE48" s="13"/>
      <c r="AF48" s="13"/>
      <c r="AG48" s="13"/>
      <c r="AH48" s="12"/>
      <c r="AI48" s="13"/>
      <c r="AJ48" s="13"/>
      <c r="AK48" s="13"/>
      <c r="AL48" s="52"/>
    </row>
    <row r="49" spans="1:38" x14ac:dyDescent="0.3">
      <c r="A49" s="51">
        <f t="shared" si="3"/>
        <v>43</v>
      </c>
      <c r="B49" s="3"/>
      <c r="C49" s="3"/>
      <c r="D49" s="3"/>
      <c r="E49" s="28"/>
      <c r="F49" s="51"/>
      <c r="G49" s="13"/>
      <c r="H49" s="13"/>
      <c r="I49" s="13"/>
      <c r="J49" s="13"/>
      <c r="K49" s="13"/>
      <c r="L49" s="13"/>
      <c r="M49" s="13"/>
      <c r="N49" s="12"/>
      <c r="O49" s="35">
        <f t="shared" si="1"/>
        <v>0</v>
      </c>
      <c r="P49" s="52"/>
      <c r="Q49" s="51"/>
      <c r="R49" s="13"/>
      <c r="S49" s="13"/>
      <c r="T49" s="13"/>
      <c r="U49" s="13"/>
      <c r="V49" s="13"/>
      <c r="W49" s="13"/>
      <c r="X49" s="13"/>
      <c r="Y49" s="12"/>
      <c r="Z49" s="35">
        <f t="shared" si="2"/>
        <v>0</v>
      </c>
      <c r="AA49" s="52"/>
      <c r="AB49" s="51"/>
      <c r="AC49" s="13"/>
      <c r="AD49" s="13"/>
      <c r="AE49" s="13"/>
      <c r="AF49" s="13"/>
      <c r="AG49" s="13"/>
      <c r="AH49" s="13"/>
      <c r="AI49" s="13"/>
      <c r="AJ49" s="12"/>
      <c r="AK49" s="12"/>
      <c r="AL49" s="52"/>
    </row>
    <row r="50" spans="1:38" x14ac:dyDescent="0.3">
      <c r="A50" s="51">
        <f t="shared" si="3"/>
        <v>44</v>
      </c>
      <c r="B50" s="3"/>
      <c r="C50" s="3"/>
      <c r="D50" s="3"/>
      <c r="E50" s="28"/>
      <c r="F50" s="51"/>
      <c r="G50" s="13"/>
      <c r="H50" s="13"/>
      <c r="I50" s="13"/>
      <c r="J50" s="13"/>
      <c r="K50" s="13"/>
      <c r="L50" s="13"/>
      <c r="M50" s="12"/>
      <c r="N50" s="13"/>
      <c r="O50" s="35">
        <f t="shared" si="1"/>
        <v>0</v>
      </c>
      <c r="P50" s="52"/>
      <c r="Q50" s="51"/>
      <c r="R50" s="13"/>
      <c r="S50" s="13"/>
      <c r="T50" s="13"/>
      <c r="U50" s="13"/>
      <c r="V50" s="13"/>
      <c r="W50" s="13"/>
      <c r="X50" s="12"/>
      <c r="Y50" s="13"/>
      <c r="Z50" s="35">
        <f t="shared" si="2"/>
        <v>0</v>
      </c>
      <c r="AA50" s="52"/>
      <c r="AB50" s="51"/>
      <c r="AC50" s="13"/>
      <c r="AD50" s="13"/>
      <c r="AE50" s="13"/>
      <c r="AF50" s="13"/>
      <c r="AG50" s="13"/>
      <c r="AH50" s="13"/>
      <c r="AI50" s="12"/>
      <c r="AJ50" s="13"/>
      <c r="AK50" s="13"/>
      <c r="AL50" s="52"/>
    </row>
    <row r="51" spans="1:38" x14ac:dyDescent="0.3">
      <c r="A51" s="51">
        <f t="shared" si="3"/>
        <v>45</v>
      </c>
      <c r="B51" s="3"/>
      <c r="C51" s="3"/>
      <c r="D51" s="3"/>
      <c r="E51" s="28"/>
      <c r="F51" s="51"/>
      <c r="G51" s="13"/>
      <c r="H51" s="13"/>
      <c r="I51" s="13"/>
      <c r="J51" s="13"/>
      <c r="K51" s="13"/>
      <c r="L51" s="13"/>
      <c r="M51" s="13"/>
      <c r="N51" s="13"/>
      <c r="O51" s="35">
        <f t="shared" si="1"/>
        <v>0</v>
      </c>
      <c r="P51" s="52"/>
      <c r="Q51" s="51"/>
      <c r="R51" s="13"/>
      <c r="S51" s="13"/>
      <c r="T51" s="13"/>
      <c r="U51" s="13"/>
      <c r="V51" s="13"/>
      <c r="W51" s="13"/>
      <c r="X51" s="13"/>
      <c r="Y51" s="13"/>
      <c r="Z51" s="35">
        <f t="shared" si="2"/>
        <v>0</v>
      </c>
      <c r="AA51" s="52"/>
      <c r="AB51" s="51"/>
      <c r="AC51" s="13"/>
      <c r="AD51" s="13"/>
      <c r="AE51" s="13"/>
      <c r="AF51" s="13"/>
      <c r="AG51" s="13"/>
      <c r="AH51" s="13"/>
      <c r="AI51" s="13"/>
      <c r="AJ51" s="13"/>
      <c r="AK51" s="13"/>
      <c r="AL51" s="52"/>
    </row>
    <row r="52" spans="1:38" x14ac:dyDescent="0.3">
      <c r="A52" s="51">
        <f t="shared" si="3"/>
        <v>46</v>
      </c>
      <c r="B52" s="3"/>
      <c r="C52" s="3"/>
      <c r="D52" s="3"/>
      <c r="E52" s="28"/>
      <c r="F52" s="53"/>
      <c r="G52" s="13"/>
      <c r="H52" s="13"/>
      <c r="I52" s="13"/>
      <c r="J52" s="13"/>
      <c r="K52" s="13"/>
      <c r="L52" s="12"/>
      <c r="M52" s="12"/>
      <c r="N52" s="12"/>
      <c r="O52" s="35">
        <f t="shared" si="1"/>
        <v>0</v>
      </c>
      <c r="P52" s="52"/>
      <c r="Q52" s="53"/>
      <c r="R52" s="13"/>
      <c r="S52" s="13"/>
      <c r="T52" s="13"/>
      <c r="U52" s="13"/>
      <c r="V52" s="13"/>
      <c r="W52" s="12"/>
      <c r="X52" s="12"/>
      <c r="Y52" s="12"/>
      <c r="Z52" s="35">
        <f t="shared" si="2"/>
        <v>0</v>
      </c>
      <c r="AA52" s="52"/>
      <c r="AB52" s="53"/>
      <c r="AC52" s="13"/>
      <c r="AD52" s="13"/>
      <c r="AE52" s="13"/>
      <c r="AF52" s="13"/>
      <c r="AG52" s="13"/>
      <c r="AH52" s="12"/>
      <c r="AI52" s="12"/>
      <c r="AJ52" s="12"/>
      <c r="AK52" s="12"/>
      <c r="AL52" s="52"/>
    </row>
    <row r="53" spans="1:38" x14ac:dyDescent="0.3">
      <c r="A53" s="51">
        <f>A52+1</f>
        <v>47</v>
      </c>
      <c r="B53" s="3"/>
      <c r="C53" s="3"/>
      <c r="D53" s="3"/>
      <c r="E53" s="28"/>
      <c r="F53" s="53"/>
      <c r="G53" s="13"/>
      <c r="H53" s="13"/>
      <c r="I53" s="13"/>
      <c r="J53" s="13"/>
      <c r="K53" s="13"/>
      <c r="L53" s="13"/>
      <c r="M53" s="12"/>
      <c r="N53" s="13"/>
      <c r="O53" s="35">
        <f t="shared" si="1"/>
        <v>0</v>
      </c>
      <c r="P53" s="52"/>
      <c r="Q53" s="53"/>
      <c r="R53" s="13"/>
      <c r="S53" s="13"/>
      <c r="T53" s="13"/>
      <c r="U53" s="13"/>
      <c r="V53" s="13"/>
      <c r="W53" s="13"/>
      <c r="X53" s="12"/>
      <c r="Y53" s="13"/>
      <c r="Z53" s="35">
        <f t="shared" si="2"/>
        <v>0</v>
      </c>
      <c r="AA53" s="52"/>
      <c r="AB53" s="53"/>
      <c r="AC53" s="13"/>
      <c r="AD53" s="13"/>
      <c r="AE53" s="13"/>
      <c r="AF53" s="13"/>
      <c r="AG53" s="13"/>
      <c r="AH53" s="13"/>
      <c r="AI53" s="12"/>
      <c r="AJ53" s="13"/>
      <c r="AK53" s="13"/>
      <c r="AL53" s="52"/>
    </row>
    <row r="54" spans="1:38" x14ac:dyDescent="0.3">
      <c r="A54" s="51">
        <v>49</v>
      </c>
      <c r="B54" s="3"/>
      <c r="C54" s="3"/>
      <c r="D54" s="3"/>
      <c r="E54" s="28"/>
      <c r="F54" s="51"/>
      <c r="G54" s="13"/>
      <c r="H54" s="13"/>
      <c r="I54" s="13"/>
      <c r="J54" s="13"/>
      <c r="K54" s="13"/>
      <c r="L54" s="13"/>
      <c r="M54" s="13"/>
      <c r="N54" s="13"/>
      <c r="O54" s="35">
        <f t="shared" si="1"/>
        <v>0</v>
      </c>
      <c r="P54" s="52"/>
      <c r="Q54" s="51"/>
      <c r="R54" s="13"/>
      <c r="S54" s="13"/>
      <c r="T54" s="13"/>
      <c r="U54" s="13"/>
      <c r="V54" s="13"/>
      <c r="W54" s="13"/>
      <c r="X54" s="13"/>
      <c r="Y54" s="13"/>
      <c r="Z54" s="35">
        <f t="shared" si="2"/>
        <v>0</v>
      </c>
      <c r="AA54" s="52"/>
      <c r="AB54" s="51"/>
      <c r="AC54" s="13"/>
      <c r="AD54" s="13"/>
      <c r="AE54" s="13"/>
      <c r="AF54" s="13"/>
      <c r="AG54" s="13"/>
      <c r="AH54" s="13"/>
      <c r="AI54" s="13"/>
      <c r="AJ54" s="13"/>
      <c r="AK54" s="13"/>
      <c r="AL54" s="52"/>
    </row>
    <row r="55" spans="1:38" x14ac:dyDescent="0.3">
      <c r="A55" s="51">
        <f t="shared" ref="A55:A100" si="4">A54+1</f>
        <v>50</v>
      </c>
      <c r="B55" s="3"/>
      <c r="C55" s="3"/>
      <c r="D55" s="3"/>
      <c r="E55" s="28"/>
      <c r="F55" s="51"/>
      <c r="G55" s="13"/>
      <c r="H55" s="13"/>
      <c r="I55" s="13"/>
      <c r="J55" s="13"/>
      <c r="K55" s="13"/>
      <c r="L55" s="13"/>
      <c r="M55" s="13"/>
      <c r="N55" s="13"/>
      <c r="O55" s="35">
        <f t="shared" si="1"/>
        <v>0</v>
      </c>
      <c r="P55" s="52"/>
      <c r="Q55" s="51"/>
      <c r="R55" s="13"/>
      <c r="S55" s="13"/>
      <c r="T55" s="13"/>
      <c r="U55" s="13"/>
      <c r="V55" s="13"/>
      <c r="W55" s="13"/>
      <c r="X55" s="13"/>
      <c r="Y55" s="13"/>
      <c r="Z55" s="35">
        <f t="shared" si="2"/>
        <v>0</v>
      </c>
      <c r="AA55" s="52"/>
      <c r="AB55" s="51"/>
      <c r="AC55" s="13"/>
      <c r="AD55" s="13"/>
      <c r="AE55" s="13"/>
      <c r="AF55" s="13"/>
      <c r="AG55" s="13"/>
      <c r="AH55" s="13"/>
      <c r="AI55" s="13"/>
      <c r="AJ55" s="13"/>
      <c r="AK55" s="13"/>
      <c r="AL55" s="52"/>
    </row>
    <row r="56" spans="1:38" x14ac:dyDescent="0.3">
      <c r="A56" s="51">
        <f t="shared" si="4"/>
        <v>51</v>
      </c>
      <c r="B56" s="3"/>
      <c r="C56" s="3"/>
      <c r="D56" s="3"/>
      <c r="E56" s="28"/>
      <c r="F56" s="51"/>
      <c r="G56" s="13"/>
      <c r="H56" s="13"/>
      <c r="I56" s="13"/>
      <c r="J56" s="13"/>
      <c r="K56" s="13"/>
      <c r="L56" s="12"/>
      <c r="M56" s="13"/>
      <c r="N56" s="13"/>
      <c r="O56" s="35">
        <f t="shared" si="1"/>
        <v>0</v>
      </c>
      <c r="P56" s="52"/>
      <c r="Q56" s="51"/>
      <c r="R56" s="13"/>
      <c r="S56" s="13"/>
      <c r="T56" s="13"/>
      <c r="U56" s="13"/>
      <c r="V56" s="13"/>
      <c r="W56" s="12"/>
      <c r="X56" s="13"/>
      <c r="Y56" s="13"/>
      <c r="Z56" s="35">
        <f t="shared" si="2"/>
        <v>0</v>
      </c>
      <c r="AA56" s="52"/>
      <c r="AB56" s="51"/>
      <c r="AC56" s="13"/>
      <c r="AD56" s="13"/>
      <c r="AE56" s="13"/>
      <c r="AF56" s="13"/>
      <c r="AG56" s="13"/>
      <c r="AH56" s="12"/>
      <c r="AI56" s="13"/>
      <c r="AJ56" s="13"/>
      <c r="AK56" s="13"/>
      <c r="AL56" s="52"/>
    </row>
    <row r="57" spans="1:38" x14ac:dyDescent="0.3">
      <c r="A57" s="51">
        <f>A56+1</f>
        <v>52</v>
      </c>
      <c r="B57" s="3"/>
      <c r="C57" s="3"/>
      <c r="D57" s="3"/>
      <c r="E57" s="28"/>
      <c r="F57" s="51"/>
      <c r="G57" s="13"/>
      <c r="H57" s="13"/>
      <c r="I57" s="13"/>
      <c r="J57" s="13"/>
      <c r="K57" s="13"/>
      <c r="L57" s="13"/>
      <c r="M57" s="13"/>
      <c r="N57" s="13"/>
      <c r="O57" s="35">
        <f t="shared" si="1"/>
        <v>0</v>
      </c>
      <c r="P57" s="52"/>
      <c r="Q57" s="51"/>
      <c r="R57" s="13"/>
      <c r="S57" s="13"/>
      <c r="T57" s="13"/>
      <c r="U57" s="13"/>
      <c r="V57" s="13"/>
      <c r="W57" s="13"/>
      <c r="X57" s="13"/>
      <c r="Y57" s="13"/>
      <c r="Z57" s="35">
        <f t="shared" si="2"/>
        <v>0</v>
      </c>
      <c r="AA57" s="52"/>
      <c r="AB57" s="51"/>
      <c r="AC57" s="13"/>
      <c r="AD57" s="13"/>
      <c r="AE57" s="13"/>
      <c r="AF57" s="13"/>
      <c r="AG57" s="13"/>
      <c r="AH57" s="13"/>
      <c r="AI57" s="13"/>
      <c r="AJ57" s="13"/>
      <c r="AK57" s="13"/>
      <c r="AL57" s="52"/>
    </row>
    <row r="58" spans="1:38" x14ac:dyDescent="0.3">
      <c r="A58" s="51">
        <f t="shared" si="4"/>
        <v>53</v>
      </c>
      <c r="B58" s="3"/>
      <c r="C58" s="3"/>
      <c r="D58" s="3"/>
      <c r="E58" s="28"/>
      <c r="F58" s="51"/>
      <c r="G58" s="13"/>
      <c r="H58" s="13"/>
      <c r="I58" s="13"/>
      <c r="J58" s="13"/>
      <c r="K58" s="13"/>
      <c r="L58" s="13"/>
      <c r="M58" s="13"/>
      <c r="N58" s="13"/>
      <c r="O58" s="35">
        <f t="shared" si="1"/>
        <v>0</v>
      </c>
      <c r="P58" s="52"/>
      <c r="Q58" s="51"/>
      <c r="R58" s="13"/>
      <c r="S58" s="13"/>
      <c r="T58" s="13"/>
      <c r="U58" s="13"/>
      <c r="V58" s="13"/>
      <c r="W58" s="13"/>
      <c r="X58" s="13"/>
      <c r="Y58" s="13"/>
      <c r="Z58" s="35">
        <f t="shared" si="2"/>
        <v>0</v>
      </c>
      <c r="AA58" s="52"/>
      <c r="AB58" s="51"/>
      <c r="AC58" s="13"/>
      <c r="AD58" s="13"/>
      <c r="AE58" s="13"/>
      <c r="AF58" s="13"/>
      <c r="AG58" s="13"/>
      <c r="AH58" s="13"/>
      <c r="AI58" s="13"/>
      <c r="AJ58" s="13"/>
      <c r="AK58" s="13"/>
      <c r="AL58" s="52"/>
    </row>
    <row r="59" spans="1:38" x14ac:dyDescent="0.3">
      <c r="A59" s="51">
        <f t="shared" si="4"/>
        <v>54</v>
      </c>
      <c r="B59" s="3"/>
      <c r="C59" s="3"/>
      <c r="D59" s="3"/>
      <c r="E59" s="28"/>
      <c r="F59" s="51"/>
      <c r="G59" s="13"/>
      <c r="H59" s="13"/>
      <c r="I59" s="13"/>
      <c r="J59" s="13"/>
      <c r="K59" s="13"/>
      <c r="L59" s="12"/>
      <c r="M59" s="13"/>
      <c r="N59" s="13"/>
      <c r="O59" s="35">
        <f t="shared" si="1"/>
        <v>0</v>
      </c>
      <c r="P59" s="52"/>
      <c r="Q59" s="51"/>
      <c r="R59" s="13"/>
      <c r="S59" s="13"/>
      <c r="T59" s="13"/>
      <c r="U59" s="13"/>
      <c r="V59" s="13"/>
      <c r="W59" s="12"/>
      <c r="X59" s="13"/>
      <c r="Y59" s="13"/>
      <c r="Z59" s="35">
        <f t="shared" si="2"/>
        <v>0</v>
      </c>
      <c r="AA59" s="52"/>
      <c r="AB59" s="51"/>
      <c r="AC59" s="13"/>
      <c r="AD59" s="13"/>
      <c r="AE59" s="13"/>
      <c r="AF59" s="13"/>
      <c r="AG59" s="13"/>
      <c r="AH59" s="12"/>
      <c r="AI59" s="13"/>
      <c r="AJ59" s="13"/>
      <c r="AK59" s="13"/>
      <c r="AL59" s="52"/>
    </row>
    <row r="60" spans="1:38" x14ac:dyDescent="0.3">
      <c r="A60" s="51">
        <f t="shared" si="4"/>
        <v>55</v>
      </c>
      <c r="B60" s="3"/>
      <c r="C60" s="3"/>
      <c r="D60" s="3"/>
      <c r="E60" s="28"/>
      <c r="F60" s="53"/>
      <c r="G60" s="13"/>
      <c r="H60" s="13"/>
      <c r="I60" s="13"/>
      <c r="J60" s="13"/>
      <c r="K60" s="13"/>
      <c r="L60" s="13"/>
      <c r="M60" s="12"/>
      <c r="N60" s="13"/>
      <c r="O60" s="35">
        <f t="shared" si="1"/>
        <v>0</v>
      </c>
      <c r="P60" s="52"/>
      <c r="Q60" s="53"/>
      <c r="R60" s="13"/>
      <c r="S60" s="13"/>
      <c r="T60" s="13"/>
      <c r="U60" s="13"/>
      <c r="V60" s="13"/>
      <c r="W60" s="13"/>
      <c r="X60" s="12"/>
      <c r="Y60" s="13"/>
      <c r="Z60" s="35">
        <f t="shared" si="2"/>
        <v>0</v>
      </c>
      <c r="AA60" s="52"/>
      <c r="AB60" s="53"/>
      <c r="AC60" s="13"/>
      <c r="AD60" s="13"/>
      <c r="AE60" s="13"/>
      <c r="AF60" s="13"/>
      <c r="AG60" s="13"/>
      <c r="AH60" s="13"/>
      <c r="AI60" s="12"/>
      <c r="AJ60" s="13"/>
      <c r="AK60" s="13"/>
      <c r="AL60" s="52"/>
    </row>
    <row r="61" spans="1:38" x14ac:dyDescent="0.3">
      <c r="A61" s="51">
        <f t="shared" si="4"/>
        <v>56</v>
      </c>
      <c r="B61" s="3"/>
      <c r="C61" s="3"/>
      <c r="D61" s="3"/>
      <c r="E61" s="28"/>
      <c r="F61" s="51"/>
      <c r="G61" s="13"/>
      <c r="H61" s="13"/>
      <c r="I61" s="13"/>
      <c r="J61" s="13"/>
      <c r="K61" s="13"/>
      <c r="L61" s="13"/>
      <c r="M61" s="13"/>
      <c r="N61" s="13"/>
      <c r="O61" s="35">
        <f t="shared" si="1"/>
        <v>0</v>
      </c>
      <c r="P61" s="52"/>
      <c r="Q61" s="51"/>
      <c r="R61" s="13"/>
      <c r="S61" s="13"/>
      <c r="T61" s="13"/>
      <c r="U61" s="13"/>
      <c r="V61" s="13"/>
      <c r="W61" s="13"/>
      <c r="X61" s="13"/>
      <c r="Y61" s="13"/>
      <c r="Z61" s="35">
        <f t="shared" si="2"/>
        <v>0</v>
      </c>
      <c r="AA61" s="52"/>
      <c r="AB61" s="51"/>
      <c r="AC61" s="13"/>
      <c r="AD61" s="13"/>
      <c r="AE61" s="13"/>
      <c r="AF61" s="13"/>
      <c r="AG61" s="13"/>
      <c r="AH61" s="13"/>
      <c r="AI61" s="13"/>
      <c r="AJ61" s="13"/>
      <c r="AK61" s="13"/>
      <c r="AL61" s="52"/>
    </row>
    <row r="62" spans="1:38" x14ac:dyDescent="0.3">
      <c r="A62" s="51">
        <f t="shared" si="4"/>
        <v>57</v>
      </c>
      <c r="B62" s="3"/>
      <c r="C62" s="3"/>
      <c r="D62" s="3"/>
      <c r="E62" s="28"/>
      <c r="F62" s="53"/>
      <c r="G62" s="13"/>
      <c r="H62" s="13"/>
      <c r="I62" s="13"/>
      <c r="J62" s="13"/>
      <c r="K62" s="13"/>
      <c r="L62" s="12"/>
      <c r="M62" s="12"/>
      <c r="N62" s="13"/>
      <c r="O62" s="35">
        <f t="shared" si="1"/>
        <v>0</v>
      </c>
      <c r="P62" s="52"/>
      <c r="Q62" s="53"/>
      <c r="R62" s="13"/>
      <c r="S62" s="13"/>
      <c r="T62" s="13"/>
      <c r="U62" s="13"/>
      <c r="V62" s="13"/>
      <c r="W62" s="12"/>
      <c r="X62" s="12"/>
      <c r="Y62" s="13"/>
      <c r="Z62" s="35">
        <f t="shared" si="2"/>
        <v>0</v>
      </c>
      <c r="AA62" s="52"/>
      <c r="AB62" s="53"/>
      <c r="AC62" s="13"/>
      <c r="AD62" s="13"/>
      <c r="AE62" s="13"/>
      <c r="AF62" s="13"/>
      <c r="AG62" s="13"/>
      <c r="AH62" s="12"/>
      <c r="AI62" s="12"/>
      <c r="AJ62" s="13"/>
      <c r="AK62" s="13"/>
      <c r="AL62" s="52"/>
    </row>
    <row r="63" spans="1:38" x14ac:dyDescent="0.3">
      <c r="A63" s="51">
        <f t="shared" si="4"/>
        <v>58</v>
      </c>
      <c r="B63" s="3"/>
      <c r="C63" s="3"/>
      <c r="D63" s="3"/>
      <c r="E63" s="28"/>
      <c r="F63" s="51"/>
      <c r="G63" s="13"/>
      <c r="H63" s="13"/>
      <c r="I63" s="13"/>
      <c r="J63" s="13"/>
      <c r="K63" s="13"/>
      <c r="L63" s="13"/>
      <c r="M63" s="13"/>
      <c r="N63" s="13"/>
      <c r="O63" s="35">
        <f t="shared" si="1"/>
        <v>0</v>
      </c>
      <c r="P63" s="52"/>
      <c r="Q63" s="51"/>
      <c r="R63" s="13"/>
      <c r="S63" s="13"/>
      <c r="T63" s="13"/>
      <c r="U63" s="13"/>
      <c r="V63" s="13"/>
      <c r="W63" s="13"/>
      <c r="X63" s="13"/>
      <c r="Y63" s="13"/>
      <c r="Z63" s="35">
        <f t="shared" si="2"/>
        <v>0</v>
      </c>
      <c r="AA63" s="52"/>
      <c r="AB63" s="51"/>
      <c r="AC63" s="13"/>
      <c r="AD63" s="13"/>
      <c r="AE63" s="13"/>
      <c r="AF63" s="13"/>
      <c r="AG63" s="13"/>
      <c r="AH63" s="13"/>
      <c r="AI63" s="13"/>
      <c r="AJ63" s="13"/>
      <c r="AK63" s="13"/>
      <c r="AL63" s="52"/>
    </row>
    <row r="64" spans="1:38" x14ac:dyDescent="0.3">
      <c r="A64" s="51">
        <f t="shared" si="4"/>
        <v>59</v>
      </c>
      <c r="B64" s="3"/>
      <c r="C64" s="3"/>
      <c r="D64" s="3"/>
      <c r="E64" s="28"/>
      <c r="F64" s="51"/>
      <c r="G64" s="13"/>
      <c r="H64" s="13"/>
      <c r="I64" s="13"/>
      <c r="J64" s="13"/>
      <c r="K64" s="13"/>
      <c r="L64" s="13"/>
      <c r="M64" s="13"/>
      <c r="N64" s="12"/>
      <c r="O64" s="35">
        <f t="shared" si="1"/>
        <v>0</v>
      </c>
      <c r="P64" s="52"/>
      <c r="Q64" s="51"/>
      <c r="R64" s="13"/>
      <c r="S64" s="13"/>
      <c r="T64" s="13"/>
      <c r="U64" s="13"/>
      <c r="V64" s="13"/>
      <c r="W64" s="13"/>
      <c r="X64" s="13"/>
      <c r="Y64" s="12"/>
      <c r="Z64" s="35">
        <f t="shared" si="2"/>
        <v>0</v>
      </c>
      <c r="AA64" s="52"/>
      <c r="AB64" s="51"/>
      <c r="AC64" s="13"/>
      <c r="AD64" s="13"/>
      <c r="AE64" s="13"/>
      <c r="AF64" s="13"/>
      <c r="AG64" s="13"/>
      <c r="AH64" s="13"/>
      <c r="AI64" s="13"/>
      <c r="AJ64" s="12"/>
      <c r="AK64" s="12"/>
      <c r="AL64" s="52"/>
    </row>
    <row r="65" spans="1:38" x14ac:dyDescent="0.3">
      <c r="A65" s="51">
        <f t="shared" si="4"/>
        <v>60</v>
      </c>
      <c r="B65" s="3"/>
      <c r="C65" s="3"/>
      <c r="D65" s="3"/>
      <c r="E65" s="28"/>
      <c r="F65" s="53"/>
      <c r="G65" s="13"/>
      <c r="H65" s="13"/>
      <c r="I65" s="13"/>
      <c r="J65" s="13"/>
      <c r="K65" s="13"/>
      <c r="L65" s="13"/>
      <c r="M65" s="12"/>
      <c r="N65" s="13"/>
      <c r="O65" s="35">
        <f t="shared" si="1"/>
        <v>0</v>
      </c>
      <c r="P65" s="52"/>
      <c r="Q65" s="53"/>
      <c r="R65" s="13"/>
      <c r="S65" s="13"/>
      <c r="T65" s="13"/>
      <c r="U65" s="13"/>
      <c r="V65" s="13"/>
      <c r="W65" s="13"/>
      <c r="X65" s="12"/>
      <c r="Y65" s="13"/>
      <c r="Z65" s="35">
        <f t="shared" si="2"/>
        <v>0</v>
      </c>
      <c r="AA65" s="52"/>
      <c r="AB65" s="53"/>
      <c r="AC65" s="13"/>
      <c r="AD65" s="13"/>
      <c r="AE65" s="13"/>
      <c r="AF65" s="13"/>
      <c r="AG65" s="13"/>
      <c r="AH65" s="13"/>
      <c r="AI65" s="12"/>
      <c r="AJ65" s="13"/>
      <c r="AK65" s="13"/>
      <c r="AL65" s="52"/>
    </row>
    <row r="66" spans="1:38" x14ac:dyDescent="0.3">
      <c r="A66" s="51">
        <f t="shared" si="4"/>
        <v>61</v>
      </c>
      <c r="B66" s="3"/>
      <c r="C66" s="3"/>
      <c r="D66" s="3"/>
      <c r="E66" s="28"/>
      <c r="F66" s="53"/>
      <c r="G66" s="13"/>
      <c r="H66" s="13"/>
      <c r="I66" s="13"/>
      <c r="J66" s="13"/>
      <c r="K66" s="13"/>
      <c r="L66" s="12"/>
      <c r="M66" s="12"/>
      <c r="N66" s="13"/>
      <c r="O66" s="35">
        <f t="shared" si="1"/>
        <v>0</v>
      </c>
      <c r="P66" s="52"/>
      <c r="Q66" s="53"/>
      <c r="R66" s="13"/>
      <c r="S66" s="13"/>
      <c r="T66" s="13"/>
      <c r="U66" s="13"/>
      <c r="V66" s="13"/>
      <c r="W66" s="12"/>
      <c r="X66" s="12"/>
      <c r="Y66" s="13"/>
      <c r="Z66" s="35">
        <f t="shared" si="2"/>
        <v>0</v>
      </c>
      <c r="AA66" s="52"/>
      <c r="AB66" s="53"/>
      <c r="AC66" s="13"/>
      <c r="AD66" s="13"/>
      <c r="AE66" s="13"/>
      <c r="AF66" s="13"/>
      <c r="AG66" s="13"/>
      <c r="AH66" s="12"/>
      <c r="AI66" s="12"/>
      <c r="AJ66" s="13"/>
      <c r="AK66" s="13"/>
      <c r="AL66" s="52"/>
    </row>
    <row r="67" spans="1:38" x14ac:dyDescent="0.3">
      <c r="A67" s="51">
        <f t="shared" si="4"/>
        <v>62</v>
      </c>
      <c r="B67" s="3"/>
      <c r="C67" s="3"/>
      <c r="D67" s="3"/>
      <c r="E67" s="28"/>
      <c r="F67" s="51"/>
      <c r="G67" s="13"/>
      <c r="H67" s="13"/>
      <c r="I67" s="13"/>
      <c r="J67" s="13"/>
      <c r="K67" s="13"/>
      <c r="L67" s="13"/>
      <c r="M67" s="12"/>
      <c r="N67" s="13"/>
      <c r="O67" s="35">
        <f t="shared" si="1"/>
        <v>0</v>
      </c>
      <c r="P67" s="52"/>
      <c r="Q67" s="51"/>
      <c r="R67" s="13"/>
      <c r="S67" s="13"/>
      <c r="T67" s="13"/>
      <c r="U67" s="13"/>
      <c r="V67" s="13"/>
      <c r="W67" s="13"/>
      <c r="X67" s="12"/>
      <c r="Y67" s="13"/>
      <c r="Z67" s="35">
        <f t="shared" si="2"/>
        <v>0</v>
      </c>
      <c r="AA67" s="52"/>
      <c r="AB67" s="51"/>
      <c r="AC67" s="13"/>
      <c r="AD67" s="13"/>
      <c r="AE67" s="13"/>
      <c r="AF67" s="13"/>
      <c r="AG67" s="13"/>
      <c r="AH67" s="13"/>
      <c r="AI67" s="12"/>
      <c r="AJ67" s="13"/>
      <c r="AK67" s="13"/>
      <c r="AL67" s="52"/>
    </row>
    <row r="68" spans="1:38" x14ac:dyDescent="0.3">
      <c r="A68" s="51">
        <f t="shared" si="4"/>
        <v>63</v>
      </c>
      <c r="B68" s="3"/>
      <c r="C68" s="3"/>
      <c r="D68" s="3"/>
      <c r="E68" s="28"/>
      <c r="F68" s="51"/>
      <c r="G68" s="13"/>
      <c r="H68" s="13"/>
      <c r="I68" s="13"/>
      <c r="J68" s="13"/>
      <c r="K68" s="13"/>
      <c r="L68" s="13"/>
      <c r="M68" s="13"/>
      <c r="N68" s="13"/>
      <c r="O68" s="35">
        <f t="shared" si="1"/>
        <v>0</v>
      </c>
      <c r="P68" s="52"/>
      <c r="Q68" s="51"/>
      <c r="R68" s="13"/>
      <c r="S68" s="13"/>
      <c r="T68" s="13"/>
      <c r="U68" s="13"/>
      <c r="V68" s="13"/>
      <c r="W68" s="13"/>
      <c r="X68" s="13"/>
      <c r="Y68" s="13"/>
      <c r="Z68" s="35">
        <f t="shared" si="2"/>
        <v>0</v>
      </c>
      <c r="AA68" s="52"/>
      <c r="AB68" s="51"/>
      <c r="AC68" s="13"/>
      <c r="AD68" s="13"/>
      <c r="AE68" s="13"/>
      <c r="AF68" s="13"/>
      <c r="AG68" s="13"/>
      <c r="AH68" s="13"/>
      <c r="AI68" s="13"/>
      <c r="AJ68" s="13"/>
      <c r="AK68" s="13"/>
      <c r="AL68" s="52"/>
    </row>
    <row r="69" spans="1:38" x14ac:dyDescent="0.3">
      <c r="A69" s="51">
        <f t="shared" si="4"/>
        <v>64</v>
      </c>
      <c r="B69" s="3"/>
      <c r="C69" s="3"/>
      <c r="D69" s="3"/>
      <c r="E69" s="28"/>
      <c r="F69" s="53"/>
      <c r="G69" s="13"/>
      <c r="H69" s="13"/>
      <c r="I69" s="13"/>
      <c r="J69" s="13"/>
      <c r="K69" s="13"/>
      <c r="L69" s="13"/>
      <c r="M69" s="12"/>
      <c r="N69" s="12"/>
      <c r="O69" s="35">
        <f t="shared" si="1"/>
        <v>0</v>
      </c>
      <c r="P69" s="28"/>
      <c r="Q69" s="53"/>
      <c r="R69" s="13"/>
      <c r="S69" s="13"/>
      <c r="T69" s="13"/>
      <c r="U69" s="13"/>
      <c r="V69" s="13"/>
      <c r="W69" s="13"/>
      <c r="X69" s="12"/>
      <c r="Y69" s="12"/>
      <c r="Z69" s="35">
        <f t="shared" si="2"/>
        <v>0</v>
      </c>
      <c r="AA69" s="28"/>
      <c r="AB69" s="53"/>
      <c r="AC69" s="13"/>
      <c r="AD69" s="13"/>
      <c r="AE69" s="13"/>
      <c r="AF69" s="13"/>
      <c r="AG69" s="13"/>
      <c r="AH69" s="13"/>
      <c r="AI69" s="12"/>
      <c r="AJ69" s="12"/>
      <c r="AK69" s="12"/>
      <c r="AL69" s="28"/>
    </row>
    <row r="70" spans="1:38" x14ac:dyDescent="0.3">
      <c r="A70" s="51">
        <f t="shared" si="4"/>
        <v>65</v>
      </c>
      <c r="B70" s="3"/>
      <c r="C70" s="3"/>
      <c r="D70" s="3"/>
      <c r="E70" s="28"/>
      <c r="F70" s="53"/>
      <c r="G70" s="13"/>
      <c r="H70" s="13"/>
      <c r="I70" s="13"/>
      <c r="J70" s="13"/>
      <c r="K70" s="13"/>
      <c r="L70" s="13"/>
      <c r="M70" s="13"/>
      <c r="N70" s="13"/>
      <c r="O70" s="35">
        <f t="shared" si="1"/>
        <v>0</v>
      </c>
      <c r="P70" s="52"/>
      <c r="Q70" s="53"/>
      <c r="R70" s="13"/>
      <c r="S70" s="13"/>
      <c r="T70" s="13"/>
      <c r="U70" s="13"/>
      <c r="V70" s="13"/>
      <c r="W70" s="13"/>
      <c r="X70" s="13"/>
      <c r="Y70" s="13"/>
      <c r="Z70" s="35">
        <f t="shared" si="2"/>
        <v>0</v>
      </c>
      <c r="AA70" s="52"/>
      <c r="AB70" s="53"/>
      <c r="AC70" s="13"/>
      <c r="AD70" s="13"/>
      <c r="AE70" s="13"/>
      <c r="AF70" s="13"/>
      <c r="AG70" s="13"/>
      <c r="AH70" s="13"/>
      <c r="AI70" s="13"/>
      <c r="AJ70" s="13"/>
      <c r="AK70" s="13"/>
      <c r="AL70" s="52"/>
    </row>
    <row r="71" spans="1:38" x14ac:dyDescent="0.3">
      <c r="A71" s="51">
        <f t="shared" si="4"/>
        <v>66</v>
      </c>
      <c r="B71" s="3"/>
      <c r="C71" s="3"/>
      <c r="D71" s="3"/>
      <c r="E71" s="28"/>
      <c r="F71" s="51"/>
      <c r="G71" s="13"/>
      <c r="H71" s="13"/>
      <c r="I71" s="13"/>
      <c r="J71" s="13"/>
      <c r="K71" s="13"/>
      <c r="L71" s="13"/>
      <c r="M71" s="13"/>
      <c r="N71" s="12"/>
      <c r="O71" s="35">
        <f t="shared" si="1"/>
        <v>0</v>
      </c>
      <c r="P71" s="52"/>
      <c r="Q71" s="51"/>
      <c r="R71" s="13"/>
      <c r="S71" s="13"/>
      <c r="T71" s="13"/>
      <c r="U71" s="13"/>
      <c r="V71" s="13"/>
      <c r="W71" s="13"/>
      <c r="X71" s="13"/>
      <c r="Y71" s="12"/>
      <c r="Z71" s="35">
        <f t="shared" si="2"/>
        <v>0</v>
      </c>
      <c r="AA71" s="52"/>
      <c r="AB71" s="51"/>
      <c r="AC71" s="13"/>
      <c r="AD71" s="13"/>
      <c r="AE71" s="13"/>
      <c r="AF71" s="13"/>
      <c r="AG71" s="13"/>
      <c r="AH71" s="13"/>
      <c r="AI71" s="13"/>
      <c r="AJ71" s="12"/>
      <c r="AK71" s="12"/>
      <c r="AL71" s="52"/>
    </row>
    <row r="72" spans="1:38" x14ac:dyDescent="0.3">
      <c r="A72" s="51">
        <f t="shared" si="4"/>
        <v>67</v>
      </c>
      <c r="B72" s="3"/>
      <c r="C72" s="3"/>
      <c r="D72" s="3"/>
      <c r="E72" s="28"/>
      <c r="F72" s="51"/>
      <c r="G72" s="13"/>
      <c r="H72" s="13"/>
      <c r="I72" s="13"/>
      <c r="J72" s="13"/>
      <c r="K72" s="13"/>
      <c r="L72" s="13"/>
      <c r="M72" s="12"/>
      <c r="N72" s="13"/>
      <c r="O72" s="35">
        <f t="shared" ref="O72:O105" si="5">SUM(F72:N72)</f>
        <v>0</v>
      </c>
      <c r="P72" s="52"/>
      <c r="Q72" s="51"/>
      <c r="R72" s="13"/>
      <c r="S72" s="13"/>
      <c r="T72" s="13"/>
      <c r="U72" s="13"/>
      <c r="V72" s="13"/>
      <c r="W72" s="13"/>
      <c r="X72" s="12"/>
      <c r="Y72" s="13"/>
      <c r="Z72" s="35">
        <f t="shared" ref="Z72:Z105" si="6">SUM(Q72:Y72)</f>
        <v>0</v>
      </c>
      <c r="AA72" s="52"/>
      <c r="AB72" s="51"/>
      <c r="AC72" s="13"/>
      <c r="AD72" s="13"/>
      <c r="AE72" s="13"/>
      <c r="AF72" s="13"/>
      <c r="AG72" s="13"/>
      <c r="AH72" s="13"/>
      <c r="AI72" s="12"/>
      <c r="AJ72" s="13"/>
      <c r="AK72" s="13"/>
      <c r="AL72" s="52"/>
    </row>
    <row r="73" spans="1:38" x14ac:dyDescent="0.3">
      <c r="A73" s="51">
        <f t="shared" si="4"/>
        <v>68</v>
      </c>
      <c r="B73" s="3"/>
      <c r="C73" s="3"/>
      <c r="D73" s="3"/>
      <c r="E73" s="28"/>
      <c r="F73" s="51"/>
      <c r="G73" s="13"/>
      <c r="H73" s="13"/>
      <c r="I73" s="13"/>
      <c r="J73" s="13"/>
      <c r="K73" s="13"/>
      <c r="L73" s="13"/>
      <c r="M73" s="13"/>
      <c r="N73" s="13"/>
      <c r="O73" s="35">
        <f t="shared" si="5"/>
        <v>0</v>
      </c>
      <c r="P73" s="52"/>
      <c r="Q73" s="51"/>
      <c r="R73" s="13"/>
      <c r="S73" s="13"/>
      <c r="T73" s="13"/>
      <c r="U73" s="13"/>
      <c r="V73" s="13"/>
      <c r="W73" s="13"/>
      <c r="X73" s="13"/>
      <c r="Y73" s="13"/>
      <c r="Z73" s="35">
        <f t="shared" si="6"/>
        <v>0</v>
      </c>
      <c r="AA73" s="52"/>
      <c r="AB73" s="51"/>
      <c r="AC73" s="13"/>
      <c r="AD73" s="13"/>
      <c r="AE73" s="13"/>
      <c r="AF73" s="13"/>
      <c r="AG73" s="13"/>
      <c r="AH73" s="13"/>
      <c r="AI73" s="13"/>
      <c r="AJ73" s="13"/>
      <c r="AK73" s="13"/>
      <c r="AL73" s="52"/>
    </row>
    <row r="74" spans="1:38" x14ac:dyDescent="0.3">
      <c r="A74" s="51">
        <f t="shared" si="4"/>
        <v>69</v>
      </c>
      <c r="B74" s="3"/>
      <c r="C74" s="3"/>
      <c r="D74" s="3"/>
      <c r="E74" s="28"/>
      <c r="F74" s="53"/>
      <c r="G74" s="13"/>
      <c r="H74" s="13"/>
      <c r="I74" s="13"/>
      <c r="J74" s="13"/>
      <c r="K74" s="13"/>
      <c r="L74" s="13"/>
      <c r="M74" s="13"/>
      <c r="N74" s="13"/>
      <c r="O74" s="35">
        <f t="shared" si="5"/>
        <v>0</v>
      </c>
      <c r="P74" s="52"/>
      <c r="Q74" s="53"/>
      <c r="R74" s="13"/>
      <c r="S74" s="13"/>
      <c r="T74" s="13"/>
      <c r="U74" s="13"/>
      <c r="V74" s="13"/>
      <c r="W74" s="13"/>
      <c r="X74" s="13"/>
      <c r="Y74" s="13"/>
      <c r="Z74" s="35">
        <f t="shared" si="6"/>
        <v>0</v>
      </c>
      <c r="AA74" s="52"/>
      <c r="AB74" s="53"/>
      <c r="AC74" s="13"/>
      <c r="AD74" s="13"/>
      <c r="AE74" s="13"/>
      <c r="AF74" s="13"/>
      <c r="AG74" s="13"/>
      <c r="AH74" s="13"/>
      <c r="AI74" s="13"/>
      <c r="AJ74" s="13"/>
      <c r="AK74" s="13"/>
      <c r="AL74" s="52"/>
    </row>
    <row r="75" spans="1:38" x14ac:dyDescent="0.3">
      <c r="A75" s="51">
        <f t="shared" si="4"/>
        <v>70</v>
      </c>
      <c r="B75" s="3"/>
      <c r="C75" s="3"/>
      <c r="D75" s="3"/>
      <c r="E75" s="28"/>
      <c r="F75" s="53"/>
      <c r="G75" s="13"/>
      <c r="H75" s="13"/>
      <c r="I75" s="13"/>
      <c r="J75" s="13"/>
      <c r="K75" s="13"/>
      <c r="L75" s="13"/>
      <c r="M75" s="12"/>
      <c r="N75" s="12"/>
      <c r="O75" s="35">
        <f t="shared" si="5"/>
        <v>0</v>
      </c>
      <c r="P75" s="28"/>
      <c r="Q75" s="53"/>
      <c r="R75" s="13"/>
      <c r="S75" s="13"/>
      <c r="T75" s="13"/>
      <c r="U75" s="13"/>
      <c r="V75" s="13"/>
      <c r="W75" s="13"/>
      <c r="X75" s="12"/>
      <c r="Y75" s="12"/>
      <c r="Z75" s="35">
        <f t="shared" si="6"/>
        <v>0</v>
      </c>
      <c r="AA75" s="28"/>
      <c r="AB75" s="53"/>
      <c r="AC75" s="13"/>
      <c r="AD75" s="13"/>
      <c r="AE75" s="13"/>
      <c r="AF75" s="13"/>
      <c r="AG75" s="13"/>
      <c r="AH75" s="13"/>
      <c r="AI75" s="12"/>
      <c r="AJ75" s="12"/>
      <c r="AK75" s="12"/>
      <c r="AL75" s="28"/>
    </row>
    <row r="76" spans="1:38" x14ac:dyDescent="0.3">
      <c r="A76" s="51">
        <f t="shared" si="4"/>
        <v>71</v>
      </c>
      <c r="B76" s="3"/>
      <c r="C76" s="3"/>
      <c r="D76" s="3"/>
      <c r="E76" s="28"/>
      <c r="F76" s="51"/>
      <c r="G76" s="13"/>
      <c r="H76" s="13"/>
      <c r="I76" s="13"/>
      <c r="J76" s="13"/>
      <c r="K76" s="13"/>
      <c r="L76" s="13"/>
      <c r="M76" s="12"/>
      <c r="N76" s="13"/>
      <c r="O76" s="35">
        <f t="shared" si="5"/>
        <v>0</v>
      </c>
      <c r="P76" s="52"/>
      <c r="Q76" s="51"/>
      <c r="R76" s="13"/>
      <c r="S76" s="13"/>
      <c r="T76" s="13"/>
      <c r="U76" s="13"/>
      <c r="V76" s="13"/>
      <c r="W76" s="13"/>
      <c r="X76" s="12"/>
      <c r="Y76" s="13"/>
      <c r="Z76" s="35">
        <f t="shared" si="6"/>
        <v>0</v>
      </c>
      <c r="AA76" s="52"/>
      <c r="AB76" s="51"/>
      <c r="AC76" s="13"/>
      <c r="AD76" s="13"/>
      <c r="AE76" s="13"/>
      <c r="AF76" s="13"/>
      <c r="AG76" s="13"/>
      <c r="AH76" s="13"/>
      <c r="AI76" s="12"/>
      <c r="AJ76" s="13"/>
      <c r="AK76" s="13"/>
      <c r="AL76" s="52"/>
    </row>
    <row r="77" spans="1:38" x14ac:dyDescent="0.3">
      <c r="A77" s="51">
        <f t="shared" si="4"/>
        <v>72</v>
      </c>
      <c r="B77" s="3"/>
      <c r="C77" s="3"/>
      <c r="D77" s="3"/>
      <c r="E77" s="28"/>
      <c r="F77" s="53"/>
      <c r="G77" s="13"/>
      <c r="H77" s="13"/>
      <c r="I77" s="13"/>
      <c r="J77" s="13"/>
      <c r="K77" s="13"/>
      <c r="L77" s="12"/>
      <c r="M77" s="12"/>
      <c r="N77" s="13"/>
      <c r="O77" s="35">
        <f t="shared" si="5"/>
        <v>0</v>
      </c>
      <c r="P77" s="52"/>
      <c r="Q77" s="53"/>
      <c r="R77" s="13"/>
      <c r="S77" s="13"/>
      <c r="T77" s="13"/>
      <c r="U77" s="13"/>
      <c r="V77" s="13"/>
      <c r="W77" s="12"/>
      <c r="X77" s="12"/>
      <c r="Y77" s="13"/>
      <c r="Z77" s="35">
        <f t="shared" si="6"/>
        <v>0</v>
      </c>
      <c r="AA77" s="52"/>
      <c r="AB77" s="53"/>
      <c r="AC77" s="13"/>
      <c r="AD77" s="13"/>
      <c r="AE77" s="13"/>
      <c r="AF77" s="13"/>
      <c r="AG77" s="13"/>
      <c r="AH77" s="12"/>
      <c r="AI77" s="12"/>
      <c r="AJ77" s="13"/>
      <c r="AK77" s="13"/>
      <c r="AL77" s="52"/>
    </row>
    <row r="78" spans="1:38" x14ac:dyDescent="0.3">
      <c r="A78" s="51">
        <f t="shared" si="4"/>
        <v>73</v>
      </c>
      <c r="B78" s="3"/>
      <c r="C78" s="3"/>
      <c r="D78" s="3"/>
      <c r="E78" s="28"/>
      <c r="F78" s="51"/>
      <c r="G78" s="13"/>
      <c r="H78" s="13"/>
      <c r="I78" s="13"/>
      <c r="J78" s="13"/>
      <c r="K78" s="13"/>
      <c r="L78" s="13"/>
      <c r="M78" s="13"/>
      <c r="N78" s="13"/>
      <c r="O78" s="35">
        <f t="shared" si="5"/>
        <v>0</v>
      </c>
      <c r="P78" s="52"/>
      <c r="Q78" s="51"/>
      <c r="R78" s="13"/>
      <c r="S78" s="13"/>
      <c r="T78" s="13"/>
      <c r="U78" s="13"/>
      <c r="V78" s="13"/>
      <c r="W78" s="13"/>
      <c r="X78" s="13"/>
      <c r="Y78" s="13"/>
      <c r="Z78" s="35">
        <f t="shared" si="6"/>
        <v>0</v>
      </c>
      <c r="AA78" s="52"/>
      <c r="AB78" s="51"/>
      <c r="AC78" s="13"/>
      <c r="AD78" s="13"/>
      <c r="AE78" s="13"/>
      <c r="AF78" s="13"/>
      <c r="AG78" s="13"/>
      <c r="AH78" s="13"/>
      <c r="AI78" s="13"/>
      <c r="AJ78" s="13"/>
      <c r="AK78" s="13"/>
      <c r="AL78" s="52"/>
    </row>
    <row r="79" spans="1:38" x14ac:dyDescent="0.3">
      <c r="A79" s="51">
        <f t="shared" si="4"/>
        <v>74</v>
      </c>
      <c r="B79" s="3"/>
      <c r="C79" s="3"/>
      <c r="D79" s="3"/>
      <c r="E79" s="28"/>
      <c r="F79" s="51"/>
      <c r="G79" s="13"/>
      <c r="H79" s="13"/>
      <c r="I79" s="13"/>
      <c r="J79" s="13"/>
      <c r="K79" s="13"/>
      <c r="L79" s="13"/>
      <c r="M79" s="13"/>
      <c r="N79" s="13"/>
      <c r="O79" s="35">
        <f t="shared" si="5"/>
        <v>0</v>
      </c>
      <c r="P79" s="52"/>
      <c r="Q79" s="51"/>
      <c r="R79" s="13"/>
      <c r="S79" s="13"/>
      <c r="T79" s="13"/>
      <c r="U79" s="13"/>
      <c r="V79" s="13"/>
      <c r="W79" s="13"/>
      <c r="X79" s="13"/>
      <c r="Y79" s="13"/>
      <c r="Z79" s="35">
        <f t="shared" si="6"/>
        <v>0</v>
      </c>
      <c r="AA79" s="52"/>
      <c r="AB79" s="51"/>
      <c r="AC79" s="13"/>
      <c r="AD79" s="13"/>
      <c r="AE79" s="13"/>
      <c r="AF79" s="13"/>
      <c r="AG79" s="13"/>
      <c r="AH79" s="13"/>
      <c r="AI79" s="13"/>
      <c r="AJ79" s="13"/>
      <c r="AK79" s="13"/>
      <c r="AL79" s="52"/>
    </row>
    <row r="80" spans="1:38" x14ac:dyDescent="0.3">
      <c r="A80" s="51">
        <f t="shared" si="4"/>
        <v>75</v>
      </c>
      <c r="B80" s="3"/>
      <c r="C80" s="3"/>
      <c r="D80" s="3"/>
      <c r="E80" s="28"/>
      <c r="F80" s="51"/>
      <c r="G80" s="13"/>
      <c r="H80" s="13"/>
      <c r="I80" s="13"/>
      <c r="J80" s="13"/>
      <c r="K80" s="13"/>
      <c r="L80" s="13"/>
      <c r="M80" s="13"/>
      <c r="N80" s="13"/>
      <c r="O80" s="35">
        <f t="shared" si="5"/>
        <v>0</v>
      </c>
      <c r="P80" s="52"/>
      <c r="Q80" s="51"/>
      <c r="R80" s="13"/>
      <c r="S80" s="13"/>
      <c r="T80" s="13"/>
      <c r="U80" s="13"/>
      <c r="V80" s="13"/>
      <c r="W80" s="13"/>
      <c r="X80" s="13"/>
      <c r="Y80" s="13"/>
      <c r="Z80" s="35">
        <f t="shared" si="6"/>
        <v>0</v>
      </c>
      <c r="AA80" s="52"/>
      <c r="AB80" s="51"/>
      <c r="AC80" s="13"/>
      <c r="AD80" s="13"/>
      <c r="AE80" s="13"/>
      <c r="AF80" s="13"/>
      <c r="AG80" s="13"/>
      <c r="AH80" s="13"/>
      <c r="AI80" s="13"/>
      <c r="AJ80" s="13"/>
      <c r="AK80" s="13"/>
      <c r="AL80" s="52"/>
    </row>
    <row r="81" spans="1:38" x14ac:dyDescent="0.3">
      <c r="A81" s="51">
        <f t="shared" si="4"/>
        <v>76</v>
      </c>
      <c r="B81" s="3"/>
      <c r="C81" s="3"/>
      <c r="D81" s="3"/>
      <c r="E81" s="28"/>
      <c r="F81" s="53"/>
      <c r="G81" s="13"/>
      <c r="H81" s="13"/>
      <c r="I81" s="13"/>
      <c r="J81" s="13"/>
      <c r="K81" s="13"/>
      <c r="L81" s="13"/>
      <c r="M81" s="13"/>
      <c r="N81" s="13"/>
      <c r="O81" s="35">
        <f t="shared" si="5"/>
        <v>0</v>
      </c>
      <c r="P81" s="52"/>
      <c r="Q81" s="53"/>
      <c r="R81" s="13"/>
      <c r="S81" s="13"/>
      <c r="T81" s="13"/>
      <c r="U81" s="13"/>
      <c r="V81" s="13"/>
      <c r="W81" s="13"/>
      <c r="X81" s="13"/>
      <c r="Y81" s="13"/>
      <c r="Z81" s="35">
        <f t="shared" si="6"/>
        <v>0</v>
      </c>
      <c r="AA81" s="52"/>
      <c r="AB81" s="53"/>
      <c r="AC81" s="13"/>
      <c r="AD81" s="13"/>
      <c r="AE81" s="13"/>
      <c r="AF81" s="13"/>
      <c r="AG81" s="13"/>
      <c r="AH81" s="13"/>
      <c r="AI81" s="13"/>
      <c r="AJ81" s="13"/>
      <c r="AK81" s="13"/>
      <c r="AL81" s="52"/>
    </row>
    <row r="82" spans="1:38" x14ac:dyDescent="0.3">
      <c r="A82" s="51">
        <f t="shared" si="4"/>
        <v>77</v>
      </c>
      <c r="B82" s="3"/>
      <c r="C82" s="3"/>
      <c r="D82" s="3"/>
      <c r="E82" s="28"/>
      <c r="F82" s="51"/>
      <c r="G82" s="13"/>
      <c r="H82" s="13"/>
      <c r="I82" s="13"/>
      <c r="J82" s="13"/>
      <c r="K82" s="13"/>
      <c r="L82" s="13"/>
      <c r="M82" s="13"/>
      <c r="N82" s="13"/>
      <c r="O82" s="35">
        <f t="shared" si="5"/>
        <v>0</v>
      </c>
      <c r="P82" s="52"/>
      <c r="Q82" s="51"/>
      <c r="R82" s="13"/>
      <c r="S82" s="13"/>
      <c r="T82" s="13"/>
      <c r="U82" s="13"/>
      <c r="V82" s="13"/>
      <c r="W82" s="13"/>
      <c r="X82" s="13"/>
      <c r="Y82" s="13"/>
      <c r="Z82" s="35">
        <f t="shared" si="6"/>
        <v>0</v>
      </c>
      <c r="AA82" s="52"/>
      <c r="AB82" s="51"/>
      <c r="AC82" s="13"/>
      <c r="AD82" s="13"/>
      <c r="AE82" s="13"/>
      <c r="AF82" s="13"/>
      <c r="AG82" s="13"/>
      <c r="AH82" s="13"/>
      <c r="AI82" s="13"/>
      <c r="AJ82" s="13"/>
      <c r="AK82" s="13"/>
      <c r="AL82" s="52"/>
    </row>
    <row r="83" spans="1:38" x14ac:dyDescent="0.3">
      <c r="A83" s="51">
        <f t="shared" si="4"/>
        <v>78</v>
      </c>
      <c r="B83" s="3"/>
      <c r="C83" s="3"/>
      <c r="D83" s="3"/>
      <c r="E83" s="28"/>
      <c r="F83" s="51"/>
      <c r="G83" s="13"/>
      <c r="H83" s="13"/>
      <c r="I83" s="13"/>
      <c r="J83" s="13"/>
      <c r="K83" s="13"/>
      <c r="L83" s="13"/>
      <c r="M83" s="13"/>
      <c r="N83" s="13"/>
      <c r="O83" s="35">
        <f t="shared" si="5"/>
        <v>0</v>
      </c>
      <c r="P83" s="52"/>
      <c r="Q83" s="51"/>
      <c r="R83" s="13"/>
      <c r="S83" s="13"/>
      <c r="T83" s="13"/>
      <c r="U83" s="13"/>
      <c r="V83" s="13"/>
      <c r="W83" s="13"/>
      <c r="X83" s="13"/>
      <c r="Y83" s="13"/>
      <c r="Z83" s="35">
        <f t="shared" si="6"/>
        <v>0</v>
      </c>
      <c r="AA83" s="52"/>
      <c r="AB83" s="51"/>
      <c r="AC83" s="13"/>
      <c r="AD83" s="13"/>
      <c r="AE83" s="13"/>
      <c r="AF83" s="13"/>
      <c r="AG83" s="13"/>
      <c r="AH83" s="13"/>
      <c r="AI83" s="13"/>
      <c r="AJ83" s="13"/>
      <c r="AK83" s="13"/>
      <c r="AL83" s="52"/>
    </row>
    <row r="84" spans="1:38" x14ac:dyDescent="0.3">
      <c r="A84" s="51">
        <f t="shared" si="4"/>
        <v>79</v>
      </c>
      <c r="B84" s="3"/>
      <c r="C84" s="3"/>
      <c r="D84" s="3"/>
      <c r="E84" s="28"/>
      <c r="F84" s="51"/>
      <c r="G84" s="13"/>
      <c r="H84" s="13"/>
      <c r="I84" s="13"/>
      <c r="J84" s="13"/>
      <c r="K84" s="13"/>
      <c r="L84" s="12"/>
      <c r="M84" s="13"/>
      <c r="N84" s="13"/>
      <c r="O84" s="35">
        <f t="shared" si="5"/>
        <v>0</v>
      </c>
      <c r="P84" s="52"/>
      <c r="Q84" s="51"/>
      <c r="R84" s="13"/>
      <c r="S84" s="13"/>
      <c r="T84" s="13"/>
      <c r="U84" s="13"/>
      <c r="V84" s="13"/>
      <c r="W84" s="12"/>
      <c r="X84" s="13"/>
      <c r="Y84" s="13"/>
      <c r="Z84" s="35">
        <f t="shared" si="6"/>
        <v>0</v>
      </c>
      <c r="AA84" s="52"/>
      <c r="AB84" s="51"/>
      <c r="AC84" s="13"/>
      <c r="AD84" s="13"/>
      <c r="AE84" s="13"/>
      <c r="AF84" s="13"/>
      <c r="AG84" s="13"/>
      <c r="AH84" s="12"/>
      <c r="AI84" s="13"/>
      <c r="AJ84" s="13"/>
      <c r="AK84" s="13"/>
      <c r="AL84" s="52"/>
    </row>
    <row r="85" spans="1:38" x14ac:dyDescent="0.3">
      <c r="A85" s="51">
        <f t="shared" si="4"/>
        <v>80</v>
      </c>
      <c r="B85" s="3"/>
      <c r="C85" s="3"/>
      <c r="D85" s="3"/>
      <c r="E85" s="28"/>
      <c r="F85" s="53"/>
      <c r="G85" s="13"/>
      <c r="H85" s="13"/>
      <c r="I85" s="13"/>
      <c r="J85" s="13"/>
      <c r="K85" s="13"/>
      <c r="L85" s="12"/>
      <c r="M85" s="12"/>
      <c r="N85" s="13"/>
      <c r="O85" s="35">
        <f t="shared" si="5"/>
        <v>0</v>
      </c>
      <c r="P85" s="52"/>
      <c r="Q85" s="53"/>
      <c r="R85" s="13"/>
      <c r="S85" s="13"/>
      <c r="T85" s="13"/>
      <c r="U85" s="13"/>
      <c r="V85" s="13"/>
      <c r="W85" s="12"/>
      <c r="X85" s="12"/>
      <c r="Y85" s="13"/>
      <c r="Z85" s="35">
        <f t="shared" si="6"/>
        <v>0</v>
      </c>
      <c r="AA85" s="52"/>
      <c r="AB85" s="53"/>
      <c r="AC85" s="13"/>
      <c r="AD85" s="13"/>
      <c r="AE85" s="13"/>
      <c r="AF85" s="13"/>
      <c r="AG85" s="13"/>
      <c r="AH85" s="12"/>
      <c r="AI85" s="12"/>
      <c r="AJ85" s="13"/>
      <c r="AK85" s="13"/>
      <c r="AL85" s="52"/>
    </row>
    <row r="86" spans="1:38" x14ac:dyDescent="0.3">
      <c r="A86" s="51">
        <f t="shared" si="4"/>
        <v>81</v>
      </c>
      <c r="B86" s="3"/>
      <c r="C86" s="3"/>
      <c r="D86" s="3"/>
      <c r="E86" s="28"/>
      <c r="F86" s="51"/>
      <c r="G86" s="13"/>
      <c r="H86" s="13"/>
      <c r="I86" s="13"/>
      <c r="J86" s="13"/>
      <c r="K86" s="13"/>
      <c r="L86" s="13"/>
      <c r="M86" s="13"/>
      <c r="N86" s="13"/>
      <c r="O86" s="35">
        <f t="shared" si="5"/>
        <v>0</v>
      </c>
      <c r="P86" s="52"/>
      <c r="Q86" s="51"/>
      <c r="R86" s="13"/>
      <c r="S86" s="13"/>
      <c r="T86" s="13"/>
      <c r="U86" s="13"/>
      <c r="V86" s="13"/>
      <c r="W86" s="13"/>
      <c r="X86" s="13"/>
      <c r="Y86" s="13"/>
      <c r="Z86" s="35">
        <f t="shared" si="6"/>
        <v>0</v>
      </c>
      <c r="AA86" s="52"/>
      <c r="AB86" s="51"/>
      <c r="AC86" s="13"/>
      <c r="AD86" s="13"/>
      <c r="AE86" s="13"/>
      <c r="AF86" s="13"/>
      <c r="AG86" s="13"/>
      <c r="AH86" s="13"/>
      <c r="AI86" s="13"/>
      <c r="AJ86" s="13"/>
      <c r="AK86" s="13"/>
      <c r="AL86" s="52"/>
    </row>
    <row r="87" spans="1:38" x14ac:dyDescent="0.3">
      <c r="A87" s="51">
        <f t="shared" si="4"/>
        <v>82</v>
      </c>
      <c r="B87" s="3"/>
      <c r="C87" s="3"/>
      <c r="D87" s="3"/>
      <c r="E87" s="28"/>
      <c r="F87" s="51"/>
      <c r="G87" s="13"/>
      <c r="H87" s="13"/>
      <c r="I87" s="13"/>
      <c r="J87" s="13"/>
      <c r="K87" s="13"/>
      <c r="L87" s="13"/>
      <c r="M87" s="13"/>
      <c r="N87" s="13"/>
      <c r="O87" s="35">
        <f t="shared" si="5"/>
        <v>0</v>
      </c>
      <c r="P87" s="52"/>
      <c r="Q87" s="51"/>
      <c r="R87" s="13"/>
      <c r="S87" s="13"/>
      <c r="T87" s="13"/>
      <c r="U87" s="13"/>
      <c r="V87" s="13"/>
      <c r="W87" s="13"/>
      <c r="X87" s="13"/>
      <c r="Y87" s="13"/>
      <c r="Z87" s="35">
        <f t="shared" si="6"/>
        <v>0</v>
      </c>
      <c r="AA87" s="52"/>
      <c r="AB87" s="51"/>
      <c r="AC87" s="13"/>
      <c r="AD87" s="13"/>
      <c r="AE87" s="13"/>
      <c r="AF87" s="13"/>
      <c r="AG87" s="13"/>
      <c r="AH87" s="13"/>
      <c r="AI87" s="13"/>
      <c r="AJ87" s="13"/>
      <c r="AK87" s="13"/>
      <c r="AL87" s="52"/>
    </row>
    <row r="88" spans="1:38" x14ac:dyDescent="0.3">
      <c r="A88" s="51">
        <f t="shared" si="4"/>
        <v>83</v>
      </c>
      <c r="B88" s="3"/>
      <c r="C88" s="3"/>
      <c r="D88" s="3"/>
      <c r="E88" s="28"/>
      <c r="F88" s="51"/>
      <c r="G88" s="13"/>
      <c r="H88" s="13"/>
      <c r="I88" s="13"/>
      <c r="J88" s="13"/>
      <c r="K88" s="13"/>
      <c r="L88" s="13"/>
      <c r="M88" s="12"/>
      <c r="N88" s="12"/>
      <c r="O88" s="35">
        <f t="shared" si="5"/>
        <v>0</v>
      </c>
      <c r="P88" s="52"/>
      <c r="Q88" s="51"/>
      <c r="R88" s="13"/>
      <c r="S88" s="13"/>
      <c r="T88" s="13"/>
      <c r="U88" s="13"/>
      <c r="V88" s="13"/>
      <c r="W88" s="13"/>
      <c r="X88" s="12"/>
      <c r="Y88" s="12"/>
      <c r="Z88" s="35">
        <f t="shared" si="6"/>
        <v>0</v>
      </c>
      <c r="AA88" s="52"/>
      <c r="AB88" s="51"/>
      <c r="AC88" s="13"/>
      <c r="AD88" s="13"/>
      <c r="AE88" s="13"/>
      <c r="AF88" s="13"/>
      <c r="AG88" s="13"/>
      <c r="AH88" s="13"/>
      <c r="AI88" s="12"/>
      <c r="AJ88" s="12"/>
      <c r="AK88" s="12"/>
      <c r="AL88" s="52"/>
    </row>
    <row r="89" spans="1:38" x14ac:dyDescent="0.3">
      <c r="A89" s="51">
        <f t="shared" si="4"/>
        <v>84</v>
      </c>
      <c r="B89" s="3"/>
      <c r="C89" s="3"/>
      <c r="D89" s="3"/>
      <c r="E89" s="28"/>
      <c r="F89" s="51"/>
      <c r="G89" s="13"/>
      <c r="H89" s="13"/>
      <c r="I89" s="13"/>
      <c r="J89" s="13"/>
      <c r="K89" s="13"/>
      <c r="L89" s="13"/>
      <c r="M89" s="12"/>
      <c r="N89" s="13"/>
      <c r="O89" s="35">
        <f t="shared" si="5"/>
        <v>0</v>
      </c>
      <c r="P89" s="52"/>
      <c r="Q89" s="51"/>
      <c r="R89" s="13"/>
      <c r="S89" s="13"/>
      <c r="T89" s="13"/>
      <c r="U89" s="13"/>
      <c r="V89" s="13"/>
      <c r="W89" s="13"/>
      <c r="X89" s="12"/>
      <c r="Y89" s="13"/>
      <c r="Z89" s="35">
        <f t="shared" si="6"/>
        <v>0</v>
      </c>
      <c r="AA89" s="52"/>
      <c r="AB89" s="51"/>
      <c r="AC89" s="13"/>
      <c r="AD89" s="13"/>
      <c r="AE89" s="13"/>
      <c r="AF89" s="13"/>
      <c r="AG89" s="13"/>
      <c r="AH89" s="13"/>
      <c r="AI89" s="12"/>
      <c r="AJ89" s="13"/>
      <c r="AK89" s="13"/>
      <c r="AL89" s="52"/>
    </row>
    <row r="90" spans="1:38" x14ac:dyDescent="0.3">
      <c r="A90" s="51">
        <f t="shared" si="4"/>
        <v>85</v>
      </c>
      <c r="B90" s="3"/>
      <c r="C90" s="3"/>
      <c r="D90" s="3"/>
      <c r="E90" s="28"/>
      <c r="F90" s="51"/>
      <c r="G90" s="13"/>
      <c r="H90" s="13"/>
      <c r="I90" s="13"/>
      <c r="J90" s="13"/>
      <c r="K90" s="13"/>
      <c r="L90" s="12"/>
      <c r="M90" s="13"/>
      <c r="N90" s="13"/>
      <c r="O90" s="35">
        <f t="shared" si="5"/>
        <v>0</v>
      </c>
      <c r="P90" s="52"/>
      <c r="Q90" s="51"/>
      <c r="R90" s="13"/>
      <c r="S90" s="13"/>
      <c r="T90" s="13"/>
      <c r="U90" s="13"/>
      <c r="V90" s="13"/>
      <c r="W90" s="12"/>
      <c r="X90" s="13"/>
      <c r="Y90" s="13"/>
      <c r="Z90" s="35">
        <f t="shared" si="6"/>
        <v>0</v>
      </c>
      <c r="AA90" s="52"/>
      <c r="AB90" s="51"/>
      <c r="AC90" s="13"/>
      <c r="AD90" s="13"/>
      <c r="AE90" s="13"/>
      <c r="AF90" s="13"/>
      <c r="AG90" s="13"/>
      <c r="AH90" s="12"/>
      <c r="AI90" s="13"/>
      <c r="AJ90" s="13"/>
      <c r="AK90" s="13"/>
      <c r="AL90" s="52"/>
    </row>
    <row r="91" spans="1:38" x14ac:dyDescent="0.3">
      <c r="A91" s="51">
        <f t="shared" si="4"/>
        <v>86</v>
      </c>
      <c r="B91" s="3"/>
      <c r="C91" s="3"/>
      <c r="D91" s="3"/>
      <c r="E91" s="28"/>
      <c r="F91" s="51"/>
      <c r="G91" s="13"/>
      <c r="H91" s="13"/>
      <c r="I91" s="13"/>
      <c r="J91" s="13"/>
      <c r="K91" s="13"/>
      <c r="L91" s="12"/>
      <c r="M91" s="13"/>
      <c r="N91" s="13"/>
      <c r="O91" s="35">
        <f t="shared" si="5"/>
        <v>0</v>
      </c>
      <c r="P91" s="52"/>
      <c r="Q91" s="51"/>
      <c r="R91" s="13"/>
      <c r="S91" s="13"/>
      <c r="T91" s="13"/>
      <c r="U91" s="13"/>
      <c r="V91" s="13"/>
      <c r="W91" s="12"/>
      <c r="X91" s="13"/>
      <c r="Y91" s="13"/>
      <c r="Z91" s="35">
        <f t="shared" si="6"/>
        <v>0</v>
      </c>
      <c r="AA91" s="52"/>
      <c r="AB91" s="51"/>
      <c r="AC91" s="13"/>
      <c r="AD91" s="13"/>
      <c r="AE91" s="13"/>
      <c r="AF91" s="13"/>
      <c r="AG91" s="13"/>
      <c r="AH91" s="12"/>
      <c r="AI91" s="13"/>
      <c r="AJ91" s="13"/>
      <c r="AK91" s="13"/>
      <c r="AL91" s="52"/>
    </row>
    <row r="92" spans="1:38" x14ac:dyDescent="0.3">
      <c r="A92" s="51">
        <f t="shared" si="4"/>
        <v>87</v>
      </c>
      <c r="B92" s="3"/>
      <c r="C92" s="3"/>
      <c r="D92" s="3"/>
      <c r="E92" s="28"/>
      <c r="F92" s="51"/>
      <c r="G92" s="13"/>
      <c r="H92" s="13"/>
      <c r="I92" s="13"/>
      <c r="J92" s="13"/>
      <c r="K92" s="13"/>
      <c r="L92" s="12"/>
      <c r="M92" s="13"/>
      <c r="N92" s="13"/>
      <c r="O92" s="35">
        <f t="shared" si="5"/>
        <v>0</v>
      </c>
      <c r="P92" s="52"/>
      <c r="Q92" s="51"/>
      <c r="R92" s="13"/>
      <c r="S92" s="13"/>
      <c r="T92" s="13"/>
      <c r="U92" s="13"/>
      <c r="V92" s="13"/>
      <c r="W92" s="12"/>
      <c r="X92" s="13"/>
      <c r="Y92" s="13"/>
      <c r="Z92" s="35">
        <f t="shared" si="6"/>
        <v>0</v>
      </c>
      <c r="AA92" s="52"/>
      <c r="AB92" s="51"/>
      <c r="AC92" s="13"/>
      <c r="AD92" s="13"/>
      <c r="AE92" s="13"/>
      <c r="AF92" s="13"/>
      <c r="AG92" s="13"/>
      <c r="AH92" s="12"/>
      <c r="AI92" s="13"/>
      <c r="AJ92" s="13"/>
      <c r="AK92" s="13"/>
      <c r="AL92" s="52"/>
    </row>
    <row r="93" spans="1:38" x14ac:dyDescent="0.3">
      <c r="A93" s="51">
        <f t="shared" si="4"/>
        <v>88</v>
      </c>
      <c r="B93" s="3"/>
      <c r="C93" s="3"/>
      <c r="D93" s="3"/>
      <c r="E93" s="28"/>
      <c r="F93" s="53"/>
      <c r="G93" s="13"/>
      <c r="H93" s="13"/>
      <c r="I93" s="13"/>
      <c r="J93" s="13"/>
      <c r="K93" s="13"/>
      <c r="L93" s="13"/>
      <c r="M93" s="12"/>
      <c r="N93" s="13"/>
      <c r="O93" s="35">
        <f t="shared" si="5"/>
        <v>0</v>
      </c>
      <c r="P93" s="52"/>
      <c r="Q93" s="53"/>
      <c r="R93" s="13"/>
      <c r="S93" s="13"/>
      <c r="T93" s="13"/>
      <c r="U93" s="13"/>
      <c r="V93" s="13"/>
      <c r="W93" s="13"/>
      <c r="X93" s="12"/>
      <c r="Y93" s="13"/>
      <c r="Z93" s="35">
        <f t="shared" si="6"/>
        <v>0</v>
      </c>
      <c r="AA93" s="52"/>
      <c r="AB93" s="53"/>
      <c r="AC93" s="13"/>
      <c r="AD93" s="13"/>
      <c r="AE93" s="13"/>
      <c r="AF93" s="13"/>
      <c r="AG93" s="13"/>
      <c r="AH93" s="13"/>
      <c r="AI93" s="12"/>
      <c r="AJ93" s="13"/>
      <c r="AK93" s="13"/>
      <c r="AL93" s="52"/>
    </row>
    <row r="94" spans="1:38" x14ac:dyDescent="0.3">
      <c r="A94" s="51">
        <f t="shared" si="4"/>
        <v>89</v>
      </c>
      <c r="B94" s="3"/>
      <c r="C94" s="3"/>
      <c r="D94" s="3"/>
      <c r="E94" s="28"/>
      <c r="F94" s="51"/>
      <c r="G94" s="13"/>
      <c r="H94" s="13"/>
      <c r="I94" s="13"/>
      <c r="J94" s="13"/>
      <c r="K94" s="13"/>
      <c r="L94" s="13"/>
      <c r="M94" s="13"/>
      <c r="N94" s="13"/>
      <c r="O94" s="35">
        <f t="shared" si="5"/>
        <v>0</v>
      </c>
      <c r="P94" s="52"/>
      <c r="Q94" s="51"/>
      <c r="R94" s="13"/>
      <c r="S94" s="13"/>
      <c r="T94" s="13"/>
      <c r="U94" s="13"/>
      <c r="V94" s="13"/>
      <c r="W94" s="13"/>
      <c r="X94" s="13"/>
      <c r="Y94" s="13"/>
      <c r="Z94" s="35">
        <f t="shared" si="6"/>
        <v>0</v>
      </c>
      <c r="AA94" s="52"/>
      <c r="AB94" s="51"/>
      <c r="AC94" s="13"/>
      <c r="AD94" s="13"/>
      <c r="AE94" s="13"/>
      <c r="AF94" s="13"/>
      <c r="AG94" s="13"/>
      <c r="AH94" s="13"/>
      <c r="AI94" s="13"/>
      <c r="AJ94" s="13"/>
      <c r="AK94" s="13"/>
      <c r="AL94" s="52"/>
    </row>
    <row r="95" spans="1:38" x14ac:dyDescent="0.3">
      <c r="A95" s="51">
        <f t="shared" si="4"/>
        <v>90</v>
      </c>
      <c r="B95" s="3"/>
      <c r="C95" s="3"/>
      <c r="D95" s="3"/>
      <c r="E95" s="28"/>
      <c r="F95" s="53"/>
      <c r="G95" s="13"/>
      <c r="H95" s="13"/>
      <c r="I95" s="13"/>
      <c r="J95" s="13"/>
      <c r="K95" s="13"/>
      <c r="L95" s="13"/>
      <c r="M95" s="13"/>
      <c r="N95" s="13"/>
      <c r="O95" s="35">
        <f t="shared" si="5"/>
        <v>0</v>
      </c>
      <c r="P95" s="52"/>
      <c r="Q95" s="53"/>
      <c r="R95" s="13"/>
      <c r="S95" s="13"/>
      <c r="T95" s="13"/>
      <c r="U95" s="13"/>
      <c r="V95" s="13"/>
      <c r="W95" s="13"/>
      <c r="X95" s="13"/>
      <c r="Y95" s="13"/>
      <c r="Z95" s="35">
        <f t="shared" si="6"/>
        <v>0</v>
      </c>
      <c r="AA95" s="52"/>
      <c r="AB95" s="53"/>
      <c r="AC95" s="13"/>
      <c r="AD95" s="13"/>
      <c r="AE95" s="13"/>
      <c r="AF95" s="13"/>
      <c r="AG95" s="13"/>
      <c r="AH95" s="13"/>
      <c r="AI95" s="13"/>
      <c r="AJ95" s="13"/>
      <c r="AK95" s="13"/>
      <c r="AL95" s="52"/>
    </row>
    <row r="96" spans="1:38" x14ac:dyDescent="0.3">
      <c r="A96" s="51">
        <f t="shared" si="4"/>
        <v>91</v>
      </c>
      <c r="B96" s="3"/>
      <c r="C96" s="3"/>
      <c r="D96" s="3"/>
      <c r="E96" s="28"/>
      <c r="F96" s="51"/>
      <c r="G96" s="13"/>
      <c r="H96" s="13"/>
      <c r="I96" s="13"/>
      <c r="J96" s="13"/>
      <c r="K96" s="13"/>
      <c r="L96" s="13"/>
      <c r="M96" s="12"/>
      <c r="N96" s="13"/>
      <c r="O96" s="35">
        <f t="shared" si="5"/>
        <v>0</v>
      </c>
      <c r="P96" s="52"/>
      <c r="Q96" s="51"/>
      <c r="R96" s="13"/>
      <c r="S96" s="13"/>
      <c r="T96" s="13"/>
      <c r="U96" s="13"/>
      <c r="V96" s="13"/>
      <c r="W96" s="13"/>
      <c r="X96" s="12"/>
      <c r="Y96" s="13"/>
      <c r="Z96" s="35">
        <f t="shared" si="6"/>
        <v>0</v>
      </c>
      <c r="AA96" s="52"/>
      <c r="AB96" s="51"/>
      <c r="AC96" s="13"/>
      <c r="AD96" s="13"/>
      <c r="AE96" s="13"/>
      <c r="AF96" s="13"/>
      <c r="AG96" s="13"/>
      <c r="AH96" s="13"/>
      <c r="AI96" s="12"/>
      <c r="AJ96" s="13"/>
      <c r="AK96" s="13"/>
      <c r="AL96" s="52"/>
    </row>
    <row r="97" spans="1:38" x14ac:dyDescent="0.3">
      <c r="A97" s="51">
        <f t="shared" si="4"/>
        <v>92</v>
      </c>
      <c r="B97" s="3"/>
      <c r="C97" s="3"/>
      <c r="D97" s="3"/>
      <c r="E97" s="28"/>
      <c r="F97" s="51"/>
      <c r="G97" s="13"/>
      <c r="H97" s="13"/>
      <c r="I97" s="13"/>
      <c r="J97" s="13"/>
      <c r="K97" s="13"/>
      <c r="L97" s="12"/>
      <c r="M97" s="12"/>
      <c r="N97" s="12"/>
      <c r="O97" s="35">
        <f t="shared" si="5"/>
        <v>0</v>
      </c>
      <c r="P97" s="52"/>
      <c r="Q97" s="51"/>
      <c r="R97" s="13"/>
      <c r="S97" s="13"/>
      <c r="T97" s="13"/>
      <c r="U97" s="13"/>
      <c r="V97" s="13"/>
      <c r="W97" s="12"/>
      <c r="X97" s="12"/>
      <c r="Y97" s="12"/>
      <c r="Z97" s="35">
        <f t="shared" si="6"/>
        <v>0</v>
      </c>
      <c r="AA97" s="52"/>
      <c r="AB97" s="51"/>
      <c r="AC97" s="13"/>
      <c r="AD97" s="13"/>
      <c r="AE97" s="13"/>
      <c r="AF97" s="13"/>
      <c r="AG97" s="13"/>
      <c r="AH97" s="12"/>
      <c r="AI97" s="12"/>
      <c r="AJ97" s="12"/>
      <c r="AK97" s="12"/>
      <c r="AL97" s="52"/>
    </row>
    <row r="98" spans="1:38" x14ac:dyDescent="0.3">
      <c r="A98" s="51">
        <f t="shared" si="4"/>
        <v>93</v>
      </c>
      <c r="B98" s="3"/>
      <c r="C98" s="3"/>
      <c r="D98" s="3"/>
      <c r="E98" s="28"/>
      <c r="F98" s="51"/>
      <c r="G98" s="13"/>
      <c r="H98" s="13"/>
      <c r="I98" s="13"/>
      <c r="J98" s="13"/>
      <c r="K98" s="13"/>
      <c r="L98" s="13"/>
      <c r="M98" s="13"/>
      <c r="N98" s="13"/>
      <c r="O98" s="35">
        <f t="shared" si="5"/>
        <v>0</v>
      </c>
      <c r="P98" s="52"/>
      <c r="Q98" s="51"/>
      <c r="R98" s="13"/>
      <c r="S98" s="13"/>
      <c r="T98" s="13"/>
      <c r="U98" s="13"/>
      <c r="V98" s="13"/>
      <c r="W98" s="13"/>
      <c r="X98" s="13"/>
      <c r="Y98" s="13"/>
      <c r="Z98" s="35">
        <f t="shared" si="6"/>
        <v>0</v>
      </c>
      <c r="AA98" s="52"/>
      <c r="AB98" s="51"/>
      <c r="AC98" s="13"/>
      <c r="AD98" s="13"/>
      <c r="AE98" s="13"/>
      <c r="AF98" s="13"/>
      <c r="AG98" s="13"/>
      <c r="AH98" s="13"/>
      <c r="AI98" s="13"/>
      <c r="AJ98" s="13"/>
      <c r="AK98" s="13"/>
      <c r="AL98" s="52"/>
    </row>
    <row r="99" spans="1:38" x14ac:dyDescent="0.3">
      <c r="A99" s="51">
        <f t="shared" si="4"/>
        <v>94</v>
      </c>
      <c r="B99" s="3"/>
      <c r="C99" s="3"/>
      <c r="D99" s="3"/>
      <c r="E99" s="28"/>
      <c r="F99" s="53"/>
      <c r="G99" s="13"/>
      <c r="H99" s="13"/>
      <c r="I99" s="13"/>
      <c r="J99" s="13"/>
      <c r="K99" s="13"/>
      <c r="L99" s="13"/>
      <c r="M99" s="12"/>
      <c r="N99" s="13"/>
      <c r="O99" s="35">
        <f t="shared" si="5"/>
        <v>0</v>
      </c>
      <c r="P99" s="52"/>
      <c r="Q99" s="53"/>
      <c r="R99" s="13"/>
      <c r="S99" s="13"/>
      <c r="T99" s="13"/>
      <c r="U99" s="13"/>
      <c r="V99" s="13"/>
      <c r="W99" s="13"/>
      <c r="X99" s="12"/>
      <c r="Y99" s="13"/>
      <c r="Z99" s="35">
        <f t="shared" si="6"/>
        <v>0</v>
      </c>
      <c r="AA99" s="52"/>
      <c r="AB99" s="53"/>
      <c r="AC99" s="13"/>
      <c r="AD99" s="13"/>
      <c r="AE99" s="13"/>
      <c r="AF99" s="13"/>
      <c r="AG99" s="13"/>
      <c r="AH99" s="13"/>
      <c r="AI99" s="12"/>
      <c r="AJ99" s="13"/>
      <c r="AK99" s="13"/>
      <c r="AL99" s="52"/>
    </row>
    <row r="100" spans="1:38" x14ac:dyDescent="0.3">
      <c r="A100" s="51">
        <f t="shared" si="4"/>
        <v>95</v>
      </c>
      <c r="B100" s="3"/>
      <c r="C100" s="3"/>
      <c r="D100" s="3"/>
      <c r="E100" s="28"/>
      <c r="F100" s="51"/>
      <c r="G100" s="13"/>
      <c r="H100" s="13"/>
      <c r="I100" s="13"/>
      <c r="J100" s="13"/>
      <c r="K100" s="13"/>
      <c r="L100" s="12"/>
      <c r="M100" s="13"/>
      <c r="N100" s="12"/>
      <c r="O100" s="35">
        <f t="shared" si="5"/>
        <v>0</v>
      </c>
      <c r="P100" s="52"/>
      <c r="Q100" s="51"/>
      <c r="R100" s="13"/>
      <c r="S100" s="13"/>
      <c r="T100" s="13"/>
      <c r="U100" s="13"/>
      <c r="V100" s="13"/>
      <c r="W100" s="12"/>
      <c r="X100" s="13"/>
      <c r="Y100" s="12"/>
      <c r="Z100" s="35">
        <f t="shared" si="6"/>
        <v>0</v>
      </c>
      <c r="AA100" s="52"/>
      <c r="AB100" s="51"/>
      <c r="AC100" s="13"/>
      <c r="AD100" s="13"/>
      <c r="AE100" s="13"/>
      <c r="AF100" s="13"/>
      <c r="AG100" s="13"/>
      <c r="AH100" s="12"/>
      <c r="AI100" s="13"/>
      <c r="AJ100" s="12"/>
      <c r="AK100" s="12"/>
      <c r="AL100" s="52"/>
    </row>
    <row r="101" spans="1:38" x14ac:dyDescent="0.3">
      <c r="A101" s="54">
        <v>96</v>
      </c>
      <c r="B101" s="22"/>
      <c r="C101" s="22"/>
      <c r="D101" s="22"/>
      <c r="E101" s="62"/>
      <c r="F101" s="54"/>
      <c r="G101" s="23"/>
      <c r="H101" s="23"/>
      <c r="I101" s="23"/>
      <c r="J101" s="23"/>
      <c r="K101" s="23"/>
      <c r="L101" s="21"/>
      <c r="M101" s="23"/>
      <c r="N101" s="21"/>
      <c r="O101" s="35">
        <f t="shared" si="5"/>
        <v>0</v>
      </c>
      <c r="P101" s="55"/>
      <c r="Q101" s="54"/>
      <c r="R101" s="23"/>
      <c r="S101" s="23"/>
      <c r="T101" s="23"/>
      <c r="U101" s="23"/>
      <c r="V101" s="23"/>
      <c r="W101" s="21"/>
      <c r="X101" s="23"/>
      <c r="Y101" s="21"/>
      <c r="Z101" s="35">
        <f t="shared" si="6"/>
        <v>0</v>
      </c>
      <c r="AA101" s="55"/>
      <c r="AB101" s="54"/>
      <c r="AC101" s="23"/>
      <c r="AD101" s="23"/>
      <c r="AE101" s="23"/>
      <c r="AF101" s="23"/>
      <c r="AG101" s="23"/>
      <c r="AH101" s="21"/>
      <c r="AI101" s="23"/>
      <c r="AJ101" s="21"/>
      <c r="AK101" s="21"/>
      <c r="AL101" s="55"/>
    </row>
    <row r="102" spans="1:38" x14ac:dyDescent="0.3">
      <c r="A102" s="54">
        <v>97</v>
      </c>
      <c r="B102" s="22"/>
      <c r="C102" s="22"/>
      <c r="D102" s="22"/>
      <c r="E102" s="62"/>
      <c r="F102" s="54"/>
      <c r="G102" s="23"/>
      <c r="H102" s="23"/>
      <c r="I102" s="23"/>
      <c r="J102" s="23"/>
      <c r="K102" s="23"/>
      <c r="L102" s="21"/>
      <c r="M102" s="23"/>
      <c r="N102" s="21"/>
      <c r="O102" s="35">
        <f t="shared" si="5"/>
        <v>0</v>
      </c>
      <c r="P102" s="55"/>
      <c r="Q102" s="54"/>
      <c r="R102" s="23"/>
      <c r="S102" s="23"/>
      <c r="T102" s="23"/>
      <c r="U102" s="23"/>
      <c r="V102" s="23"/>
      <c r="W102" s="21"/>
      <c r="X102" s="23"/>
      <c r="Y102" s="21"/>
      <c r="Z102" s="35">
        <f t="shared" si="6"/>
        <v>0</v>
      </c>
      <c r="AA102" s="55"/>
      <c r="AB102" s="54"/>
      <c r="AC102" s="23"/>
      <c r="AD102" s="23"/>
      <c r="AE102" s="23"/>
      <c r="AF102" s="23"/>
      <c r="AG102" s="23"/>
      <c r="AH102" s="21"/>
      <c r="AI102" s="23"/>
      <c r="AJ102" s="21"/>
      <c r="AK102" s="21"/>
      <c r="AL102" s="55"/>
    </row>
    <row r="103" spans="1:38" x14ac:dyDescent="0.3">
      <c r="A103" s="54">
        <v>98</v>
      </c>
      <c r="B103" s="22"/>
      <c r="C103" s="22"/>
      <c r="D103" s="22"/>
      <c r="E103" s="62"/>
      <c r="F103" s="54"/>
      <c r="G103" s="23"/>
      <c r="H103" s="23"/>
      <c r="I103" s="23"/>
      <c r="J103" s="23"/>
      <c r="K103" s="23"/>
      <c r="L103" s="21"/>
      <c r="M103" s="23"/>
      <c r="N103" s="21"/>
      <c r="O103" s="35">
        <f t="shared" si="5"/>
        <v>0</v>
      </c>
      <c r="P103" s="55"/>
      <c r="Q103" s="54"/>
      <c r="R103" s="23"/>
      <c r="S103" s="23"/>
      <c r="T103" s="23"/>
      <c r="U103" s="23"/>
      <c r="V103" s="23"/>
      <c r="W103" s="21"/>
      <c r="X103" s="23"/>
      <c r="Y103" s="21"/>
      <c r="Z103" s="35">
        <f t="shared" si="6"/>
        <v>0</v>
      </c>
      <c r="AA103" s="55"/>
      <c r="AB103" s="54"/>
      <c r="AC103" s="23"/>
      <c r="AD103" s="23"/>
      <c r="AE103" s="23"/>
      <c r="AF103" s="23"/>
      <c r="AG103" s="23"/>
      <c r="AH103" s="21"/>
      <c r="AI103" s="23"/>
      <c r="AJ103" s="21"/>
      <c r="AK103" s="21"/>
      <c r="AL103" s="55"/>
    </row>
    <row r="104" spans="1:38" x14ac:dyDescent="0.3">
      <c r="A104" s="54">
        <v>99</v>
      </c>
      <c r="B104" s="22"/>
      <c r="C104" s="22"/>
      <c r="D104" s="22"/>
      <c r="E104" s="62"/>
      <c r="F104" s="54"/>
      <c r="G104" s="23"/>
      <c r="H104" s="23"/>
      <c r="I104" s="23"/>
      <c r="J104" s="23"/>
      <c r="K104" s="23"/>
      <c r="L104" s="21"/>
      <c r="M104" s="23"/>
      <c r="N104" s="21"/>
      <c r="O104" s="35">
        <f t="shared" si="5"/>
        <v>0</v>
      </c>
      <c r="P104" s="55"/>
      <c r="Q104" s="54"/>
      <c r="R104" s="23"/>
      <c r="S104" s="23"/>
      <c r="T104" s="23"/>
      <c r="U104" s="23"/>
      <c r="V104" s="23"/>
      <c r="W104" s="21"/>
      <c r="X104" s="23"/>
      <c r="Y104" s="21"/>
      <c r="Z104" s="35">
        <f t="shared" si="6"/>
        <v>0</v>
      </c>
      <c r="AA104" s="55"/>
      <c r="AB104" s="54"/>
      <c r="AC104" s="23"/>
      <c r="AD104" s="23"/>
      <c r="AE104" s="23"/>
      <c r="AF104" s="23"/>
      <c r="AG104" s="23"/>
      <c r="AH104" s="21"/>
      <c r="AI104" s="23"/>
      <c r="AJ104" s="21"/>
      <c r="AK104" s="21"/>
      <c r="AL104" s="55"/>
    </row>
    <row r="105" spans="1:38" ht="15" thickBot="1" x14ac:dyDescent="0.35">
      <c r="A105" s="56">
        <v>100</v>
      </c>
      <c r="B105" s="63"/>
      <c r="C105" s="63"/>
      <c r="D105" s="63"/>
      <c r="E105" s="29"/>
      <c r="F105" s="56"/>
      <c r="G105" s="57"/>
      <c r="H105" s="57"/>
      <c r="I105" s="57"/>
      <c r="J105" s="57"/>
      <c r="K105" s="57"/>
      <c r="L105" s="58"/>
      <c r="M105" s="57"/>
      <c r="N105" s="58"/>
      <c r="O105" s="57">
        <f t="shared" si="5"/>
        <v>0</v>
      </c>
      <c r="P105" s="59"/>
      <c r="Q105" s="56"/>
      <c r="R105" s="57"/>
      <c r="S105" s="57"/>
      <c r="T105" s="57"/>
      <c r="U105" s="57"/>
      <c r="V105" s="57"/>
      <c r="W105" s="58"/>
      <c r="X105" s="57"/>
      <c r="Y105" s="58"/>
      <c r="Z105" s="35">
        <f t="shared" si="6"/>
        <v>0</v>
      </c>
      <c r="AA105" s="59"/>
      <c r="AB105" s="56"/>
      <c r="AC105" s="57"/>
      <c r="AD105" s="57"/>
      <c r="AE105" s="57"/>
      <c r="AF105" s="57"/>
      <c r="AG105" s="57"/>
      <c r="AH105" s="58"/>
      <c r="AI105" s="57"/>
      <c r="AJ105" s="58"/>
      <c r="AK105" s="58"/>
      <c r="AL105" s="59"/>
    </row>
    <row r="106" spans="1:38" ht="15" thickBot="1" x14ac:dyDescent="0.35">
      <c r="B106" s="2"/>
      <c r="C106" s="2"/>
      <c r="D106" s="2"/>
      <c r="E106" s="1"/>
      <c r="F106" s="1"/>
      <c r="G106" s="10"/>
      <c r="H106" s="10"/>
      <c r="I106" s="10"/>
      <c r="J106" s="10"/>
      <c r="K106" s="10"/>
      <c r="L106" s="10"/>
      <c r="M106" s="1"/>
      <c r="N106" s="10"/>
      <c r="O106" s="10"/>
      <c r="P106" s="10"/>
    </row>
    <row r="107" spans="1:38" x14ac:dyDescent="0.3">
      <c r="B107" s="68" t="s">
        <v>10</v>
      </c>
      <c r="C107" s="33">
        <v>1</v>
      </c>
      <c r="G107" s="10"/>
      <c r="H107" s="10"/>
      <c r="I107" s="10"/>
      <c r="J107" s="10"/>
      <c r="N107" s="10"/>
      <c r="O107" s="10"/>
      <c r="P107" s="10"/>
    </row>
    <row r="108" spans="1:38" ht="15" thickBot="1" x14ac:dyDescent="0.35">
      <c r="B108" s="56" t="s">
        <v>28</v>
      </c>
      <c r="C108" s="31">
        <v>0</v>
      </c>
      <c r="G108" s="10"/>
      <c r="H108" s="10"/>
      <c r="I108" s="10"/>
      <c r="J108" s="10"/>
      <c r="N108" s="10"/>
      <c r="O108" s="10"/>
      <c r="P108" s="10"/>
    </row>
    <row r="109" spans="1:38" x14ac:dyDescent="0.3">
      <c r="B109" s="65" t="s">
        <v>15</v>
      </c>
      <c r="C109" s="67" t="s">
        <v>19</v>
      </c>
      <c r="D109" s="66" t="s">
        <v>16</v>
      </c>
      <c r="G109" s="10"/>
      <c r="H109" s="10"/>
      <c r="I109" s="10"/>
      <c r="J109" s="10"/>
      <c r="N109" s="10"/>
      <c r="O109" s="10"/>
      <c r="P109" s="10"/>
    </row>
    <row r="110" spans="1:38" x14ac:dyDescent="0.3">
      <c r="B110" s="25" t="s">
        <v>4</v>
      </c>
      <c r="C110" s="30" t="s">
        <v>7</v>
      </c>
      <c r="D110" s="7" t="s">
        <v>17</v>
      </c>
      <c r="P110" s="10"/>
    </row>
    <row r="111" spans="1:38" x14ac:dyDescent="0.3">
      <c r="B111" s="25" t="s">
        <v>5</v>
      </c>
      <c r="C111" s="30" t="s">
        <v>8</v>
      </c>
      <c r="D111" s="7" t="s">
        <v>3</v>
      </c>
    </row>
    <row r="112" spans="1:38" ht="15" thickBot="1" x14ac:dyDescent="0.35">
      <c r="B112" s="26" t="s">
        <v>6</v>
      </c>
      <c r="C112" s="31" t="s">
        <v>20</v>
      </c>
      <c r="D112" s="32" t="s">
        <v>18</v>
      </c>
    </row>
    <row r="113" spans="2:7" customFormat="1" ht="15" thickBot="1" x14ac:dyDescent="0.35">
      <c r="B113" s="16"/>
      <c r="C113" s="16"/>
      <c r="D113" s="16"/>
      <c r="E113" s="15"/>
      <c r="F113" s="24"/>
      <c r="G113" s="24"/>
    </row>
    <row r="114" spans="2:7" customFormat="1" ht="16.2" thickBot="1" x14ac:dyDescent="0.35">
      <c r="B114" s="482" t="s">
        <v>21</v>
      </c>
      <c r="C114" s="483"/>
      <c r="D114" s="483"/>
      <c r="E114" s="484"/>
      <c r="F114" s="5"/>
      <c r="G114" s="24"/>
    </row>
    <row r="115" spans="2:7" customFormat="1" x14ac:dyDescent="0.3">
      <c r="B115" s="64" t="s">
        <v>15</v>
      </c>
      <c r="C115" s="9" t="s">
        <v>19</v>
      </c>
      <c r="D115" s="20" t="s">
        <v>22</v>
      </c>
      <c r="E115" s="74" t="s">
        <v>16</v>
      </c>
      <c r="F115" s="18"/>
      <c r="G115" s="72"/>
    </row>
    <row r="116" spans="2:7" customFormat="1" x14ac:dyDescent="0.3">
      <c r="B116" s="25" t="s">
        <v>4</v>
      </c>
      <c r="C116" s="11" t="s">
        <v>7</v>
      </c>
      <c r="D116" s="43"/>
      <c r="E116" s="27" t="s">
        <v>17</v>
      </c>
      <c r="F116" s="18"/>
      <c r="G116" s="24"/>
    </row>
    <row r="117" spans="2:7" customFormat="1" x14ac:dyDescent="0.3">
      <c r="B117" s="25" t="s">
        <v>5</v>
      </c>
      <c r="C117" s="11" t="s">
        <v>8</v>
      </c>
      <c r="D117" s="43"/>
      <c r="E117" s="27" t="s">
        <v>3</v>
      </c>
      <c r="F117" s="18"/>
      <c r="G117" s="24"/>
    </row>
    <row r="118" spans="2:7" customFormat="1" ht="15" thickBot="1" x14ac:dyDescent="0.35">
      <c r="B118" s="75" t="s">
        <v>6</v>
      </c>
      <c r="C118" s="8" t="s">
        <v>20</v>
      </c>
      <c r="D118" s="44"/>
      <c r="E118" s="73" t="s">
        <v>18</v>
      </c>
      <c r="F118" s="18"/>
      <c r="G118" s="24"/>
    </row>
    <row r="119" spans="2:7" customFormat="1" ht="15" thickBot="1" x14ac:dyDescent="0.35">
      <c r="B119" s="69" t="s">
        <v>22</v>
      </c>
      <c r="C119" s="71"/>
      <c r="D119" s="70"/>
      <c r="E119" s="71"/>
      <c r="F119" s="18"/>
      <c r="G119" s="18"/>
    </row>
    <row r="173" spans="5:5" customFormat="1" x14ac:dyDescent="0.3">
      <c r="E173" s="1"/>
    </row>
    <row r="174" spans="5:5" customFormat="1" x14ac:dyDescent="0.3">
      <c r="E174" s="1"/>
    </row>
    <row r="175" spans="5:5" customFormat="1" x14ac:dyDescent="0.3">
      <c r="E175" s="1"/>
    </row>
    <row r="176" spans="5:5" customFormat="1" x14ac:dyDescent="0.3">
      <c r="E176" s="1"/>
    </row>
    <row r="177" spans="5:5" customFormat="1" x14ac:dyDescent="0.3">
      <c r="E177" s="1"/>
    </row>
  </sheetData>
  <mergeCells count="9">
    <mergeCell ref="F5:N5"/>
    <mergeCell ref="Q5:Y5"/>
    <mergeCell ref="AB5:AJ5"/>
    <mergeCell ref="B114:E114"/>
    <mergeCell ref="E1:N1"/>
    <mergeCell ref="E2:N2"/>
    <mergeCell ref="F4:P4"/>
    <mergeCell ref="Q4:AA4"/>
    <mergeCell ref="AB4:AL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73729" r:id="rId4">
          <objectPr defaultSize="0" autoPict="0" r:id="rId5">
            <anchor moveWithCells="1" sizeWithCells="1">
              <from>
                <xdr:col>1</xdr:col>
                <xdr:colOff>30480</xdr:colOff>
                <xdr:row>0</xdr:row>
                <xdr:rowOff>38100</xdr:rowOff>
              </from>
              <to>
                <xdr:col>1</xdr:col>
                <xdr:colOff>1630680</xdr:colOff>
                <xdr:row>4</xdr:row>
                <xdr:rowOff>99060</xdr:rowOff>
              </to>
            </anchor>
          </objectPr>
        </oleObject>
      </mc:Choice>
      <mc:Fallback>
        <oleObject progId="Word.Document.8" shapeId="7372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68</vt:i4>
      </vt:variant>
    </vt:vector>
  </HeadingPairs>
  <TitlesOfParts>
    <vt:vector size="68" baseType="lpstr">
      <vt:lpstr>Adelitas</vt:lpstr>
      <vt:lpstr>15 de Mayo</vt:lpstr>
      <vt:lpstr>Acapulquito</vt:lpstr>
      <vt:lpstr>Adolfo Lopez Mateos</vt:lpstr>
      <vt:lpstr>Aeropuerto</vt:lpstr>
      <vt:lpstr>Albañiles</vt:lpstr>
      <vt:lpstr>Alejandro Briones</vt:lpstr>
      <vt:lpstr>Americo Villareal</vt:lpstr>
      <vt:lpstr>Ampl.Candelario Garza</vt:lpstr>
      <vt:lpstr>Ampl. las Flores</vt:lpstr>
      <vt:lpstr>Ampl. Nvo. Madero</vt:lpstr>
      <vt:lpstr>Ampl. Rev. Verde Madero</vt:lpstr>
      <vt:lpstr>Anáhuac</vt:lpstr>
      <vt:lpstr>Bahia</vt:lpstr>
      <vt:lpstr>Blanco1</vt:lpstr>
      <vt:lpstr>Blanco 2</vt:lpstr>
      <vt:lpstr>Carillo Puerto</vt:lpstr>
      <vt:lpstr>Cascajal</vt:lpstr>
      <vt:lpstr>Club Amistad(bahia)</vt:lpstr>
      <vt:lpstr>Club Naval</vt:lpstr>
      <vt:lpstr>Conchitas</vt:lpstr>
      <vt:lpstr>Doctor F. Guall</vt:lpstr>
      <vt:lpstr>Echeverria</vt:lpstr>
      <vt:lpstr>Ejido Miramar</vt:lpstr>
      <vt:lpstr>Emiliano Zapata</vt:lpstr>
      <vt:lpstr>Enrique Cardenas No.1</vt:lpstr>
      <vt:lpstr>Enrique Cardenas No.2</vt:lpstr>
      <vt:lpstr>Flores</vt:lpstr>
      <vt:lpstr>Lomas de Miralta</vt:lpstr>
      <vt:lpstr>Medalla Milagrosa</vt:lpstr>
      <vt:lpstr>Melchor Ocampo</vt:lpstr>
      <vt:lpstr>Heriberto Kehoe</vt:lpstr>
      <vt:lpstr>Hidalgo</vt:lpstr>
      <vt:lpstr>Hipodromo</vt:lpstr>
      <vt:lpstr>Laguna de Champayan</vt:lpstr>
      <vt:lpstr>Lopez Portillo No.1</vt:lpstr>
      <vt:lpstr>Lopez Portillo No.2</vt:lpstr>
      <vt:lpstr>Los Presidentes</vt:lpstr>
      <vt:lpstr>Magadaleno Aguilar</vt:lpstr>
      <vt:lpstr>México</vt:lpstr>
      <vt:lpstr>Miramapolis</vt:lpstr>
      <vt:lpstr>Monte Alto</vt:lpstr>
      <vt:lpstr>Monte Alto No.3</vt:lpstr>
      <vt:lpstr>Morelos</vt:lpstr>
      <vt:lpstr>Morelos 2</vt:lpstr>
      <vt:lpstr>Nacional </vt:lpstr>
      <vt:lpstr>Natividad Garza Leal</vt:lpstr>
      <vt:lpstr>Natividad Garza Leal 2</vt:lpstr>
      <vt:lpstr>Nuevo Madero</vt:lpstr>
      <vt:lpstr>Nvo. Tampico</vt:lpstr>
      <vt:lpstr>Polvorin</vt:lpstr>
      <vt:lpstr>Quetzalcoátl</vt:lpstr>
      <vt:lpstr>Rev. Verde Madero</vt:lpstr>
      <vt:lpstr>Rev. Verde Tampico</vt:lpstr>
      <vt:lpstr>Sabalos</vt:lpstr>
      <vt:lpstr>Sahop no.2</vt:lpstr>
      <vt:lpstr>San Esteban</vt:lpstr>
      <vt:lpstr>Santa Elena</vt:lpstr>
      <vt:lpstr>Serapio Venegas</vt:lpstr>
      <vt:lpstr>Sol. Vol. y Trab. No.6</vt:lpstr>
      <vt:lpstr>Sol.Vol y Trab. No.1</vt:lpstr>
      <vt:lpstr>Tampico-Altamira</vt:lpstr>
      <vt:lpstr>Tancol</vt:lpstr>
      <vt:lpstr>Tierra Negra</vt:lpstr>
      <vt:lpstr>Tinaco</vt:lpstr>
      <vt:lpstr>Unidad Stelite</vt:lpstr>
      <vt:lpstr>Unidos Avanzamos</vt:lpstr>
      <vt:lpstr>Vicente Guerrero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soya</dc:creator>
  <cp:lastModifiedBy>soya</cp:lastModifiedBy>
  <cp:lastPrinted>2015-07-16T19:29:41Z</cp:lastPrinted>
  <dcterms:created xsi:type="dcterms:W3CDTF">2015-01-12T17:08:00Z</dcterms:created>
  <dcterms:modified xsi:type="dcterms:W3CDTF">2016-07-18T15:00:20Z</dcterms:modified>
</cp:coreProperties>
</file>