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on/Documents/UMD/SAT_Project/"/>
    </mc:Choice>
  </mc:AlternateContent>
  <xr:revisionPtr revIDLastSave="0" documentId="8_{533F0209-ED11-9742-89A0-11FFBC9C9C51}" xr6:coauthVersionLast="47" xr6:coauthVersionMax="47" xr10:uidLastSave="{00000000-0000-0000-0000-000000000000}"/>
  <bookViews>
    <workbookView xWindow="400" yWindow="460" windowWidth="28040" windowHeight="16480" xr2:uid="{8DF0FB4E-23F7-1244-9F4A-405AA6265D40}"/>
  </bookViews>
  <sheets>
    <sheet name="Sheet1" sheetId="1" r:id="rId1"/>
  </sheets>
  <definedNames>
    <definedName name="_xlnm._FilterDatabase" localSheetId="0" hidden="1">Sheet1!$C$99:$C$166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AE19" i="1"/>
  <c r="AD19" i="1"/>
  <c r="AC19" i="1"/>
  <c r="AB19" i="1"/>
  <c r="AA19" i="1"/>
  <c r="Z19" i="1"/>
</calcChain>
</file>

<file path=xl/sharedStrings.xml><?xml version="1.0" encoding="utf-8"?>
<sst xmlns="http://schemas.openxmlformats.org/spreadsheetml/2006/main" count="301" uniqueCount="28">
  <si>
    <t>DLCS</t>
  </si>
  <si>
    <t>DLIS</t>
  </si>
  <si>
    <t>shortest</t>
  </si>
  <si>
    <t>longest</t>
  </si>
  <si>
    <t>stupid</t>
  </si>
  <si>
    <t>Full</t>
  </si>
  <si>
    <t>Random</t>
  </si>
  <si>
    <t>Clauses</t>
  </si>
  <si>
    <t>Variables</t>
  </si>
  <si>
    <t>General Sense on in practice runtime</t>
  </si>
  <si>
    <t>Stupid</t>
  </si>
  <si>
    <t>SATISFIABLE FORMULA results from uniform random SAT uf files</t>
  </si>
  <si>
    <t>Raw Data</t>
  </si>
  <si>
    <t>Trial1</t>
  </si>
  <si>
    <t>Trial2</t>
  </si>
  <si>
    <t>Trial3</t>
  </si>
  <si>
    <t>Trial4</t>
  </si>
  <si>
    <t>*** NA means it took too long to compute</t>
  </si>
  <si>
    <t>NA</t>
  </si>
  <si>
    <t>Formula #</t>
  </si>
  <si>
    <t xml:space="preserve"># of Clauses </t>
  </si>
  <si>
    <t>Clauses vs. Runtime (fixed 200 variable sample size)</t>
  </si>
  <si>
    <t># of Clauses</t>
  </si>
  <si>
    <t>Averages</t>
  </si>
  <si>
    <t>Variable Sample Size vs. Runtime (fixed 500 clause length)</t>
  </si>
  <si>
    <t>UNSATISFIABLE FORMULA results from uniform random SAT uuf files</t>
  </si>
  <si>
    <t>*The print statements were around every formula for this (instead of after the entire file was processed)</t>
  </si>
  <si>
    <t>Summarized (Averages)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</si>
</sst>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Variables vs. Runtime</a:t>
            </a:r>
          </a:p>
          <a:p>
            <a:pPr>
              <a:defRPr/>
            </a:pPr>
            <a:r>
              <a:rPr lang="en-US"/>
              <a:t>(in phase transition region)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DLCS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0</c:v>
                </c:pt>
                <c:pt idx="1">
                  <c:v>3.69075</c:v>
                </c:pt>
                <c:pt idx="2">
                  <c:v>33.866</c:v>
                </c:pt>
                <c:pt idx="3">
                  <c:v>207.19499999999999</c:v>
                </c:pt>
                <c:pt idx="4">
                  <c:v>964.36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8-E543-A556-2DC3FCA58E99}"/>
            </c:ext>
          </c:extLst>
        </c:ser>
        <c:ser>
          <c:idx val="1"/>
          <c:order val="1"/>
          <c:tx>
            <c:v>DLIS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</c:v>
                </c:pt>
                <c:pt idx="1">
                  <c:v>2.3067500000000001</c:v>
                </c:pt>
                <c:pt idx="2">
                  <c:v>22.56625</c:v>
                </c:pt>
                <c:pt idx="3">
                  <c:v>181.29499999999999</c:v>
                </c:pt>
                <c:pt idx="4">
                  <c:v>1054.67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8-E543-A556-2DC3FCA58E99}"/>
            </c:ext>
          </c:extLst>
        </c:ser>
        <c:ser>
          <c:idx val="2"/>
          <c:order val="2"/>
          <c:tx>
            <c:v>Shortest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0</c:v>
                </c:pt>
                <c:pt idx="1">
                  <c:v>2.609</c:v>
                </c:pt>
                <c:pt idx="2">
                  <c:v>34.814749999999997</c:v>
                </c:pt>
                <c:pt idx="3">
                  <c:v>285.38499999999999</c:v>
                </c:pt>
                <c:pt idx="4">
                  <c:v>1453.14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8-E543-A556-2DC3FCA58E99}"/>
            </c:ext>
          </c:extLst>
        </c:ser>
        <c:ser>
          <c:idx val="3"/>
          <c:order val="3"/>
          <c:tx>
            <c:v>Longest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Sheet1!$F$32:$F$35</c:f>
              <c:numCache>
                <c:formatCode>General</c:formatCode>
                <c:ptCount val="4"/>
                <c:pt idx="0">
                  <c:v>0</c:v>
                </c:pt>
                <c:pt idx="1">
                  <c:v>3.3152499999999998</c:v>
                </c:pt>
                <c:pt idx="2">
                  <c:v>92.34</c:v>
                </c:pt>
                <c:pt idx="3">
                  <c:v>1419.63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8-E543-A556-2DC3FCA58E99}"/>
            </c:ext>
          </c:extLst>
        </c:ser>
        <c:ser>
          <c:idx val="4"/>
          <c:order val="4"/>
          <c:tx>
            <c:v>FullHAM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Sheet1!$H$32:$H$33</c:f>
              <c:numCache>
                <c:formatCode>General</c:formatCode>
                <c:ptCount val="2"/>
                <c:pt idx="0">
                  <c:v>0</c:v>
                </c:pt>
                <c:pt idx="1">
                  <c:v>110.1435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8-E543-A556-2DC3FCA58E99}"/>
            </c:ext>
          </c:extLst>
        </c:ser>
        <c:ser>
          <c:idx val="5"/>
          <c:order val="5"/>
          <c:tx>
            <c:v>Stupid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Sheet1!$G$32:$G$35</c:f>
              <c:numCache>
                <c:formatCode>General</c:formatCode>
                <c:ptCount val="4"/>
                <c:pt idx="0">
                  <c:v>0</c:v>
                </c:pt>
                <c:pt idx="1">
                  <c:v>3.0932499999999998</c:v>
                </c:pt>
                <c:pt idx="2">
                  <c:v>64.501750000000001</c:v>
                </c:pt>
                <c:pt idx="3">
                  <c:v>585.4425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8-E543-A556-2DC3FCA58E99}"/>
            </c:ext>
          </c:extLst>
        </c:ser>
        <c:ser>
          <c:idx val="6"/>
          <c:order val="6"/>
          <c:tx>
            <c:v>RandomHAM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Sheet1!$I$32:$I$33</c:f>
              <c:numCache>
                <c:formatCode>General</c:formatCode>
                <c:ptCount val="2"/>
                <c:pt idx="0">
                  <c:v>0</c:v>
                </c:pt>
                <c:pt idx="1">
                  <c:v>32.428249999999998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8-E543-A556-2DC3FCA5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279584"/>
        <c:axId val="1712281440"/>
      </c:lineChart>
      <c:catAx>
        <c:axId val="17122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Literal 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81440"/>
        <c:crosses val="autoZero"/>
        <c:auto val="1"/>
        <c:lblAlgn val="ctr"/>
        <c:lblOffset val="100"/>
        <c:noMultiLvlLbl val="0"/>
      </c:catAx>
      <c:valAx>
        <c:axId val="17122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Clauses vs. Runtime </a:t>
            </a:r>
          </a:p>
          <a:p>
            <a:pPr>
              <a:defRPr/>
            </a:pPr>
            <a:r>
              <a:rPr lang="en-US" baseline="0"/>
              <a:t>(in phase transition region)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DLCS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0</c:v>
                </c:pt>
                <c:pt idx="1">
                  <c:v>91</c:v>
                </c:pt>
                <c:pt idx="2">
                  <c:v>218</c:v>
                </c:pt>
                <c:pt idx="3">
                  <c:v>325</c:v>
                </c:pt>
                <c:pt idx="4">
                  <c:v>430</c:v>
                </c:pt>
              </c:numCache>
            </c:num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0</c:v>
                </c:pt>
                <c:pt idx="1">
                  <c:v>3.69075</c:v>
                </c:pt>
                <c:pt idx="2">
                  <c:v>33.866</c:v>
                </c:pt>
                <c:pt idx="3">
                  <c:v>207.19499999999999</c:v>
                </c:pt>
                <c:pt idx="4">
                  <c:v>964.36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C-9841-AA66-EF0281A287C5}"/>
            </c:ext>
          </c:extLst>
        </c:ser>
        <c:ser>
          <c:idx val="1"/>
          <c:order val="1"/>
          <c:tx>
            <c:v>DLIS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0</c:v>
                </c:pt>
                <c:pt idx="1">
                  <c:v>91</c:v>
                </c:pt>
                <c:pt idx="2">
                  <c:v>218</c:v>
                </c:pt>
                <c:pt idx="3">
                  <c:v>325</c:v>
                </c:pt>
                <c:pt idx="4">
                  <c:v>430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</c:v>
                </c:pt>
                <c:pt idx="1">
                  <c:v>2.3067500000000001</c:v>
                </c:pt>
                <c:pt idx="2">
                  <c:v>22.56625</c:v>
                </c:pt>
                <c:pt idx="3">
                  <c:v>181.29499999999999</c:v>
                </c:pt>
                <c:pt idx="4">
                  <c:v>1054.67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C-9841-AA66-EF0281A287C5}"/>
            </c:ext>
          </c:extLst>
        </c:ser>
        <c:ser>
          <c:idx val="2"/>
          <c:order val="2"/>
          <c:tx>
            <c:v>Shortest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0</c:v>
                </c:pt>
                <c:pt idx="1">
                  <c:v>91</c:v>
                </c:pt>
                <c:pt idx="2">
                  <c:v>218</c:v>
                </c:pt>
                <c:pt idx="3">
                  <c:v>325</c:v>
                </c:pt>
                <c:pt idx="4">
                  <c:v>430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0</c:v>
                </c:pt>
                <c:pt idx="1">
                  <c:v>2.609</c:v>
                </c:pt>
                <c:pt idx="2">
                  <c:v>34.814749999999997</c:v>
                </c:pt>
                <c:pt idx="3">
                  <c:v>285.38499999999999</c:v>
                </c:pt>
                <c:pt idx="4">
                  <c:v>1453.14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C-9841-AA66-EF0281A287C5}"/>
            </c:ext>
          </c:extLst>
        </c:ser>
        <c:ser>
          <c:idx val="3"/>
          <c:order val="3"/>
          <c:tx>
            <c:v>Longest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0</c:v>
                </c:pt>
                <c:pt idx="1">
                  <c:v>91</c:v>
                </c:pt>
                <c:pt idx="2">
                  <c:v>218</c:v>
                </c:pt>
                <c:pt idx="3">
                  <c:v>325</c:v>
                </c:pt>
                <c:pt idx="4">
                  <c:v>430</c:v>
                </c:pt>
              </c:numCache>
            </c:numRef>
          </c:cat>
          <c:val>
            <c:numRef>
              <c:f>Sheet1!$F$32:$F$35</c:f>
              <c:numCache>
                <c:formatCode>General</c:formatCode>
                <c:ptCount val="4"/>
                <c:pt idx="0">
                  <c:v>0</c:v>
                </c:pt>
                <c:pt idx="1">
                  <c:v>3.3152499999999998</c:v>
                </c:pt>
                <c:pt idx="2">
                  <c:v>92.34</c:v>
                </c:pt>
                <c:pt idx="3">
                  <c:v>1419.63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C-9841-AA66-EF0281A287C5}"/>
            </c:ext>
          </c:extLst>
        </c:ser>
        <c:ser>
          <c:idx val="4"/>
          <c:order val="4"/>
          <c:tx>
            <c:v>FullHAM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0</c:v>
                </c:pt>
                <c:pt idx="1">
                  <c:v>91</c:v>
                </c:pt>
                <c:pt idx="2">
                  <c:v>218</c:v>
                </c:pt>
                <c:pt idx="3">
                  <c:v>325</c:v>
                </c:pt>
                <c:pt idx="4">
                  <c:v>430</c:v>
                </c:pt>
              </c:numCache>
            </c:numRef>
          </c:cat>
          <c:val>
            <c:numRef>
              <c:f>Sheet1!$H$32:$H$33</c:f>
              <c:numCache>
                <c:formatCode>General</c:formatCode>
                <c:ptCount val="2"/>
                <c:pt idx="0">
                  <c:v>0</c:v>
                </c:pt>
                <c:pt idx="1">
                  <c:v>110.1435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C-9841-AA66-EF0281A287C5}"/>
            </c:ext>
          </c:extLst>
        </c:ser>
        <c:ser>
          <c:idx val="5"/>
          <c:order val="5"/>
          <c:tx>
            <c:v>Stupid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0</c:v>
                </c:pt>
                <c:pt idx="1">
                  <c:v>91</c:v>
                </c:pt>
                <c:pt idx="2">
                  <c:v>218</c:v>
                </c:pt>
                <c:pt idx="3">
                  <c:v>325</c:v>
                </c:pt>
                <c:pt idx="4">
                  <c:v>430</c:v>
                </c:pt>
              </c:numCache>
            </c:numRef>
          </c:cat>
          <c:val>
            <c:numRef>
              <c:f>Sheet1!$G$32:$G$35</c:f>
              <c:numCache>
                <c:formatCode>General</c:formatCode>
                <c:ptCount val="4"/>
                <c:pt idx="0">
                  <c:v>0</c:v>
                </c:pt>
                <c:pt idx="1">
                  <c:v>3.0932499999999998</c:v>
                </c:pt>
                <c:pt idx="2">
                  <c:v>64.501750000000001</c:v>
                </c:pt>
                <c:pt idx="3">
                  <c:v>585.4425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6C-9841-AA66-EF0281A287C5}"/>
            </c:ext>
          </c:extLst>
        </c:ser>
        <c:ser>
          <c:idx val="6"/>
          <c:order val="6"/>
          <c:tx>
            <c:v>RandomHAM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Sheet1!$B$32:$B$36</c:f>
              <c:numCache>
                <c:formatCode>General</c:formatCode>
                <c:ptCount val="5"/>
                <c:pt idx="0">
                  <c:v>0</c:v>
                </c:pt>
                <c:pt idx="1">
                  <c:v>91</c:v>
                </c:pt>
                <c:pt idx="2">
                  <c:v>218</c:v>
                </c:pt>
                <c:pt idx="3">
                  <c:v>325</c:v>
                </c:pt>
                <c:pt idx="4">
                  <c:v>430</c:v>
                </c:pt>
              </c:numCache>
            </c:numRef>
          </c:cat>
          <c:val>
            <c:numRef>
              <c:f>Sheet1!$I$32:$I$33</c:f>
              <c:numCache>
                <c:formatCode>General</c:formatCode>
                <c:ptCount val="2"/>
                <c:pt idx="0">
                  <c:v>0</c:v>
                </c:pt>
                <c:pt idx="1">
                  <c:v>32.428249999999998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C-9841-AA66-EF0281A2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279584"/>
        <c:axId val="1712281440"/>
      </c:lineChart>
      <c:catAx>
        <c:axId val="171227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Clauses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81440"/>
        <c:crosses val="autoZero"/>
        <c:auto val="1"/>
        <c:lblAlgn val="ctr"/>
        <c:lblOffset val="100"/>
        <c:noMultiLvlLbl val="0"/>
      </c:catAx>
      <c:valAx>
        <c:axId val="17122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Clauses</a:t>
            </a:r>
            <a:r>
              <a:rPr lang="en-US" baseline="0"/>
              <a:t> (200 variable sample) vs.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Formula1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Sheet1!$L$8:$L$50</c:f>
              <c:numCache>
                <c:formatCode>General</c:formatCode>
                <c:ptCount val="4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</c:numCache>
            </c:numRef>
          </c:cat>
          <c:val>
            <c:numRef>
              <c:f>Sheet1!$M$8:$M$50</c:f>
              <c:numCache>
                <c:formatCode>General</c:formatCode>
                <c:ptCount val="43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22</c:v>
                </c:pt>
                <c:pt idx="9">
                  <c:v>26</c:v>
                </c:pt>
                <c:pt idx="10">
                  <c:v>32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34</c:v>
                </c:pt>
                <c:pt idx="15">
                  <c:v>22</c:v>
                </c:pt>
                <c:pt idx="16">
                  <c:v>27</c:v>
                </c:pt>
                <c:pt idx="17">
                  <c:v>49</c:v>
                </c:pt>
                <c:pt idx="18">
                  <c:v>61</c:v>
                </c:pt>
                <c:pt idx="19">
                  <c:v>68</c:v>
                </c:pt>
                <c:pt idx="20">
                  <c:v>73</c:v>
                </c:pt>
                <c:pt idx="21">
                  <c:v>66</c:v>
                </c:pt>
                <c:pt idx="22">
                  <c:v>74</c:v>
                </c:pt>
                <c:pt idx="23">
                  <c:v>94</c:v>
                </c:pt>
                <c:pt idx="24">
                  <c:v>100</c:v>
                </c:pt>
                <c:pt idx="25">
                  <c:v>84</c:v>
                </c:pt>
                <c:pt idx="26">
                  <c:v>77</c:v>
                </c:pt>
                <c:pt idx="27">
                  <c:v>82</c:v>
                </c:pt>
                <c:pt idx="28">
                  <c:v>77</c:v>
                </c:pt>
                <c:pt idx="29">
                  <c:v>126</c:v>
                </c:pt>
                <c:pt idx="30">
                  <c:v>122</c:v>
                </c:pt>
                <c:pt idx="31">
                  <c:v>185</c:v>
                </c:pt>
                <c:pt idx="32">
                  <c:v>639</c:v>
                </c:pt>
                <c:pt idx="33">
                  <c:v>1793</c:v>
                </c:pt>
                <c:pt idx="34">
                  <c:v>972</c:v>
                </c:pt>
                <c:pt idx="35">
                  <c:v>71</c:v>
                </c:pt>
                <c:pt idx="36">
                  <c:v>104</c:v>
                </c:pt>
                <c:pt idx="37">
                  <c:v>812</c:v>
                </c:pt>
                <c:pt idx="38">
                  <c:v>2326</c:v>
                </c:pt>
                <c:pt idx="39">
                  <c:v>22892</c:v>
                </c:pt>
                <c:pt idx="40">
                  <c:v>236983</c:v>
                </c:pt>
                <c:pt idx="41">
                  <c:v>569379</c:v>
                </c:pt>
                <c:pt idx="42">
                  <c:v>474921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C-8141-899F-933AF5283132}"/>
            </c:ext>
          </c:extLst>
        </c:ser>
        <c:ser>
          <c:idx val="1"/>
          <c:order val="1"/>
          <c:tx>
            <c:v>Formula2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Sheet1!$L$8:$L$50</c:f>
              <c:numCache>
                <c:formatCode>General</c:formatCode>
                <c:ptCount val="4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</c:numCache>
            </c:numRef>
          </c:cat>
          <c:val>
            <c:numRef>
              <c:f>Sheet1!$N$8:$N$50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12</c:v>
                </c:pt>
                <c:pt idx="17">
                  <c:v>13</c:v>
                </c:pt>
                <c:pt idx="18">
                  <c:v>16</c:v>
                </c:pt>
                <c:pt idx="19">
                  <c:v>21</c:v>
                </c:pt>
                <c:pt idx="20">
                  <c:v>31</c:v>
                </c:pt>
                <c:pt idx="21">
                  <c:v>33</c:v>
                </c:pt>
                <c:pt idx="22">
                  <c:v>31</c:v>
                </c:pt>
                <c:pt idx="23">
                  <c:v>33</c:v>
                </c:pt>
                <c:pt idx="24">
                  <c:v>32</c:v>
                </c:pt>
                <c:pt idx="25">
                  <c:v>39</c:v>
                </c:pt>
                <c:pt idx="26">
                  <c:v>43</c:v>
                </c:pt>
                <c:pt idx="27">
                  <c:v>42</c:v>
                </c:pt>
                <c:pt idx="28">
                  <c:v>46</c:v>
                </c:pt>
                <c:pt idx="29">
                  <c:v>50</c:v>
                </c:pt>
                <c:pt idx="30">
                  <c:v>55</c:v>
                </c:pt>
                <c:pt idx="31">
                  <c:v>47</c:v>
                </c:pt>
                <c:pt idx="32">
                  <c:v>48</c:v>
                </c:pt>
                <c:pt idx="33">
                  <c:v>62</c:v>
                </c:pt>
                <c:pt idx="34">
                  <c:v>735</c:v>
                </c:pt>
                <c:pt idx="35">
                  <c:v>2335</c:v>
                </c:pt>
                <c:pt idx="36">
                  <c:v>554</c:v>
                </c:pt>
                <c:pt idx="37">
                  <c:v>4347</c:v>
                </c:pt>
                <c:pt idx="38">
                  <c:v>1895</c:v>
                </c:pt>
                <c:pt idx="39">
                  <c:v>2775</c:v>
                </c:pt>
                <c:pt idx="40">
                  <c:v>1421</c:v>
                </c:pt>
                <c:pt idx="41">
                  <c:v>1215</c:v>
                </c:pt>
                <c:pt idx="42">
                  <c:v>529636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C-8141-899F-933AF5283132}"/>
            </c:ext>
          </c:extLst>
        </c:ser>
        <c:ser>
          <c:idx val="2"/>
          <c:order val="2"/>
          <c:tx>
            <c:v>Formula3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Sheet1!$L$8:$L$50</c:f>
              <c:numCache>
                <c:formatCode>General</c:formatCode>
                <c:ptCount val="4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</c:numCache>
            </c:numRef>
          </c:cat>
          <c:val>
            <c:numRef>
              <c:f>Sheet1!$O$8:$O$50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10</c:v>
                </c:pt>
                <c:pt idx="17">
                  <c:v>14</c:v>
                </c:pt>
                <c:pt idx="18">
                  <c:v>19</c:v>
                </c:pt>
                <c:pt idx="19">
                  <c:v>20</c:v>
                </c:pt>
                <c:pt idx="20">
                  <c:v>24</c:v>
                </c:pt>
                <c:pt idx="21">
                  <c:v>26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36</c:v>
                </c:pt>
                <c:pt idx="26">
                  <c:v>40</c:v>
                </c:pt>
                <c:pt idx="27">
                  <c:v>40</c:v>
                </c:pt>
                <c:pt idx="28">
                  <c:v>45</c:v>
                </c:pt>
                <c:pt idx="29">
                  <c:v>43</c:v>
                </c:pt>
                <c:pt idx="30">
                  <c:v>50</c:v>
                </c:pt>
                <c:pt idx="31">
                  <c:v>54</c:v>
                </c:pt>
                <c:pt idx="32">
                  <c:v>56</c:v>
                </c:pt>
                <c:pt idx="33">
                  <c:v>55</c:v>
                </c:pt>
                <c:pt idx="34">
                  <c:v>72</c:v>
                </c:pt>
                <c:pt idx="35">
                  <c:v>422</c:v>
                </c:pt>
                <c:pt idx="36">
                  <c:v>52</c:v>
                </c:pt>
                <c:pt idx="37">
                  <c:v>1612</c:v>
                </c:pt>
                <c:pt idx="38">
                  <c:v>185</c:v>
                </c:pt>
                <c:pt idx="39">
                  <c:v>5626</c:v>
                </c:pt>
                <c:pt idx="40">
                  <c:v>28249</c:v>
                </c:pt>
                <c:pt idx="41">
                  <c:v>34081</c:v>
                </c:pt>
                <c:pt idx="42">
                  <c:v>6660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C-8141-899F-933AF5283132}"/>
            </c:ext>
          </c:extLst>
        </c:ser>
        <c:ser>
          <c:idx val="3"/>
          <c:order val="3"/>
          <c:tx>
            <c:v>Formula4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Sheet1!$L$8:$L$50</c:f>
              <c:numCache>
                <c:formatCode>General</c:formatCode>
                <c:ptCount val="4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</c:numCache>
            </c:numRef>
          </c:cat>
          <c:val>
            <c:numRef>
              <c:f>Sheet1!$P$8:$P$50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14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  <c:pt idx="20">
                  <c:v>26</c:v>
                </c:pt>
                <c:pt idx="21">
                  <c:v>30</c:v>
                </c:pt>
                <c:pt idx="22">
                  <c:v>28</c:v>
                </c:pt>
                <c:pt idx="23">
                  <c:v>31</c:v>
                </c:pt>
                <c:pt idx="24">
                  <c:v>34</c:v>
                </c:pt>
                <c:pt idx="25">
                  <c:v>36</c:v>
                </c:pt>
                <c:pt idx="26">
                  <c:v>40</c:v>
                </c:pt>
                <c:pt idx="27">
                  <c:v>42</c:v>
                </c:pt>
                <c:pt idx="28">
                  <c:v>48</c:v>
                </c:pt>
                <c:pt idx="29">
                  <c:v>41</c:v>
                </c:pt>
                <c:pt idx="30">
                  <c:v>92</c:v>
                </c:pt>
                <c:pt idx="31">
                  <c:v>48</c:v>
                </c:pt>
                <c:pt idx="32">
                  <c:v>53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54</c:v>
                </c:pt>
                <c:pt idx="37">
                  <c:v>1262</c:v>
                </c:pt>
                <c:pt idx="38">
                  <c:v>1896</c:v>
                </c:pt>
                <c:pt idx="39">
                  <c:v>2268</c:v>
                </c:pt>
                <c:pt idx="40">
                  <c:v>11616</c:v>
                </c:pt>
                <c:pt idx="41">
                  <c:v>292</c:v>
                </c:pt>
                <c:pt idx="42">
                  <c:v>300049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C-8141-899F-933AF5283132}"/>
            </c:ext>
          </c:extLst>
        </c:ser>
        <c:ser>
          <c:idx val="4"/>
          <c:order val="4"/>
          <c:tx>
            <c:v>Formula5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Sheet1!$L$8:$L$50</c:f>
              <c:numCache>
                <c:formatCode>General</c:formatCode>
                <c:ptCount val="4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</c:numCache>
            </c:numRef>
          </c:cat>
          <c:val>
            <c:numRef>
              <c:f>Sheet1!$Q$8:$Q$50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14</c:v>
                </c:pt>
                <c:pt idx="18">
                  <c:v>18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47</c:v>
                </c:pt>
                <c:pt idx="28">
                  <c:v>49</c:v>
                </c:pt>
                <c:pt idx="29">
                  <c:v>197</c:v>
                </c:pt>
                <c:pt idx="30">
                  <c:v>55</c:v>
                </c:pt>
                <c:pt idx="31">
                  <c:v>80</c:v>
                </c:pt>
                <c:pt idx="32">
                  <c:v>935</c:v>
                </c:pt>
                <c:pt idx="33">
                  <c:v>1954</c:v>
                </c:pt>
                <c:pt idx="34">
                  <c:v>690</c:v>
                </c:pt>
                <c:pt idx="35">
                  <c:v>12137</c:v>
                </c:pt>
                <c:pt idx="36">
                  <c:v>3643</c:v>
                </c:pt>
                <c:pt idx="37">
                  <c:v>88296</c:v>
                </c:pt>
                <c:pt idx="38">
                  <c:v>5579</c:v>
                </c:pt>
                <c:pt idx="39">
                  <c:v>5099</c:v>
                </c:pt>
                <c:pt idx="40">
                  <c:v>24762</c:v>
                </c:pt>
                <c:pt idx="41">
                  <c:v>107295</c:v>
                </c:pt>
                <c:pt idx="42">
                  <c:v>70259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C-8141-899F-933AF5283132}"/>
            </c:ext>
          </c:extLst>
        </c:ser>
        <c:ser>
          <c:idx val="5"/>
          <c:order val="5"/>
          <c:tx>
            <c:v>Formula6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Sheet1!$R$8:$R$50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19</c:v>
                </c:pt>
                <c:pt idx="21">
                  <c:v>23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41</c:v>
                </c:pt>
                <c:pt idx="27">
                  <c:v>36</c:v>
                </c:pt>
                <c:pt idx="28">
                  <c:v>41</c:v>
                </c:pt>
                <c:pt idx="29">
                  <c:v>41</c:v>
                </c:pt>
                <c:pt idx="30">
                  <c:v>45</c:v>
                </c:pt>
                <c:pt idx="31">
                  <c:v>49</c:v>
                </c:pt>
                <c:pt idx="32">
                  <c:v>57</c:v>
                </c:pt>
                <c:pt idx="33">
                  <c:v>60</c:v>
                </c:pt>
                <c:pt idx="34">
                  <c:v>63</c:v>
                </c:pt>
                <c:pt idx="35">
                  <c:v>95</c:v>
                </c:pt>
                <c:pt idx="36">
                  <c:v>58</c:v>
                </c:pt>
                <c:pt idx="37">
                  <c:v>1024</c:v>
                </c:pt>
                <c:pt idx="38">
                  <c:v>17203</c:v>
                </c:pt>
                <c:pt idx="39">
                  <c:v>9194</c:v>
                </c:pt>
                <c:pt idx="40">
                  <c:v>26367</c:v>
                </c:pt>
                <c:pt idx="41">
                  <c:v>10449</c:v>
                </c:pt>
                <c:pt idx="42">
                  <c:v>21734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C-8141-899F-933AF5283132}"/>
            </c:ext>
          </c:extLst>
        </c:ser>
        <c:ser>
          <c:idx val="6"/>
          <c:order val="6"/>
          <c:tx>
            <c:v>Formula7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Sheet1!$S$8:$S$50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17</c:v>
                </c:pt>
                <c:pt idx="19">
                  <c:v>16</c:v>
                </c:pt>
                <c:pt idx="20">
                  <c:v>19</c:v>
                </c:pt>
                <c:pt idx="21">
                  <c:v>25</c:v>
                </c:pt>
                <c:pt idx="22">
                  <c:v>30</c:v>
                </c:pt>
                <c:pt idx="23">
                  <c:v>33</c:v>
                </c:pt>
                <c:pt idx="24">
                  <c:v>39</c:v>
                </c:pt>
                <c:pt idx="25">
                  <c:v>33</c:v>
                </c:pt>
                <c:pt idx="26">
                  <c:v>38</c:v>
                </c:pt>
                <c:pt idx="27">
                  <c:v>42</c:v>
                </c:pt>
                <c:pt idx="28">
                  <c:v>46</c:v>
                </c:pt>
                <c:pt idx="29">
                  <c:v>44</c:v>
                </c:pt>
                <c:pt idx="30">
                  <c:v>42</c:v>
                </c:pt>
                <c:pt idx="31">
                  <c:v>57</c:v>
                </c:pt>
                <c:pt idx="32">
                  <c:v>79</c:v>
                </c:pt>
                <c:pt idx="33">
                  <c:v>135</c:v>
                </c:pt>
                <c:pt idx="34">
                  <c:v>277</c:v>
                </c:pt>
                <c:pt idx="35">
                  <c:v>1058</c:v>
                </c:pt>
                <c:pt idx="36">
                  <c:v>77</c:v>
                </c:pt>
                <c:pt idx="37">
                  <c:v>430</c:v>
                </c:pt>
                <c:pt idx="38">
                  <c:v>2078</c:v>
                </c:pt>
                <c:pt idx="39">
                  <c:v>8657</c:v>
                </c:pt>
                <c:pt idx="40">
                  <c:v>358</c:v>
                </c:pt>
                <c:pt idx="41">
                  <c:v>33407</c:v>
                </c:pt>
                <c:pt idx="42">
                  <c:v>163349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C-8141-899F-933AF5283132}"/>
            </c:ext>
          </c:extLst>
        </c:ser>
        <c:ser>
          <c:idx val="7"/>
          <c:order val="7"/>
          <c:tx>
            <c:v>Formula8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Sheet1!$T$8:$T$50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10</c:v>
                </c:pt>
                <c:pt idx="17">
                  <c:v>14</c:v>
                </c:pt>
                <c:pt idx="18">
                  <c:v>17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26</c:v>
                </c:pt>
                <c:pt idx="23">
                  <c:v>28</c:v>
                </c:pt>
                <c:pt idx="24">
                  <c:v>29</c:v>
                </c:pt>
                <c:pt idx="25">
                  <c:v>27</c:v>
                </c:pt>
                <c:pt idx="26">
                  <c:v>36</c:v>
                </c:pt>
                <c:pt idx="27">
                  <c:v>29</c:v>
                </c:pt>
                <c:pt idx="28">
                  <c:v>43</c:v>
                </c:pt>
                <c:pt idx="29">
                  <c:v>41</c:v>
                </c:pt>
                <c:pt idx="30">
                  <c:v>44</c:v>
                </c:pt>
                <c:pt idx="31">
                  <c:v>59</c:v>
                </c:pt>
                <c:pt idx="32">
                  <c:v>46</c:v>
                </c:pt>
                <c:pt idx="33">
                  <c:v>148</c:v>
                </c:pt>
                <c:pt idx="34">
                  <c:v>252</c:v>
                </c:pt>
                <c:pt idx="35">
                  <c:v>96</c:v>
                </c:pt>
                <c:pt idx="36">
                  <c:v>100</c:v>
                </c:pt>
                <c:pt idx="37">
                  <c:v>1183</c:v>
                </c:pt>
                <c:pt idx="38">
                  <c:v>847</c:v>
                </c:pt>
                <c:pt idx="39">
                  <c:v>28521</c:v>
                </c:pt>
                <c:pt idx="40">
                  <c:v>7227</c:v>
                </c:pt>
                <c:pt idx="41">
                  <c:v>9454</c:v>
                </c:pt>
                <c:pt idx="42">
                  <c:v>18247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C-8141-899F-933AF5283132}"/>
            </c:ext>
          </c:extLst>
        </c:ser>
        <c:ser>
          <c:idx val="8"/>
          <c:order val="8"/>
          <c:tx>
            <c:v>Formula9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Sheet1!$U$8:$U$50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17</c:v>
                </c:pt>
                <c:pt idx="19">
                  <c:v>20</c:v>
                </c:pt>
                <c:pt idx="20">
                  <c:v>25</c:v>
                </c:pt>
                <c:pt idx="21">
                  <c:v>28</c:v>
                </c:pt>
                <c:pt idx="22">
                  <c:v>32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41</c:v>
                </c:pt>
                <c:pt idx="27">
                  <c:v>38</c:v>
                </c:pt>
                <c:pt idx="28">
                  <c:v>44</c:v>
                </c:pt>
                <c:pt idx="29">
                  <c:v>43</c:v>
                </c:pt>
                <c:pt idx="30">
                  <c:v>47</c:v>
                </c:pt>
                <c:pt idx="31">
                  <c:v>72</c:v>
                </c:pt>
                <c:pt idx="32">
                  <c:v>54</c:v>
                </c:pt>
                <c:pt idx="33">
                  <c:v>44</c:v>
                </c:pt>
                <c:pt idx="34">
                  <c:v>47</c:v>
                </c:pt>
                <c:pt idx="35">
                  <c:v>174</c:v>
                </c:pt>
                <c:pt idx="36">
                  <c:v>82</c:v>
                </c:pt>
                <c:pt idx="37">
                  <c:v>353</c:v>
                </c:pt>
                <c:pt idx="38">
                  <c:v>4582</c:v>
                </c:pt>
                <c:pt idx="39">
                  <c:v>3709</c:v>
                </c:pt>
                <c:pt idx="40">
                  <c:v>30541</c:v>
                </c:pt>
                <c:pt idx="41">
                  <c:v>295524</c:v>
                </c:pt>
                <c:pt idx="42">
                  <c:v>472593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C-8141-899F-933AF5283132}"/>
            </c:ext>
          </c:extLst>
        </c:ser>
        <c:ser>
          <c:idx val="9"/>
          <c:order val="9"/>
          <c:tx>
            <c:v>Formula10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Sheet1!$V$8:$V$50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11</c:v>
                </c:pt>
                <c:pt idx="17">
                  <c:v>12</c:v>
                </c:pt>
                <c:pt idx="18">
                  <c:v>15</c:v>
                </c:pt>
                <c:pt idx="19">
                  <c:v>19</c:v>
                </c:pt>
                <c:pt idx="20">
                  <c:v>26</c:v>
                </c:pt>
                <c:pt idx="21">
                  <c:v>26</c:v>
                </c:pt>
                <c:pt idx="22">
                  <c:v>29</c:v>
                </c:pt>
                <c:pt idx="23">
                  <c:v>32</c:v>
                </c:pt>
                <c:pt idx="24">
                  <c:v>32</c:v>
                </c:pt>
                <c:pt idx="25">
                  <c:v>37</c:v>
                </c:pt>
                <c:pt idx="26">
                  <c:v>42</c:v>
                </c:pt>
                <c:pt idx="27">
                  <c:v>45</c:v>
                </c:pt>
                <c:pt idx="28">
                  <c:v>48</c:v>
                </c:pt>
                <c:pt idx="29">
                  <c:v>47</c:v>
                </c:pt>
                <c:pt idx="30">
                  <c:v>65</c:v>
                </c:pt>
                <c:pt idx="31">
                  <c:v>68</c:v>
                </c:pt>
                <c:pt idx="32">
                  <c:v>80</c:v>
                </c:pt>
                <c:pt idx="33">
                  <c:v>51</c:v>
                </c:pt>
                <c:pt idx="34">
                  <c:v>1007</c:v>
                </c:pt>
                <c:pt idx="35">
                  <c:v>57</c:v>
                </c:pt>
                <c:pt idx="36">
                  <c:v>179</c:v>
                </c:pt>
                <c:pt idx="37">
                  <c:v>188</c:v>
                </c:pt>
                <c:pt idx="38">
                  <c:v>7572</c:v>
                </c:pt>
                <c:pt idx="39">
                  <c:v>12665</c:v>
                </c:pt>
                <c:pt idx="40">
                  <c:v>132592</c:v>
                </c:pt>
                <c:pt idx="41">
                  <c:v>231734</c:v>
                </c:pt>
                <c:pt idx="42">
                  <c:v>119916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5C-8141-899F-933AF528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220848"/>
        <c:axId val="1772950336"/>
      </c:lineChart>
      <c:catAx>
        <c:axId val="177222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336"/>
        <c:crosses val="autoZero"/>
        <c:auto val="1"/>
        <c:lblAlgn val="ctr"/>
        <c:lblOffset val="100"/>
        <c:noMultiLvlLbl val="0"/>
      </c:catAx>
      <c:valAx>
        <c:axId val="17729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on</a:t>
            </a:r>
            <a:r>
              <a:rPr lang="en-US" baseline="0"/>
              <a:t> 500 clauses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Sheet1!$Z$6:$AE$6</c:f>
              <c:numCache>
                <c:formatCode>General</c:formatCode>
                <c:ptCount val="6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</c:numCache>
            </c:numRef>
          </c:cat>
          <c:val>
            <c:numRef>
              <c:f>Sheet1!$Z$19:$AE$19</c:f>
              <c:numCache>
                <c:formatCode>General</c:formatCode>
                <c:ptCount val="6"/>
                <c:pt idx="0">
                  <c:v>2133.8888888888887</c:v>
                </c:pt>
                <c:pt idx="1">
                  <c:v>76.222222222222229</c:v>
                </c:pt>
                <c:pt idx="2">
                  <c:v>36</c:v>
                </c:pt>
                <c:pt idx="3">
                  <c:v>35.888888888888886</c:v>
                </c:pt>
                <c:pt idx="4">
                  <c:v>41.111111111111114</c:v>
                </c:pt>
                <c:pt idx="5">
                  <c:v>34.777777777777779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3-5046-A9C7-DDB94D9C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0432"/>
        <c:axId val="1777598160"/>
      </c:lineChart>
      <c:catAx>
        <c:axId val="18262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Variables in Sample Space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98160"/>
        <c:crosses val="autoZero"/>
        <c:auto val="1"/>
        <c:lblAlgn val="ctr"/>
        <c:lblOffset val="100"/>
        <c:noMultiLvlLbl val="0"/>
      </c:catAx>
      <c:valAx>
        <c:axId val="1777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</a:t>
                </a:r>
                <a:r>
                  <a:rPr lang="en-US" baseline="0"/>
                  <a:t> ()milliseconds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Variables vs. Runtime (UNSAT)</a:t>
            </a:r>
          </a:p>
          <a:p>
            <a:pPr>
              <a:defRPr/>
            </a:pPr>
            <a:r>
              <a:rPr lang="en-US"/>
              <a:t>(from phase transition</a:t>
            </a:r>
            <a:r>
              <a:rPr lang="en-US" baseline="0"/>
              <a:t> region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DLCS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Sheet1!$AP$7:$AP$9</c:f>
              <c:numCache>
                <c:formatCode>General</c:formatCode>
                <c:ptCount val="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</c:numCache>
            </c:numRef>
          </c:cat>
          <c:val>
            <c:numRef>
              <c:f>Sheet1!$AQ$7:$AQ$9</c:f>
              <c:numCache>
                <c:formatCode>General</c:formatCode>
                <c:ptCount val="3"/>
                <c:pt idx="0">
                  <c:v>84.64</c:v>
                </c:pt>
                <c:pt idx="1">
                  <c:v>433.65</c:v>
                </c:pt>
                <c:pt idx="2">
                  <c:v>2521.9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2F40-83E0-FEFBD44BA6FA}"/>
            </c:ext>
          </c:extLst>
        </c:ser>
        <c:ser>
          <c:idx val="1"/>
          <c:order val="1"/>
          <c:tx>
            <c:v>DLIS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Sheet1!$AR$7:$AR$9</c:f>
              <c:numCache>
                <c:formatCode>General</c:formatCode>
                <c:ptCount val="3"/>
                <c:pt idx="0">
                  <c:v>92.54</c:v>
                </c:pt>
                <c:pt idx="1">
                  <c:v>638.92999999999995</c:v>
                </c:pt>
                <c:pt idx="2">
                  <c:v>5014.79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2F40-83E0-FEFBD44BA6FA}"/>
            </c:ext>
          </c:extLst>
        </c:ser>
        <c:ser>
          <c:idx val="2"/>
          <c:order val="2"/>
          <c:tx>
            <c:v>Shortest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Sheet1!$AS$7:$AS$9</c:f>
              <c:numCache>
                <c:formatCode>General</c:formatCode>
                <c:ptCount val="3"/>
                <c:pt idx="0">
                  <c:v>97.24</c:v>
                </c:pt>
                <c:pt idx="1">
                  <c:v>769.12</c:v>
                </c:pt>
                <c:pt idx="2">
                  <c:v>5899.29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2F40-83E0-FEFBD44BA6FA}"/>
            </c:ext>
          </c:extLst>
        </c:ser>
        <c:ser>
          <c:idx val="3"/>
          <c:order val="3"/>
          <c:tx>
            <c:v>Longest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Sheet1!$AT$7:$AT$8</c:f>
              <c:numCache>
                <c:formatCode>General</c:formatCode>
                <c:ptCount val="2"/>
                <c:pt idx="0">
                  <c:v>249.1</c:v>
                </c:pt>
                <c:pt idx="1">
                  <c:v>4324.07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2F40-83E0-FEFBD44BA6FA}"/>
            </c:ext>
          </c:extLst>
        </c:ser>
        <c:ser>
          <c:idx val="4"/>
          <c:order val="4"/>
          <c:tx>
            <c:v>Stupid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Sheet1!$AU$7:$AU$8</c:f>
              <c:numCache>
                <c:formatCode>General</c:formatCode>
                <c:ptCount val="2"/>
                <c:pt idx="0">
                  <c:v>167.46</c:v>
                </c:pt>
                <c:pt idx="1">
                  <c:v>1692.63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9-2F40-83E0-FEFBD44B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36032"/>
        <c:axId val="1630037680"/>
      </c:lineChart>
      <c:catAx>
        <c:axId val="16300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Variables in sample space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37680"/>
        <c:crosses val="autoZero"/>
        <c:auto val="1"/>
        <c:lblAlgn val="ctr"/>
        <c:lblOffset val="100"/>
        <c:noMultiLvlLbl val="0"/>
      </c:catAx>
      <c:valAx>
        <c:axId val="16300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56443</xdr:rowOff>
    </xdr:from>
    <xdr:to>
      <xdr:col>7</xdr:col>
      <xdr:colOff>246946</xdr:colOff>
      <xdr:row>71</xdr:row>
      <xdr:rowOff>141111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FE60B6-5AF3-F742-B047-9EBB093CB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84667</xdr:rowOff>
    </xdr:from>
    <xdr:to>
      <xdr:col>7</xdr:col>
      <xdr:colOff>225777</xdr:colOff>
      <xdr:row>55</xdr:row>
      <xdr:rowOff>28223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28FED9-5DA4-CE48-B88A-B83DE5BD7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190498</xdr:colOff>
      <xdr:row>51</xdr:row>
      <xdr:rowOff>18342</xdr:rowOff>
    </xdr:from>
    <xdr:to>
      <xdr:col>20</xdr:col>
      <xdr:colOff>438854</xdr:colOff>
      <xdr:row>70</xdr:row>
      <xdr:rowOff>56443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D41996-CB24-8445-811D-546DF1390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14111</xdr:colOff>
      <xdr:row>21</xdr:row>
      <xdr:rowOff>18344</xdr:rowOff>
    </xdr:from>
    <xdr:to>
      <xdr:col>30</xdr:col>
      <xdr:colOff>423333</xdr:colOff>
      <xdr:row>35</xdr:row>
      <xdr:rowOff>193322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D72384-CFA9-D141-B6EC-F31416F65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10</xdr:row>
      <xdr:rowOff>0</xdr:rowOff>
    </xdr:from>
    <xdr:to>
      <xdr:col>46</xdr:col>
      <xdr:colOff>409222</xdr:colOff>
      <xdr:row>23</xdr:row>
      <xdr:rowOff>174978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2A5C3F-6833-FE46-B2AB-13B01BFC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28CF-B9F4-8B42-80FE-94C5AD86C983}">
  <dimension ref="A1:AU310"/>
  <sheetViews>
    <sheetView tabSelected="1" zoomScale="90" zoomScaleNormal="90" workbookViewId="0">
      <selection activeCell="I26" sqref="I26"/>
    </sheetView>
  </sheetViews>
  <sheetFormatPr baseColWidth="10" defaultRowHeight="16" x14ac:dyDescent="0.2"/>
  <cols>
    <col min="1" max="16384" width="10.83203125" style="2"/>
  </cols>
  <sheetData>
    <row r="1" spans="1:47" x14ac:dyDescent="0.2">
      <c r="A1" s="2" t="s">
        <v>17</v>
      </c>
    </row>
    <row r="3" spans="1:47" x14ac:dyDescent="0.2">
      <c r="A3" s="1" t="s">
        <v>11</v>
      </c>
      <c r="L3" s="1" t="s">
        <v>21</v>
      </c>
      <c r="Y3" s="1" t="s">
        <v>24</v>
      </c>
      <c r="AH3" s="1" t="s">
        <v>25</v>
      </c>
    </row>
    <row r="4" spans="1:47" x14ac:dyDescent="0.2">
      <c r="AH4" s="2" t="s">
        <v>26</v>
      </c>
    </row>
    <row r="5" spans="1:47" x14ac:dyDescent="0.2">
      <c r="A5" s="1" t="s">
        <v>12</v>
      </c>
      <c r="L5" s="1" t="s">
        <v>12</v>
      </c>
      <c r="Y5" s="1" t="s">
        <v>12</v>
      </c>
      <c r="AH5" s="1" t="s">
        <v>12</v>
      </c>
      <c r="AP5" s="1" t="s">
        <v>27</v>
      </c>
    </row>
    <row r="6" spans="1:47" x14ac:dyDescent="0.2">
      <c r="A6" s="2" t="s">
        <v>8</v>
      </c>
      <c r="B6" s="2" t="s">
        <v>7</v>
      </c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L6" s="2" t="s">
        <v>19</v>
      </c>
      <c r="M6" s="2">
        <v>1</v>
      </c>
      <c r="N6" s="2">
        <v>2</v>
      </c>
      <c r="O6" s="2">
        <v>3</v>
      </c>
      <c r="P6" s="2">
        <v>4</v>
      </c>
      <c r="Q6" s="2">
        <v>5</v>
      </c>
      <c r="R6" s="2">
        <v>6</v>
      </c>
      <c r="S6" s="2">
        <v>7</v>
      </c>
      <c r="T6" s="2">
        <v>8</v>
      </c>
      <c r="U6" s="2">
        <v>9</v>
      </c>
      <c r="V6" s="2">
        <v>10</v>
      </c>
      <c r="Y6" s="2" t="s">
        <v>22</v>
      </c>
      <c r="Z6" s="2">
        <v>125</v>
      </c>
      <c r="AA6" s="2">
        <v>150</v>
      </c>
      <c r="AB6" s="2">
        <v>175</v>
      </c>
      <c r="AC6" s="2">
        <v>200</v>
      </c>
      <c r="AD6" s="2">
        <v>225</v>
      </c>
      <c r="AE6" s="2">
        <v>250</v>
      </c>
      <c r="AH6" s="2" t="s">
        <v>8</v>
      </c>
      <c r="AI6" s="2" t="s">
        <v>7</v>
      </c>
      <c r="AJ6" s="2" t="s">
        <v>0</v>
      </c>
      <c r="AK6" s="2" t="s">
        <v>1</v>
      </c>
      <c r="AL6" s="2" t="s">
        <v>2</v>
      </c>
      <c r="AM6" s="2" t="s">
        <v>3</v>
      </c>
      <c r="AN6" s="2" t="s">
        <v>10</v>
      </c>
      <c r="AP6" s="2" t="s">
        <v>8</v>
      </c>
      <c r="AQ6" s="2" t="s">
        <v>0</v>
      </c>
      <c r="AR6" s="2" t="s">
        <v>1</v>
      </c>
      <c r="AS6" s="2" t="s">
        <v>2</v>
      </c>
      <c r="AT6" s="2" t="s">
        <v>3</v>
      </c>
      <c r="AU6" s="2" t="s">
        <v>10</v>
      </c>
    </row>
    <row r="7" spans="1:47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L7" s="2" t="s">
        <v>20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P7" s="2">
        <v>50</v>
      </c>
      <c r="AQ7" s="2">
        <v>84.64</v>
      </c>
      <c r="AR7" s="2">
        <v>92.54</v>
      </c>
      <c r="AS7" s="2">
        <v>97.24</v>
      </c>
      <c r="AT7" s="2">
        <v>249.1</v>
      </c>
      <c r="AU7" s="2">
        <v>167.46</v>
      </c>
    </row>
    <row r="8" spans="1:47" x14ac:dyDescent="0.2">
      <c r="A8" s="2">
        <v>20</v>
      </c>
      <c r="B8" s="2">
        <v>91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Z8" s="2">
        <v>777</v>
      </c>
      <c r="AA8" s="2">
        <v>46</v>
      </c>
      <c r="AB8" s="2">
        <v>35</v>
      </c>
      <c r="AC8" s="2">
        <v>41</v>
      </c>
      <c r="AD8" s="2">
        <v>34</v>
      </c>
      <c r="AE8" s="2">
        <v>33</v>
      </c>
      <c r="AH8" s="2">
        <v>50</v>
      </c>
      <c r="AI8" s="2">
        <v>218</v>
      </c>
      <c r="AP8" s="2">
        <v>75</v>
      </c>
      <c r="AQ8" s="2">
        <v>433.65</v>
      </c>
      <c r="AR8" s="2">
        <v>638.92999999999995</v>
      </c>
      <c r="AS8" s="2">
        <v>769.12</v>
      </c>
      <c r="AT8" s="2">
        <v>4324.07</v>
      </c>
      <c r="AU8" s="2">
        <v>1692.63</v>
      </c>
    </row>
    <row r="9" spans="1:47" x14ac:dyDescent="0.2">
      <c r="A9" s="2" t="s">
        <v>13</v>
      </c>
      <c r="C9" s="2">
        <f>3431/1000</f>
        <v>3.431</v>
      </c>
      <c r="D9" s="2">
        <v>2.2040000000000002</v>
      </c>
      <c r="E9" s="2">
        <v>2.5070000000000001</v>
      </c>
      <c r="F9" s="2">
        <v>3.9390000000000001</v>
      </c>
      <c r="G9" s="2">
        <v>3.4870000000000001</v>
      </c>
      <c r="H9" s="2">
        <v>109.27500000000001</v>
      </c>
      <c r="I9" s="2">
        <v>33.396000000000001</v>
      </c>
      <c r="L9" s="2">
        <v>20</v>
      </c>
      <c r="M9" s="2">
        <v>4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Z9" s="2">
        <v>82</v>
      </c>
      <c r="AA9" s="2">
        <v>74</v>
      </c>
      <c r="AB9" s="2">
        <v>41</v>
      </c>
      <c r="AC9" s="2">
        <v>39</v>
      </c>
      <c r="AD9" s="2">
        <v>36</v>
      </c>
      <c r="AE9" s="2">
        <v>29</v>
      </c>
      <c r="AJ9" s="2">
        <v>295</v>
      </c>
      <c r="AK9" s="2">
        <v>355</v>
      </c>
      <c r="AL9" s="2">
        <v>279</v>
      </c>
      <c r="AM9" s="2">
        <v>812</v>
      </c>
      <c r="AN9" s="2">
        <v>461</v>
      </c>
      <c r="AP9" s="2">
        <v>100</v>
      </c>
      <c r="AQ9" s="2">
        <v>2521.9</v>
      </c>
      <c r="AR9" s="2">
        <v>5014.79</v>
      </c>
      <c r="AS9" s="2">
        <v>5899.29</v>
      </c>
      <c r="AT9" s="2" t="s">
        <v>18</v>
      </c>
      <c r="AU9" s="2" t="s">
        <v>18</v>
      </c>
    </row>
    <row r="10" spans="1:47" x14ac:dyDescent="0.2">
      <c r="A10" s="2" t="s">
        <v>14</v>
      </c>
      <c r="C10" s="2">
        <f>3470/1000</f>
        <v>3.47</v>
      </c>
      <c r="D10" s="2">
        <v>2.2559999999999998</v>
      </c>
      <c r="E10" s="2">
        <v>2.76</v>
      </c>
      <c r="F10" s="2">
        <v>3.1379999999999999</v>
      </c>
      <c r="G10" s="2">
        <v>3.4849999999999999</v>
      </c>
      <c r="H10" s="2">
        <v>112.578</v>
      </c>
      <c r="I10" s="2">
        <v>33.231000000000002</v>
      </c>
      <c r="L10" s="2">
        <v>40</v>
      </c>
      <c r="M10" s="2">
        <v>9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Z10" s="2">
        <v>298</v>
      </c>
      <c r="AA10" s="2">
        <v>70</v>
      </c>
      <c r="AB10" s="2">
        <v>32</v>
      </c>
      <c r="AC10" s="2">
        <v>37</v>
      </c>
      <c r="AD10" s="2">
        <v>51</v>
      </c>
      <c r="AE10" s="2">
        <v>41</v>
      </c>
      <c r="AJ10" s="2">
        <v>111</v>
      </c>
      <c r="AK10" s="2">
        <v>195</v>
      </c>
      <c r="AL10" s="2">
        <v>140</v>
      </c>
      <c r="AM10" s="2">
        <v>508</v>
      </c>
      <c r="AN10" s="2">
        <v>327</v>
      </c>
    </row>
    <row r="11" spans="1:47" x14ac:dyDescent="0.2">
      <c r="A11" s="2" t="s">
        <v>15</v>
      </c>
      <c r="C11" s="2">
        <f>3726/1000</f>
        <v>3.726</v>
      </c>
      <c r="D11" s="2">
        <v>2.2810000000000001</v>
      </c>
      <c r="E11" s="2">
        <v>2.71</v>
      </c>
      <c r="F11" s="2">
        <v>2.9780000000000002</v>
      </c>
      <c r="G11" s="2">
        <v>2.7839999999999998</v>
      </c>
      <c r="H11" s="2">
        <v>109.14</v>
      </c>
      <c r="I11" s="2">
        <v>32.683999999999997</v>
      </c>
      <c r="L11" s="2">
        <v>60</v>
      </c>
      <c r="M11" s="2">
        <v>11</v>
      </c>
      <c r="N11" s="2">
        <v>1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 s="2">
        <v>0</v>
      </c>
      <c r="U11" s="2">
        <v>1</v>
      </c>
      <c r="V11" s="2">
        <v>0</v>
      </c>
      <c r="Z11" s="2">
        <v>7170</v>
      </c>
      <c r="AA11" s="2">
        <v>33</v>
      </c>
      <c r="AB11" s="2">
        <v>37</v>
      </c>
      <c r="AC11" s="2">
        <v>36</v>
      </c>
      <c r="AD11" s="2">
        <v>41</v>
      </c>
      <c r="AE11" s="2">
        <v>38</v>
      </c>
      <c r="AJ11" s="2">
        <v>205</v>
      </c>
      <c r="AK11" s="2">
        <v>288</v>
      </c>
      <c r="AL11" s="2">
        <v>207</v>
      </c>
      <c r="AM11" s="2">
        <v>339</v>
      </c>
      <c r="AN11" s="2">
        <v>321</v>
      </c>
    </row>
    <row r="12" spans="1:47" x14ac:dyDescent="0.2">
      <c r="A12" s="2" t="s">
        <v>16</v>
      </c>
      <c r="C12" s="2">
        <f>4136/1000</f>
        <v>4.1360000000000001</v>
      </c>
      <c r="D12" s="2">
        <v>2.4860000000000002</v>
      </c>
      <c r="E12" s="2">
        <v>2.4590000000000001</v>
      </c>
      <c r="F12" s="2">
        <v>3.206</v>
      </c>
      <c r="G12" s="2">
        <v>2.617</v>
      </c>
      <c r="H12" s="2">
        <v>109.581</v>
      </c>
      <c r="I12" s="2">
        <v>30.402000000000001</v>
      </c>
      <c r="L12" s="2">
        <v>80</v>
      </c>
      <c r="M12" s="2">
        <v>13</v>
      </c>
      <c r="N12" s="2">
        <v>1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 s="2">
        <v>1</v>
      </c>
      <c r="U12" s="2">
        <v>0</v>
      </c>
      <c r="V12" s="2">
        <v>1</v>
      </c>
      <c r="Z12" s="2">
        <v>103</v>
      </c>
      <c r="AA12" s="2">
        <v>25</v>
      </c>
      <c r="AB12" s="2">
        <v>37</v>
      </c>
      <c r="AC12" s="2">
        <v>36</v>
      </c>
      <c r="AD12" s="2">
        <v>40</v>
      </c>
      <c r="AE12" s="2">
        <v>39</v>
      </c>
      <c r="AJ12" s="2">
        <v>71</v>
      </c>
      <c r="AK12" s="2">
        <v>62</v>
      </c>
      <c r="AL12" s="2">
        <v>129</v>
      </c>
      <c r="AM12" s="2">
        <v>402</v>
      </c>
      <c r="AN12" s="2">
        <v>417</v>
      </c>
    </row>
    <row r="13" spans="1:47" x14ac:dyDescent="0.2">
      <c r="A13" s="2">
        <v>50</v>
      </c>
      <c r="B13" s="2">
        <v>218</v>
      </c>
      <c r="L13" s="2">
        <v>100</v>
      </c>
      <c r="M13" s="2">
        <v>9</v>
      </c>
      <c r="N13" s="2">
        <v>1</v>
      </c>
      <c r="O13" s="2">
        <v>1</v>
      </c>
      <c r="P13" s="2">
        <v>0</v>
      </c>
      <c r="Q13" s="2">
        <v>1</v>
      </c>
      <c r="R13" s="2">
        <v>1</v>
      </c>
      <c r="S13" s="2">
        <v>1</v>
      </c>
      <c r="T13" s="2">
        <v>1</v>
      </c>
      <c r="U13" s="2">
        <v>2</v>
      </c>
      <c r="V13" s="2">
        <v>1</v>
      </c>
      <c r="Z13" s="2">
        <v>481</v>
      </c>
      <c r="AA13" s="2">
        <v>139</v>
      </c>
      <c r="AB13" s="2">
        <v>39</v>
      </c>
      <c r="AC13" s="2">
        <v>39</v>
      </c>
      <c r="AD13" s="2">
        <v>46</v>
      </c>
      <c r="AE13" s="2">
        <v>32</v>
      </c>
      <c r="AJ13" s="2">
        <v>93</v>
      </c>
      <c r="AK13" s="2">
        <v>132</v>
      </c>
      <c r="AL13" s="2">
        <v>65</v>
      </c>
      <c r="AM13" s="2">
        <v>65</v>
      </c>
      <c r="AN13" s="2">
        <v>101</v>
      </c>
    </row>
    <row r="14" spans="1:47" x14ac:dyDescent="0.2">
      <c r="A14" s="2" t="s">
        <v>13</v>
      </c>
      <c r="C14" s="2">
        <v>34.527000000000001</v>
      </c>
      <c r="D14" s="2">
        <v>22.681000000000001</v>
      </c>
      <c r="E14" s="2">
        <v>34.896999999999998</v>
      </c>
      <c r="F14" s="2">
        <v>93.36</v>
      </c>
      <c r="G14" s="2">
        <v>64.983999999999995</v>
      </c>
      <c r="H14" s="2" t="s">
        <v>18</v>
      </c>
      <c r="I14" s="2" t="s">
        <v>18</v>
      </c>
      <c r="L14" s="2">
        <v>120</v>
      </c>
      <c r="M14" s="2">
        <v>11</v>
      </c>
      <c r="N14" s="2">
        <v>1</v>
      </c>
      <c r="O14" s="2">
        <v>1</v>
      </c>
      <c r="P14" s="2">
        <v>2</v>
      </c>
      <c r="Q14" s="2">
        <v>1</v>
      </c>
      <c r="R14" s="2">
        <v>2</v>
      </c>
      <c r="S14" s="2">
        <v>1</v>
      </c>
      <c r="T14" s="2">
        <v>2</v>
      </c>
      <c r="U14" s="2">
        <v>1</v>
      </c>
      <c r="V14" s="2">
        <v>1</v>
      </c>
      <c r="Z14" s="2">
        <v>6749</v>
      </c>
      <c r="AA14" s="2">
        <v>64</v>
      </c>
      <c r="AB14" s="2">
        <v>35</v>
      </c>
      <c r="AC14" s="2">
        <v>33</v>
      </c>
      <c r="AD14" s="2">
        <v>43</v>
      </c>
      <c r="AE14" s="2">
        <v>41</v>
      </c>
      <c r="AJ14" s="2">
        <v>122</v>
      </c>
      <c r="AK14" s="2">
        <v>115</v>
      </c>
      <c r="AL14" s="2">
        <v>179</v>
      </c>
      <c r="AM14" s="2">
        <v>188</v>
      </c>
      <c r="AN14" s="2">
        <v>182</v>
      </c>
    </row>
    <row r="15" spans="1:47" x14ac:dyDescent="0.2">
      <c r="A15" s="2" t="s">
        <v>14</v>
      </c>
      <c r="C15" s="2">
        <v>33.951000000000001</v>
      </c>
      <c r="D15" s="2">
        <v>23.75</v>
      </c>
      <c r="E15" s="2">
        <v>34.17</v>
      </c>
      <c r="F15" s="2">
        <v>91.11</v>
      </c>
      <c r="G15" s="2">
        <v>63.271000000000001</v>
      </c>
      <c r="H15" s="2" t="s">
        <v>18</v>
      </c>
      <c r="I15" s="2" t="s">
        <v>18</v>
      </c>
      <c r="L15" s="2">
        <v>140</v>
      </c>
      <c r="M15" s="2">
        <v>13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Z15" s="2">
        <v>2857</v>
      </c>
      <c r="AA15" s="2">
        <v>77</v>
      </c>
      <c r="AB15" s="2">
        <v>34</v>
      </c>
      <c r="AC15" s="2">
        <v>26</v>
      </c>
      <c r="AD15" s="2">
        <v>42</v>
      </c>
      <c r="AE15" s="2">
        <v>32</v>
      </c>
      <c r="AJ15" s="2">
        <v>101</v>
      </c>
      <c r="AK15" s="2">
        <v>55</v>
      </c>
      <c r="AL15" s="2">
        <v>106</v>
      </c>
      <c r="AM15" s="2">
        <v>62</v>
      </c>
      <c r="AN15" s="2">
        <v>116</v>
      </c>
    </row>
    <row r="16" spans="1:47" x14ac:dyDescent="0.2">
      <c r="A16" s="2" t="s">
        <v>15</v>
      </c>
      <c r="C16" s="2">
        <v>33.155999999999999</v>
      </c>
      <c r="D16" s="2">
        <v>21.131</v>
      </c>
      <c r="E16" s="2">
        <v>34.055999999999997</v>
      </c>
      <c r="F16" s="2">
        <v>91.16</v>
      </c>
      <c r="G16" s="2">
        <v>64.622</v>
      </c>
      <c r="H16" s="2" t="s">
        <v>18</v>
      </c>
      <c r="I16" s="2" t="s">
        <v>18</v>
      </c>
      <c r="L16" s="2">
        <v>160</v>
      </c>
      <c r="M16" s="2">
        <v>22</v>
      </c>
      <c r="N16" s="2">
        <v>3</v>
      </c>
      <c r="O16" s="2">
        <v>3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3</v>
      </c>
      <c r="V16" s="2">
        <v>2</v>
      </c>
      <c r="Z16" s="2">
        <v>688</v>
      </c>
      <c r="AA16" s="2">
        <v>158</v>
      </c>
      <c r="AB16" s="2">
        <v>34</v>
      </c>
      <c r="AC16" s="2">
        <v>36</v>
      </c>
      <c r="AD16" s="2">
        <v>37</v>
      </c>
      <c r="AE16" s="2">
        <v>28</v>
      </c>
      <c r="AJ16" s="2">
        <v>106</v>
      </c>
      <c r="AK16" s="2">
        <v>121</v>
      </c>
      <c r="AL16" s="2">
        <v>111</v>
      </c>
      <c r="AM16" s="2">
        <v>118</v>
      </c>
      <c r="AN16" s="2">
        <v>104</v>
      </c>
    </row>
    <row r="17" spans="1:40" x14ac:dyDescent="0.2">
      <c r="A17" s="2" t="s">
        <v>16</v>
      </c>
      <c r="C17" s="2">
        <v>33.83</v>
      </c>
      <c r="D17" s="2">
        <v>22.702999999999999</v>
      </c>
      <c r="E17" s="2">
        <v>36.136000000000003</v>
      </c>
      <c r="F17" s="2">
        <v>93.73</v>
      </c>
      <c r="G17" s="2">
        <v>65.13</v>
      </c>
      <c r="H17" s="2" t="s">
        <v>18</v>
      </c>
      <c r="I17" s="2" t="s">
        <v>18</v>
      </c>
      <c r="L17" s="2">
        <v>180</v>
      </c>
      <c r="M17" s="2">
        <v>26</v>
      </c>
      <c r="N17" s="2">
        <v>2</v>
      </c>
      <c r="O17" s="2">
        <v>3</v>
      </c>
      <c r="P17" s="2">
        <v>4</v>
      </c>
      <c r="Q17" s="2">
        <v>4</v>
      </c>
      <c r="R17" s="2">
        <v>3</v>
      </c>
      <c r="S17" s="2">
        <v>3</v>
      </c>
      <c r="T17" s="2">
        <v>3</v>
      </c>
      <c r="U17" s="2">
        <v>3</v>
      </c>
      <c r="V17" s="2">
        <v>5</v>
      </c>
      <c r="Z17" s="2">
        <v>105</v>
      </c>
      <c r="AA17" s="2">
        <v>37</v>
      </c>
      <c r="AB17" s="2">
        <v>33</v>
      </c>
      <c r="AC17" s="2">
        <v>34</v>
      </c>
      <c r="AD17" s="2">
        <v>45</v>
      </c>
      <c r="AE17" s="2">
        <v>40</v>
      </c>
      <c r="AJ17" s="2">
        <v>142</v>
      </c>
      <c r="AK17" s="2">
        <v>110</v>
      </c>
      <c r="AL17" s="2">
        <v>76</v>
      </c>
      <c r="AM17" s="2">
        <v>395</v>
      </c>
      <c r="AN17" s="2">
        <v>283</v>
      </c>
    </row>
    <row r="18" spans="1:40" x14ac:dyDescent="0.2">
      <c r="A18" s="2">
        <v>75</v>
      </c>
      <c r="B18" s="2">
        <v>325</v>
      </c>
      <c r="L18" s="2">
        <v>200</v>
      </c>
      <c r="M18" s="2">
        <v>32</v>
      </c>
      <c r="N18" s="2">
        <v>3</v>
      </c>
      <c r="O18" s="2">
        <v>4</v>
      </c>
      <c r="P18" s="2">
        <v>4</v>
      </c>
      <c r="Q18" s="2">
        <v>4</v>
      </c>
      <c r="R18" s="2">
        <v>4</v>
      </c>
      <c r="S18" s="2">
        <v>3</v>
      </c>
      <c r="T18" s="2">
        <v>4</v>
      </c>
      <c r="U18" s="2">
        <v>4</v>
      </c>
      <c r="V18" s="2">
        <v>4</v>
      </c>
      <c r="AJ18" s="2">
        <v>148</v>
      </c>
      <c r="AK18" s="2">
        <v>144</v>
      </c>
      <c r="AL18" s="2">
        <v>121</v>
      </c>
      <c r="AM18" s="2">
        <v>195</v>
      </c>
      <c r="AN18" s="2">
        <v>65</v>
      </c>
    </row>
    <row r="19" spans="1:40" x14ac:dyDescent="0.2">
      <c r="A19" s="2" t="s">
        <v>13</v>
      </c>
      <c r="C19" s="2">
        <v>198.61</v>
      </c>
      <c r="D19" s="2">
        <v>179.78</v>
      </c>
      <c r="E19" s="2">
        <v>298.72000000000003</v>
      </c>
      <c r="F19" s="2">
        <v>1496.59</v>
      </c>
      <c r="G19" s="2">
        <v>575.26</v>
      </c>
      <c r="H19" s="2" t="s">
        <v>18</v>
      </c>
      <c r="I19" s="2" t="s">
        <v>18</v>
      </c>
      <c r="L19" s="2">
        <v>220</v>
      </c>
      <c r="M19" s="2">
        <v>26</v>
      </c>
      <c r="N19" s="2">
        <v>5</v>
      </c>
      <c r="O19" s="2">
        <v>5</v>
      </c>
      <c r="P19" s="2">
        <v>6</v>
      </c>
      <c r="Q19" s="2">
        <v>4</v>
      </c>
      <c r="R19" s="2">
        <v>4</v>
      </c>
      <c r="S19" s="2">
        <v>4</v>
      </c>
      <c r="T19" s="2">
        <v>4</v>
      </c>
      <c r="U19" s="2">
        <v>5</v>
      </c>
      <c r="V19" s="2">
        <v>5</v>
      </c>
      <c r="Y19" s="2" t="s">
        <v>23</v>
      </c>
      <c r="Z19" s="2">
        <f>AVERAGE(Z8:Z16)</f>
        <v>2133.8888888888887</v>
      </c>
      <c r="AA19" s="2">
        <f>AVERAGE(AA8:AA16)</f>
        <v>76.222222222222229</v>
      </c>
      <c r="AB19" s="2">
        <f>AVERAGE(AB8:AB16)</f>
        <v>36</v>
      </c>
      <c r="AC19" s="2">
        <f>AVERAGE(AC8:AC16)</f>
        <v>35.888888888888886</v>
      </c>
      <c r="AD19" s="2">
        <f>AVERAGE(AD8:AD16)</f>
        <v>41.111111111111114</v>
      </c>
      <c r="AE19" s="2">
        <f>AVERAGE(AE8:AE16)</f>
        <v>34.777777777777779</v>
      </c>
      <c r="AJ19" s="2">
        <v>152</v>
      </c>
      <c r="AK19" s="2">
        <v>132</v>
      </c>
      <c r="AL19" s="2">
        <v>184</v>
      </c>
      <c r="AM19" s="2">
        <v>195</v>
      </c>
      <c r="AN19" s="2">
        <v>169</v>
      </c>
    </row>
    <row r="20" spans="1:40" x14ac:dyDescent="0.2">
      <c r="A20" s="2" t="s">
        <v>14</v>
      </c>
      <c r="C20" s="2">
        <v>218.32</v>
      </c>
      <c r="D20" s="2">
        <v>178.83</v>
      </c>
      <c r="E20" s="2">
        <v>277.72000000000003</v>
      </c>
      <c r="F20" s="2">
        <v>1357.48</v>
      </c>
      <c r="G20" s="2">
        <v>585.82000000000005</v>
      </c>
      <c r="H20" s="2" t="s">
        <v>18</v>
      </c>
      <c r="I20" s="2" t="s">
        <v>18</v>
      </c>
      <c r="L20" s="2">
        <v>240</v>
      </c>
      <c r="M20" s="2">
        <v>36</v>
      </c>
      <c r="N20" s="2">
        <v>5</v>
      </c>
      <c r="O20" s="2">
        <v>7</v>
      </c>
      <c r="P20" s="2">
        <v>6</v>
      </c>
      <c r="Q20" s="2">
        <v>6</v>
      </c>
      <c r="R20" s="2">
        <v>5</v>
      </c>
      <c r="S20" s="2">
        <v>4</v>
      </c>
      <c r="T20" s="2">
        <v>7</v>
      </c>
      <c r="U20" s="2">
        <v>8</v>
      </c>
      <c r="V20" s="2">
        <v>6</v>
      </c>
      <c r="AJ20" s="2">
        <v>109</v>
      </c>
      <c r="AK20" s="2">
        <v>42</v>
      </c>
      <c r="AL20" s="2">
        <v>122</v>
      </c>
      <c r="AM20" s="2">
        <v>240</v>
      </c>
      <c r="AN20" s="2">
        <v>110</v>
      </c>
    </row>
    <row r="21" spans="1:40" x14ac:dyDescent="0.2">
      <c r="A21" s="2" t="s">
        <v>15</v>
      </c>
      <c r="C21" s="2">
        <v>191.57</v>
      </c>
      <c r="D21" s="2">
        <v>187.28</v>
      </c>
      <c r="E21" s="2">
        <v>278.36</v>
      </c>
      <c r="F21" s="2">
        <v>1349.54</v>
      </c>
      <c r="G21" s="2">
        <v>581.41999999999996</v>
      </c>
      <c r="H21" s="2" t="s">
        <v>18</v>
      </c>
      <c r="I21" s="2" t="s">
        <v>18</v>
      </c>
      <c r="L21" s="2">
        <v>260</v>
      </c>
      <c r="M21" s="2">
        <v>38</v>
      </c>
      <c r="N21" s="2">
        <v>6</v>
      </c>
      <c r="O21" s="2">
        <v>7</v>
      </c>
      <c r="P21" s="2">
        <v>7</v>
      </c>
      <c r="Q21" s="2">
        <v>6</v>
      </c>
      <c r="R21" s="2">
        <v>6</v>
      </c>
      <c r="S21" s="2">
        <v>5</v>
      </c>
      <c r="T21" s="2">
        <v>7</v>
      </c>
      <c r="U21" s="2">
        <v>7</v>
      </c>
      <c r="V21" s="2">
        <v>7</v>
      </c>
      <c r="AJ21" s="2">
        <v>75</v>
      </c>
      <c r="AK21" s="2">
        <v>151</v>
      </c>
      <c r="AL21" s="2">
        <v>99</v>
      </c>
      <c r="AM21" s="2">
        <v>224</v>
      </c>
      <c r="AN21" s="2">
        <v>104</v>
      </c>
    </row>
    <row r="22" spans="1:40" x14ac:dyDescent="0.2">
      <c r="A22" s="2" t="s">
        <v>16</v>
      </c>
      <c r="C22" s="2">
        <v>220.28</v>
      </c>
      <c r="D22" s="2">
        <v>179.29</v>
      </c>
      <c r="E22" s="2">
        <v>286.74</v>
      </c>
      <c r="F22" s="2">
        <v>1474.91</v>
      </c>
      <c r="G22" s="2">
        <v>599.27</v>
      </c>
      <c r="H22" s="2" t="s">
        <v>18</v>
      </c>
      <c r="I22" s="2" t="s">
        <v>18</v>
      </c>
      <c r="L22" s="2">
        <v>280</v>
      </c>
      <c r="M22" s="2">
        <v>34</v>
      </c>
      <c r="N22" s="2">
        <v>7</v>
      </c>
      <c r="O22" s="2">
        <v>7</v>
      </c>
      <c r="P22" s="2">
        <v>8</v>
      </c>
      <c r="Q22" s="2">
        <v>6</v>
      </c>
      <c r="R22" s="2">
        <v>8</v>
      </c>
      <c r="S22" s="2">
        <v>8</v>
      </c>
      <c r="T22" s="2">
        <v>7</v>
      </c>
      <c r="U22" s="2">
        <v>8</v>
      </c>
      <c r="V22" s="2">
        <v>7</v>
      </c>
      <c r="AJ22" s="2">
        <v>119</v>
      </c>
      <c r="AK22" s="2">
        <v>138</v>
      </c>
      <c r="AL22" s="2">
        <v>146</v>
      </c>
      <c r="AM22" s="2">
        <v>167</v>
      </c>
      <c r="AN22" s="2">
        <v>226</v>
      </c>
    </row>
    <row r="23" spans="1:40" x14ac:dyDescent="0.2">
      <c r="A23" s="2">
        <v>100</v>
      </c>
      <c r="B23" s="2">
        <v>430</v>
      </c>
      <c r="L23" s="2">
        <v>300</v>
      </c>
      <c r="M23" s="2">
        <v>22</v>
      </c>
      <c r="N23" s="2">
        <v>10</v>
      </c>
      <c r="O23" s="2">
        <v>9</v>
      </c>
      <c r="P23" s="2">
        <v>9</v>
      </c>
      <c r="Q23" s="2">
        <v>7</v>
      </c>
      <c r="R23" s="2">
        <v>9</v>
      </c>
      <c r="S23" s="2">
        <v>9</v>
      </c>
      <c r="T23" s="2">
        <v>9</v>
      </c>
      <c r="U23" s="2">
        <v>10</v>
      </c>
      <c r="V23" s="2">
        <v>8</v>
      </c>
      <c r="AJ23" s="2">
        <v>100</v>
      </c>
      <c r="AK23" s="2">
        <v>117</v>
      </c>
      <c r="AL23" s="2">
        <v>88</v>
      </c>
      <c r="AM23" s="2">
        <v>200</v>
      </c>
      <c r="AN23" s="2">
        <v>171</v>
      </c>
    </row>
    <row r="24" spans="1:40" x14ac:dyDescent="0.2">
      <c r="A24" s="2" t="s">
        <v>13</v>
      </c>
      <c r="C24" s="2">
        <v>974.25</v>
      </c>
      <c r="D24" s="2">
        <v>1067.67</v>
      </c>
      <c r="E24" s="2">
        <v>1463.21</v>
      </c>
      <c r="F24" s="2" t="s">
        <v>18</v>
      </c>
      <c r="G24" s="2">
        <v>4967.53</v>
      </c>
      <c r="H24" s="2" t="s">
        <v>18</v>
      </c>
      <c r="I24" s="2" t="s">
        <v>18</v>
      </c>
      <c r="L24" s="2">
        <v>320</v>
      </c>
      <c r="M24" s="2">
        <v>27</v>
      </c>
      <c r="N24" s="2">
        <v>12</v>
      </c>
      <c r="O24" s="2">
        <v>10</v>
      </c>
      <c r="P24" s="2">
        <v>14</v>
      </c>
      <c r="Q24" s="2">
        <v>10</v>
      </c>
      <c r="R24" s="2">
        <v>10</v>
      </c>
      <c r="S24" s="2">
        <v>11</v>
      </c>
      <c r="T24" s="2">
        <v>10</v>
      </c>
      <c r="U24" s="2">
        <v>12</v>
      </c>
      <c r="V24" s="2">
        <v>11</v>
      </c>
      <c r="AJ24" s="2">
        <v>150</v>
      </c>
      <c r="AK24" s="2">
        <v>163</v>
      </c>
      <c r="AL24" s="2">
        <v>113</v>
      </c>
      <c r="AM24" s="2">
        <v>174</v>
      </c>
      <c r="AN24" s="2">
        <v>160</v>
      </c>
    </row>
    <row r="25" spans="1:40" x14ac:dyDescent="0.2">
      <c r="A25" s="2" t="s">
        <v>14</v>
      </c>
      <c r="C25" s="2">
        <v>959.04</v>
      </c>
      <c r="D25" s="2">
        <v>1046.72</v>
      </c>
      <c r="E25" s="2">
        <v>1457</v>
      </c>
      <c r="F25" s="2" t="s">
        <v>18</v>
      </c>
      <c r="G25" s="2">
        <v>4977.59</v>
      </c>
      <c r="H25" s="2" t="s">
        <v>18</v>
      </c>
      <c r="I25" s="2" t="s">
        <v>18</v>
      </c>
      <c r="L25" s="2">
        <v>340</v>
      </c>
      <c r="M25" s="2">
        <v>49</v>
      </c>
      <c r="N25" s="2">
        <v>13</v>
      </c>
      <c r="O25" s="2">
        <v>14</v>
      </c>
      <c r="P25" s="2">
        <v>19</v>
      </c>
      <c r="Q25" s="2">
        <v>14</v>
      </c>
      <c r="R25" s="2">
        <v>12</v>
      </c>
      <c r="S25" s="2">
        <v>13</v>
      </c>
      <c r="T25" s="2">
        <v>14</v>
      </c>
      <c r="U25" s="2">
        <v>14</v>
      </c>
      <c r="V25" s="2">
        <v>12</v>
      </c>
      <c r="AJ25" s="2">
        <v>96</v>
      </c>
      <c r="AK25" s="2">
        <v>133</v>
      </c>
      <c r="AL25" s="2">
        <v>43</v>
      </c>
      <c r="AM25" s="2">
        <v>78</v>
      </c>
      <c r="AN25" s="2">
        <v>35</v>
      </c>
    </row>
    <row r="26" spans="1:40" x14ac:dyDescent="0.2">
      <c r="A26" s="2" t="s">
        <v>15</v>
      </c>
      <c r="C26" s="2">
        <v>964.69</v>
      </c>
      <c r="D26" s="2">
        <v>1053.72</v>
      </c>
      <c r="E26" s="2">
        <v>1442.55</v>
      </c>
      <c r="F26" s="2" t="s">
        <v>18</v>
      </c>
      <c r="G26" s="2">
        <v>5087.45</v>
      </c>
      <c r="H26" s="2" t="s">
        <v>18</v>
      </c>
      <c r="I26" s="2" t="s">
        <v>18</v>
      </c>
      <c r="L26" s="2">
        <v>360</v>
      </c>
      <c r="M26" s="2">
        <v>61</v>
      </c>
      <c r="N26" s="2">
        <v>16</v>
      </c>
      <c r="O26" s="2">
        <v>19</v>
      </c>
      <c r="P26" s="2">
        <v>20</v>
      </c>
      <c r="Q26" s="2">
        <v>18</v>
      </c>
      <c r="R26" s="2">
        <v>12</v>
      </c>
      <c r="S26" s="2">
        <v>17</v>
      </c>
      <c r="T26" s="2">
        <v>17</v>
      </c>
      <c r="U26" s="2">
        <v>17</v>
      </c>
      <c r="V26" s="2">
        <v>15</v>
      </c>
      <c r="AJ26" s="2">
        <v>72</v>
      </c>
      <c r="AK26" s="2">
        <v>41</v>
      </c>
      <c r="AL26" s="2">
        <v>64</v>
      </c>
      <c r="AM26" s="2">
        <v>277</v>
      </c>
      <c r="AN26" s="2">
        <v>138</v>
      </c>
    </row>
    <row r="27" spans="1:40" x14ac:dyDescent="0.2">
      <c r="A27" s="2" t="s">
        <v>16</v>
      </c>
      <c r="C27" s="2">
        <v>959.46</v>
      </c>
      <c r="D27" s="2">
        <v>1050.57</v>
      </c>
      <c r="E27" s="2">
        <v>1449.8</v>
      </c>
      <c r="F27" s="2" t="s">
        <v>18</v>
      </c>
      <c r="G27" s="2">
        <v>5052.6899999999996</v>
      </c>
      <c r="H27" s="2" t="s">
        <v>18</v>
      </c>
      <c r="I27" s="2" t="s">
        <v>18</v>
      </c>
      <c r="L27" s="2">
        <v>380</v>
      </c>
      <c r="M27" s="2">
        <v>68</v>
      </c>
      <c r="N27" s="2">
        <v>21</v>
      </c>
      <c r="O27" s="2">
        <v>20</v>
      </c>
      <c r="P27" s="2">
        <v>24</v>
      </c>
      <c r="Q27" s="2">
        <v>25</v>
      </c>
      <c r="R27" s="2">
        <v>13</v>
      </c>
      <c r="S27" s="2">
        <v>16</v>
      </c>
      <c r="T27" s="2">
        <v>19</v>
      </c>
      <c r="U27" s="2">
        <v>20</v>
      </c>
      <c r="V27" s="2">
        <v>19</v>
      </c>
      <c r="AJ27" s="2">
        <v>140</v>
      </c>
      <c r="AK27" s="2">
        <v>94</v>
      </c>
      <c r="AL27" s="2">
        <v>161</v>
      </c>
      <c r="AM27" s="2">
        <v>233</v>
      </c>
      <c r="AN27" s="2">
        <v>247</v>
      </c>
    </row>
    <row r="28" spans="1:40" x14ac:dyDescent="0.2">
      <c r="L28" s="2">
        <v>400</v>
      </c>
      <c r="M28" s="2">
        <v>73</v>
      </c>
      <c r="N28" s="2">
        <v>31</v>
      </c>
      <c r="O28" s="2">
        <v>24</v>
      </c>
      <c r="P28" s="2">
        <v>26</v>
      </c>
      <c r="Q28" s="2">
        <v>28</v>
      </c>
      <c r="R28" s="2">
        <v>19</v>
      </c>
      <c r="S28" s="2">
        <v>19</v>
      </c>
      <c r="T28" s="2">
        <v>23</v>
      </c>
      <c r="U28" s="2">
        <v>25</v>
      </c>
      <c r="V28" s="2">
        <v>26</v>
      </c>
      <c r="AJ28" s="2">
        <v>53</v>
      </c>
      <c r="AK28" s="2">
        <v>56</v>
      </c>
      <c r="AL28" s="2">
        <v>64</v>
      </c>
      <c r="AM28" s="2">
        <v>267</v>
      </c>
      <c r="AN28" s="2">
        <v>285</v>
      </c>
    </row>
    <row r="29" spans="1:40" x14ac:dyDescent="0.2">
      <c r="L29" s="2">
        <v>420</v>
      </c>
      <c r="M29" s="2">
        <v>66</v>
      </c>
      <c r="N29" s="2">
        <v>33</v>
      </c>
      <c r="O29" s="2">
        <v>26</v>
      </c>
      <c r="P29" s="2">
        <v>30</v>
      </c>
      <c r="Q29" s="2">
        <v>30</v>
      </c>
      <c r="R29" s="2">
        <v>23</v>
      </c>
      <c r="S29" s="2">
        <v>25</v>
      </c>
      <c r="T29" s="2">
        <v>23</v>
      </c>
      <c r="U29" s="2">
        <v>28</v>
      </c>
      <c r="V29" s="2">
        <v>26</v>
      </c>
      <c r="AD29" s="2">
        <v>0</v>
      </c>
      <c r="AJ29" s="2">
        <v>89</v>
      </c>
      <c r="AK29" s="2">
        <v>208</v>
      </c>
      <c r="AL29" s="2">
        <v>52</v>
      </c>
      <c r="AM29" s="2">
        <v>130</v>
      </c>
      <c r="AN29" s="2">
        <v>114</v>
      </c>
    </row>
    <row r="30" spans="1:40" x14ac:dyDescent="0.2">
      <c r="A30" s="1" t="s">
        <v>27</v>
      </c>
      <c r="L30" s="2">
        <v>440</v>
      </c>
      <c r="M30" s="2">
        <v>74</v>
      </c>
      <c r="N30" s="2">
        <v>31</v>
      </c>
      <c r="O30" s="2">
        <v>31</v>
      </c>
      <c r="P30" s="2">
        <v>28</v>
      </c>
      <c r="Q30" s="2">
        <v>35</v>
      </c>
      <c r="R30" s="2">
        <v>33</v>
      </c>
      <c r="S30" s="2">
        <v>30</v>
      </c>
      <c r="T30" s="2">
        <v>26</v>
      </c>
      <c r="U30" s="2">
        <v>32</v>
      </c>
      <c r="V30" s="2">
        <v>29</v>
      </c>
      <c r="AJ30" s="2">
        <v>124</v>
      </c>
      <c r="AK30" s="2">
        <v>108</v>
      </c>
      <c r="AL30" s="2">
        <v>61</v>
      </c>
      <c r="AM30" s="2">
        <v>304</v>
      </c>
      <c r="AN30" s="2">
        <v>134</v>
      </c>
    </row>
    <row r="31" spans="1:40" x14ac:dyDescent="0.2">
      <c r="A31" s="2" t="s">
        <v>8</v>
      </c>
      <c r="B31" s="2" t="s">
        <v>7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L31" s="2">
        <v>460</v>
      </c>
      <c r="M31" s="2">
        <v>94</v>
      </c>
      <c r="N31" s="2">
        <v>33</v>
      </c>
      <c r="O31" s="2">
        <v>33</v>
      </c>
      <c r="P31" s="2">
        <v>31</v>
      </c>
      <c r="Q31" s="2">
        <v>36</v>
      </c>
      <c r="R31" s="2">
        <v>35</v>
      </c>
      <c r="S31" s="2">
        <v>33</v>
      </c>
      <c r="T31" s="2">
        <v>28</v>
      </c>
      <c r="U31" s="2">
        <v>34</v>
      </c>
      <c r="V31" s="2">
        <v>32</v>
      </c>
      <c r="AJ31" s="2">
        <v>123</v>
      </c>
      <c r="AK31" s="2">
        <v>92</v>
      </c>
      <c r="AL31" s="2">
        <v>93</v>
      </c>
      <c r="AM31" s="2">
        <v>279</v>
      </c>
      <c r="AN31" s="2">
        <v>151</v>
      </c>
    </row>
    <row r="32" spans="1:40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L32" s="2">
        <v>480</v>
      </c>
      <c r="M32" s="2">
        <v>100</v>
      </c>
      <c r="N32" s="2">
        <v>32</v>
      </c>
      <c r="O32" s="2">
        <v>35</v>
      </c>
      <c r="P32" s="2">
        <v>34</v>
      </c>
      <c r="Q32" s="2">
        <v>37</v>
      </c>
      <c r="R32" s="2">
        <v>36</v>
      </c>
      <c r="S32" s="2">
        <v>39</v>
      </c>
      <c r="T32" s="2">
        <v>29</v>
      </c>
      <c r="U32" s="2">
        <v>34</v>
      </c>
      <c r="V32" s="2">
        <v>32</v>
      </c>
      <c r="AJ32" s="2">
        <v>184</v>
      </c>
      <c r="AK32" s="2">
        <v>51</v>
      </c>
      <c r="AL32" s="2">
        <v>70</v>
      </c>
      <c r="AM32" s="2">
        <v>263</v>
      </c>
      <c r="AN32" s="2">
        <v>103</v>
      </c>
    </row>
    <row r="33" spans="1:40" x14ac:dyDescent="0.2">
      <c r="A33" s="2">
        <v>20</v>
      </c>
      <c r="B33" s="2">
        <v>91</v>
      </c>
      <c r="C33" s="2">
        <v>3.69075</v>
      </c>
      <c r="D33" s="2">
        <v>2.3067500000000001</v>
      </c>
      <c r="E33" s="2">
        <v>2.609</v>
      </c>
      <c r="F33" s="2">
        <v>3.3152499999999998</v>
      </c>
      <c r="G33" s="2">
        <v>3.0932499999999998</v>
      </c>
      <c r="H33" s="2">
        <v>110.1435</v>
      </c>
      <c r="I33" s="2">
        <v>32.428249999999998</v>
      </c>
      <c r="L33" s="2">
        <v>500</v>
      </c>
      <c r="M33" s="2">
        <v>84</v>
      </c>
      <c r="N33" s="2">
        <v>39</v>
      </c>
      <c r="O33" s="2">
        <v>36</v>
      </c>
      <c r="P33" s="2">
        <v>36</v>
      </c>
      <c r="Q33" s="2">
        <v>38</v>
      </c>
      <c r="R33" s="2">
        <v>38</v>
      </c>
      <c r="S33" s="2">
        <v>33</v>
      </c>
      <c r="T33" s="2">
        <v>27</v>
      </c>
      <c r="U33" s="2">
        <v>34</v>
      </c>
      <c r="V33" s="2">
        <v>37</v>
      </c>
      <c r="AJ33" s="2">
        <v>92</v>
      </c>
      <c r="AK33" s="2">
        <v>72</v>
      </c>
      <c r="AL33" s="2">
        <v>55</v>
      </c>
      <c r="AM33" s="2">
        <v>78</v>
      </c>
      <c r="AN33" s="2">
        <v>97</v>
      </c>
    </row>
    <row r="34" spans="1:40" x14ac:dyDescent="0.2">
      <c r="A34" s="2">
        <v>50</v>
      </c>
      <c r="B34" s="2">
        <v>218</v>
      </c>
      <c r="C34" s="2">
        <v>33.866</v>
      </c>
      <c r="D34" s="2">
        <v>22.56625</v>
      </c>
      <c r="E34" s="2">
        <v>34.814749999999997</v>
      </c>
      <c r="F34" s="2">
        <v>92.34</v>
      </c>
      <c r="G34" s="2">
        <v>64.501750000000001</v>
      </c>
      <c r="H34" s="2" t="s">
        <v>18</v>
      </c>
      <c r="I34" s="2" t="s">
        <v>18</v>
      </c>
      <c r="L34" s="2">
        <v>520</v>
      </c>
      <c r="M34" s="2">
        <v>77</v>
      </c>
      <c r="N34" s="2">
        <v>43</v>
      </c>
      <c r="O34" s="2">
        <v>40</v>
      </c>
      <c r="P34" s="2">
        <v>40</v>
      </c>
      <c r="Q34" s="2">
        <v>39</v>
      </c>
      <c r="R34" s="2">
        <v>41</v>
      </c>
      <c r="S34" s="2">
        <v>38</v>
      </c>
      <c r="T34" s="2">
        <v>36</v>
      </c>
      <c r="U34" s="2">
        <v>41</v>
      </c>
      <c r="V34" s="2">
        <v>42</v>
      </c>
      <c r="AJ34" s="2">
        <v>90</v>
      </c>
      <c r="AK34" s="2">
        <v>66</v>
      </c>
      <c r="AL34" s="2">
        <v>142</v>
      </c>
      <c r="AM34" s="2">
        <v>129</v>
      </c>
      <c r="AN34" s="2">
        <v>152</v>
      </c>
    </row>
    <row r="35" spans="1:40" x14ac:dyDescent="0.2">
      <c r="A35" s="2">
        <v>75</v>
      </c>
      <c r="B35" s="2">
        <v>325</v>
      </c>
      <c r="C35" s="2">
        <v>207.19499999999999</v>
      </c>
      <c r="D35" s="2">
        <v>181.29499999999999</v>
      </c>
      <c r="E35" s="2">
        <v>285.38499999999999</v>
      </c>
      <c r="F35" s="2">
        <v>1419.63</v>
      </c>
      <c r="G35" s="2">
        <v>585.4425</v>
      </c>
      <c r="H35" s="2" t="s">
        <v>18</v>
      </c>
      <c r="I35" s="2" t="s">
        <v>18</v>
      </c>
      <c r="L35" s="2">
        <v>540</v>
      </c>
      <c r="M35" s="2">
        <v>82</v>
      </c>
      <c r="N35" s="2">
        <v>42</v>
      </c>
      <c r="O35" s="2">
        <v>40</v>
      </c>
      <c r="P35" s="2">
        <v>42</v>
      </c>
      <c r="Q35" s="2">
        <v>47</v>
      </c>
      <c r="R35" s="2">
        <v>36</v>
      </c>
      <c r="S35" s="2">
        <v>42</v>
      </c>
      <c r="T35" s="2">
        <v>29</v>
      </c>
      <c r="U35" s="2">
        <v>38</v>
      </c>
      <c r="V35" s="2">
        <v>45</v>
      </c>
      <c r="AJ35" s="2">
        <v>85</v>
      </c>
      <c r="AK35" s="2">
        <v>43</v>
      </c>
      <c r="AL35" s="2">
        <v>96</v>
      </c>
      <c r="AM35" s="2">
        <v>301</v>
      </c>
      <c r="AN35" s="2">
        <v>113</v>
      </c>
    </row>
    <row r="36" spans="1:40" x14ac:dyDescent="0.2">
      <c r="A36" s="2">
        <v>100</v>
      </c>
      <c r="B36" s="2">
        <v>430</v>
      </c>
      <c r="C36" s="2">
        <v>964.36</v>
      </c>
      <c r="D36" s="2">
        <v>1054.67</v>
      </c>
      <c r="E36" s="2">
        <v>1453.14</v>
      </c>
      <c r="F36" s="2" t="s">
        <v>18</v>
      </c>
      <c r="G36" s="2">
        <v>5021.3149999999996</v>
      </c>
      <c r="H36" s="2" t="s">
        <v>18</v>
      </c>
      <c r="I36" s="2" t="s">
        <v>18</v>
      </c>
      <c r="L36" s="2">
        <v>560</v>
      </c>
      <c r="M36" s="2">
        <v>77</v>
      </c>
      <c r="N36" s="2">
        <v>46</v>
      </c>
      <c r="O36" s="2">
        <v>45</v>
      </c>
      <c r="P36" s="2">
        <v>48</v>
      </c>
      <c r="Q36" s="2">
        <v>49</v>
      </c>
      <c r="R36" s="2">
        <v>41</v>
      </c>
      <c r="S36" s="2">
        <v>46</v>
      </c>
      <c r="T36" s="2">
        <v>43</v>
      </c>
      <c r="U36" s="2">
        <v>44</v>
      </c>
      <c r="V36" s="2">
        <v>48</v>
      </c>
      <c r="AJ36" s="2">
        <v>79</v>
      </c>
      <c r="AK36" s="2">
        <v>44</v>
      </c>
      <c r="AL36" s="2">
        <v>62</v>
      </c>
      <c r="AM36" s="2">
        <v>104</v>
      </c>
      <c r="AN36" s="2">
        <v>101</v>
      </c>
    </row>
    <row r="37" spans="1:40" x14ac:dyDescent="0.2">
      <c r="L37" s="2">
        <v>580</v>
      </c>
      <c r="M37" s="2">
        <v>126</v>
      </c>
      <c r="N37" s="2">
        <v>50</v>
      </c>
      <c r="O37" s="2">
        <v>43</v>
      </c>
      <c r="P37" s="2">
        <v>41</v>
      </c>
      <c r="Q37" s="2">
        <v>197</v>
      </c>
      <c r="R37" s="2">
        <v>41</v>
      </c>
      <c r="S37" s="2">
        <v>44</v>
      </c>
      <c r="T37" s="2">
        <v>41</v>
      </c>
      <c r="U37" s="2">
        <v>43</v>
      </c>
      <c r="V37" s="2">
        <v>47</v>
      </c>
      <c r="AJ37" s="2">
        <v>79</v>
      </c>
      <c r="AK37" s="2">
        <v>54</v>
      </c>
      <c r="AL37" s="2">
        <v>80</v>
      </c>
      <c r="AM37" s="2">
        <v>314</v>
      </c>
      <c r="AN37" s="2">
        <v>173</v>
      </c>
    </row>
    <row r="38" spans="1:40" x14ac:dyDescent="0.2">
      <c r="A38" s="2" t="s">
        <v>9</v>
      </c>
      <c r="L38" s="2">
        <v>600</v>
      </c>
      <c r="M38" s="2">
        <v>122</v>
      </c>
      <c r="N38" s="2">
        <v>55</v>
      </c>
      <c r="O38" s="2">
        <v>50</v>
      </c>
      <c r="P38" s="2">
        <v>92</v>
      </c>
      <c r="Q38" s="2">
        <v>55</v>
      </c>
      <c r="R38" s="2">
        <v>45</v>
      </c>
      <c r="S38" s="2">
        <v>42</v>
      </c>
      <c r="T38" s="2">
        <v>44</v>
      </c>
      <c r="U38" s="2">
        <v>47</v>
      </c>
      <c r="V38" s="2">
        <v>65</v>
      </c>
      <c r="AJ38" s="2">
        <v>45</v>
      </c>
      <c r="AK38" s="2">
        <v>90</v>
      </c>
      <c r="AL38" s="2">
        <v>100</v>
      </c>
      <c r="AM38" s="2">
        <v>230</v>
      </c>
      <c r="AN38" s="2">
        <v>132</v>
      </c>
    </row>
    <row r="39" spans="1:40" x14ac:dyDescent="0.2">
      <c r="L39" s="2">
        <v>620</v>
      </c>
      <c r="M39" s="2">
        <v>185</v>
      </c>
      <c r="N39" s="2">
        <v>47</v>
      </c>
      <c r="O39" s="2">
        <v>54</v>
      </c>
      <c r="P39" s="2">
        <v>48</v>
      </c>
      <c r="Q39" s="2">
        <v>80</v>
      </c>
      <c r="R39" s="2">
        <v>49</v>
      </c>
      <c r="S39" s="2">
        <v>57</v>
      </c>
      <c r="T39" s="2">
        <v>59</v>
      </c>
      <c r="U39" s="2">
        <v>72</v>
      </c>
      <c r="V39" s="2">
        <v>68</v>
      </c>
      <c r="AJ39" s="2">
        <v>83</v>
      </c>
      <c r="AK39" s="2">
        <v>39</v>
      </c>
      <c r="AL39" s="2">
        <v>81</v>
      </c>
      <c r="AM39" s="2">
        <v>206</v>
      </c>
      <c r="AN39" s="2">
        <v>122</v>
      </c>
    </row>
    <row r="40" spans="1:40" x14ac:dyDescent="0.2">
      <c r="L40" s="2">
        <v>640</v>
      </c>
      <c r="M40" s="2">
        <v>639</v>
      </c>
      <c r="N40" s="2">
        <v>48</v>
      </c>
      <c r="O40" s="2">
        <v>56</v>
      </c>
      <c r="P40" s="2">
        <v>53</v>
      </c>
      <c r="Q40" s="2">
        <v>935</v>
      </c>
      <c r="R40" s="2">
        <v>57</v>
      </c>
      <c r="S40" s="2">
        <v>79</v>
      </c>
      <c r="T40" s="2">
        <v>46</v>
      </c>
      <c r="U40" s="2">
        <v>54</v>
      </c>
      <c r="V40" s="2">
        <v>80</v>
      </c>
      <c r="AJ40" s="2">
        <v>57</v>
      </c>
      <c r="AK40" s="2">
        <v>118</v>
      </c>
      <c r="AL40" s="2">
        <v>91</v>
      </c>
      <c r="AM40" s="2">
        <v>144</v>
      </c>
      <c r="AN40" s="2">
        <v>79</v>
      </c>
    </row>
    <row r="41" spans="1:40" x14ac:dyDescent="0.2">
      <c r="L41" s="2">
        <v>660</v>
      </c>
      <c r="M41" s="2">
        <v>1793</v>
      </c>
      <c r="N41" s="2">
        <v>62</v>
      </c>
      <c r="O41" s="2">
        <v>55</v>
      </c>
      <c r="P41" s="2">
        <v>52</v>
      </c>
      <c r="Q41" s="2">
        <v>1954</v>
      </c>
      <c r="R41" s="2">
        <v>60</v>
      </c>
      <c r="S41" s="2">
        <v>135</v>
      </c>
      <c r="T41" s="2">
        <v>148</v>
      </c>
      <c r="U41" s="2">
        <v>44</v>
      </c>
      <c r="V41" s="2">
        <v>51</v>
      </c>
      <c r="AJ41" s="2">
        <v>61</v>
      </c>
      <c r="AK41" s="2">
        <v>61</v>
      </c>
      <c r="AL41" s="2">
        <v>103</v>
      </c>
      <c r="AM41" s="2">
        <v>489</v>
      </c>
      <c r="AN41" s="2">
        <v>112</v>
      </c>
    </row>
    <row r="42" spans="1:40" x14ac:dyDescent="0.2">
      <c r="L42" s="2">
        <v>680</v>
      </c>
      <c r="M42" s="2">
        <v>972</v>
      </c>
      <c r="N42" s="2">
        <v>735</v>
      </c>
      <c r="O42" s="2">
        <v>72</v>
      </c>
      <c r="P42" s="2">
        <v>58</v>
      </c>
      <c r="Q42" s="2">
        <v>690</v>
      </c>
      <c r="R42" s="2">
        <v>63</v>
      </c>
      <c r="S42" s="2">
        <v>277</v>
      </c>
      <c r="T42" s="2">
        <v>252</v>
      </c>
      <c r="U42" s="2">
        <v>47</v>
      </c>
      <c r="V42" s="2">
        <v>1007</v>
      </c>
      <c r="AJ42" s="2">
        <v>94</v>
      </c>
      <c r="AK42" s="2">
        <v>83</v>
      </c>
      <c r="AL42" s="2">
        <v>72</v>
      </c>
      <c r="AM42" s="2">
        <v>293</v>
      </c>
      <c r="AN42" s="2">
        <v>216</v>
      </c>
    </row>
    <row r="43" spans="1:40" x14ac:dyDescent="0.2">
      <c r="L43" s="2">
        <v>700</v>
      </c>
      <c r="M43" s="2">
        <v>71</v>
      </c>
      <c r="N43" s="2">
        <v>2335</v>
      </c>
      <c r="O43" s="2">
        <v>422</v>
      </c>
      <c r="P43" s="2">
        <v>65</v>
      </c>
      <c r="Q43" s="2">
        <v>12137</v>
      </c>
      <c r="R43" s="2">
        <v>95</v>
      </c>
      <c r="S43" s="2">
        <v>1058</v>
      </c>
      <c r="T43" s="2">
        <v>96</v>
      </c>
      <c r="U43" s="2">
        <v>174</v>
      </c>
      <c r="V43" s="2">
        <v>57</v>
      </c>
      <c r="AJ43" s="2">
        <v>85</v>
      </c>
      <c r="AK43" s="2">
        <v>57</v>
      </c>
      <c r="AL43" s="2">
        <v>113</v>
      </c>
      <c r="AM43" s="2">
        <v>161</v>
      </c>
      <c r="AN43" s="2">
        <v>82</v>
      </c>
    </row>
    <row r="44" spans="1:40" x14ac:dyDescent="0.2">
      <c r="L44" s="2">
        <v>720</v>
      </c>
      <c r="M44" s="2">
        <v>104</v>
      </c>
      <c r="N44" s="2">
        <v>554</v>
      </c>
      <c r="O44" s="2">
        <v>52</v>
      </c>
      <c r="P44" s="2">
        <v>54</v>
      </c>
      <c r="Q44" s="2">
        <v>3643</v>
      </c>
      <c r="R44" s="2">
        <v>58</v>
      </c>
      <c r="S44" s="2">
        <v>77</v>
      </c>
      <c r="T44" s="2">
        <v>100</v>
      </c>
      <c r="U44" s="2">
        <v>82</v>
      </c>
      <c r="V44" s="2">
        <v>179</v>
      </c>
      <c r="AJ44" s="2">
        <v>65</v>
      </c>
      <c r="AK44" s="2">
        <v>41</v>
      </c>
      <c r="AL44" s="2">
        <v>73</v>
      </c>
      <c r="AM44" s="2">
        <v>148</v>
      </c>
      <c r="AN44" s="2">
        <v>120</v>
      </c>
    </row>
    <row r="45" spans="1:40" x14ac:dyDescent="0.2">
      <c r="L45" s="2">
        <v>740</v>
      </c>
      <c r="M45" s="2">
        <v>812</v>
      </c>
      <c r="N45" s="2">
        <v>4347</v>
      </c>
      <c r="O45" s="2">
        <v>1612</v>
      </c>
      <c r="P45" s="2">
        <v>1262</v>
      </c>
      <c r="Q45" s="2">
        <v>88296</v>
      </c>
      <c r="R45" s="2">
        <v>1024</v>
      </c>
      <c r="S45" s="2">
        <v>430</v>
      </c>
      <c r="T45" s="2">
        <v>1183</v>
      </c>
      <c r="U45" s="2">
        <v>353</v>
      </c>
      <c r="V45" s="2">
        <v>188</v>
      </c>
      <c r="AJ45" s="2">
        <v>119</v>
      </c>
      <c r="AK45" s="2">
        <v>72</v>
      </c>
      <c r="AL45" s="2">
        <v>82</v>
      </c>
      <c r="AM45" s="2">
        <v>208</v>
      </c>
      <c r="AN45" s="2">
        <v>166</v>
      </c>
    </row>
    <row r="46" spans="1:40" x14ac:dyDescent="0.2">
      <c r="L46" s="2">
        <v>760</v>
      </c>
      <c r="M46" s="2">
        <v>2326</v>
      </c>
      <c r="N46" s="2">
        <v>1895</v>
      </c>
      <c r="O46" s="2">
        <v>185</v>
      </c>
      <c r="P46" s="2">
        <v>1896</v>
      </c>
      <c r="Q46" s="2">
        <v>5579</v>
      </c>
      <c r="R46" s="2">
        <v>17203</v>
      </c>
      <c r="S46" s="2">
        <v>2078</v>
      </c>
      <c r="T46" s="2">
        <v>847</v>
      </c>
      <c r="U46" s="2">
        <v>4582</v>
      </c>
      <c r="V46" s="2">
        <v>7572</v>
      </c>
      <c r="AJ46" s="2">
        <v>73</v>
      </c>
      <c r="AK46" s="2">
        <v>70</v>
      </c>
      <c r="AL46" s="2">
        <v>74</v>
      </c>
      <c r="AM46" s="2">
        <v>154</v>
      </c>
      <c r="AN46" s="2">
        <v>81</v>
      </c>
    </row>
    <row r="47" spans="1:40" x14ac:dyDescent="0.2">
      <c r="L47" s="2">
        <v>780</v>
      </c>
      <c r="M47" s="2">
        <v>22892</v>
      </c>
      <c r="N47" s="2">
        <v>2775</v>
      </c>
      <c r="O47" s="2">
        <v>5626</v>
      </c>
      <c r="P47" s="2">
        <v>2268</v>
      </c>
      <c r="Q47" s="2">
        <v>5099</v>
      </c>
      <c r="R47" s="2">
        <v>9194</v>
      </c>
      <c r="S47" s="2">
        <v>8657</v>
      </c>
      <c r="T47" s="2">
        <v>28521</v>
      </c>
      <c r="U47" s="2">
        <v>3709</v>
      </c>
      <c r="V47" s="2">
        <v>12665</v>
      </c>
      <c r="AJ47" s="2">
        <v>90</v>
      </c>
      <c r="AK47" s="2">
        <v>53</v>
      </c>
      <c r="AL47" s="2">
        <v>132</v>
      </c>
      <c r="AM47" s="2">
        <v>538</v>
      </c>
      <c r="AN47" s="2">
        <v>229</v>
      </c>
    </row>
    <row r="48" spans="1:40" x14ac:dyDescent="0.2">
      <c r="L48" s="2">
        <v>800</v>
      </c>
      <c r="M48" s="2">
        <v>236983</v>
      </c>
      <c r="N48" s="2">
        <v>1421</v>
      </c>
      <c r="O48" s="2">
        <v>28249</v>
      </c>
      <c r="P48" s="2">
        <v>11616</v>
      </c>
      <c r="Q48" s="2">
        <v>24762</v>
      </c>
      <c r="R48" s="2">
        <v>26367</v>
      </c>
      <c r="S48" s="2">
        <v>358</v>
      </c>
      <c r="T48" s="2">
        <v>7227</v>
      </c>
      <c r="U48" s="2">
        <v>30541</v>
      </c>
      <c r="V48" s="2">
        <v>132592</v>
      </c>
      <c r="AJ48" s="2">
        <v>70</v>
      </c>
      <c r="AK48" s="2">
        <v>118</v>
      </c>
      <c r="AL48" s="2">
        <v>77</v>
      </c>
      <c r="AM48" s="2">
        <v>334</v>
      </c>
      <c r="AN48" s="2">
        <v>103</v>
      </c>
    </row>
    <row r="49" spans="12:40" x14ac:dyDescent="0.2">
      <c r="L49" s="2">
        <v>820</v>
      </c>
      <c r="M49" s="2">
        <v>569379</v>
      </c>
      <c r="N49" s="2">
        <v>1215</v>
      </c>
      <c r="O49" s="2">
        <v>34081</v>
      </c>
      <c r="P49" s="2">
        <v>292</v>
      </c>
      <c r="Q49" s="2">
        <v>107295</v>
      </c>
      <c r="R49" s="2">
        <v>10449</v>
      </c>
      <c r="S49" s="2">
        <v>33407</v>
      </c>
      <c r="T49" s="2">
        <v>9454</v>
      </c>
      <c r="U49" s="2">
        <v>295524</v>
      </c>
      <c r="V49" s="2">
        <v>231734</v>
      </c>
      <c r="AJ49" s="2">
        <v>96</v>
      </c>
      <c r="AK49" s="2">
        <v>65</v>
      </c>
      <c r="AL49" s="2">
        <v>120</v>
      </c>
      <c r="AM49" s="2">
        <v>187</v>
      </c>
      <c r="AN49" s="2">
        <v>172</v>
      </c>
    </row>
    <row r="50" spans="12:40" x14ac:dyDescent="0.2">
      <c r="L50" s="2">
        <v>840</v>
      </c>
      <c r="M50" s="2">
        <v>474921</v>
      </c>
      <c r="N50" s="2">
        <v>529636</v>
      </c>
      <c r="O50" s="2">
        <v>6660</v>
      </c>
      <c r="P50" s="2">
        <v>300049</v>
      </c>
      <c r="Q50" s="2">
        <v>70259</v>
      </c>
      <c r="R50" s="2">
        <v>21734</v>
      </c>
      <c r="S50" s="2">
        <v>163349</v>
      </c>
      <c r="T50" s="2">
        <v>18247</v>
      </c>
      <c r="U50" s="2">
        <v>472593</v>
      </c>
      <c r="V50" s="2">
        <v>119916</v>
      </c>
      <c r="AJ50" s="2">
        <v>69</v>
      </c>
      <c r="AK50" s="2">
        <v>52</v>
      </c>
      <c r="AL50" s="2">
        <v>88</v>
      </c>
      <c r="AM50" s="2">
        <v>147</v>
      </c>
      <c r="AN50" s="2">
        <v>86</v>
      </c>
    </row>
    <row r="51" spans="12:40" x14ac:dyDescent="0.2">
      <c r="AJ51" s="2">
        <v>48</v>
      </c>
      <c r="AK51" s="2">
        <v>42</v>
      </c>
      <c r="AL51" s="2">
        <v>93</v>
      </c>
      <c r="AM51" s="2">
        <v>166</v>
      </c>
      <c r="AN51" s="2">
        <v>140</v>
      </c>
    </row>
    <row r="52" spans="12:40" x14ac:dyDescent="0.2">
      <c r="AJ52" s="2">
        <v>32</v>
      </c>
      <c r="AK52" s="2">
        <v>56</v>
      </c>
      <c r="AL52" s="2">
        <v>72</v>
      </c>
      <c r="AM52" s="2">
        <v>284</v>
      </c>
      <c r="AN52" s="2">
        <v>140</v>
      </c>
    </row>
    <row r="53" spans="12:40" x14ac:dyDescent="0.2">
      <c r="AJ53" s="2">
        <v>39</v>
      </c>
      <c r="AK53" s="2">
        <v>29</v>
      </c>
      <c r="AL53" s="2">
        <v>129</v>
      </c>
      <c r="AM53" s="2">
        <v>295</v>
      </c>
      <c r="AN53" s="2">
        <v>321</v>
      </c>
    </row>
    <row r="54" spans="12:40" x14ac:dyDescent="0.2">
      <c r="AJ54" s="2">
        <v>111</v>
      </c>
      <c r="AK54" s="2">
        <v>94</v>
      </c>
      <c r="AL54" s="2">
        <v>117</v>
      </c>
      <c r="AM54" s="2">
        <v>282</v>
      </c>
      <c r="AN54" s="2">
        <v>205</v>
      </c>
    </row>
    <row r="55" spans="12:40" x14ac:dyDescent="0.2">
      <c r="AJ55" s="2">
        <v>61</v>
      </c>
      <c r="AK55" s="2">
        <v>55</v>
      </c>
      <c r="AL55" s="2">
        <v>48</v>
      </c>
      <c r="AM55" s="2">
        <v>134</v>
      </c>
      <c r="AN55" s="2">
        <v>143</v>
      </c>
    </row>
    <row r="56" spans="12:40" x14ac:dyDescent="0.2">
      <c r="AJ56" s="2">
        <v>49</v>
      </c>
      <c r="AK56" s="2">
        <v>66</v>
      </c>
      <c r="AL56" s="2">
        <v>131</v>
      </c>
      <c r="AM56" s="2">
        <v>444</v>
      </c>
      <c r="AN56" s="2">
        <v>287</v>
      </c>
    </row>
    <row r="57" spans="12:40" x14ac:dyDescent="0.2">
      <c r="AJ57" s="2">
        <v>55</v>
      </c>
      <c r="AK57" s="2">
        <v>101</v>
      </c>
      <c r="AL57" s="2">
        <v>95</v>
      </c>
      <c r="AM57" s="2">
        <v>454</v>
      </c>
      <c r="AN57" s="2">
        <v>295</v>
      </c>
    </row>
    <row r="58" spans="12:40" x14ac:dyDescent="0.2">
      <c r="AJ58" s="2">
        <v>71</v>
      </c>
      <c r="AK58" s="2">
        <v>76</v>
      </c>
      <c r="AL58" s="2">
        <v>84</v>
      </c>
      <c r="AM58" s="2">
        <v>489</v>
      </c>
      <c r="AN58" s="2">
        <v>227</v>
      </c>
    </row>
    <row r="59" spans="12:40" x14ac:dyDescent="0.2">
      <c r="AJ59" s="2">
        <v>57</v>
      </c>
      <c r="AK59" s="2">
        <v>52</v>
      </c>
      <c r="AL59" s="2">
        <v>61</v>
      </c>
      <c r="AM59" s="2">
        <v>285</v>
      </c>
      <c r="AN59" s="2">
        <v>244</v>
      </c>
    </row>
    <row r="60" spans="12:40" x14ac:dyDescent="0.2">
      <c r="AJ60" s="2">
        <v>76</v>
      </c>
      <c r="AK60" s="2">
        <v>68</v>
      </c>
      <c r="AL60" s="2">
        <v>115</v>
      </c>
      <c r="AM60" s="2">
        <v>391</v>
      </c>
      <c r="AN60" s="2">
        <v>283</v>
      </c>
    </row>
    <row r="61" spans="12:40" x14ac:dyDescent="0.2">
      <c r="AJ61" s="2">
        <v>64</v>
      </c>
      <c r="AK61" s="2">
        <v>59</v>
      </c>
      <c r="AL61" s="2">
        <v>58</v>
      </c>
      <c r="AM61" s="2">
        <v>144</v>
      </c>
      <c r="AN61" s="2">
        <v>99</v>
      </c>
    </row>
    <row r="62" spans="12:40" x14ac:dyDescent="0.2">
      <c r="AJ62" s="2">
        <v>88</v>
      </c>
      <c r="AK62" s="2">
        <v>76</v>
      </c>
      <c r="AL62" s="2">
        <v>94</v>
      </c>
      <c r="AM62" s="2">
        <v>299</v>
      </c>
      <c r="AN62" s="2">
        <v>179</v>
      </c>
    </row>
    <row r="63" spans="12:40" x14ac:dyDescent="0.2">
      <c r="AJ63" s="2">
        <v>44</v>
      </c>
      <c r="AK63" s="2">
        <v>45</v>
      </c>
      <c r="AL63" s="2">
        <v>85</v>
      </c>
      <c r="AM63" s="2">
        <v>113</v>
      </c>
      <c r="AN63" s="2">
        <v>117</v>
      </c>
    </row>
    <row r="64" spans="12:40" x14ac:dyDescent="0.2">
      <c r="AJ64" s="2">
        <v>56</v>
      </c>
      <c r="AK64" s="2">
        <v>77</v>
      </c>
      <c r="AL64" s="2">
        <v>149</v>
      </c>
      <c r="AM64" s="2">
        <v>540</v>
      </c>
      <c r="AN64" s="2">
        <v>347</v>
      </c>
    </row>
    <row r="65" spans="36:40" x14ac:dyDescent="0.2">
      <c r="AJ65" s="2">
        <v>73</v>
      </c>
      <c r="AK65" s="2">
        <v>83</v>
      </c>
      <c r="AL65" s="2">
        <v>69</v>
      </c>
      <c r="AM65" s="2">
        <v>161</v>
      </c>
      <c r="AN65" s="2">
        <v>173</v>
      </c>
    </row>
    <row r="66" spans="36:40" x14ac:dyDescent="0.2">
      <c r="AJ66" s="2">
        <v>95</v>
      </c>
      <c r="AK66" s="2">
        <v>67</v>
      </c>
      <c r="AL66" s="2">
        <v>101</v>
      </c>
      <c r="AM66" s="2">
        <v>218</v>
      </c>
      <c r="AN66" s="2">
        <v>205</v>
      </c>
    </row>
    <row r="67" spans="36:40" x14ac:dyDescent="0.2">
      <c r="AJ67" s="2">
        <v>74</v>
      </c>
      <c r="AK67" s="2">
        <v>61</v>
      </c>
      <c r="AL67" s="2">
        <v>87</v>
      </c>
      <c r="AM67" s="2">
        <v>403</v>
      </c>
      <c r="AN67" s="2">
        <v>226</v>
      </c>
    </row>
    <row r="68" spans="36:40" x14ac:dyDescent="0.2">
      <c r="AJ68" s="2">
        <v>73</v>
      </c>
      <c r="AK68" s="2">
        <v>98</v>
      </c>
      <c r="AL68" s="2">
        <v>108</v>
      </c>
      <c r="AM68" s="2">
        <v>443</v>
      </c>
      <c r="AN68" s="2">
        <v>245</v>
      </c>
    </row>
    <row r="69" spans="36:40" x14ac:dyDescent="0.2">
      <c r="AJ69" s="2">
        <v>59</v>
      </c>
      <c r="AK69" s="2">
        <v>83</v>
      </c>
      <c r="AL69" s="2">
        <v>92</v>
      </c>
      <c r="AM69" s="2">
        <v>176</v>
      </c>
      <c r="AN69" s="2">
        <v>137</v>
      </c>
    </row>
    <row r="70" spans="36:40" x14ac:dyDescent="0.2">
      <c r="AJ70" s="2">
        <v>44</v>
      </c>
      <c r="AK70" s="2">
        <v>76</v>
      </c>
      <c r="AL70" s="2">
        <v>73</v>
      </c>
      <c r="AM70" s="2">
        <v>195</v>
      </c>
      <c r="AN70" s="2">
        <v>86</v>
      </c>
    </row>
    <row r="71" spans="36:40" x14ac:dyDescent="0.2">
      <c r="AJ71" s="2">
        <v>71</v>
      </c>
      <c r="AK71" s="2">
        <v>93</v>
      </c>
      <c r="AL71" s="2">
        <v>126</v>
      </c>
      <c r="AM71" s="2">
        <v>230</v>
      </c>
      <c r="AN71" s="2">
        <v>130</v>
      </c>
    </row>
    <row r="72" spans="36:40" x14ac:dyDescent="0.2">
      <c r="AJ72" s="2">
        <v>100</v>
      </c>
      <c r="AK72" s="2">
        <v>80</v>
      </c>
      <c r="AL72" s="2">
        <v>59</v>
      </c>
      <c r="AM72" s="2">
        <v>49</v>
      </c>
      <c r="AN72" s="2">
        <v>39</v>
      </c>
    </row>
    <row r="73" spans="36:40" x14ac:dyDescent="0.2">
      <c r="AJ73" s="2">
        <v>74</v>
      </c>
      <c r="AK73" s="2">
        <v>130</v>
      </c>
      <c r="AL73" s="2">
        <v>119</v>
      </c>
      <c r="AM73" s="2">
        <v>257</v>
      </c>
      <c r="AN73" s="2">
        <v>127</v>
      </c>
    </row>
    <row r="74" spans="36:40" x14ac:dyDescent="0.2">
      <c r="AJ74" s="2">
        <v>101</v>
      </c>
      <c r="AK74" s="2">
        <v>177</v>
      </c>
      <c r="AL74" s="2">
        <v>108</v>
      </c>
      <c r="AM74" s="2">
        <v>216</v>
      </c>
      <c r="AN74" s="2">
        <v>191</v>
      </c>
    </row>
    <row r="75" spans="36:40" x14ac:dyDescent="0.2">
      <c r="AJ75" s="2">
        <v>84</v>
      </c>
      <c r="AK75" s="2">
        <v>51</v>
      </c>
      <c r="AL75" s="2">
        <v>61</v>
      </c>
      <c r="AM75" s="2">
        <v>123</v>
      </c>
      <c r="AN75" s="2">
        <v>149</v>
      </c>
    </row>
    <row r="76" spans="36:40" x14ac:dyDescent="0.2">
      <c r="AJ76" s="2">
        <v>104</v>
      </c>
      <c r="AK76" s="2">
        <v>112</v>
      </c>
      <c r="AL76" s="2">
        <v>130</v>
      </c>
      <c r="AM76" s="2">
        <v>193</v>
      </c>
      <c r="AN76" s="2">
        <v>145</v>
      </c>
    </row>
    <row r="77" spans="36:40" x14ac:dyDescent="0.2">
      <c r="AJ77" s="2">
        <v>67</v>
      </c>
      <c r="AK77" s="2">
        <v>91</v>
      </c>
      <c r="AL77" s="2">
        <v>113</v>
      </c>
      <c r="AM77" s="2">
        <v>213</v>
      </c>
      <c r="AN77" s="2">
        <v>128</v>
      </c>
    </row>
    <row r="78" spans="36:40" x14ac:dyDescent="0.2">
      <c r="AJ78" s="2">
        <v>59</v>
      </c>
      <c r="AK78" s="2">
        <v>107</v>
      </c>
      <c r="AL78" s="2">
        <v>95</v>
      </c>
      <c r="AM78" s="2">
        <v>247</v>
      </c>
      <c r="AN78" s="2">
        <v>153</v>
      </c>
    </row>
    <row r="79" spans="36:40" x14ac:dyDescent="0.2">
      <c r="AJ79" s="2">
        <v>89</v>
      </c>
      <c r="AK79" s="2">
        <v>102</v>
      </c>
      <c r="AL79" s="2">
        <v>94</v>
      </c>
      <c r="AM79" s="2">
        <v>354</v>
      </c>
      <c r="AN79" s="2">
        <v>194</v>
      </c>
    </row>
    <row r="80" spans="36:40" x14ac:dyDescent="0.2">
      <c r="AJ80" s="2">
        <v>52</v>
      </c>
      <c r="AK80" s="2">
        <v>60</v>
      </c>
      <c r="AL80" s="2">
        <v>91</v>
      </c>
      <c r="AM80" s="2">
        <v>106</v>
      </c>
      <c r="AN80" s="2">
        <v>102</v>
      </c>
    </row>
    <row r="81" spans="36:40" x14ac:dyDescent="0.2">
      <c r="AJ81" s="2">
        <v>58</v>
      </c>
      <c r="AK81" s="2">
        <v>208</v>
      </c>
      <c r="AL81" s="2">
        <v>85</v>
      </c>
      <c r="AM81" s="2">
        <v>274</v>
      </c>
      <c r="AN81" s="2">
        <v>210</v>
      </c>
    </row>
    <row r="82" spans="36:40" x14ac:dyDescent="0.2">
      <c r="AJ82" s="2">
        <v>70</v>
      </c>
      <c r="AK82" s="2">
        <v>88</v>
      </c>
      <c r="AL82" s="2">
        <v>105</v>
      </c>
      <c r="AM82" s="2">
        <v>248</v>
      </c>
      <c r="AN82" s="2">
        <v>152</v>
      </c>
    </row>
    <row r="83" spans="36:40" x14ac:dyDescent="0.2">
      <c r="AJ83" s="2">
        <v>78</v>
      </c>
      <c r="AK83" s="2">
        <v>92</v>
      </c>
      <c r="AL83" s="2">
        <v>87</v>
      </c>
      <c r="AM83" s="2">
        <v>150</v>
      </c>
      <c r="AN83" s="2">
        <v>56</v>
      </c>
    </row>
    <row r="84" spans="36:40" x14ac:dyDescent="0.2">
      <c r="AJ84" s="2">
        <v>54</v>
      </c>
      <c r="AK84" s="2">
        <v>115</v>
      </c>
      <c r="AL84" s="2">
        <v>44</v>
      </c>
      <c r="AM84" s="2">
        <v>81</v>
      </c>
      <c r="AN84" s="2">
        <v>73</v>
      </c>
    </row>
    <row r="85" spans="36:40" x14ac:dyDescent="0.2">
      <c r="AJ85" s="2">
        <v>101</v>
      </c>
      <c r="AK85" s="2">
        <v>112</v>
      </c>
      <c r="AL85" s="2">
        <v>134</v>
      </c>
      <c r="AM85" s="2">
        <v>177</v>
      </c>
      <c r="AN85" s="2">
        <v>184</v>
      </c>
    </row>
    <row r="86" spans="36:40" x14ac:dyDescent="0.2">
      <c r="AJ86" s="2">
        <v>94</v>
      </c>
      <c r="AK86" s="2">
        <v>112</v>
      </c>
      <c r="AL86" s="2">
        <v>73</v>
      </c>
      <c r="AM86" s="2">
        <v>214</v>
      </c>
      <c r="AN86" s="2">
        <v>123</v>
      </c>
    </row>
    <row r="87" spans="36:40" x14ac:dyDescent="0.2">
      <c r="AJ87" s="2">
        <v>63</v>
      </c>
      <c r="AK87" s="2">
        <v>68</v>
      </c>
      <c r="AL87" s="2">
        <v>94</v>
      </c>
      <c r="AM87" s="2">
        <v>250</v>
      </c>
      <c r="AN87" s="2">
        <v>140</v>
      </c>
    </row>
    <row r="88" spans="36:40" x14ac:dyDescent="0.2">
      <c r="AJ88" s="2">
        <v>189</v>
      </c>
      <c r="AK88" s="2">
        <v>121</v>
      </c>
      <c r="AL88" s="2">
        <v>102</v>
      </c>
      <c r="AM88" s="2">
        <v>320</v>
      </c>
      <c r="AN88" s="2">
        <v>156</v>
      </c>
    </row>
    <row r="89" spans="36:40" x14ac:dyDescent="0.2">
      <c r="AJ89" s="2">
        <v>83</v>
      </c>
      <c r="AK89" s="2">
        <v>115</v>
      </c>
      <c r="AL89" s="2">
        <v>132</v>
      </c>
      <c r="AM89" s="2">
        <v>570</v>
      </c>
      <c r="AN89" s="2">
        <v>297</v>
      </c>
    </row>
    <row r="90" spans="36:40" x14ac:dyDescent="0.2">
      <c r="AJ90" s="2">
        <v>65</v>
      </c>
      <c r="AK90" s="2">
        <v>68</v>
      </c>
      <c r="AL90" s="2">
        <v>107</v>
      </c>
      <c r="AM90" s="2">
        <v>230</v>
      </c>
      <c r="AN90" s="2">
        <v>216</v>
      </c>
    </row>
    <row r="91" spans="36:40" x14ac:dyDescent="0.2">
      <c r="AJ91" s="2">
        <v>43</v>
      </c>
      <c r="AK91" s="2">
        <v>94</v>
      </c>
      <c r="AL91" s="2">
        <v>116</v>
      </c>
      <c r="AM91" s="2">
        <v>144</v>
      </c>
      <c r="AN91" s="2">
        <v>157</v>
      </c>
    </row>
    <row r="92" spans="36:40" x14ac:dyDescent="0.2">
      <c r="AJ92" s="2">
        <v>18</v>
      </c>
      <c r="AK92" s="2">
        <v>40</v>
      </c>
      <c r="AL92" s="2">
        <v>80</v>
      </c>
      <c r="AM92" s="2">
        <v>131</v>
      </c>
      <c r="AN92" s="2">
        <v>60</v>
      </c>
    </row>
    <row r="93" spans="36:40" x14ac:dyDescent="0.2">
      <c r="AJ93" s="2">
        <v>53</v>
      </c>
      <c r="AK93" s="2">
        <v>267</v>
      </c>
      <c r="AL93" s="2">
        <v>123</v>
      </c>
      <c r="AM93" s="2">
        <v>249</v>
      </c>
      <c r="AN93" s="2">
        <v>218</v>
      </c>
    </row>
    <row r="94" spans="36:40" x14ac:dyDescent="0.2">
      <c r="AJ94" s="2">
        <v>62</v>
      </c>
      <c r="AK94" s="2">
        <v>66</v>
      </c>
      <c r="AL94" s="2">
        <v>62</v>
      </c>
      <c r="AM94" s="2">
        <v>408</v>
      </c>
      <c r="AN94" s="2">
        <v>219</v>
      </c>
    </row>
    <row r="95" spans="36:40" x14ac:dyDescent="0.2">
      <c r="AJ95" s="2">
        <v>105</v>
      </c>
      <c r="AK95" s="2">
        <v>95</v>
      </c>
      <c r="AL95" s="2">
        <v>82</v>
      </c>
      <c r="AM95" s="2">
        <v>170</v>
      </c>
      <c r="AN95" s="2">
        <v>97</v>
      </c>
    </row>
    <row r="96" spans="36:40" x14ac:dyDescent="0.2">
      <c r="AJ96" s="2">
        <v>50</v>
      </c>
      <c r="AK96" s="2">
        <v>86</v>
      </c>
      <c r="AL96" s="2">
        <v>85</v>
      </c>
      <c r="AM96" s="2">
        <v>340</v>
      </c>
      <c r="AN96" s="2">
        <v>183</v>
      </c>
    </row>
    <row r="97" spans="34:40" x14ac:dyDescent="0.2">
      <c r="AJ97" s="2">
        <v>92</v>
      </c>
      <c r="AK97" s="2">
        <v>65</v>
      </c>
      <c r="AL97" s="2">
        <v>52</v>
      </c>
      <c r="AM97" s="2">
        <v>361</v>
      </c>
      <c r="AN97" s="2">
        <v>203</v>
      </c>
    </row>
    <row r="98" spans="34:40" x14ac:dyDescent="0.2">
      <c r="AJ98" s="2">
        <v>54</v>
      </c>
      <c r="AK98" s="2">
        <v>74</v>
      </c>
      <c r="AL98" s="2">
        <v>127</v>
      </c>
      <c r="AM98" s="2">
        <v>306</v>
      </c>
      <c r="AN98" s="2">
        <v>226</v>
      </c>
    </row>
    <row r="99" spans="34:40" x14ac:dyDescent="0.2">
      <c r="AJ99" s="2">
        <v>43</v>
      </c>
      <c r="AK99" s="2">
        <v>74</v>
      </c>
      <c r="AL99" s="2">
        <v>55</v>
      </c>
      <c r="AM99" s="2">
        <v>223</v>
      </c>
      <c r="AN99" s="2">
        <v>72</v>
      </c>
    </row>
    <row r="100" spans="34:40" x14ac:dyDescent="0.2">
      <c r="AJ100" s="2">
        <v>89</v>
      </c>
      <c r="AK100" s="2">
        <v>117</v>
      </c>
      <c r="AL100" s="2">
        <v>62</v>
      </c>
      <c r="AM100" s="2">
        <v>386</v>
      </c>
      <c r="AN100" s="2">
        <v>201</v>
      </c>
    </row>
    <row r="101" spans="34:40" x14ac:dyDescent="0.2">
      <c r="AJ101" s="2">
        <v>47</v>
      </c>
      <c r="AK101" s="2">
        <v>74</v>
      </c>
      <c r="AL101" s="2">
        <v>71</v>
      </c>
      <c r="AM101" s="2">
        <v>125</v>
      </c>
      <c r="AN101" s="2">
        <v>136</v>
      </c>
    </row>
    <row r="102" spans="34:40" x14ac:dyDescent="0.2">
      <c r="AJ102" s="2">
        <v>76</v>
      </c>
      <c r="AK102" s="2">
        <v>47</v>
      </c>
      <c r="AL102" s="2">
        <v>68</v>
      </c>
      <c r="AM102" s="2">
        <v>234</v>
      </c>
      <c r="AN102" s="2">
        <v>182</v>
      </c>
    </row>
    <row r="103" spans="34:40" x14ac:dyDescent="0.2">
      <c r="AJ103" s="2">
        <v>62</v>
      </c>
      <c r="AK103" s="2">
        <v>47</v>
      </c>
      <c r="AL103" s="2">
        <v>96</v>
      </c>
      <c r="AM103" s="2">
        <v>287</v>
      </c>
      <c r="AN103" s="2">
        <v>196</v>
      </c>
    </row>
    <row r="104" spans="34:40" x14ac:dyDescent="0.2">
      <c r="AJ104" s="2">
        <v>57</v>
      </c>
      <c r="AK104" s="2">
        <v>49</v>
      </c>
      <c r="AL104" s="2">
        <v>109</v>
      </c>
      <c r="AM104" s="2">
        <v>123</v>
      </c>
      <c r="AN104" s="2">
        <v>73</v>
      </c>
    </row>
    <row r="105" spans="34:40" x14ac:dyDescent="0.2">
      <c r="AJ105" s="2">
        <v>58</v>
      </c>
      <c r="AK105" s="2">
        <v>85</v>
      </c>
      <c r="AL105" s="2">
        <v>84</v>
      </c>
      <c r="AM105" s="2">
        <v>166</v>
      </c>
      <c r="AN105" s="2">
        <v>126</v>
      </c>
    </row>
    <row r="106" spans="34:40" x14ac:dyDescent="0.2">
      <c r="AJ106" s="2">
        <v>36</v>
      </c>
      <c r="AK106" s="2">
        <v>54</v>
      </c>
      <c r="AL106" s="2">
        <v>65</v>
      </c>
      <c r="AM106" s="2">
        <v>218</v>
      </c>
      <c r="AN106" s="2">
        <v>158</v>
      </c>
    </row>
    <row r="107" spans="34:40" x14ac:dyDescent="0.2">
      <c r="AJ107" s="2">
        <v>89</v>
      </c>
      <c r="AK107" s="2">
        <v>85</v>
      </c>
      <c r="AL107" s="2">
        <v>60</v>
      </c>
      <c r="AM107" s="2">
        <v>182</v>
      </c>
      <c r="AN107" s="2">
        <v>146</v>
      </c>
    </row>
    <row r="108" spans="34:40" x14ac:dyDescent="0.2">
      <c r="AJ108" s="2">
        <v>93</v>
      </c>
      <c r="AK108" s="2">
        <v>68</v>
      </c>
      <c r="AL108" s="2">
        <v>93</v>
      </c>
      <c r="AM108" s="2">
        <v>159</v>
      </c>
      <c r="AN108" s="2">
        <v>169</v>
      </c>
    </row>
    <row r="109" spans="34:40" x14ac:dyDescent="0.2">
      <c r="AH109" s="2">
        <v>75</v>
      </c>
      <c r="AI109" s="2">
        <v>325</v>
      </c>
    </row>
    <row r="110" spans="34:40" x14ac:dyDescent="0.2">
      <c r="AJ110" s="2">
        <v>874</v>
      </c>
      <c r="AK110" s="2">
        <v>849</v>
      </c>
      <c r="AL110" s="2">
        <v>1339</v>
      </c>
      <c r="AM110" s="2">
        <v>4367</v>
      </c>
      <c r="AN110" s="2">
        <v>2192</v>
      </c>
    </row>
    <row r="111" spans="34:40" x14ac:dyDescent="0.2">
      <c r="AJ111" s="2">
        <v>376</v>
      </c>
      <c r="AK111" s="2">
        <v>806</v>
      </c>
      <c r="AL111" s="2">
        <v>878</v>
      </c>
      <c r="AM111" s="2">
        <v>2694</v>
      </c>
      <c r="AN111" s="2">
        <v>928</v>
      </c>
    </row>
    <row r="112" spans="34:40" x14ac:dyDescent="0.2">
      <c r="AJ112" s="2">
        <v>466</v>
      </c>
      <c r="AK112" s="2">
        <v>699</v>
      </c>
      <c r="AL112" s="2">
        <v>531</v>
      </c>
      <c r="AM112" s="2">
        <v>1456</v>
      </c>
      <c r="AN112" s="2">
        <v>822</v>
      </c>
    </row>
    <row r="113" spans="36:40" x14ac:dyDescent="0.2">
      <c r="AJ113" s="2">
        <v>409</v>
      </c>
      <c r="AK113" s="2">
        <v>619</v>
      </c>
      <c r="AL113" s="2">
        <v>847</v>
      </c>
      <c r="AM113" s="2">
        <v>11325</v>
      </c>
      <c r="AN113" s="2">
        <v>3526</v>
      </c>
    </row>
    <row r="114" spans="36:40" x14ac:dyDescent="0.2">
      <c r="AJ114" s="2">
        <v>414</v>
      </c>
      <c r="AK114" s="2">
        <v>762</v>
      </c>
      <c r="AL114" s="2">
        <v>457</v>
      </c>
      <c r="AM114" s="2">
        <v>1814</v>
      </c>
      <c r="AN114" s="2">
        <v>706</v>
      </c>
    </row>
    <row r="115" spans="36:40" x14ac:dyDescent="0.2">
      <c r="AJ115" s="2">
        <v>462</v>
      </c>
      <c r="AK115" s="2">
        <v>570</v>
      </c>
      <c r="AL115" s="2">
        <v>1597</v>
      </c>
      <c r="AM115" s="2">
        <v>15193</v>
      </c>
      <c r="AN115" s="2">
        <v>7385</v>
      </c>
    </row>
    <row r="116" spans="36:40" x14ac:dyDescent="0.2">
      <c r="AJ116" s="2">
        <v>444</v>
      </c>
      <c r="AK116" s="2">
        <v>984</v>
      </c>
      <c r="AL116" s="2">
        <v>1008</v>
      </c>
      <c r="AM116" s="2">
        <v>10987</v>
      </c>
      <c r="AN116" s="2">
        <v>4787</v>
      </c>
    </row>
    <row r="117" spans="36:40" x14ac:dyDescent="0.2">
      <c r="AJ117" s="2">
        <v>491</v>
      </c>
      <c r="AK117" s="2">
        <v>604</v>
      </c>
      <c r="AL117" s="2">
        <v>489</v>
      </c>
      <c r="AM117" s="2">
        <v>1336</v>
      </c>
      <c r="AN117" s="2">
        <v>1912</v>
      </c>
    </row>
    <row r="118" spans="36:40" x14ac:dyDescent="0.2">
      <c r="AJ118" s="2">
        <v>512</v>
      </c>
      <c r="AK118" s="2">
        <v>651</v>
      </c>
      <c r="AL118" s="2">
        <v>1863</v>
      </c>
      <c r="AM118" s="2">
        <v>5917</v>
      </c>
      <c r="AN118" s="2">
        <v>3911</v>
      </c>
    </row>
    <row r="119" spans="36:40" x14ac:dyDescent="0.2">
      <c r="AJ119" s="2">
        <v>271</v>
      </c>
      <c r="AK119" s="2">
        <v>367</v>
      </c>
      <c r="AL119" s="2">
        <v>920</v>
      </c>
      <c r="AM119" s="2">
        <v>2292</v>
      </c>
      <c r="AN119" s="2">
        <v>1102</v>
      </c>
    </row>
    <row r="120" spans="36:40" x14ac:dyDescent="0.2">
      <c r="AJ120" s="2">
        <v>342</v>
      </c>
      <c r="AK120" s="2">
        <v>516</v>
      </c>
      <c r="AL120" s="2">
        <v>860</v>
      </c>
      <c r="AM120" s="2">
        <v>3093</v>
      </c>
      <c r="AN120" s="2">
        <v>1747</v>
      </c>
    </row>
    <row r="121" spans="36:40" x14ac:dyDescent="0.2">
      <c r="AJ121" s="2">
        <v>433</v>
      </c>
      <c r="AK121" s="2">
        <v>401</v>
      </c>
      <c r="AL121" s="2">
        <v>613</v>
      </c>
      <c r="AM121" s="2">
        <v>4570</v>
      </c>
      <c r="AN121" s="2">
        <v>1810</v>
      </c>
    </row>
    <row r="122" spans="36:40" x14ac:dyDescent="0.2">
      <c r="AJ122" s="2">
        <v>517</v>
      </c>
      <c r="AK122" s="2">
        <v>1729</v>
      </c>
      <c r="AL122" s="2">
        <v>833</v>
      </c>
      <c r="AM122" s="2">
        <v>1415</v>
      </c>
      <c r="AN122" s="2">
        <v>674</v>
      </c>
    </row>
    <row r="123" spans="36:40" x14ac:dyDescent="0.2">
      <c r="AJ123" s="2">
        <v>515</v>
      </c>
      <c r="AK123" s="2">
        <v>577</v>
      </c>
      <c r="AL123" s="2">
        <v>632</v>
      </c>
      <c r="AM123" s="2">
        <v>2832</v>
      </c>
      <c r="AN123" s="2">
        <v>2040</v>
      </c>
    </row>
    <row r="124" spans="36:40" x14ac:dyDescent="0.2">
      <c r="AJ124" s="2">
        <v>308</v>
      </c>
      <c r="AK124" s="2">
        <v>652</v>
      </c>
      <c r="AL124" s="2">
        <v>1003</v>
      </c>
      <c r="AM124" s="2">
        <v>9080</v>
      </c>
      <c r="AN124" s="2">
        <v>1704</v>
      </c>
    </row>
    <row r="125" spans="36:40" x14ac:dyDescent="0.2">
      <c r="AJ125" s="2">
        <v>493</v>
      </c>
      <c r="AK125" s="2">
        <v>1480</v>
      </c>
      <c r="AL125" s="2">
        <v>1737</v>
      </c>
      <c r="AM125" s="2">
        <v>3039</v>
      </c>
      <c r="AN125" s="2">
        <v>2535</v>
      </c>
    </row>
    <row r="126" spans="36:40" x14ac:dyDescent="0.2">
      <c r="AJ126" s="2">
        <v>506</v>
      </c>
      <c r="AK126" s="2">
        <v>486</v>
      </c>
      <c r="AL126" s="2">
        <v>846</v>
      </c>
      <c r="AM126" s="2">
        <v>1580</v>
      </c>
      <c r="AN126" s="2">
        <v>614</v>
      </c>
    </row>
    <row r="127" spans="36:40" x14ac:dyDescent="0.2">
      <c r="AJ127" s="2">
        <v>465</v>
      </c>
      <c r="AK127" s="2">
        <v>731</v>
      </c>
      <c r="AL127" s="2">
        <v>803</v>
      </c>
      <c r="AM127" s="2">
        <v>1675</v>
      </c>
      <c r="AN127" s="2">
        <v>1100</v>
      </c>
    </row>
    <row r="128" spans="36:40" x14ac:dyDescent="0.2">
      <c r="AJ128" s="2">
        <v>412</v>
      </c>
      <c r="AK128" s="2">
        <v>509</v>
      </c>
      <c r="AL128" s="2">
        <v>533</v>
      </c>
      <c r="AM128" s="2">
        <v>1068</v>
      </c>
      <c r="AN128" s="2">
        <v>760</v>
      </c>
    </row>
    <row r="129" spans="36:40" x14ac:dyDescent="0.2">
      <c r="AJ129" s="2">
        <v>208</v>
      </c>
      <c r="AK129" s="2">
        <v>374</v>
      </c>
      <c r="AL129" s="2">
        <v>454</v>
      </c>
      <c r="AM129" s="2">
        <v>5324</v>
      </c>
      <c r="AN129" s="2">
        <v>2618</v>
      </c>
    </row>
    <row r="130" spans="36:40" x14ac:dyDescent="0.2">
      <c r="AJ130" s="2">
        <v>488</v>
      </c>
      <c r="AK130" s="2">
        <v>1057</v>
      </c>
      <c r="AL130" s="2">
        <v>827</v>
      </c>
      <c r="AM130" s="2">
        <v>3520</v>
      </c>
      <c r="AN130" s="2">
        <v>2398</v>
      </c>
    </row>
    <row r="131" spans="36:40" x14ac:dyDescent="0.2">
      <c r="AJ131" s="2">
        <v>291</v>
      </c>
      <c r="AK131" s="2">
        <v>405</v>
      </c>
      <c r="AL131" s="2">
        <v>369</v>
      </c>
      <c r="AM131" s="2">
        <v>2805</v>
      </c>
      <c r="AN131" s="2">
        <v>861</v>
      </c>
    </row>
    <row r="132" spans="36:40" x14ac:dyDescent="0.2">
      <c r="AJ132" s="2">
        <v>486</v>
      </c>
      <c r="AK132" s="2">
        <v>382</v>
      </c>
      <c r="AL132" s="2">
        <v>902</v>
      </c>
      <c r="AM132" s="2">
        <v>6235</v>
      </c>
      <c r="AN132" s="2">
        <v>2995</v>
      </c>
    </row>
    <row r="133" spans="36:40" x14ac:dyDescent="0.2">
      <c r="AJ133" s="2">
        <v>434</v>
      </c>
      <c r="AK133" s="2">
        <v>857</v>
      </c>
      <c r="AL133" s="2">
        <v>586</v>
      </c>
      <c r="AM133" s="2">
        <v>2459</v>
      </c>
      <c r="AN133" s="2">
        <v>1142</v>
      </c>
    </row>
    <row r="134" spans="36:40" x14ac:dyDescent="0.2">
      <c r="AJ134" s="2">
        <v>397</v>
      </c>
      <c r="AK134" s="2">
        <v>607</v>
      </c>
      <c r="AL134" s="2">
        <v>631</v>
      </c>
      <c r="AM134" s="2">
        <v>1813</v>
      </c>
      <c r="AN134" s="2">
        <v>885</v>
      </c>
    </row>
    <row r="135" spans="36:40" x14ac:dyDescent="0.2">
      <c r="AJ135" s="2">
        <v>631</v>
      </c>
      <c r="AK135" s="2">
        <v>569</v>
      </c>
      <c r="AL135" s="2">
        <v>446</v>
      </c>
      <c r="AM135" s="2">
        <v>1076</v>
      </c>
      <c r="AN135" s="2">
        <v>461</v>
      </c>
    </row>
    <row r="136" spans="36:40" x14ac:dyDescent="0.2">
      <c r="AJ136" s="2">
        <v>379</v>
      </c>
      <c r="AK136" s="2">
        <v>773</v>
      </c>
      <c r="AL136" s="2">
        <v>827</v>
      </c>
      <c r="AM136" s="2">
        <v>2791</v>
      </c>
      <c r="AN136" s="2">
        <v>1041</v>
      </c>
    </row>
    <row r="137" spans="36:40" x14ac:dyDescent="0.2">
      <c r="AJ137" s="2">
        <v>295</v>
      </c>
      <c r="AK137" s="2">
        <v>830</v>
      </c>
      <c r="AL137" s="2">
        <v>1211</v>
      </c>
      <c r="AM137" s="2">
        <v>1403</v>
      </c>
      <c r="AN137" s="2">
        <v>1479</v>
      </c>
    </row>
    <row r="138" spans="36:40" x14ac:dyDescent="0.2">
      <c r="AJ138" s="2">
        <v>616</v>
      </c>
      <c r="AK138" s="2">
        <v>498</v>
      </c>
      <c r="AL138" s="2">
        <v>530</v>
      </c>
      <c r="AM138" s="2">
        <v>3483</v>
      </c>
      <c r="AN138" s="2">
        <v>1169</v>
      </c>
    </row>
    <row r="139" spans="36:40" x14ac:dyDescent="0.2">
      <c r="AJ139" s="2">
        <v>434</v>
      </c>
      <c r="AK139" s="2">
        <v>597</v>
      </c>
      <c r="AL139" s="2">
        <v>826</v>
      </c>
      <c r="AM139" s="2">
        <v>4116</v>
      </c>
      <c r="AN139" s="2">
        <v>1472</v>
      </c>
    </row>
    <row r="140" spans="36:40" x14ac:dyDescent="0.2">
      <c r="AJ140" s="2">
        <v>444</v>
      </c>
      <c r="AK140" s="2">
        <v>1269</v>
      </c>
      <c r="AL140" s="2">
        <v>627</v>
      </c>
      <c r="AM140" s="2">
        <v>1834</v>
      </c>
      <c r="AN140" s="2">
        <v>1181</v>
      </c>
    </row>
    <row r="141" spans="36:40" x14ac:dyDescent="0.2">
      <c r="AJ141" s="2">
        <v>552</v>
      </c>
      <c r="AK141" s="2">
        <v>1006</v>
      </c>
      <c r="AL141" s="2">
        <v>682</v>
      </c>
      <c r="AM141" s="2">
        <v>3799</v>
      </c>
      <c r="AN141" s="2">
        <v>1622</v>
      </c>
    </row>
    <row r="142" spans="36:40" x14ac:dyDescent="0.2">
      <c r="AJ142" s="2">
        <v>320</v>
      </c>
      <c r="AK142" s="2">
        <v>672</v>
      </c>
      <c r="AL142" s="2">
        <v>781</v>
      </c>
      <c r="AM142" s="2">
        <v>8978</v>
      </c>
      <c r="AN142" s="2">
        <v>1544</v>
      </c>
    </row>
    <row r="143" spans="36:40" x14ac:dyDescent="0.2">
      <c r="AJ143" s="2">
        <v>337</v>
      </c>
      <c r="AK143" s="2">
        <v>567</v>
      </c>
      <c r="AL143" s="2">
        <v>540</v>
      </c>
      <c r="AM143" s="2">
        <v>3537</v>
      </c>
      <c r="AN143" s="2">
        <v>917</v>
      </c>
    </row>
    <row r="144" spans="36:40" x14ac:dyDescent="0.2">
      <c r="AJ144" s="2">
        <v>333</v>
      </c>
      <c r="AK144" s="2">
        <v>460</v>
      </c>
      <c r="AL144" s="2">
        <v>304</v>
      </c>
      <c r="AM144" s="2">
        <v>3172</v>
      </c>
      <c r="AN144" s="2">
        <v>954</v>
      </c>
    </row>
    <row r="145" spans="36:40" x14ac:dyDescent="0.2">
      <c r="AJ145" s="2">
        <v>569</v>
      </c>
      <c r="AK145" s="2">
        <v>873</v>
      </c>
      <c r="AL145" s="2">
        <v>485</v>
      </c>
      <c r="AM145" s="2">
        <v>2980</v>
      </c>
      <c r="AN145" s="2">
        <v>1284</v>
      </c>
    </row>
    <row r="146" spans="36:40" x14ac:dyDescent="0.2">
      <c r="AJ146" s="2">
        <v>708</v>
      </c>
      <c r="AK146" s="2">
        <v>672</v>
      </c>
      <c r="AL146" s="2">
        <v>772</v>
      </c>
      <c r="AM146" s="2">
        <v>5628</v>
      </c>
      <c r="AN146" s="2">
        <v>2439</v>
      </c>
    </row>
    <row r="147" spans="36:40" x14ac:dyDescent="0.2">
      <c r="AJ147" s="2">
        <v>606</v>
      </c>
      <c r="AK147" s="2">
        <v>815</v>
      </c>
      <c r="AL147" s="2">
        <v>1014</v>
      </c>
      <c r="AM147" s="2">
        <v>4302</v>
      </c>
      <c r="AN147" s="2">
        <v>1534</v>
      </c>
    </row>
    <row r="148" spans="36:40" x14ac:dyDescent="0.2">
      <c r="AJ148" s="2">
        <v>513</v>
      </c>
      <c r="AK148" s="2">
        <v>1056</v>
      </c>
      <c r="AL148" s="2">
        <v>1376</v>
      </c>
      <c r="AM148" s="2">
        <v>2879</v>
      </c>
      <c r="AN148" s="2">
        <v>1841</v>
      </c>
    </row>
    <row r="149" spans="36:40" x14ac:dyDescent="0.2">
      <c r="AJ149" s="2">
        <v>328</v>
      </c>
      <c r="AK149" s="2">
        <v>421</v>
      </c>
      <c r="AL149" s="2">
        <v>858</v>
      </c>
      <c r="AM149" s="2">
        <v>2458</v>
      </c>
      <c r="AN149" s="2">
        <v>1108</v>
      </c>
    </row>
    <row r="150" spans="36:40" x14ac:dyDescent="0.2">
      <c r="AJ150" s="2">
        <v>368</v>
      </c>
      <c r="AK150" s="2">
        <v>477</v>
      </c>
      <c r="AL150" s="2">
        <v>731</v>
      </c>
      <c r="AM150" s="2">
        <v>3973</v>
      </c>
      <c r="AN150" s="2">
        <v>1133</v>
      </c>
    </row>
    <row r="151" spans="36:40" x14ac:dyDescent="0.2">
      <c r="AJ151" s="2">
        <v>360</v>
      </c>
      <c r="AK151" s="2">
        <v>349</v>
      </c>
      <c r="AL151" s="2">
        <v>824</v>
      </c>
      <c r="AM151" s="2">
        <v>3198</v>
      </c>
      <c r="AN151" s="2">
        <v>1650</v>
      </c>
    </row>
    <row r="152" spans="36:40" x14ac:dyDescent="0.2">
      <c r="AJ152" s="2">
        <v>766</v>
      </c>
      <c r="AK152" s="2">
        <v>526</v>
      </c>
      <c r="AL152" s="2">
        <v>1211</v>
      </c>
      <c r="AM152" s="2">
        <v>6940</v>
      </c>
      <c r="AN152" s="2">
        <v>3338</v>
      </c>
    </row>
    <row r="153" spans="36:40" x14ac:dyDescent="0.2">
      <c r="AJ153" s="2">
        <v>382</v>
      </c>
      <c r="AK153" s="2">
        <v>464</v>
      </c>
      <c r="AL153" s="2">
        <v>909</v>
      </c>
      <c r="AM153" s="2">
        <v>5647</v>
      </c>
      <c r="AN153" s="2">
        <v>1582</v>
      </c>
    </row>
    <row r="154" spans="36:40" x14ac:dyDescent="0.2">
      <c r="AJ154" s="2">
        <v>359</v>
      </c>
      <c r="AK154" s="2">
        <v>540</v>
      </c>
      <c r="AL154" s="2">
        <v>481</v>
      </c>
      <c r="AM154" s="2">
        <v>2005</v>
      </c>
      <c r="AN154" s="2">
        <v>797</v>
      </c>
    </row>
    <row r="155" spans="36:40" x14ac:dyDescent="0.2">
      <c r="AJ155" s="2">
        <v>734</v>
      </c>
      <c r="AK155" s="2">
        <v>616</v>
      </c>
      <c r="AL155" s="2">
        <v>801</v>
      </c>
      <c r="AM155" s="2">
        <v>4887</v>
      </c>
      <c r="AN155" s="2">
        <v>1831</v>
      </c>
    </row>
    <row r="156" spans="36:40" x14ac:dyDescent="0.2">
      <c r="AJ156" s="2">
        <v>275</v>
      </c>
      <c r="AK156" s="2">
        <v>932</v>
      </c>
      <c r="AL156" s="2">
        <v>535</v>
      </c>
      <c r="AM156" s="2">
        <v>10286</v>
      </c>
      <c r="AN156" s="2">
        <v>915</v>
      </c>
    </row>
    <row r="157" spans="36:40" x14ac:dyDescent="0.2">
      <c r="AJ157" s="2">
        <v>406</v>
      </c>
      <c r="AK157" s="2">
        <v>620</v>
      </c>
      <c r="AL157" s="2">
        <v>603</v>
      </c>
      <c r="AM157" s="2">
        <v>3463</v>
      </c>
      <c r="AN157" s="2">
        <v>1749</v>
      </c>
    </row>
    <row r="158" spans="36:40" x14ac:dyDescent="0.2">
      <c r="AJ158" s="2">
        <v>479</v>
      </c>
      <c r="AK158" s="2">
        <v>729</v>
      </c>
      <c r="AL158" s="2">
        <v>531</v>
      </c>
      <c r="AM158" s="2">
        <v>4185</v>
      </c>
      <c r="AN158" s="2">
        <v>2101</v>
      </c>
    </row>
    <row r="159" spans="36:40" x14ac:dyDescent="0.2">
      <c r="AJ159" s="2">
        <v>349</v>
      </c>
      <c r="AK159" s="2">
        <v>1238</v>
      </c>
      <c r="AL159" s="2">
        <v>796</v>
      </c>
      <c r="AM159" s="2">
        <v>9812</v>
      </c>
      <c r="AN159" s="2">
        <v>2487</v>
      </c>
    </row>
    <row r="160" spans="36:40" x14ac:dyDescent="0.2">
      <c r="AJ160" s="2">
        <v>370</v>
      </c>
      <c r="AK160" s="2">
        <v>322</v>
      </c>
      <c r="AL160" s="2">
        <v>1009</v>
      </c>
      <c r="AM160" s="2">
        <v>7561</v>
      </c>
      <c r="AN160" s="2">
        <v>2109</v>
      </c>
    </row>
    <row r="161" spans="36:40" x14ac:dyDescent="0.2">
      <c r="AJ161" s="2">
        <v>381</v>
      </c>
      <c r="AK161" s="2">
        <v>347</v>
      </c>
      <c r="AL161" s="2">
        <v>724</v>
      </c>
      <c r="AM161" s="2">
        <v>7933</v>
      </c>
      <c r="AN161" s="2">
        <v>1664</v>
      </c>
    </row>
    <row r="162" spans="36:40" x14ac:dyDescent="0.2">
      <c r="AJ162" s="2">
        <v>406</v>
      </c>
      <c r="AK162" s="2">
        <v>484</v>
      </c>
      <c r="AL162" s="2">
        <v>616</v>
      </c>
      <c r="AM162" s="2">
        <v>1486</v>
      </c>
      <c r="AN162" s="2">
        <v>1465</v>
      </c>
    </row>
    <row r="163" spans="36:40" x14ac:dyDescent="0.2">
      <c r="AJ163" s="2">
        <v>153</v>
      </c>
      <c r="AK163" s="2">
        <v>269</v>
      </c>
      <c r="AL163" s="2">
        <v>617</v>
      </c>
      <c r="AM163" s="2">
        <v>2208</v>
      </c>
      <c r="AN163" s="2">
        <v>1632</v>
      </c>
    </row>
    <row r="164" spans="36:40" x14ac:dyDescent="0.2">
      <c r="AJ164" s="2">
        <v>220</v>
      </c>
      <c r="AK164" s="2">
        <v>522</v>
      </c>
      <c r="AL164" s="2">
        <v>533</v>
      </c>
      <c r="AM164" s="2">
        <v>2025</v>
      </c>
      <c r="AN164" s="2">
        <v>634</v>
      </c>
    </row>
    <row r="165" spans="36:40" x14ac:dyDescent="0.2">
      <c r="AJ165" s="2">
        <v>444</v>
      </c>
      <c r="AK165" s="2">
        <v>514</v>
      </c>
      <c r="AL165" s="2">
        <v>542</v>
      </c>
      <c r="AM165" s="2">
        <v>3132</v>
      </c>
      <c r="AN165" s="2">
        <v>2312</v>
      </c>
    </row>
    <row r="166" spans="36:40" x14ac:dyDescent="0.2">
      <c r="AJ166" s="2">
        <v>559</v>
      </c>
      <c r="AK166" s="2">
        <v>687</v>
      </c>
      <c r="AL166" s="2">
        <v>644</v>
      </c>
      <c r="AM166" s="2">
        <v>3507</v>
      </c>
      <c r="AN166" s="2">
        <v>857</v>
      </c>
    </row>
    <row r="167" spans="36:40" x14ac:dyDescent="0.2">
      <c r="AJ167" s="2">
        <v>296</v>
      </c>
      <c r="AK167" s="2">
        <v>253</v>
      </c>
      <c r="AL167" s="2">
        <v>761</v>
      </c>
      <c r="AM167" s="2">
        <v>9702</v>
      </c>
      <c r="AN167" s="2">
        <v>1083</v>
      </c>
    </row>
    <row r="168" spans="36:40" x14ac:dyDescent="0.2">
      <c r="AJ168" s="2">
        <v>343</v>
      </c>
      <c r="AK168" s="2">
        <v>835</v>
      </c>
      <c r="AL168" s="2">
        <v>901</v>
      </c>
      <c r="AM168" s="2">
        <v>4212</v>
      </c>
      <c r="AN168" s="2">
        <v>1835</v>
      </c>
    </row>
    <row r="169" spans="36:40" x14ac:dyDescent="0.2">
      <c r="AJ169" s="2">
        <v>218</v>
      </c>
      <c r="AK169" s="2">
        <v>397</v>
      </c>
      <c r="AL169" s="2">
        <v>577</v>
      </c>
      <c r="AM169" s="2">
        <v>2100</v>
      </c>
      <c r="AN169" s="2">
        <v>819</v>
      </c>
    </row>
    <row r="170" spans="36:40" x14ac:dyDescent="0.2">
      <c r="AJ170" s="2">
        <v>360</v>
      </c>
      <c r="AK170" s="2">
        <v>388</v>
      </c>
      <c r="AL170" s="2">
        <v>505</v>
      </c>
      <c r="AM170" s="2">
        <v>3928</v>
      </c>
      <c r="AN170" s="2">
        <v>898</v>
      </c>
    </row>
    <row r="171" spans="36:40" x14ac:dyDescent="0.2">
      <c r="AJ171" s="2">
        <v>493</v>
      </c>
      <c r="AK171" s="2">
        <v>481</v>
      </c>
      <c r="AL171" s="2">
        <v>1064</v>
      </c>
      <c r="AM171" s="2">
        <v>2248</v>
      </c>
      <c r="AN171" s="2">
        <v>1133</v>
      </c>
    </row>
    <row r="172" spans="36:40" x14ac:dyDescent="0.2">
      <c r="AJ172" s="2">
        <v>579</v>
      </c>
      <c r="AK172" s="2">
        <v>533</v>
      </c>
      <c r="AL172" s="2">
        <v>801</v>
      </c>
      <c r="AM172" s="2">
        <v>4482</v>
      </c>
      <c r="AN172" s="2">
        <v>1566</v>
      </c>
    </row>
    <row r="173" spans="36:40" x14ac:dyDescent="0.2">
      <c r="AJ173" s="2">
        <v>558</v>
      </c>
      <c r="AK173" s="2">
        <v>548</v>
      </c>
      <c r="AL173" s="2">
        <v>419</v>
      </c>
      <c r="AM173" s="2">
        <v>2606</v>
      </c>
      <c r="AN173" s="2">
        <v>1149</v>
      </c>
    </row>
    <row r="174" spans="36:40" x14ac:dyDescent="0.2">
      <c r="AJ174" s="2">
        <v>389</v>
      </c>
      <c r="AK174" s="2">
        <v>379</v>
      </c>
      <c r="AL174" s="2">
        <v>786</v>
      </c>
      <c r="AM174" s="2">
        <v>6037</v>
      </c>
      <c r="AN174" s="2">
        <v>3083</v>
      </c>
    </row>
    <row r="175" spans="36:40" x14ac:dyDescent="0.2">
      <c r="AJ175" s="2">
        <v>277</v>
      </c>
      <c r="AK175" s="2">
        <v>275</v>
      </c>
      <c r="AL175" s="2">
        <v>759</v>
      </c>
      <c r="AM175" s="2">
        <v>5343</v>
      </c>
      <c r="AN175" s="2">
        <v>1111</v>
      </c>
    </row>
    <row r="176" spans="36:40" x14ac:dyDescent="0.2">
      <c r="AJ176" s="2">
        <v>680</v>
      </c>
      <c r="AK176" s="2">
        <v>1024</v>
      </c>
      <c r="AL176" s="2">
        <v>954</v>
      </c>
      <c r="AM176" s="2">
        <v>4443</v>
      </c>
      <c r="AN176" s="2">
        <v>1489</v>
      </c>
    </row>
    <row r="177" spans="36:40" x14ac:dyDescent="0.2">
      <c r="AJ177" s="2">
        <v>191</v>
      </c>
      <c r="AK177" s="2">
        <v>235</v>
      </c>
      <c r="AL177" s="2">
        <v>552</v>
      </c>
      <c r="AM177" s="2">
        <v>4946</v>
      </c>
      <c r="AN177" s="2">
        <v>731</v>
      </c>
    </row>
    <row r="178" spans="36:40" x14ac:dyDescent="0.2">
      <c r="AJ178" s="2">
        <v>302</v>
      </c>
      <c r="AK178" s="2">
        <v>723</v>
      </c>
      <c r="AL178" s="2">
        <v>1074</v>
      </c>
      <c r="AM178" s="2">
        <v>6228</v>
      </c>
      <c r="AN178" s="2">
        <v>3068</v>
      </c>
    </row>
    <row r="179" spans="36:40" x14ac:dyDescent="0.2">
      <c r="AJ179" s="2">
        <v>383</v>
      </c>
      <c r="AK179" s="2">
        <v>548</v>
      </c>
      <c r="AL179" s="2">
        <v>700</v>
      </c>
      <c r="AM179" s="2">
        <v>7921</v>
      </c>
      <c r="AN179" s="2">
        <v>1543</v>
      </c>
    </row>
    <row r="180" spans="36:40" x14ac:dyDescent="0.2">
      <c r="AJ180" s="2">
        <v>224</v>
      </c>
      <c r="AK180" s="2">
        <v>313</v>
      </c>
      <c r="AL180" s="2">
        <v>783</v>
      </c>
      <c r="AM180" s="2">
        <v>5810</v>
      </c>
      <c r="AN180" s="2">
        <v>1559</v>
      </c>
    </row>
    <row r="181" spans="36:40" x14ac:dyDescent="0.2">
      <c r="AJ181" s="2">
        <v>368</v>
      </c>
      <c r="AK181" s="2">
        <v>571</v>
      </c>
      <c r="AL181" s="2">
        <v>636</v>
      </c>
      <c r="AM181" s="2">
        <v>2628</v>
      </c>
      <c r="AN181" s="2">
        <v>1113</v>
      </c>
    </row>
    <row r="182" spans="36:40" x14ac:dyDescent="0.2">
      <c r="AJ182" s="2">
        <v>236</v>
      </c>
      <c r="AK182" s="2">
        <v>368</v>
      </c>
      <c r="AL182" s="2">
        <v>741</v>
      </c>
      <c r="AM182" s="2">
        <v>3595</v>
      </c>
      <c r="AN182" s="2">
        <v>1282</v>
      </c>
    </row>
    <row r="183" spans="36:40" x14ac:dyDescent="0.2">
      <c r="AJ183" s="2">
        <v>730</v>
      </c>
      <c r="AK183" s="2">
        <v>504</v>
      </c>
      <c r="AL183" s="2">
        <v>1167</v>
      </c>
      <c r="AM183" s="2">
        <v>3100</v>
      </c>
      <c r="AN183" s="2">
        <v>2317</v>
      </c>
    </row>
    <row r="184" spans="36:40" x14ac:dyDescent="0.2">
      <c r="AJ184" s="2">
        <v>234</v>
      </c>
      <c r="AK184" s="2">
        <v>268</v>
      </c>
      <c r="AL184" s="2">
        <v>624</v>
      </c>
      <c r="AM184" s="2">
        <v>1051</v>
      </c>
      <c r="AN184" s="2">
        <v>509</v>
      </c>
    </row>
    <row r="185" spans="36:40" x14ac:dyDescent="0.2">
      <c r="AJ185" s="2">
        <v>214</v>
      </c>
      <c r="AK185" s="2">
        <v>438</v>
      </c>
      <c r="AL185" s="2">
        <v>462</v>
      </c>
      <c r="AM185" s="2">
        <v>2985</v>
      </c>
      <c r="AN185" s="2">
        <v>719</v>
      </c>
    </row>
    <row r="186" spans="36:40" x14ac:dyDescent="0.2">
      <c r="AJ186" s="2">
        <v>309</v>
      </c>
      <c r="AK186" s="2">
        <v>754</v>
      </c>
      <c r="AL186" s="2">
        <v>674</v>
      </c>
      <c r="AM186" s="2">
        <v>3469</v>
      </c>
      <c r="AN186" s="2">
        <v>1552</v>
      </c>
    </row>
    <row r="187" spans="36:40" x14ac:dyDescent="0.2">
      <c r="AJ187" s="2">
        <v>637</v>
      </c>
      <c r="AK187" s="2">
        <v>484</v>
      </c>
      <c r="AL187" s="2">
        <v>642</v>
      </c>
      <c r="AM187" s="2">
        <v>2193</v>
      </c>
      <c r="AN187" s="2">
        <v>837</v>
      </c>
    </row>
    <row r="188" spans="36:40" x14ac:dyDescent="0.2">
      <c r="AJ188" s="2">
        <v>517</v>
      </c>
      <c r="AK188" s="2">
        <v>409</v>
      </c>
      <c r="AL188" s="2">
        <v>1042</v>
      </c>
      <c r="AM188" s="2">
        <v>1935</v>
      </c>
      <c r="AN188" s="2">
        <v>1095</v>
      </c>
    </row>
    <row r="189" spans="36:40" x14ac:dyDescent="0.2">
      <c r="AJ189" s="2">
        <v>276</v>
      </c>
      <c r="AK189" s="2">
        <v>246</v>
      </c>
      <c r="AL189" s="2">
        <v>646</v>
      </c>
      <c r="AM189" s="2">
        <v>4244</v>
      </c>
      <c r="AN189" s="2">
        <v>1289</v>
      </c>
    </row>
    <row r="190" spans="36:40" x14ac:dyDescent="0.2">
      <c r="AJ190" s="2">
        <v>297</v>
      </c>
      <c r="AK190" s="2">
        <v>387</v>
      </c>
      <c r="AL190" s="2">
        <v>861</v>
      </c>
      <c r="AM190" s="2">
        <v>5295</v>
      </c>
      <c r="AN190" s="2">
        <v>1699</v>
      </c>
    </row>
    <row r="191" spans="36:40" x14ac:dyDescent="0.2">
      <c r="AJ191" s="2">
        <v>457</v>
      </c>
      <c r="AK191" s="2">
        <v>395</v>
      </c>
      <c r="AL191" s="2">
        <v>452</v>
      </c>
      <c r="AM191" s="2">
        <v>4175</v>
      </c>
      <c r="AN191" s="2">
        <v>731</v>
      </c>
    </row>
    <row r="192" spans="36:40" x14ac:dyDescent="0.2">
      <c r="AJ192" s="2">
        <v>629</v>
      </c>
      <c r="AK192" s="2">
        <v>559</v>
      </c>
      <c r="AL192" s="2">
        <v>1040</v>
      </c>
      <c r="AM192" s="2">
        <v>3074</v>
      </c>
      <c r="AN192" s="2">
        <v>2000</v>
      </c>
    </row>
    <row r="193" spans="36:40" x14ac:dyDescent="0.2">
      <c r="AJ193" s="2">
        <v>698</v>
      </c>
      <c r="AK193" s="2">
        <v>990</v>
      </c>
      <c r="AL193" s="2">
        <v>736</v>
      </c>
      <c r="AM193" s="2">
        <v>3530</v>
      </c>
      <c r="AN193" s="2">
        <v>1102</v>
      </c>
    </row>
    <row r="194" spans="36:40" x14ac:dyDescent="0.2">
      <c r="AJ194" s="2">
        <v>440</v>
      </c>
      <c r="AK194" s="2">
        <v>812</v>
      </c>
      <c r="AL194" s="2">
        <v>771</v>
      </c>
      <c r="AM194" s="2">
        <v>3839</v>
      </c>
      <c r="AN194" s="2">
        <v>1455</v>
      </c>
    </row>
    <row r="195" spans="36:40" x14ac:dyDescent="0.2">
      <c r="AJ195" s="2">
        <v>574</v>
      </c>
      <c r="AK195" s="2">
        <v>787</v>
      </c>
      <c r="AL195" s="2">
        <v>708</v>
      </c>
      <c r="AM195" s="2">
        <v>9052</v>
      </c>
      <c r="AN195" s="2">
        <v>4149</v>
      </c>
    </row>
    <row r="196" spans="36:40" x14ac:dyDescent="0.2">
      <c r="AJ196" s="2">
        <v>245</v>
      </c>
      <c r="AK196" s="2">
        <v>301</v>
      </c>
      <c r="AL196" s="2">
        <v>519</v>
      </c>
      <c r="AM196" s="2">
        <v>2383</v>
      </c>
      <c r="AN196" s="2">
        <v>892</v>
      </c>
    </row>
    <row r="197" spans="36:40" x14ac:dyDescent="0.2">
      <c r="AJ197" s="2">
        <v>334</v>
      </c>
      <c r="AK197" s="2">
        <v>549</v>
      </c>
      <c r="AL197" s="2">
        <v>919</v>
      </c>
      <c r="AM197" s="2">
        <v>7138</v>
      </c>
      <c r="AN197" s="2">
        <v>2860</v>
      </c>
    </row>
    <row r="198" spans="36:40" x14ac:dyDescent="0.2">
      <c r="AJ198" s="2">
        <v>428</v>
      </c>
      <c r="AK198" s="2">
        <v>565</v>
      </c>
      <c r="AL198" s="2">
        <v>606</v>
      </c>
      <c r="AM198" s="2">
        <v>991</v>
      </c>
      <c r="AN198" s="2">
        <v>835</v>
      </c>
    </row>
    <row r="199" spans="36:40" x14ac:dyDescent="0.2">
      <c r="AJ199" s="2">
        <v>405</v>
      </c>
      <c r="AK199" s="2">
        <v>757</v>
      </c>
      <c r="AL199" s="2">
        <v>1237</v>
      </c>
      <c r="AM199" s="2">
        <v>5893</v>
      </c>
      <c r="AN199" s="2">
        <v>4080</v>
      </c>
    </row>
    <row r="200" spans="36:40" x14ac:dyDescent="0.2">
      <c r="AJ200" s="2">
        <v>379</v>
      </c>
      <c r="AK200" s="2">
        <v>637</v>
      </c>
      <c r="AL200" s="2">
        <v>388</v>
      </c>
      <c r="AM200" s="2">
        <v>2595</v>
      </c>
      <c r="AN200" s="2">
        <v>843</v>
      </c>
    </row>
    <row r="201" spans="36:40" x14ac:dyDescent="0.2">
      <c r="AJ201" s="2">
        <v>537</v>
      </c>
      <c r="AK201" s="2">
        <v>964</v>
      </c>
      <c r="AL201" s="2">
        <v>824</v>
      </c>
      <c r="AM201" s="2">
        <v>3274</v>
      </c>
      <c r="AN201" s="2">
        <v>2229</v>
      </c>
    </row>
    <row r="202" spans="36:40" x14ac:dyDescent="0.2">
      <c r="AJ202" s="2">
        <v>589</v>
      </c>
      <c r="AK202" s="2">
        <v>1555</v>
      </c>
      <c r="AL202" s="2">
        <v>800</v>
      </c>
      <c r="AM202" s="2">
        <v>5805</v>
      </c>
      <c r="AN202" s="2">
        <v>1213</v>
      </c>
    </row>
    <row r="203" spans="36:40" x14ac:dyDescent="0.2">
      <c r="AJ203" s="2">
        <v>530</v>
      </c>
      <c r="AK203" s="2">
        <v>553</v>
      </c>
      <c r="AL203" s="2">
        <v>622</v>
      </c>
      <c r="AM203" s="2">
        <v>5668</v>
      </c>
      <c r="AN203" s="2">
        <v>2487</v>
      </c>
    </row>
    <row r="204" spans="36:40" x14ac:dyDescent="0.2">
      <c r="AJ204" s="2">
        <v>399</v>
      </c>
      <c r="AK204" s="2">
        <v>474</v>
      </c>
      <c r="AL204" s="2">
        <v>571</v>
      </c>
      <c r="AM204" s="2">
        <v>3379</v>
      </c>
      <c r="AN204" s="2">
        <v>1628</v>
      </c>
    </row>
    <row r="205" spans="36:40" x14ac:dyDescent="0.2">
      <c r="AJ205" s="2">
        <v>818</v>
      </c>
      <c r="AK205" s="2">
        <v>979</v>
      </c>
      <c r="AL205" s="2">
        <v>461</v>
      </c>
      <c r="AM205" s="2">
        <v>2460</v>
      </c>
      <c r="AN205" s="2">
        <v>1025</v>
      </c>
    </row>
    <row r="206" spans="36:40" x14ac:dyDescent="0.2">
      <c r="AJ206" s="2">
        <v>529</v>
      </c>
      <c r="AK206" s="2">
        <v>568</v>
      </c>
      <c r="AL206" s="2">
        <v>766</v>
      </c>
      <c r="AM206" s="2">
        <v>1108</v>
      </c>
      <c r="AN206" s="2">
        <v>1094</v>
      </c>
    </row>
    <row r="207" spans="36:40" x14ac:dyDescent="0.2">
      <c r="AJ207" s="2">
        <v>277</v>
      </c>
      <c r="AK207" s="2">
        <v>291</v>
      </c>
      <c r="AL207" s="2">
        <v>511</v>
      </c>
      <c r="AM207" s="2">
        <v>13697</v>
      </c>
      <c r="AN207" s="2">
        <v>2034</v>
      </c>
    </row>
    <row r="208" spans="36:40" x14ac:dyDescent="0.2">
      <c r="AJ208" s="2">
        <v>617</v>
      </c>
      <c r="AK208" s="2">
        <v>1818</v>
      </c>
      <c r="AL208" s="2">
        <v>944</v>
      </c>
      <c r="AM208" s="2">
        <v>7138</v>
      </c>
      <c r="AN208" s="2">
        <v>2499</v>
      </c>
    </row>
    <row r="209" spans="34:40" x14ac:dyDescent="0.2">
      <c r="AJ209" s="2">
        <v>279</v>
      </c>
      <c r="AK209" s="2">
        <v>590</v>
      </c>
      <c r="AL209" s="2">
        <v>962</v>
      </c>
      <c r="AM209" s="2">
        <v>4134</v>
      </c>
      <c r="AN209" s="2">
        <v>3172</v>
      </c>
    </row>
    <row r="210" spans="34:40" x14ac:dyDescent="0.2">
      <c r="AH210" s="2">
        <v>100</v>
      </c>
      <c r="AI210" s="2">
        <v>430</v>
      </c>
    </row>
    <row r="211" spans="34:40" x14ac:dyDescent="0.2">
      <c r="AJ211" s="2">
        <v>5024</v>
      </c>
      <c r="AK211" s="2">
        <v>13087</v>
      </c>
      <c r="AL211" s="2">
        <v>7706</v>
      </c>
      <c r="AM211" s="2" t="s">
        <v>18</v>
      </c>
      <c r="AN211" s="2" t="s">
        <v>18</v>
      </c>
    </row>
    <row r="212" spans="34:40" x14ac:dyDescent="0.2">
      <c r="AJ212" s="2">
        <v>1794</v>
      </c>
      <c r="AK212" s="2">
        <v>4823</v>
      </c>
      <c r="AL212" s="2">
        <v>8077</v>
      </c>
      <c r="AM212" s="2" t="s">
        <v>18</v>
      </c>
      <c r="AN212" s="2" t="s">
        <v>18</v>
      </c>
    </row>
    <row r="213" spans="34:40" x14ac:dyDescent="0.2">
      <c r="AJ213" s="2">
        <v>1310</v>
      </c>
      <c r="AK213" s="2">
        <v>4343</v>
      </c>
      <c r="AL213" s="2">
        <v>3866</v>
      </c>
      <c r="AM213" s="2" t="s">
        <v>18</v>
      </c>
      <c r="AN213" s="2" t="s">
        <v>18</v>
      </c>
    </row>
    <row r="214" spans="34:40" x14ac:dyDescent="0.2">
      <c r="AJ214" s="2">
        <v>2650</v>
      </c>
      <c r="AK214" s="2">
        <v>6118</v>
      </c>
      <c r="AL214" s="2">
        <v>4960</v>
      </c>
      <c r="AM214" s="2" t="s">
        <v>18</v>
      </c>
      <c r="AN214" s="2" t="s">
        <v>18</v>
      </c>
    </row>
    <row r="215" spans="34:40" x14ac:dyDescent="0.2">
      <c r="AJ215" s="2">
        <v>1709</v>
      </c>
      <c r="AK215" s="2">
        <v>4414</v>
      </c>
      <c r="AL215" s="2">
        <v>3199</v>
      </c>
      <c r="AM215" s="2" t="s">
        <v>18</v>
      </c>
      <c r="AN215" s="2" t="s">
        <v>18</v>
      </c>
    </row>
    <row r="216" spans="34:40" x14ac:dyDescent="0.2">
      <c r="AJ216" s="2">
        <v>2467</v>
      </c>
      <c r="AK216" s="2">
        <v>6488</v>
      </c>
      <c r="AL216" s="2">
        <v>5013</v>
      </c>
      <c r="AM216" s="2" t="s">
        <v>18</v>
      </c>
      <c r="AN216" s="2" t="s">
        <v>18</v>
      </c>
    </row>
    <row r="217" spans="34:40" x14ac:dyDescent="0.2">
      <c r="AJ217" s="2">
        <v>1967</v>
      </c>
      <c r="AK217" s="2">
        <v>4488</v>
      </c>
      <c r="AL217" s="2">
        <v>7310</v>
      </c>
      <c r="AM217" s="2" t="s">
        <v>18</v>
      </c>
      <c r="AN217" s="2" t="s">
        <v>18</v>
      </c>
    </row>
    <row r="218" spans="34:40" x14ac:dyDescent="0.2">
      <c r="AJ218" s="2">
        <v>2724</v>
      </c>
      <c r="AK218" s="2">
        <v>8445</v>
      </c>
      <c r="AL218" s="2">
        <v>6712</v>
      </c>
      <c r="AM218" s="2" t="s">
        <v>18</v>
      </c>
      <c r="AN218" s="2" t="s">
        <v>18</v>
      </c>
    </row>
    <row r="219" spans="34:40" x14ac:dyDescent="0.2">
      <c r="AJ219" s="2">
        <v>2598</v>
      </c>
      <c r="AK219" s="2">
        <v>4716</v>
      </c>
      <c r="AL219" s="2">
        <v>3957</v>
      </c>
      <c r="AM219" s="2" t="s">
        <v>18</v>
      </c>
      <c r="AN219" s="2" t="s">
        <v>18</v>
      </c>
    </row>
    <row r="220" spans="34:40" x14ac:dyDescent="0.2">
      <c r="AJ220" s="2">
        <v>2132</v>
      </c>
      <c r="AK220" s="2">
        <v>3759</v>
      </c>
      <c r="AL220" s="2">
        <v>5091</v>
      </c>
      <c r="AM220" s="2" t="s">
        <v>18</v>
      </c>
      <c r="AN220" s="2" t="s">
        <v>18</v>
      </c>
    </row>
    <row r="221" spans="34:40" x14ac:dyDescent="0.2">
      <c r="AJ221" s="2">
        <v>2040</v>
      </c>
      <c r="AK221" s="2">
        <v>2984</v>
      </c>
      <c r="AL221" s="2">
        <v>7138</v>
      </c>
      <c r="AM221" s="2" t="s">
        <v>18</v>
      </c>
      <c r="AN221" s="2" t="s">
        <v>18</v>
      </c>
    </row>
    <row r="222" spans="34:40" x14ac:dyDescent="0.2">
      <c r="AJ222" s="2">
        <v>1532</v>
      </c>
      <c r="AK222" s="2">
        <v>6905</v>
      </c>
      <c r="AL222" s="2">
        <v>10677</v>
      </c>
      <c r="AM222" s="2" t="s">
        <v>18</v>
      </c>
      <c r="AN222" s="2" t="s">
        <v>18</v>
      </c>
    </row>
    <row r="223" spans="34:40" x14ac:dyDescent="0.2">
      <c r="AJ223" s="2">
        <v>2212</v>
      </c>
      <c r="AK223" s="2">
        <v>3290</v>
      </c>
      <c r="AL223" s="2">
        <v>7167</v>
      </c>
      <c r="AM223" s="2" t="s">
        <v>18</v>
      </c>
      <c r="AN223" s="2" t="s">
        <v>18</v>
      </c>
    </row>
    <row r="224" spans="34:40" x14ac:dyDescent="0.2">
      <c r="AJ224" s="2">
        <v>3682</v>
      </c>
      <c r="AK224" s="2">
        <v>8597</v>
      </c>
      <c r="AL224" s="2">
        <v>8134</v>
      </c>
      <c r="AM224" s="2" t="s">
        <v>18</v>
      </c>
      <c r="AN224" s="2" t="s">
        <v>18</v>
      </c>
    </row>
    <row r="225" spans="36:40" x14ac:dyDescent="0.2">
      <c r="AJ225" s="2">
        <v>1640</v>
      </c>
      <c r="AK225" s="2">
        <v>3081</v>
      </c>
      <c r="AL225" s="2">
        <v>3371</v>
      </c>
      <c r="AM225" s="2" t="s">
        <v>18</v>
      </c>
      <c r="AN225" s="2" t="s">
        <v>18</v>
      </c>
    </row>
    <row r="226" spans="36:40" x14ac:dyDescent="0.2">
      <c r="AJ226" s="2">
        <v>1363</v>
      </c>
      <c r="AK226" s="2">
        <v>5657</v>
      </c>
      <c r="AL226" s="2">
        <v>2468</v>
      </c>
      <c r="AM226" s="2" t="s">
        <v>18</v>
      </c>
      <c r="AN226" s="2" t="s">
        <v>18</v>
      </c>
    </row>
    <row r="227" spans="36:40" x14ac:dyDescent="0.2">
      <c r="AJ227" s="2">
        <v>1583</v>
      </c>
      <c r="AK227" s="2">
        <v>3343</v>
      </c>
      <c r="AL227" s="2">
        <v>4087</v>
      </c>
      <c r="AM227" s="2" t="s">
        <v>18</v>
      </c>
      <c r="AN227" s="2" t="s">
        <v>18</v>
      </c>
    </row>
    <row r="228" spans="36:40" x14ac:dyDescent="0.2">
      <c r="AJ228" s="2">
        <v>1101</v>
      </c>
      <c r="AK228" s="2">
        <v>1928</v>
      </c>
      <c r="AL228" s="2">
        <v>6655</v>
      </c>
      <c r="AM228" s="2" t="s">
        <v>18</v>
      </c>
      <c r="AN228" s="2" t="s">
        <v>18</v>
      </c>
    </row>
    <row r="229" spans="36:40" x14ac:dyDescent="0.2">
      <c r="AJ229" s="2">
        <v>2673</v>
      </c>
      <c r="AK229" s="2">
        <v>6291</v>
      </c>
      <c r="AL229" s="2">
        <v>5132</v>
      </c>
      <c r="AM229" s="2" t="s">
        <v>18</v>
      </c>
      <c r="AN229" s="2" t="s">
        <v>18</v>
      </c>
    </row>
    <row r="230" spans="36:40" x14ac:dyDescent="0.2">
      <c r="AJ230" s="2">
        <v>2229</v>
      </c>
      <c r="AK230" s="2">
        <v>2234</v>
      </c>
      <c r="AL230" s="2">
        <v>6208</v>
      </c>
      <c r="AM230" s="2" t="s">
        <v>18</v>
      </c>
      <c r="AN230" s="2" t="s">
        <v>18</v>
      </c>
    </row>
    <row r="231" spans="36:40" x14ac:dyDescent="0.2">
      <c r="AJ231" s="2">
        <v>2012</v>
      </c>
      <c r="AK231" s="2">
        <v>4064</v>
      </c>
      <c r="AL231" s="2">
        <v>5307</v>
      </c>
      <c r="AM231" s="2" t="s">
        <v>18</v>
      </c>
      <c r="AN231" s="2" t="s">
        <v>18</v>
      </c>
    </row>
    <row r="232" spans="36:40" x14ac:dyDescent="0.2">
      <c r="AJ232" s="2">
        <v>4716</v>
      </c>
      <c r="AK232" s="2">
        <v>5676</v>
      </c>
      <c r="AL232" s="2">
        <v>6895</v>
      </c>
      <c r="AM232" s="2" t="s">
        <v>18</v>
      </c>
      <c r="AN232" s="2" t="s">
        <v>18</v>
      </c>
    </row>
    <row r="233" spans="36:40" x14ac:dyDescent="0.2">
      <c r="AJ233" s="2">
        <v>2695</v>
      </c>
      <c r="AK233" s="2">
        <v>2781</v>
      </c>
      <c r="AL233" s="2">
        <v>4501</v>
      </c>
      <c r="AM233" s="2" t="s">
        <v>18</v>
      </c>
      <c r="AN233" s="2" t="s">
        <v>18</v>
      </c>
    </row>
    <row r="234" spans="36:40" x14ac:dyDescent="0.2">
      <c r="AJ234" s="2">
        <v>3557</v>
      </c>
      <c r="AK234" s="2">
        <v>4615</v>
      </c>
      <c r="AL234" s="2">
        <v>13793</v>
      </c>
      <c r="AM234" s="2" t="s">
        <v>18</v>
      </c>
      <c r="AN234" s="2" t="s">
        <v>18</v>
      </c>
    </row>
    <row r="235" spans="36:40" x14ac:dyDescent="0.2">
      <c r="AJ235" s="2">
        <v>4278</v>
      </c>
      <c r="AK235" s="2">
        <v>9107</v>
      </c>
      <c r="AL235" s="2">
        <v>8942</v>
      </c>
      <c r="AM235" s="2" t="s">
        <v>18</v>
      </c>
      <c r="AN235" s="2" t="s">
        <v>18</v>
      </c>
    </row>
    <row r="236" spans="36:40" x14ac:dyDescent="0.2">
      <c r="AJ236" s="2">
        <v>1497</v>
      </c>
      <c r="AK236" s="2">
        <v>2305</v>
      </c>
      <c r="AL236" s="2">
        <v>5248</v>
      </c>
      <c r="AM236" s="2" t="s">
        <v>18</v>
      </c>
      <c r="AN236" s="2" t="s">
        <v>18</v>
      </c>
    </row>
    <row r="237" spans="36:40" x14ac:dyDescent="0.2">
      <c r="AJ237" s="2">
        <v>1405</v>
      </c>
      <c r="AK237" s="2">
        <v>2749</v>
      </c>
      <c r="AL237" s="2">
        <v>4747</v>
      </c>
      <c r="AM237" s="2" t="s">
        <v>18</v>
      </c>
      <c r="AN237" s="2" t="s">
        <v>18</v>
      </c>
    </row>
    <row r="238" spans="36:40" x14ac:dyDescent="0.2">
      <c r="AJ238" s="2">
        <v>2239</v>
      </c>
      <c r="AK238" s="2">
        <v>7330</v>
      </c>
      <c r="AL238" s="2">
        <v>6975</v>
      </c>
      <c r="AM238" s="2" t="s">
        <v>18</v>
      </c>
      <c r="AN238" s="2" t="s">
        <v>18</v>
      </c>
    </row>
    <row r="239" spans="36:40" x14ac:dyDescent="0.2">
      <c r="AJ239" s="2">
        <v>3970</v>
      </c>
      <c r="AK239" s="2">
        <v>5717</v>
      </c>
      <c r="AL239" s="2">
        <v>9636</v>
      </c>
      <c r="AM239" s="2" t="s">
        <v>18</v>
      </c>
      <c r="AN239" s="2" t="s">
        <v>18</v>
      </c>
    </row>
    <row r="240" spans="36:40" x14ac:dyDescent="0.2">
      <c r="AJ240" s="2">
        <v>1353</v>
      </c>
      <c r="AK240" s="2">
        <v>1797</v>
      </c>
      <c r="AL240" s="2">
        <v>4180</v>
      </c>
      <c r="AM240" s="2" t="s">
        <v>18</v>
      </c>
      <c r="AN240" s="2" t="s">
        <v>18</v>
      </c>
    </row>
    <row r="241" spans="36:40" x14ac:dyDescent="0.2">
      <c r="AJ241" s="2">
        <v>3225</v>
      </c>
      <c r="AK241" s="2">
        <v>5252</v>
      </c>
      <c r="AL241" s="2">
        <v>5013</v>
      </c>
      <c r="AM241" s="2" t="s">
        <v>18</v>
      </c>
      <c r="AN241" s="2" t="s">
        <v>18</v>
      </c>
    </row>
    <row r="242" spans="36:40" x14ac:dyDescent="0.2">
      <c r="AJ242" s="2">
        <v>1930</v>
      </c>
      <c r="AK242" s="2">
        <v>3136</v>
      </c>
      <c r="AL242" s="2">
        <v>5938</v>
      </c>
      <c r="AM242" s="2" t="s">
        <v>18</v>
      </c>
      <c r="AN242" s="2" t="s">
        <v>18</v>
      </c>
    </row>
    <row r="243" spans="36:40" x14ac:dyDescent="0.2">
      <c r="AJ243" s="2">
        <v>3429</v>
      </c>
      <c r="AK243" s="2">
        <v>7069</v>
      </c>
      <c r="AL243" s="2">
        <v>2974</v>
      </c>
      <c r="AM243" s="2" t="s">
        <v>18</v>
      </c>
      <c r="AN243" s="2" t="s">
        <v>18</v>
      </c>
    </row>
    <row r="244" spans="36:40" x14ac:dyDescent="0.2">
      <c r="AJ244" s="2">
        <v>879</v>
      </c>
      <c r="AK244" s="2">
        <v>2423</v>
      </c>
      <c r="AL244" s="2">
        <v>7426</v>
      </c>
      <c r="AM244" s="2" t="s">
        <v>18</v>
      </c>
      <c r="AN244" s="2" t="s">
        <v>18</v>
      </c>
    </row>
    <row r="245" spans="36:40" x14ac:dyDescent="0.2">
      <c r="AJ245" s="2">
        <v>811</v>
      </c>
      <c r="AK245" s="2">
        <v>1693</v>
      </c>
      <c r="AL245" s="2">
        <v>3097</v>
      </c>
      <c r="AM245" s="2" t="s">
        <v>18</v>
      </c>
      <c r="AN245" s="2" t="s">
        <v>18</v>
      </c>
    </row>
    <row r="246" spans="36:40" x14ac:dyDescent="0.2">
      <c r="AJ246" s="2">
        <v>2876</v>
      </c>
      <c r="AK246" s="2">
        <v>4398</v>
      </c>
      <c r="AL246" s="2">
        <v>5928</v>
      </c>
      <c r="AM246" s="2" t="s">
        <v>18</v>
      </c>
      <c r="AN246" s="2" t="s">
        <v>18</v>
      </c>
    </row>
    <row r="247" spans="36:40" x14ac:dyDescent="0.2">
      <c r="AJ247" s="2">
        <v>5986</v>
      </c>
      <c r="AK247" s="2">
        <v>11200</v>
      </c>
      <c r="AL247" s="2">
        <v>5378</v>
      </c>
      <c r="AM247" s="2" t="s">
        <v>18</v>
      </c>
      <c r="AN247" s="2" t="s">
        <v>18</v>
      </c>
    </row>
    <row r="248" spans="36:40" x14ac:dyDescent="0.2">
      <c r="AJ248" s="2">
        <v>1564</v>
      </c>
      <c r="AK248" s="2">
        <v>3200</v>
      </c>
      <c r="AL248" s="2">
        <v>3440</v>
      </c>
      <c r="AM248" s="2" t="s">
        <v>18</v>
      </c>
      <c r="AN248" s="2" t="s">
        <v>18</v>
      </c>
    </row>
    <row r="249" spans="36:40" x14ac:dyDescent="0.2">
      <c r="AJ249" s="2">
        <v>3200</v>
      </c>
      <c r="AK249" s="2">
        <v>5287</v>
      </c>
      <c r="AL249" s="2">
        <v>4992</v>
      </c>
      <c r="AM249" s="2" t="s">
        <v>18</v>
      </c>
      <c r="AN249" s="2" t="s">
        <v>18</v>
      </c>
    </row>
    <row r="250" spans="36:40" x14ac:dyDescent="0.2">
      <c r="AJ250" s="2">
        <v>1478</v>
      </c>
      <c r="AK250" s="2">
        <v>3210</v>
      </c>
      <c r="AL250" s="2">
        <v>2436</v>
      </c>
      <c r="AM250" s="2" t="s">
        <v>18</v>
      </c>
      <c r="AN250" s="2" t="s">
        <v>18</v>
      </c>
    </row>
    <row r="251" spans="36:40" x14ac:dyDescent="0.2">
      <c r="AJ251" s="2">
        <v>1043</v>
      </c>
      <c r="AK251" s="2">
        <v>1429</v>
      </c>
      <c r="AL251" s="2">
        <v>3962</v>
      </c>
      <c r="AM251" s="2" t="s">
        <v>18</v>
      </c>
      <c r="AN251" s="2" t="s">
        <v>18</v>
      </c>
    </row>
    <row r="252" spans="36:40" x14ac:dyDescent="0.2">
      <c r="AJ252" s="2">
        <v>2957</v>
      </c>
      <c r="AK252" s="2">
        <v>3972</v>
      </c>
      <c r="AL252" s="2">
        <v>3451</v>
      </c>
      <c r="AM252" s="2" t="s">
        <v>18</v>
      </c>
      <c r="AN252" s="2" t="s">
        <v>18</v>
      </c>
    </row>
    <row r="253" spans="36:40" x14ac:dyDescent="0.2">
      <c r="AJ253" s="2">
        <v>1965</v>
      </c>
      <c r="AK253" s="2">
        <v>2855</v>
      </c>
      <c r="AL253" s="2">
        <v>4460</v>
      </c>
      <c r="AM253" s="2" t="s">
        <v>18</v>
      </c>
      <c r="AN253" s="2" t="s">
        <v>18</v>
      </c>
    </row>
    <row r="254" spans="36:40" x14ac:dyDescent="0.2">
      <c r="AJ254" s="2">
        <v>2581</v>
      </c>
      <c r="AK254" s="2">
        <v>6837</v>
      </c>
      <c r="AL254" s="2">
        <v>7020</v>
      </c>
      <c r="AM254" s="2" t="s">
        <v>18</v>
      </c>
      <c r="AN254" s="2" t="s">
        <v>18</v>
      </c>
    </row>
    <row r="255" spans="36:40" x14ac:dyDescent="0.2">
      <c r="AJ255" s="2">
        <v>3131</v>
      </c>
      <c r="AK255" s="2">
        <v>9970</v>
      </c>
      <c r="AL255" s="2">
        <v>5411</v>
      </c>
      <c r="AM255" s="2" t="s">
        <v>18</v>
      </c>
      <c r="AN255" s="2" t="s">
        <v>18</v>
      </c>
    </row>
    <row r="256" spans="36:40" x14ac:dyDescent="0.2">
      <c r="AJ256" s="2">
        <v>2274</v>
      </c>
      <c r="AK256" s="2">
        <v>4540</v>
      </c>
      <c r="AL256" s="2">
        <v>7840</v>
      </c>
      <c r="AM256" s="2" t="s">
        <v>18</v>
      </c>
      <c r="AN256" s="2" t="s">
        <v>18</v>
      </c>
    </row>
    <row r="257" spans="36:40" x14ac:dyDescent="0.2">
      <c r="AJ257" s="2">
        <v>2975</v>
      </c>
      <c r="AK257" s="2">
        <v>3420</v>
      </c>
      <c r="AL257" s="2">
        <v>4681</v>
      </c>
      <c r="AM257" s="2" t="s">
        <v>18</v>
      </c>
      <c r="AN257" s="2" t="s">
        <v>18</v>
      </c>
    </row>
    <row r="258" spans="36:40" x14ac:dyDescent="0.2">
      <c r="AJ258" s="2">
        <v>2226</v>
      </c>
      <c r="AK258" s="2">
        <v>3318</v>
      </c>
      <c r="AL258" s="2">
        <v>4025</v>
      </c>
      <c r="AM258" s="2" t="s">
        <v>18</v>
      </c>
      <c r="AN258" s="2" t="s">
        <v>18</v>
      </c>
    </row>
    <row r="259" spans="36:40" x14ac:dyDescent="0.2">
      <c r="AJ259" s="2">
        <v>5124</v>
      </c>
      <c r="AK259" s="2">
        <v>3907</v>
      </c>
      <c r="AL259" s="2">
        <v>3937</v>
      </c>
      <c r="AM259" s="2" t="s">
        <v>18</v>
      </c>
      <c r="AN259" s="2" t="s">
        <v>18</v>
      </c>
    </row>
    <row r="260" spans="36:40" x14ac:dyDescent="0.2">
      <c r="AJ260" s="2">
        <v>2176</v>
      </c>
      <c r="AK260" s="2">
        <v>4622</v>
      </c>
      <c r="AL260" s="2">
        <v>4156</v>
      </c>
      <c r="AM260" s="2" t="s">
        <v>18</v>
      </c>
      <c r="AN260" s="2" t="s">
        <v>18</v>
      </c>
    </row>
    <row r="261" spans="36:40" x14ac:dyDescent="0.2">
      <c r="AJ261" s="2">
        <v>2746</v>
      </c>
      <c r="AK261" s="2">
        <v>3781</v>
      </c>
      <c r="AL261" s="2">
        <v>4997</v>
      </c>
      <c r="AM261" s="2" t="s">
        <v>18</v>
      </c>
      <c r="AN261" s="2" t="s">
        <v>18</v>
      </c>
    </row>
    <row r="262" spans="36:40" x14ac:dyDescent="0.2">
      <c r="AJ262" s="2">
        <v>1275</v>
      </c>
      <c r="AK262" s="2">
        <v>4608</v>
      </c>
      <c r="AL262" s="2">
        <v>3718</v>
      </c>
      <c r="AM262" s="2" t="s">
        <v>18</v>
      </c>
      <c r="AN262" s="2" t="s">
        <v>18</v>
      </c>
    </row>
    <row r="263" spans="36:40" x14ac:dyDescent="0.2">
      <c r="AJ263" s="2">
        <v>3608</v>
      </c>
      <c r="AK263" s="2">
        <v>5811</v>
      </c>
      <c r="AL263" s="2">
        <v>8651</v>
      </c>
      <c r="AM263" s="2" t="s">
        <v>18</v>
      </c>
      <c r="AN263" s="2" t="s">
        <v>18</v>
      </c>
    </row>
    <row r="264" spans="36:40" x14ac:dyDescent="0.2">
      <c r="AJ264" s="2">
        <v>1252</v>
      </c>
      <c r="AK264" s="2">
        <v>3289</v>
      </c>
      <c r="AL264" s="2">
        <v>6606</v>
      </c>
      <c r="AM264" s="2" t="s">
        <v>18</v>
      </c>
      <c r="AN264" s="2" t="s">
        <v>18</v>
      </c>
    </row>
    <row r="265" spans="36:40" x14ac:dyDescent="0.2">
      <c r="AJ265" s="2">
        <v>2024</v>
      </c>
      <c r="AK265" s="2">
        <v>2411</v>
      </c>
      <c r="AL265" s="2">
        <v>3231</v>
      </c>
      <c r="AM265" s="2" t="s">
        <v>18</v>
      </c>
      <c r="AN265" s="2" t="s">
        <v>18</v>
      </c>
    </row>
    <row r="266" spans="36:40" x14ac:dyDescent="0.2">
      <c r="AJ266" s="2">
        <v>2586</v>
      </c>
      <c r="AK266" s="2">
        <v>2958</v>
      </c>
      <c r="AL266" s="2">
        <v>4091</v>
      </c>
      <c r="AM266" s="2" t="s">
        <v>18</v>
      </c>
      <c r="AN266" s="2" t="s">
        <v>18</v>
      </c>
    </row>
    <row r="267" spans="36:40" x14ac:dyDescent="0.2">
      <c r="AJ267" s="2">
        <v>4372</v>
      </c>
      <c r="AK267" s="2">
        <v>4350</v>
      </c>
      <c r="AL267" s="2">
        <v>4016</v>
      </c>
      <c r="AM267" s="2" t="s">
        <v>18</v>
      </c>
      <c r="AN267" s="2" t="s">
        <v>18</v>
      </c>
    </row>
    <row r="268" spans="36:40" x14ac:dyDescent="0.2">
      <c r="AJ268" s="2">
        <v>3230</v>
      </c>
      <c r="AK268" s="2">
        <v>3159</v>
      </c>
      <c r="AL268" s="2">
        <v>9851</v>
      </c>
      <c r="AM268" s="2" t="s">
        <v>18</v>
      </c>
      <c r="AN268" s="2" t="s">
        <v>18</v>
      </c>
    </row>
    <row r="269" spans="36:40" x14ac:dyDescent="0.2">
      <c r="AJ269" s="2">
        <v>2560</v>
      </c>
      <c r="AK269" s="2">
        <v>3914</v>
      </c>
      <c r="AL269" s="2">
        <v>4852</v>
      </c>
      <c r="AM269" s="2" t="s">
        <v>18</v>
      </c>
      <c r="AN269" s="2" t="s">
        <v>18</v>
      </c>
    </row>
    <row r="270" spans="36:40" x14ac:dyDescent="0.2">
      <c r="AJ270" s="2">
        <v>1661</v>
      </c>
      <c r="AK270" s="2">
        <v>3548</v>
      </c>
      <c r="AL270" s="2">
        <v>3603</v>
      </c>
      <c r="AM270" s="2" t="s">
        <v>18</v>
      </c>
      <c r="AN270" s="2" t="s">
        <v>18</v>
      </c>
    </row>
    <row r="271" spans="36:40" x14ac:dyDescent="0.2">
      <c r="AJ271" s="2">
        <v>1861</v>
      </c>
      <c r="AK271" s="2">
        <v>3043</v>
      </c>
      <c r="AL271" s="2">
        <v>4437</v>
      </c>
      <c r="AM271" s="2" t="s">
        <v>18</v>
      </c>
      <c r="AN271" s="2" t="s">
        <v>18</v>
      </c>
    </row>
    <row r="272" spans="36:40" x14ac:dyDescent="0.2">
      <c r="AJ272" s="2">
        <v>2265</v>
      </c>
      <c r="AK272" s="2">
        <v>2300</v>
      </c>
      <c r="AL272" s="2">
        <v>3565</v>
      </c>
      <c r="AM272" s="2" t="s">
        <v>18</v>
      </c>
      <c r="AN272" s="2" t="s">
        <v>18</v>
      </c>
    </row>
    <row r="273" spans="36:40" x14ac:dyDescent="0.2">
      <c r="AJ273" s="2">
        <v>3219</v>
      </c>
      <c r="AK273" s="2">
        <v>15106</v>
      </c>
      <c r="AL273" s="2">
        <v>8615</v>
      </c>
      <c r="AM273" s="2" t="s">
        <v>18</v>
      </c>
      <c r="AN273" s="2" t="s">
        <v>18</v>
      </c>
    </row>
    <row r="274" spans="36:40" x14ac:dyDescent="0.2">
      <c r="AJ274" s="2">
        <v>2436</v>
      </c>
      <c r="AK274" s="2">
        <v>2739</v>
      </c>
      <c r="AL274" s="2">
        <v>6629</v>
      </c>
      <c r="AM274" s="2" t="s">
        <v>18</v>
      </c>
      <c r="AN274" s="2" t="s">
        <v>18</v>
      </c>
    </row>
    <row r="275" spans="36:40" x14ac:dyDescent="0.2">
      <c r="AJ275" s="2">
        <v>2216</v>
      </c>
      <c r="AK275" s="2">
        <v>3970</v>
      </c>
      <c r="AL275" s="2">
        <v>5008</v>
      </c>
      <c r="AM275" s="2" t="s">
        <v>18</v>
      </c>
      <c r="AN275" s="2" t="s">
        <v>18</v>
      </c>
    </row>
    <row r="276" spans="36:40" x14ac:dyDescent="0.2">
      <c r="AJ276" s="2">
        <v>3701</v>
      </c>
      <c r="AK276" s="2">
        <v>5976</v>
      </c>
      <c r="AL276" s="2">
        <v>4918</v>
      </c>
      <c r="AM276" s="2" t="s">
        <v>18</v>
      </c>
      <c r="AN276" s="2" t="s">
        <v>18</v>
      </c>
    </row>
    <row r="277" spans="36:40" x14ac:dyDescent="0.2">
      <c r="AJ277" s="2">
        <v>2477</v>
      </c>
      <c r="AK277" s="2">
        <v>2223</v>
      </c>
      <c r="AL277" s="2">
        <v>4478</v>
      </c>
      <c r="AM277" s="2" t="s">
        <v>18</v>
      </c>
      <c r="AN277" s="2" t="s">
        <v>18</v>
      </c>
    </row>
    <row r="278" spans="36:40" x14ac:dyDescent="0.2">
      <c r="AJ278" s="2">
        <v>2338</v>
      </c>
      <c r="AK278" s="2">
        <v>6354</v>
      </c>
      <c r="AL278" s="2">
        <v>10578</v>
      </c>
      <c r="AM278" s="2" t="s">
        <v>18</v>
      </c>
      <c r="AN278" s="2" t="s">
        <v>18</v>
      </c>
    </row>
    <row r="279" spans="36:40" x14ac:dyDescent="0.2">
      <c r="AJ279" s="2">
        <v>3624</v>
      </c>
      <c r="AK279" s="2">
        <v>4421</v>
      </c>
      <c r="AL279" s="2">
        <v>10190</v>
      </c>
      <c r="AM279" s="2" t="s">
        <v>18</v>
      </c>
      <c r="AN279" s="2" t="s">
        <v>18</v>
      </c>
    </row>
    <row r="280" spans="36:40" x14ac:dyDescent="0.2">
      <c r="AJ280" s="2">
        <v>1588</v>
      </c>
      <c r="AK280" s="2">
        <v>2438</v>
      </c>
      <c r="AL280" s="2">
        <v>4932</v>
      </c>
      <c r="AM280" s="2" t="s">
        <v>18</v>
      </c>
      <c r="AN280" s="2" t="s">
        <v>18</v>
      </c>
    </row>
    <row r="281" spans="36:40" x14ac:dyDescent="0.2">
      <c r="AJ281" s="2">
        <v>1664</v>
      </c>
      <c r="AK281" s="2">
        <v>6022</v>
      </c>
      <c r="AL281" s="2">
        <v>5064</v>
      </c>
      <c r="AM281" s="2" t="s">
        <v>18</v>
      </c>
      <c r="AN281" s="2" t="s">
        <v>18</v>
      </c>
    </row>
    <row r="282" spans="36:40" x14ac:dyDescent="0.2">
      <c r="AJ282" s="2">
        <v>1856</v>
      </c>
      <c r="AK282" s="2">
        <v>7489</v>
      </c>
      <c r="AL282" s="2">
        <v>3436</v>
      </c>
      <c r="AM282" s="2" t="s">
        <v>18</v>
      </c>
      <c r="AN282" s="2" t="s">
        <v>18</v>
      </c>
    </row>
    <row r="283" spans="36:40" x14ac:dyDescent="0.2">
      <c r="AJ283" s="2">
        <v>2285</v>
      </c>
      <c r="AK283" s="2">
        <v>2496</v>
      </c>
      <c r="AL283" s="2">
        <v>4025</v>
      </c>
      <c r="AM283" s="2" t="s">
        <v>18</v>
      </c>
      <c r="AN283" s="2" t="s">
        <v>18</v>
      </c>
    </row>
    <row r="284" spans="36:40" x14ac:dyDescent="0.2">
      <c r="AJ284" s="2">
        <v>1795</v>
      </c>
      <c r="AK284" s="2">
        <v>5134</v>
      </c>
      <c r="AL284" s="2">
        <v>5741</v>
      </c>
      <c r="AM284" s="2" t="s">
        <v>18</v>
      </c>
      <c r="AN284" s="2" t="s">
        <v>18</v>
      </c>
    </row>
    <row r="285" spans="36:40" x14ac:dyDescent="0.2">
      <c r="AJ285" s="2">
        <v>1576</v>
      </c>
      <c r="AK285" s="2">
        <v>4924</v>
      </c>
      <c r="AL285" s="2">
        <v>4694</v>
      </c>
      <c r="AM285" s="2" t="s">
        <v>18</v>
      </c>
      <c r="AN285" s="2" t="s">
        <v>18</v>
      </c>
    </row>
    <row r="286" spans="36:40" x14ac:dyDescent="0.2">
      <c r="AJ286" s="2">
        <v>1406</v>
      </c>
      <c r="AK286" s="2">
        <v>2975</v>
      </c>
      <c r="AL286" s="2">
        <v>3638</v>
      </c>
      <c r="AM286" s="2" t="s">
        <v>18</v>
      </c>
      <c r="AN286" s="2" t="s">
        <v>18</v>
      </c>
    </row>
    <row r="287" spans="36:40" x14ac:dyDescent="0.2">
      <c r="AJ287" s="2">
        <v>2868</v>
      </c>
      <c r="AK287" s="2">
        <v>5146</v>
      </c>
      <c r="AL287" s="2">
        <v>5626</v>
      </c>
      <c r="AM287" s="2" t="s">
        <v>18</v>
      </c>
      <c r="AN287" s="2" t="s">
        <v>18</v>
      </c>
    </row>
    <row r="288" spans="36:40" x14ac:dyDescent="0.2">
      <c r="AJ288" s="2">
        <v>2392</v>
      </c>
      <c r="AK288" s="2">
        <v>2657</v>
      </c>
      <c r="AL288" s="2">
        <v>7750</v>
      </c>
      <c r="AM288" s="2" t="s">
        <v>18</v>
      </c>
      <c r="AN288" s="2" t="s">
        <v>18</v>
      </c>
    </row>
    <row r="289" spans="36:40" x14ac:dyDescent="0.2">
      <c r="AJ289" s="2">
        <v>4815</v>
      </c>
      <c r="AK289" s="2">
        <v>7127</v>
      </c>
      <c r="AL289" s="2">
        <v>8523</v>
      </c>
      <c r="AM289" s="2" t="s">
        <v>18</v>
      </c>
      <c r="AN289" s="2" t="s">
        <v>18</v>
      </c>
    </row>
    <row r="290" spans="36:40" x14ac:dyDescent="0.2">
      <c r="AJ290" s="2">
        <v>3128</v>
      </c>
      <c r="AK290" s="2">
        <v>4699</v>
      </c>
      <c r="AL290" s="2">
        <v>7963</v>
      </c>
      <c r="AM290" s="2" t="s">
        <v>18</v>
      </c>
      <c r="AN290" s="2" t="s">
        <v>18</v>
      </c>
    </row>
    <row r="291" spans="36:40" x14ac:dyDescent="0.2">
      <c r="AJ291" s="2">
        <v>1972</v>
      </c>
      <c r="AK291" s="2">
        <v>2963</v>
      </c>
      <c r="AL291" s="2">
        <v>2604</v>
      </c>
      <c r="AM291" s="2" t="s">
        <v>18</v>
      </c>
      <c r="AN291" s="2" t="s">
        <v>18</v>
      </c>
    </row>
    <row r="292" spans="36:40" x14ac:dyDescent="0.2">
      <c r="AJ292" s="2">
        <v>1265</v>
      </c>
      <c r="AK292" s="2">
        <v>1978</v>
      </c>
      <c r="AL292" s="2">
        <v>4044</v>
      </c>
      <c r="AM292" s="2" t="s">
        <v>18</v>
      </c>
      <c r="AN292" s="2" t="s">
        <v>18</v>
      </c>
    </row>
    <row r="293" spans="36:40" x14ac:dyDescent="0.2">
      <c r="AJ293" s="2">
        <v>2527</v>
      </c>
      <c r="AK293" s="2">
        <v>5201</v>
      </c>
      <c r="AL293" s="2">
        <v>7060</v>
      </c>
      <c r="AM293" s="2" t="s">
        <v>18</v>
      </c>
      <c r="AN293" s="2" t="s">
        <v>18</v>
      </c>
    </row>
    <row r="294" spans="36:40" x14ac:dyDescent="0.2">
      <c r="AJ294" s="2">
        <v>3288</v>
      </c>
      <c r="AK294" s="2">
        <v>4491</v>
      </c>
      <c r="AL294" s="2">
        <v>9390</v>
      </c>
      <c r="AM294" s="2" t="s">
        <v>18</v>
      </c>
      <c r="AN294" s="2" t="s">
        <v>18</v>
      </c>
    </row>
    <row r="295" spans="36:40" x14ac:dyDescent="0.2">
      <c r="AJ295" s="2">
        <v>1936</v>
      </c>
      <c r="AK295" s="2">
        <v>14850</v>
      </c>
      <c r="AL295" s="2">
        <v>7960</v>
      </c>
      <c r="AM295" s="2" t="s">
        <v>18</v>
      </c>
      <c r="AN295" s="2" t="s">
        <v>18</v>
      </c>
    </row>
    <row r="296" spans="36:40" x14ac:dyDescent="0.2">
      <c r="AJ296" s="2">
        <v>3756</v>
      </c>
      <c r="AK296" s="2">
        <v>2912</v>
      </c>
      <c r="AL296" s="2">
        <v>4081</v>
      </c>
      <c r="AM296" s="2" t="s">
        <v>18</v>
      </c>
      <c r="AN296" s="2" t="s">
        <v>18</v>
      </c>
    </row>
    <row r="297" spans="36:40" x14ac:dyDescent="0.2">
      <c r="AJ297" s="2">
        <v>4066</v>
      </c>
      <c r="AK297" s="2">
        <v>12384</v>
      </c>
      <c r="AL297" s="2">
        <v>13513</v>
      </c>
      <c r="AM297" s="2" t="s">
        <v>18</v>
      </c>
      <c r="AN297" s="2" t="s">
        <v>18</v>
      </c>
    </row>
    <row r="298" spans="36:40" x14ac:dyDescent="0.2">
      <c r="AJ298" s="2">
        <v>1033</v>
      </c>
      <c r="AK298" s="2">
        <v>2513</v>
      </c>
      <c r="AL298" s="2">
        <v>5632</v>
      </c>
      <c r="AM298" s="2" t="s">
        <v>18</v>
      </c>
      <c r="AN298" s="2" t="s">
        <v>18</v>
      </c>
    </row>
    <row r="299" spans="36:40" x14ac:dyDescent="0.2">
      <c r="AJ299" s="2">
        <v>1682</v>
      </c>
      <c r="AK299" s="2">
        <v>2421</v>
      </c>
      <c r="AL299" s="2">
        <v>5447</v>
      </c>
      <c r="AM299" s="2" t="s">
        <v>18</v>
      </c>
      <c r="AN299" s="2" t="s">
        <v>18</v>
      </c>
    </row>
    <row r="300" spans="36:40" x14ac:dyDescent="0.2">
      <c r="AJ300" s="2">
        <v>3335</v>
      </c>
      <c r="AK300" s="2">
        <v>4001</v>
      </c>
      <c r="AL300" s="2">
        <v>6103</v>
      </c>
      <c r="AM300" s="2" t="s">
        <v>18</v>
      </c>
      <c r="AN300" s="2" t="s">
        <v>18</v>
      </c>
    </row>
    <row r="301" spans="36:40" x14ac:dyDescent="0.2">
      <c r="AJ301" s="2">
        <v>2663</v>
      </c>
      <c r="AK301" s="2">
        <v>5454</v>
      </c>
      <c r="AL301" s="2">
        <v>5756</v>
      </c>
      <c r="AM301" s="2" t="s">
        <v>18</v>
      </c>
      <c r="AN301" s="2" t="s">
        <v>18</v>
      </c>
    </row>
    <row r="302" spans="36:40" x14ac:dyDescent="0.2">
      <c r="AJ302" s="2">
        <v>3020</v>
      </c>
      <c r="AK302" s="2">
        <v>9435</v>
      </c>
      <c r="AL302" s="2">
        <v>8122</v>
      </c>
      <c r="AM302" s="2" t="s">
        <v>18</v>
      </c>
      <c r="AN302" s="2" t="s">
        <v>18</v>
      </c>
    </row>
    <row r="303" spans="36:40" x14ac:dyDescent="0.2">
      <c r="AJ303" s="2">
        <v>1391</v>
      </c>
      <c r="AK303" s="2">
        <v>3258</v>
      </c>
      <c r="AL303" s="2">
        <v>5374</v>
      </c>
      <c r="AM303" s="2" t="s">
        <v>18</v>
      </c>
      <c r="AN303" s="2" t="s">
        <v>18</v>
      </c>
    </row>
    <row r="304" spans="36:40" x14ac:dyDescent="0.2">
      <c r="AJ304" s="2">
        <v>2308</v>
      </c>
      <c r="AK304" s="2">
        <v>4774</v>
      </c>
      <c r="AL304" s="2">
        <v>6613</v>
      </c>
      <c r="AM304" s="2" t="s">
        <v>18</v>
      </c>
      <c r="AN304" s="2" t="s">
        <v>18</v>
      </c>
    </row>
    <row r="305" spans="36:40" x14ac:dyDescent="0.2">
      <c r="AJ305" s="2">
        <v>5546</v>
      </c>
      <c r="AK305" s="2">
        <v>11346</v>
      </c>
      <c r="AL305" s="2">
        <v>6593</v>
      </c>
      <c r="AM305" s="2" t="s">
        <v>18</v>
      </c>
      <c r="AN305" s="2" t="s">
        <v>18</v>
      </c>
    </row>
    <row r="306" spans="36:40" x14ac:dyDescent="0.2">
      <c r="AJ306" s="2">
        <v>3578</v>
      </c>
      <c r="AK306" s="2">
        <v>8272</v>
      </c>
      <c r="AL306" s="2">
        <v>7327</v>
      </c>
      <c r="AM306" s="2" t="s">
        <v>18</v>
      </c>
      <c r="AN306" s="2" t="s">
        <v>18</v>
      </c>
    </row>
    <row r="307" spans="36:40" x14ac:dyDescent="0.2">
      <c r="AJ307" s="2">
        <v>1654</v>
      </c>
      <c r="AK307" s="2">
        <v>3638</v>
      </c>
      <c r="AL307" s="2">
        <v>6534</v>
      </c>
      <c r="AM307" s="2" t="s">
        <v>18</v>
      </c>
      <c r="AN307" s="2" t="s">
        <v>18</v>
      </c>
    </row>
    <row r="308" spans="36:40" x14ac:dyDescent="0.2">
      <c r="AJ308" s="2">
        <v>3243</v>
      </c>
      <c r="AK308" s="2">
        <v>7515</v>
      </c>
      <c r="AL308" s="2">
        <v>9359</v>
      </c>
      <c r="AM308" s="2" t="s">
        <v>18</v>
      </c>
      <c r="AN308" s="2" t="s">
        <v>18</v>
      </c>
    </row>
    <row r="309" spans="36:40" x14ac:dyDescent="0.2">
      <c r="AJ309" s="2">
        <v>3339</v>
      </c>
      <c r="AK309" s="2">
        <v>10065</v>
      </c>
      <c r="AL309" s="2">
        <v>6900</v>
      </c>
      <c r="AM309" s="2" t="s">
        <v>18</v>
      </c>
      <c r="AN309" s="2" t="s">
        <v>18</v>
      </c>
    </row>
    <row r="310" spans="36:40" x14ac:dyDescent="0.2">
      <c r="AJ310" s="2">
        <v>1782</v>
      </c>
      <c r="AK310" s="2">
        <v>6070</v>
      </c>
      <c r="AL310" s="2">
        <v>5374</v>
      </c>
      <c r="AM310" s="2" t="s">
        <v>18</v>
      </c>
      <c r="AN310" s="2" t="s">
        <v>18</v>
      </c>
    </row>
  </sheetData>
  <sortState xmlns:xlrd2="http://schemas.microsoft.com/office/spreadsheetml/2017/richdata2" ref="A37:D435">
    <sortCondition descending="1" ref="C37:C4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2022-02-02T00:51:06Z</dcterms:created>
  <dcterms:modified xsi:type="dcterms:W3CDTF">2022-02-07T00:42:18Z</dcterms:modified>
</cp:coreProperties>
</file>