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OneDrive\桌面\Survey Study\Paper graphs\"/>
    </mc:Choice>
  </mc:AlternateContent>
  <xr:revisionPtr revIDLastSave="0" documentId="13_ncr:1_{1C4933EE-7143-4CF1-A6AD-D9F55846F0E0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raw_data" sheetId="1" r:id="rId1"/>
    <sheet name="weighted_av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ipWi8T96Mz5XHPqemx8pDrc7He/J0cuoQAw7/u9AbE="/>
    </ext>
  </extLst>
</workbook>
</file>

<file path=xl/calcChain.xml><?xml version="1.0" encoding="utf-8"?>
<calcChain xmlns="http://schemas.openxmlformats.org/spreadsheetml/2006/main">
  <c r="E33" i="2" l="1"/>
  <c r="I32" i="2"/>
  <c r="H32" i="2"/>
  <c r="G32" i="2"/>
  <c r="J32" i="2" s="1"/>
  <c r="K32" i="2" s="1"/>
  <c r="E32" i="2"/>
  <c r="I31" i="2"/>
  <c r="H31" i="2"/>
  <c r="G31" i="2"/>
  <c r="J31" i="2" s="1"/>
  <c r="K31" i="2" s="1"/>
  <c r="E31" i="2"/>
  <c r="I30" i="2"/>
  <c r="H30" i="2"/>
  <c r="G30" i="2"/>
  <c r="J30" i="2" s="1"/>
  <c r="K30" i="2" s="1"/>
  <c r="E30" i="2"/>
  <c r="K29" i="2"/>
  <c r="J29" i="2"/>
  <c r="I29" i="2"/>
  <c r="H29" i="2"/>
  <c r="G29" i="2"/>
  <c r="E29" i="2"/>
  <c r="J28" i="2"/>
  <c r="K28" i="2" s="1"/>
  <c r="I28" i="2"/>
  <c r="H28" i="2"/>
  <c r="G28" i="2"/>
  <c r="E28" i="2"/>
  <c r="I27" i="2"/>
  <c r="H27" i="2"/>
  <c r="G27" i="2"/>
  <c r="J27" i="2" s="1"/>
  <c r="K27" i="2" s="1"/>
  <c r="E27" i="2"/>
  <c r="I26" i="2"/>
  <c r="J26" i="2" s="1"/>
  <c r="K26" i="2" s="1"/>
  <c r="H26" i="2"/>
  <c r="G26" i="2"/>
  <c r="E26" i="2"/>
  <c r="I25" i="2"/>
  <c r="H25" i="2"/>
  <c r="J25" i="2" s="1"/>
  <c r="K25" i="2" s="1"/>
  <c r="G25" i="2"/>
  <c r="E25" i="2"/>
  <c r="J24" i="2"/>
  <c r="K24" i="2" s="1"/>
  <c r="I24" i="2"/>
  <c r="H24" i="2"/>
  <c r="G24" i="2"/>
  <c r="E24" i="2"/>
  <c r="E22" i="2"/>
  <c r="I21" i="2"/>
  <c r="H21" i="2"/>
  <c r="G21" i="2"/>
  <c r="J21" i="2" s="1"/>
  <c r="K21" i="2" s="1"/>
  <c r="E21" i="2"/>
  <c r="I20" i="2"/>
  <c r="H20" i="2"/>
  <c r="G20" i="2"/>
  <c r="J20" i="2" s="1"/>
  <c r="K20" i="2" s="1"/>
  <c r="E20" i="2"/>
  <c r="I19" i="2"/>
  <c r="H19" i="2"/>
  <c r="J19" i="2" s="1"/>
  <c r="K19" i="2" s="1"/>
  <c r="G19" i="2"/>
  <c r="E19" i="2"/>
  <c r="I18" i="2"/>
  <c r="H18" i="2"/>
  <c r="G18" i="2"/>
  <c r="J18" i="2" s="1"/>
  <c r="K18" i="2" s="1"/>
  <c r="E18" i="2"/>
  <c r="I17" i="2"/>
  <c r="H17" i="2"/>
  <c r="G17" i="2"/>
  <c r="J17" i="2" s="1"/>
  <c r="K17" i="2" s="1"/>
  <c r="E17" i="2"/>
  <c r="I16" i="2"/>
  <c r="H16" i="2"/>
  <c r="G16" i="2"/>
  <c r="J16" i="2" s="1"/>
  <c r="K16" i="2" s="1"/>
  <c r="E16" i="2"/>
  <c r="I15" i="2"/>
  <c r="H15" i="2"/>
  <c r="J15" i="2" s="1"/>
  <c r="K15" i="2" s="1"/>
  <c r="G15" i="2"/>
  <c r="E15" i="2"/>
  <c r="J14" i="2"/>
  <c r="K14" i="2" s="1"/>
  <c r="I14" i="2"/>
  <c r="H14" i="2"/>
  <c r="G14" i="2"/>
  <c r="E14" i="2"/>
  <c r="I13" i="2"/>
  <c r="J13" i="2" s="1"/>
  <c r="K13" i="2" s="1"/>
  <c r="H13" i="2"/>
  <c r="G13" i="2"/>
  <c r="E13" i="2"/>
  <c r="J10" i="2"/>
  <c r="K10" i="2" s="1"/>
  <c r="I10" i="2"/>
  <c r="H10" i="2"/>
  <c r="G10" i="2"/>
  <c r="I9" i="2"/>
  <c r="H9" i="2"/>
  <c r="G9" i="2"/>
  <c r="J9" i="2" s="1"/>
  <c r="K9" i="2" s="1"/>
  <c r="I8" i="2"/>
  <c r="H8" i="2"/>
  <c r="G8" i="2"/>
  <c r="J8" i="2" s="1"/>
  <c r="K8" i="2" s="1"/>
  <c r="J7" i="2"/>
  <c r="K7" i="2" s="1"/>
  <c r="I7" i="2"/>
  <c r="H7" i="2"/>
  <c r="G7" i="2"/>
  <c r="J6" i="2"/>
  <c r="K6" i="2" s="1"/>
  <c r="I6" i="2"/>
  <c r="H6" i="2"/>
  <c r="G6" i="2"/>
  <c r="I5" i="2"/>
  <c r="H5" i="2"/>
  <c r="G5" i="2"/>
  <c r="J5" i="2" s="1"/>
  <c r="K5" i="2" s="1"/>
  <c r="I4" i="2"/>
  <c r="H4" i="2"/>
  <c r="G4" i="2"/>
  <c r="J4" i="2" s="1"/>
  <c r="K4" i="2" s="1"/>
  <c r="J3" i="2"/>
  <c r="K3" i="2" s="1"/>
  <c r="I3" i="2"/>
  <c r="H3" i="2"/>
  <c r="G3" i="2"/>
  <c r="J2" i="2"/>
  <c r="K2" i="2" s="1"/>
  <c r="I2" i="2"/>
  <c r="H2" i="2"/>
  <c r="G2" i="2"/>
  <c r="E23" i="1"/>
  <c r="D23" i="1"/>
  <c r="C23" i="1"/>
  <c r="B23" i="1"/>
  <c r="E22" i="1"/>
  <c r="D22" i="1"/>
  <c r="C22" i="1"/>
  <c r="B22" i="1"/>
  <c r="D21" i="1"/>
  <c r="C21" i="1"/>
  <c r="B21" i="1"/>
  <c r="E21" i="1" s="1"/>
  <c r="D20" i="1"/>
  <c r="C20" i="1"/>
  <c r="B20" i="1"/>
  <c r="E20" i="1" s="1"/>
  <c r="D19" i="1"/>
  <c r="C19" i="1"/>
  <c r="B19" i="1"/>
  <c r="E19" i="1" s="1"/>
  <c r="D18" i="1"/>
  <c r="C18" i="1"/>
  <c r="B18" i="1"/>
  <c r="E18" i="1" s="1"/>
  <c r="E17" i="1"/>
  <c r="D17" i="1"/>
  <c r="C17" i="1"/>
  <c r="B17" i="1"/>
  <c r="D16" i="1"/>
  <c r="C16" i="1"/>
  <c r="B16" i="1"/>
  <c r="E16" i="1" s="1"/>
  <c r="E15" i="1"/>
  <c r="D15" i="1"/>
  <c r="C15" i="1"/>
  <c r="B15" i="1"/>
  <c r="D14" i="1"/>
  <c r="E14" i="1" s="1"/>
  <c r="C14" i="1"/>
  <c r="B14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Q2" i="1"/>
  <c r="M2" i="1"/>
  <c r="I2" i="1"/>
  <c r="E2" i="1"/>
</calcChain>
</file>

<file path=xl/sharedStrings.xml><?xml version="1.0" encoding="utf-8"?>
<sst xmlns="http://schemas.openxmlformats.org/spreadsheetml/2006/main" count="98" uniqueCount="38">
  <si>
    <t>Less than 1 year-CodeGen</t>
  </si>
  <si>
    <t>Less than 1 year-TestGen</t>
  </si>
  <si>
    <t>Less than 1 year-Repair</t>
  </si>
  <si>
    <t>Less than 1 year-Total</t>
  </si>
  <si>
    <t>1-2 years-CodeGen</t>
  </si>
  <si>
    <t>1-2 years-TestGen</t>
  </si>
  <si>
    <t>1-2 years-Repair</t>
  </si>
  <si>
    <t>1-2 years-Total</t>
  </si>
  <si>
    <t>3-5 years-CodeGen</t>
  </si>
  <si>
    <t>3-5 years-TestGen</t>
  </si>
  <si>
    <t>3-5 years-Repair</t>
  </si>
  <si>
    <t>3-5 years-Total</t>
  </si>
  <si>
    <t>More than 5 years-CodeGen</t>
  </si>
  <si>
    <t>More than 5 years-TestGen</t>
  </si>
  <si>
    <t>More than 5 years-Repair</t>
  </si>
  <si>
    <t>More than 5 years-Total</t>
  </si>
  <si>
    <t>Accuracy</t>
  </si>
  <si>
    <t>Controllability</t>
  </si>
  <si>
    <t>Interpretability</t>
  </si>
  <si>
    <t>Robustness</t>
  </si>
  <si>
    <t>Community Engagement</t>
  </si>
  <si>
    <t>Workflow Integration</t>
  </si>
  <si>
    <t>Endorsement</t>
  </si>
  <si>
    <t>Ethicality</t>
  </si>
  <si>
    <t>Source Reputation</t>
  </si>
  <si>
    <t>0-2 years-CodeGen</t>
  </si>
  <si>
    <t>0-2 years-TestGen</t>
  </si>
  <si>
    <t>0-2 years-Repair</t>
  </si>
  <si>
    <t>0-2 years-Total</t>
  </si>
  <si>
    <t>Total # of respondent</t>
  </si>
  <si>
    <t>Weight CG</t>
  </si>
  <si>
    <t>Weight TCG</t>
  </si>
  <si>
    <t>Weight PR</t>
  </si>
  <si>
    <t>Weight average</t>
  </si>
  <si>
    <t>Weight avg rounded</t>
  </si>
  <si>
    <t>0-2 Years</t>
  </si>
  <si>
    <t>3-5 Years</t>
  </si>
  <si>
    <t>More than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</si>
</sst>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scheme val="minor"/>
    </font>
    <font>
      <sz val="11"/>
      <color theme="1"/>
      <name val="等线"/>
      <charset val="134"/>
    </font>
    <font>
      <sz val="11"/>
      <color rgb="FF000000"/>
      <name val="Arial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/>
    <xf numFmtId="0" fontId="2" fillId="4" borderId="0" xfId="0" applyFont="1" applyFill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6"/>
  <sheetViews>
    <sheetView workbookViewId="0"/>
  </sheetViews>
  <sheetFormatPr defaultColWidth="12.59765625" defaultRowHeight="15" customHeight="1" x14ac:dyDescent="0.4"/>
  <sheetData>
    <row r="1" spans="1:17" x14ac:dyDescent="0.4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7" x14ac:dyDescent="0.4">
      <c r="A2" s="1" t="s">
        <v>16</v>
      </c>
      <c r="B2" s="3">
        <v>1</v>
      </c>
      <c r="C2" s="3">
        <v>0</v>
      </c>
      <c r="D2" s="3">
        <v>1</v>
      </c>
      <c r="E2" s="4">
        <f t="shared" ref="E2:E11" si="0">SUM(B2:D2)</f>
        <v>2</v>
      </c>
      <c r="F2" s="3">
        <v>4</v>
      </c>
      <c r="G2" s="3">
        <v>1</v>
      </c>
      <c r="H2" s="3">
        <v>1</v>
      </c>
      <c r="I2" s="4">
        <f t="shared" ref="I2:I11" si="1">SUM(F2:H2)</f>
        <v>6</v>
      </c>
      <c r="J2" s="3">
        <v>4</v>
      </c>
      <c r="K2" s="3">
        <v>1</v>
      </c>
      <c r="L2" s="3">
        <v>4</v>
      </c>
      <c r="M2" s="4">
        <f t="shared" ref="M2:M11" si="2">SUM(J2:L2)</f>
        <v>9</v>
      </c>
      <c r="N2" s="3">
        <v>7</v>
      </c>
      <c r="O2" s="3">
        <v>2</v>
      </c>
      <c r="P2" s="3">
        <v>5</v>
      </c>
      <c r="Q2" s="4">
        <f t="shared" ref="Q2:Q11" si="3">SUM(N2:P2)</f>
        <v>14</v>
      </c>
    </row>
    <row r="3" spans="1:17" x14ac:dyDescent="0.4">
      <c r="A3" s="1" t="s">
        <v>17</v>
      </c>
      <c r="B3" s="3">
        <v>1</v>
      </c>
      <c r="C3" s="3">
        <v>0</v>
      </c>
      <c r="D3" s="3">
        <v>1</v>
      </c>
      <c r="E3" s="4">
        <f t="shared" si="0"/>
        <v>2</v>
      </c>
      <c r="F3" s="3">
        <v>4</v>
      </c>
      <c r="G3" s="3">
        <v>1</v>
      </c>
      <c r="H3" s="3">
        <v>1</v>
      </c>
      <c r="I3" s="4">
        <f t="shared" si="1"/>
        <v>6</v>
      </c>
      <c r="J3" s="3">
        <v>2</v>
      </c>
      <c r="K3" s="3">
        <v>1</v>
      </c>
      <c r="L3" s="3">
        <v>1</v>
      </c>
      <c r="M3" s="4">
        <f t="shared" si="2"/>
        <v>4</v>
      </c>
      <c r="N3" s="3">
        <v>3</v>
      </c>
      <c r="O3" s="3">
        <v>1</v>
      </c>
      <c r="P3" s="3">
        <v>2</v>
      </c>
      <c r="Q3" s="4">
        <f t="shared" si="3"/>
        <v>6</v>
      </c>
    </row>
    <row r="4" spans="1:17" x14ac:dyDescent="0.4">
      <c r="A4" s="1" t="s">
        <v>18</v>
      </c>
      <c r="B4" s="3">
        <v>0</v>
      </c>
      <c r="C4" s="3">
        <v>0</v>
      </c>
      <c r="D4" s="3">
        <v>0</v>
      </c>
      <c r="E4" s="4">
        <f t="shared" si="0"/>
        <v>0</v>
      </c>
      <c r="F4" s="3">
        <v>3</v>
      </c>
      <c r="G4" s="3">
        <v>1</v>
      </c>
      <c r="H4" s="3">
        <v>1</v>
      </c>
      <c r="I4" s="4">
        <f t="shared" si="1"/>
        <v>5</v>
      </c>
      <c r="J4" s="3">
        <v>1</v>
      </c>
      <c r="K4" s="3">
        <v>0</v>
      </c>
      <c r="L4" s="3">
        <v>3</v>
      </c>
      <c r="M4" s="4">
        <f t="shared" si="2"/>
        <v>4</v>
      </c>
      <c r="N4" s="3">
        <v>3</v>
      </c>
      <c r="O4" s="3">
        <v>1</v>
      </c>
      <c r="P4" s="3">
        <v>4</v>
      </c>
      <c r="Q4" s="4">
        <f t="shared" si="3"/>
        <v>8</v>
      </c>
    </row>
    <row r="5" spans="1:17" x14ac:dyDescent="0.4">
      <c r="A5" s="1" t="s">
        <v>19</v>
      </c>
      <c r="B5" s="3">
        <v>1</v>
      </c>
      <c r="C5" s="3">
        <v>0</v>
      </c>
      <c r="D5" s="3">
        <v>1</v>
      </c>
      <c r="E5" s="4">
        <f t="shared" si="0"/>
        <v>2</v>
      </c>
      <c r="F5" s="3">
        <v>2</v>
      </c>
      <c r="G5" s="3">
        <v>1</v>
      </c>
      <c r="H5" s="3">
        <v>1</v>
      </c>
      <c r="I5" s="4">
        <f t="shared" si="1"/>
        <v>4</v>
      </c>
      <c r="J5" s="3">
        <v>2</v>
      </c>
      <c r="K5" s="3">
        <v>0</v>
      </c>
      <c r="L5" s="3">
        <v>1</v>
      </c>
      <c r="M5" s="4">
        <f t="shared" si="2"/>
        <v>3</v>
      </c>
      <c r="N5" s="3">
        <v>5</v>
      </c>
      <c r="O5" s="3">
        <v>1</v>
      </c>
      <c r="P5" s="3">
        <v>3</v>
      </c>
      <c r="Q5" s="4">
        <f t="shared" si="3"/>
        <v>9</v>
      </c>
    </row>
    <row r="6" spans="1:17" x14ac:dyDescent="0.4">
      <c r="A6" s="1" t="s">
        <v>20</v>
      </c>
      <c r="B6" s="3">
        <v>0</v>
      </c>
      <c r="C6" s="3">
        <v>0</v>
      </c>
      <c r="D6" s="3">
        <v>0</v>
      </c>
      <c r="E6" s="4">
        <f t="shared" si="0"/>
        <v>0</v>
      </c>
      <c r="F6" s="3">
        <v>1</v>
      </c>
      <c r="G6" s="3">
        <v>1</v>
      </c>
      <c r="H6" s="3">
        <v>0</v>
      </c>
      <c r="I6" s="4">
        <f t="shared" si="1"/>
        <v>2</v>
      </c>
      <c r="J6" s="3">
        <v>1</v>
      </c>
      <c r="K6" s="3">
        <v>0</v>
      </c>
      <c r="L6" s="3">
        <v>1</v>
      </c>
      <c r="M6" s="4">
        <f t="shared" si="2"/>
        <v>2</v>
      </c>
      <c r="N6" s="3">
        <v>1</v>
      </c>
      <c r="O6" s="3">
        <v>0</v>
      </c>
      <c r="P6" s="3">
        <v>0</v>
      </c>
      <c r="Q6" s="4">
        <f t="shared" si="3"/>
        <v>1</v>
      </c>
    </row>
    <row r="7" spans="1:17" x14ac:dyDescent="0.4">
      <c r="A7" s="1" t="s">
        <v>21</v>
      </c>
      <c r="B7" s="3">
        <v>0</v>
      </c>
      <c r="C7" s="3">
        <v>0</v>
      </c>
      <c r="D7" s="3">
        <v>0</v>
      </c>
      <c r="E7" s="4">
        <f t="shared" si="0"/>
        <v>0</v>
      </c>
      <c r="F7" s="3">
        <v>1</v>
      </c>
      <c r="G7" s="3">
        <v>0</v>
      </c>
      <c r="H7" s="3">
        <v>1</v>
      </c>
      <c r="I7" s="4">
        <f t="shared" si="1"/>
        <v>2</v>
      </c>
      <c r="J7" s="3">
        <v>2</v>
      </c>
      <c r="K7" s="3">
        <v>0</v>
      </c>
      <c r="L7" s="3">
        <v>1</v>
      </c>
      <c r="M7" s="4">
        <f t="shared" si="2"/>
        <v>3</v>
      </c>
      <c r="N7" s="3">
        <v>2</v>
      </c>
      <c r="O7" s="3">
        <v>0</v>
      </c>
      <c r="P7" s="3">
        <v>1</v>
      </c>
      <c r="Q7" s="4">
        <f t="shared" si="3"/>
        <v>3</v>
      </c>
    </row>
    <row r="8" spans="1:17" x14ac:dyDescent="0.4">
      <c r="A8" s="1" t="s">
        <v>22</v>
      </c>
      <c r="B8" s="3">
        <v>0</v>
      </c>
      <c r="C8" s="3">
        <v>0</v>
      </c>
      <c r="D8" s="3">
        <v>0</v>
      </c>
      <c r="E8" s="4">
        <f t="shared" si="0"/>
        <v>0</v>
      </c>
      <c r="F8" s="3">
        <v>1</v>
      </c>
      <c r="G8" s="3">
        <v>0</v>
      </c>
      <c r="H8" s="3">
        <v>1</v>
      </c>
      <c r="I8" s="4">
        <f t="shared" si="1"/>
        <v>2</v>
      </c>
      <c r="J8" s="3">
        <v>1</v>
      </c>
      <c r="K8" s="3">
        <v>0</v>
      </c>
      <c r="L8" s="3">
        <v>1</v>
      </c>
      <c r="M8" s="4">
        <f t="shared" si="2"/>
        <v>2</v>
      </c>
      <c r="N8" s="3">
        <v>2</v>
      </c>
      <c r="O8" s="3">
        <v>0</v>
      </c>
      <c r="P8" s="3">
        <v>1</v>
      </c>
      <c r="Q8" s="4">
        <f t="shared" si="3"/>
        <v>3</v>
      </c>
    </row>
    <row r="9" spans="1:17" x14ac:dyDescent="0.4">
      <c r="A9" s="1" t="s">
        <v>23</v>
      </c>
      <c r="B9" s="3">
        <v>0</v>
      </c>
      <c r="C9" s="3">
        <v>0</v>
      </c>
      <c r="D9" s="3">
        <v>0</v>
      </c>
      <c r="E9" s="4">
        <f t="shared" si="0"/>
        <v>0</v>
      </c>
      <c r="F9" s="3">
        <v>3</v>
      </c>
      <c r="G9" s="3">
        <v>0</v>
      </c>
      <c r="H9" s="3">
        <v>1</v>
      </c>
      <c r="I9" s="4">
        <f t="shared" si="1"/>
        <v>4</v>
      </c>
      <c r="J9" s="3">
        <v>1</v>
      </c>
      <c r="K9" s="3">
        <v>0</v>
      </c>
      <c r="L9" s="3">
        <v>3</v>
      </c>
      <c r="M9" s="4">
        <f t="shared" si="2"/>
        <v>4</v>
      </c>
      <c r="N9" s="3">
        <v>2</v>
      </c>
      <c r="O9" s="3">
        <v>1</v>
      </c>
      <c r="P9" s="3">
        <v>0</v>
      </c>
      <c r="Q9" s="4">
        <f t="shared" si="3"/>
        <v>3</v>
      </c>
    </row>
    <row r="10" spans="1:17" x14ac:dyDescent="0.4">
      <c r="A10" s="1" t="s">
        <v>24</v>
      </c>
      <c r="B10" s="3">
        <v>1</v>
      </c>
      <c r="C10" s="3">
        <v>0</v>
      </c>
      <c r="D10" s="3">
        <v>0</v>
      </c>
      <c r="E10" s="4">
        <f t="shared" si="0"/>
        <v>1</v>
      </c>
      <c r="F10" s="3">
        <v>1</v>
      </c>
      <c r="G10" s="3">
        <v>0</v>
      </c>
      <c r="H10" s="3">
        <v>1</v>
      </c>
      <c r="I10" s="4">
        <f t="shared" si="1"/>
        <v>2</v>
      </c>
      <c r="J10" s="3">
        <v>1</v>
      </c>
      <c r="K10" s="3">
        <v>0</v>
      </c>
      <c r="L10" s="3">
        <v>1</v>
      </c>
      <c r="M10" s="4">
        <f t="shared" si="2"/>
        <v>2</v>
      </c>
      <c r="N10" s="3">
        <v>3</v>
      </c>
      <c r="O10" s="3">
        <v>0</v>
      </c>
      <c r="P10" s="3">
        <v>1</v>
      </c>
      <c r="Q10" s="4">
        <f t="shared" si="3"/>
        <v>4</v>
      </c>
    </row>
    <row r="11" spans="1:17" x14ac:dyDescent="0.4">
      <c r="B11" s="5">
        <v>1</v>
      </c>
      <c r="C11" s="5">
        <v>0</v>
      </c>
      <c r="D11" s="5">
        <v>1</v>
      </c>
      <c r="E11" s="4">
        <f t="shared" si="0"/>
        <v>2</v>
      </c>
      <c r="F11" s="5">
        <v>5</v>
      </c>
      <c r="G11" s="5">
        <v>1</v>
      </c>
      <c r="H11" s="5">
        <v>1</v>
      </c>
      <c r="I11" s="4">
        <f t="shared" si="1"/>
        <v>7</v>
      </c>
      <c r="J11" s="5">
        <v>4</v>
      </c>
      <c r="K11" s="5">
        <v>1</v>
      </c>
      <c r="L11" s="5">
        <v>4</v>
      </c>
      <c r="M11" s="4">
        <f t="shared" si="2"/>
        <v>9</v>
      </c>
      <c r="N11" s="5">
        <v>7</v>
      </c>
      <c r="O11" s="5">
        <v>2</v>
      </c>
      <c r="P11" s="5">
        <v>5</v>
      </c>
      <c r="Q11" s="4">
        <f t="shared" si="3"/>
        <v>14</v>
      </c>
    </row>
    <row r="12" spans="1:17" x14ac:dyDescent="0.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7" x14ac:dyDescent="0.4">
      <c r="B13" s="1" t="s">
        <v>25</v>
      </c>
      <c r="C13" s="1" t="s">
        <v>26</v>
      </c>
      <c r="D13" s="1" t="s">
        <v>27</v>
      </c>
      <c r="E13" s="1" t="s">
        <v>28</v>
      </c>
      <c r="F13" s="1"/>
      <c r="G13" s="1"/>
      <c r="H13" s="1"/>
      <c r="I13" s="1"/>
      <c r="J13" s="1"/>
      <c r="K13" s="1"/>
      <c r="L13" s="1"/>
      <c r="M13" s="1"/>
    </row>
    <row r="14" spans="1:17" x14ac:dyDescent="0.4">
      <c r="A14" s="1" t="s">
        <v>16</v>
      </c>
      <c r="B14" s="3">
        <f t="shared" ref="B14:D14" si="4">B2+F2</f>
        <v>5</v>
      </c>
      <c r="C14" s="3">
        <f t="shared" si="4"/>
        <v>1</v>
      </c>
      <c r="D14" s="3">
        <f t="shared" si="4"/>
        <v>2</v>
      </c>
      <c r="E14" s="4">
        <f t="shared" ref="E14:E23" si="5">SUM(B14:D14)</f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x14ac:dyDescent="0.4">
      <c r="A15" s="1" t="s">
        <v>17</v>
      </c>
      <c r="B15" s="3">
        <f t="shared" ref="B15:D15" si="6">B3+F3</f>
        <v>5</v>
      </c>
      <c r="C15" s="3">
        <f t="shared" si="6"/>
        <v>1</v>
      </c>
      <c r="D15" s="3">
        <f t="shared" si="6"/>
        <v>2</v>
      </c>
      <c r="E15" s="4">
        <f t="shared" si="5"/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x14ac:dyDescent="0.4">
      <c r="A16" s="1" t="s">
        <v>18</v>
      </c>
      <c r="B16" s="3">
        <f t="shared" ref="B16:D16" si="7">B4+F4</f>
        <v>3</v>
      </c>
      <c r="C16" s="3">
        <f t="shared" si="7"/>
        <v>1</v>
      </c>
      <c r="D16" s="3">
        <f t="shared" si="7"/>
        <v>1</v>
      </c>
      <c r="E16" s="4">
        <f t="shared" si="5"/>
        <v>5</v>
      </c>
      <c r="F16" s="1"/>
      <c r="G16" s="6"/>
      <c r="H16" s="6"/>
      <c r="I16" s="1"/>
      <c r="J16" s="6"/>
      <c r="K16" s="6"/>
      <c r="L16" s="1"/>
      <c r="M16" s="1"/>
      <c r="N16" s="1"/>
      <c r="O16" s="1"/>
      <c r="P16" s="1"/>
    </row>
    <row r="17" spans="1:16" x14ac:dyDescent="0.4">
      <c r="A17" s="1" t="s">
        <v>19</v>
      </c>
      <c r="B17" s="3">
        <f t="shared" ref="B17:D17" si="8">B5+F5</f>
        <v>3</v>
      </c>
      <c r="C17" s="3">
        <f t="shared" si="8"/>
        <v>1</v>
      </c>
      <c r="D17" s="3">
        <f t="shared" si="8"/>
        <v>2</v>
      </c>
      <c r="E17" s="4">
        <f t="shared" si="5"/>
        <v>6</v>
      </c>
      <c r="F17" s="1"/>
      <c r="G17" s="6"/>
      <c r="H17" s="6"/>
      <c r="I17" s="1"/>
      <c r="J17" s="6"/>
      <c r="K17" s="6"/>
      <c r="L17" s="1"/>
      <c r="M17" s="1"/>
      <c r="N17" s="1"/>
      <c r="O17" s="1"/>
      <c r="P17" s="1"/>
    </row>
    <row r="18" spans="1:16" x14ac:dyDescent="0.4">
      <c r="A18" s="1" t="s">
        <v>20</v>
      </c>
      <c r="B18" s="3">
        <f t="shared" ref="B18:D18" si="9">B6+F6</f>
        <v>1</v>
      </c>
      <c r="C18" s="3">
        <f t="shared" si="9"/>
        <v>1</v>
      </c>
      <c r="D18" s="3">
        <f t="shared" si="9"/>
        <v>0</v>
      </c>
      <c r="E18" s="4">
        <f t="shared" si="5"/>
        <v>2</v>
      </c>
      <c r="F18" s="1"/>
      <c r="G18" s="6"/>
      <c r="H18" s="6"/>
      <c r="I18" s="1"/>
      <c r="J18" s="6"/>
      <c r="K18" s="6"/>
      <c r="L18" s="1"/>
      <c r="M18" s="1"/>
      <c r="N18" s="1"/>
      <c r="O18" s="1"/>
      <c r="P18" s="1"/>
    </row>
    <row r="19" spans="1:16" x14ac:dyDescent="0.4">
      <c r="A19" s="1" t="s">
        <v>21</v>
      </c>
      <c r="B19" s="3">
        <f t="shared" ref="B19:D19" si="10">B7+F7</f>
        <v>1</v>
      </c>
      <c r="C19" s="3">
        <f t="shared" si="10"/>
        <v>0</v>
      </c>
      <c r="D19" s="3">
        <f t="shared" si="10"/>
        <v>1</v>
      </c>
      <c r="E19" s="4">
        <f t="shared" si="5"/>
        <v>2</v>
      </c>
      <c r="F19" s="1"/>
      <c r="G19" s="6"/>
      <c r="H19" s="6"/>
      <c r="I19" s="1"/>
      <c r="J19" s="6"/>
      <c r="K19" s="6"/>
      <c r="L19" s="1"/>
      <c r="M19" s="1"/>
      <c r="N19" s="1"/>
      <c r="O19" s="1"/>
      <c r="P19" s="1"/>
    </row>
    <row r="20" spans="1:16" x14ac:dyDescent="0.4">
      <c r="A20" s="1" t="s">
        <v>22</v>
      </c>
      <c r="B20" s="3">
        <f t="shared" ref="B20:D20" si="11">B8+F8</f>
        <v>1</v>
      </c>
      <c r="C20" s="3">
        <f t="shared" si="11"/>
        <v>0</v>
      </c>
      <c r="D20" s="3">
        <f t="shared" si="11"/>
        <v>1</v>
      </c>
      <c r="E20" s="4">
        <f t="shared" si="5"/>
        <v>2</v>
      </c>
      <c r="F20" s="1"/>
      <c r="G20" s="6"/>
      <c r="H20" s="6"/>
      <c r="I20" s="1"/>
      <c r="J20" s="6"/>
      <c r="K20" s="6"/>
      <c r="L20" s="1"/>
      <c r="M20" s="1"/>
      <c r="N20" s="1"/>
      <c r="O20" s="1"/>
      <c r="P20" s="1"/>
    </row>
    <row r="21" spans="1:16" x14ac:dyDescent="0.4">
      <c r="A21" s="1" t="s">
        <v>23</v>
      </c>
      <c r="B21" s="3">
        <f t="shared" ref="B21:D21" si="12">B9+F9</f>
        <v>3</v>
      </c>
      <c r="C21" s="3">
        <f t="shared" si="12"/>
        <v>0</v>
      </c>
      <c r="D21" s="3">
        <f t="shared" si="12"/>
        <v>1</v>
      </c>
      <c r="E21" s="4">
        <f t="shared" si="5"/>
        <v>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4">
      <c r="A22" s="1" t="s">
        <v>24</v>
      </c>
      <c r="B22" s="3">
        <f t="shared" ref="B22:D22" si="13">B10+F10</f>
        <v>2</v>
      </c>
      <c r="C22" s="3">
        <f t="shared" si="13"/>
        <v>0</v>
      </c>
      <c r="D22" s="3">
        <f t="shared" si="13"/>
        <v>1</v>
      </c>
      <c r="E22" s="4">
        <f t="shared" si="5"/>
        <v>3</v>
      </c>
      <c r="F22" s="1"/>
      <c r="G22" s="6"/>
      <c r="H22" s="6"/>
      <c r="I22" s="1"/>
      <c r="J22" s="6"/>
      <c r="K22" s="6"/>
      <c r="L22" s="1"/>
      <c r="M22" s="1"/>
      <c r="N22" s="1"/>
      <c r="O22" s="1"/>
      <c r="P22" s="1"/>
    </row>
    <row r="23" spans="1:16" x14ac:dyDescent="0.4">
      <c r="A23" s="7" t="s">
        <v>29</v>
      </c>
      <c r="B23" s="5">
        <f t="shared" ref="B23:D23" si="14">B11+F11</f>
        <v>6</v>
      </c>
      <c r="C23" s="5">
        <f t="shared" si="14"/>
        <v>1</v>
      </c>
      <c r="D23" s="5">
        <f t="shared" si="14"/>
        <v>2</v>
      </c>
      <c r="E23" s="5">
        <f t="shared" si="5"/>
        <v>9</v>
      </c>
      <c r="F23" s="1"/>
      <c r="G23" s="6"/>
      <c r="H23" s="6"/>
      <c r="I23" s="1"/>
      <c r="J23" s="6"/>
      <c r="K23" s="6"/>
      <c r="L23" s="1"/>
      <c r="M23" s="1"/>
      <c r="N23" s="1"/>
      <c r="O23" s="1"/>
      <c r="P23" s="1"/>
    </row>
    <row r="24" spans="1:16" x14ac:dyDescent="0.4">
      <c r="B24" s="1"/>
      <c r="C24" s="1"/>
      <c r="D24" s="1"/>
      <c r="E24" s="1"/>
      <c r="F24" s="1"/>
      <c r="G24" s="6"/>
      <c r="H24" s="6"/>
      <c r="I24" s="1"/>
      <c r="J24" s="6"/>
      <c r="K24" s="6"/>
      <c r="L24" s="6"/>
      <c r="M24" s="6"/>
    </row>
    <row r="25" spans="1:16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6" x14ac:dyDescent="0.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x14ac:dyDescent="0.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6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6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6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4">
      <c r="B33" s="1"/>
      <c r="C33" s="1"/>
      <c r="D33" s="1"/>
      <c r="E33" s="1"/>
      <c r="F33" s="1"/>
      <c r="G33" s="6"/>
      <c r="H33" s="6"/>
      <c r="I33" s="1"/>
      <c r="J33" s="6"/>
      <c r="K33" s="6"/>
      <c r="L33" s="6"/>
      <c r="M33" s="6"/>
    </row>
    <row r="34" spans="2:13" x14ac:dyDescent="0.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x14ac:dyDescent="0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x14ac:dyDescent="0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x14ac:dyDescent="0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x14ac:dyDescent="0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x14ac:dyDescent="0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x14ac:dyDescent="0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x14ac:dyDescent="0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x14ac:dyDescent="0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x14ac:dyDescent="0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x14ac:dyDescent="0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x14ac:dyDescent="0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x14ac:dyDescent="0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x14ac:dyDescent="0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x14ac:dyDescent="0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x14ac:dyDescent="0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x14ac:dyDescent="0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x14ac:dyDescent="0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x14ac:dyDescent="0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x14ac:dyDescent="0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x14ac:dyDescent="0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x14ac:dyDescent="0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x14ac:dyDescent="0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x14ac:dyDescent="0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x14ac:dyDescent="0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x14ac:dyDescent="0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x14ac:dyDescent="0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x14ac:dyDescent="0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x14ac:dyDescent="0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x14ac:dyDescent="0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x14ac:dyDescent="0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x14ac:dyDescent="0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x14ac:dyDescent="0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x14ac:dyDescent="0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x14ac:dyDescent="0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x14ac:dyDescent="0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x14ac:dyDescent="0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x14ac:dyDescent="0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x14ac:dyDescent="0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x14ac:dyDescent="0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x14ac:dyDescent="0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x14ac:dyDescent="0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x14ac:dyDescent="0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x14ac:dyDescent="0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x14ac:dyDescent="0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x14ac:dyDescent="0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x14ac:dyDescent="0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x14ac:dyDescent="0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x14ac:dyDescent="0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x14ac:dyDescent="0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x14ac:dyDescent="0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x14ac:dyDescent="0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x14ac:dyDescent="0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x14ac:dyDescent="0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x14ac:dyDescent="0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x14ac:dyDescent="0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x14ac:dyDescent="0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x14ac:dyDescent="0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x14ac:dyDescent="0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x14ac:dyDescent="0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x14ac:dyDescent="0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x14ac:dyDescent="0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x14ac:dyDescent="0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x14ac:dyDescent="0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x14ac:dyDescent="0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x14ac:dyDescent="0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x14ac:dyDescent="0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x14ac:dyDescent="0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x14ac:dyDescent="0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x14ac:dyDescent="0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x14ac:dyDescent="0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x14ac:dyDescent="0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x14ac:dyDescent="0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x14ac:dyDescent="0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x14ac:dyDescent="0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x14ac:dyDescent="0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x14ac:dyDescent="0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x14ac:dyDescent="0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x14ac:dyDescent="0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x14ac:dyDescent="0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x14ac:dyDescent="0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x14ac:dyDescent="0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x14ac:dyDescent="0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x14ac:dyDescent="0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x14ac:dyDescent="0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x14ac:dyDescent="0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x14ac:dyDescent="0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x14ac:dyDescent="0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x14ac:dyDescent="0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x14ac:dyDescent="0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x14ac:dyDescent="0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x14ac:dyDescent="0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x14ac:dyDescent="0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x14ac:dyDescent="0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x14ac:dyDescent="0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x14ac:dyDescent="0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x14ac:dyDescent="0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x14ac:dyDescent="0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x14ac:dyDescent="0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x14ac:dyDescent="0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x14ac:dyDescent="0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x14ac:dyDescent="0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x14ac:dyDescent="0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x14ac:dyDescent="0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x14ac:dyDescent="0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x14ac:dyDescent="0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x14ac:dyDescent="0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x14ac:dyDescent="0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x14ac:dyDescent="0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x14ac:dyDescent="0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x14ac:dyDescent="0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x14ac:dyDescent="0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x14ac:dyDescent="0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x14ac:dyDescent="0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x14ac:dyDescent="0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x14ac:dyDescent="0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x14ac:dyDescent="0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x14ac:dyDescent="0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x14ac:dyDescent="0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x14ac:dyDescent="0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x14ac:dyDescent="0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x14ac:dyDescent="0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x14ac:dyDescent="0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x14ac:dyDescent="0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x14ac:dyDescent="0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x14ac:dyDescent="0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x14ac:dyDescent="0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x14ac:dyDescent="0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x14ac:dyDescent="0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x14ac:dyDescent="0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x14ac:dyDescent="0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x14ac:dyDescent="0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x14ac:dyDescent="0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x14ac:dyDescent="0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x14ac:dyDescent="0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x14ac:dyDescent="0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x14ac:dyDescent="0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x14ac:dyDescent="0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x14ac:dyDescent="0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x14ac:dyDescent="0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x14ac:dyDescent="0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x14ac:dyDescent="0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x14ac:dyDescent="0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x14ac:dyDescent="0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x14ac:dyDescent="0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x14ac:dyDescent="0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x14ac:dyDescent="0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x14ac:dyDescent="0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x14ac:dyDescent="0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x14ac:dyDescent="0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x14ac:dyDescent="0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x14ac:dyDescent="0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x14ac:dyDescent="0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x14ac:dyDescent="0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x14ac:dyDescent="0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x14ac:dyDescent="0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x14ac:dyDescent="0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x14ac:dyDescent="0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x14ac:dyDescent="0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x14ac:dyDescent="0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x14ac:dyDescent="0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x14ac:dyDescent="0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x14ac:dyDescent="0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x14ac:dyDescent="0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x14ac:dyDescent="0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x14ac:dyDescent="0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x14ac:dyDescent="0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x14ac:dyDescent="0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x14ac:dyDescent="0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x14ac:dyDescent="0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x14ac:dyDescent="0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x14ac:dyDescent="0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x14ac:dyDescent="0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x14ac:dyDescent="0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x14ac:dyDescent="0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x14ac:dyDescent="0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x14ac:dyDescent="0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x14ac:dyDescent="0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x14ac:dyDescent="0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x14ac:dyDescent="0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x14ac:dyDescent="0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x14ac:dyDescent="0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x14ac:dyDescent="0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x14ac:dyDescent="0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x14ac:dyDescent="0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x14ac:dyDescent="0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x14ac:dyDescent="0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x14ac:dyDescent="0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x14ac:dyDescent="0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x14ac:dyDescent="0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x14ac:dyDescent="0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x14ac:dyDescent="0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x14ac:dyDescent="0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x14ac:dyDescent="0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x14ac:dyDescent="0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x14ac:dyDescent="0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x14ac:dyDescent="0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x14ac:dyDescent="0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x14ac:dyDescent="0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x14ac:dyDescent="0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x14ac:dyDescent="0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x14ac:dyDescent="0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x14ac:dyDescent="0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x14ac:dyDescent="0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x14ac:dyDescent="0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x14ac:dyDescent="0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x14ac:dyDescent="0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x14ac:dyDescent="0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x14ac:dyDescent="0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x14ac:dyDescent="0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x14ac:dyDescent="0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x14ac:dyDescent="0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x14ac:dyDescent="0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x14ac:dyDescent="0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x14ac:dyDescent="0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x14ac:dyDescent="0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x14ac:dyDescent="0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x14ac:dyDescent="0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x14ac:dyDescent="0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x14ac:dyDescent="0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x14ac:dyDescent="0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x14ac:dyDescent="0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x14ac:dyDescent="0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x14ac:dyDescent="0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x14ac:dyDescent="0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x14ac:dyDescent="0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x14ac:dyDescent="0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x14ac:dyDescent="0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x14ac:dyDescent="0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x14ac:dyDescent="0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x14ac:dyDescent="0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x14ac:dyDescent="0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x14ac:dyDescent="0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x14ac:dyDescent="0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x14ac:dyDescent="0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x14ac:dyDescent="0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x14ac:dyDescent="0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x14ac:dyDescent="0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x14ac:dyDescent="0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x14ac:dyDescent="0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x14ac:dyDescent="0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x14ac:dyDescent="0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x14ac:dyDescent="0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x14ac:dyDescent="0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x14ac:dyDescent="0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x14ac:dyDescent="0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x14ac:dyDescent="0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x14ac:dyDescent="0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x14ac:dyDescent="0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x14ac:dyDescent="0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x14ac:dyDescent="0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x14ac:dyDescent="0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x14ac:dyDescent="0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x14ac:dyDescent="0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x14ac:dyDescent="0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x14ac:dyDescent="0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x14ac:dyDescent="0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x14ac:dyDescent="0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x14ac:dyDescent="0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x14ac:dyDescent="0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x14ac:dyDescent="0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x14ac:dyDescent="0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x14ac:dyDescent="0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x14ac:dyDescent="0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x14ac:dyDescent="0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x14ac:dyDescent="0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x14ac:dyDescent="0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x14ac:dyDescent="0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x14ac:dyDescent="0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x14ac:dyDescent="0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x14ac:dyDescent="0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x14ac:dyDescent="0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x14ac:dyDescent="0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x14ac:dyDescent="0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x14ac:dyDescent="0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x14ac:dyDescent="0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x14ac:dyDescent="0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x14ac:dyDescent="0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x14ac:dyDescent="0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x14ac:dyDescent="0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x14ac:dyDescent="0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x14ac:dyDescent="0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x14ac:dyDescent="0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x14ac:dyDescent="0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x14ac:dyDescent="0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x14ac:dyDescent="0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x14ac:dyDescent="0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x14ac:dyDescent="0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x14ac:dyDescent="0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x14ac:dyDescent="0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x14ac:dyDescent="0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x14ac:dyDescent="0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x14ac:dyDescent="0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x14ac:dyDescent="0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x14ac:dyDescent="0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x14ac:dyDescent="0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x14ac:dyDescent="0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x14ac:dyDescent="0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x14ac:dyDescent="0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x14ac:dyDescent="0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x14ac:dyDescent="0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x14ac:dyDescent="0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x14ac:dyDescent="0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x14ac:dyDescent="0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x14ac:dyDescent="0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x14ac:dyDescent="0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x14ac:dyDescent="0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x14ac:dyDescent="0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x14ac:dyDescent="0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x14ac:dyDescent="0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x14ac:dyDescent="0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x14ac:dyDescent="0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x14ac:dyDescent="0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x14ac:dyDescent="0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x14ac:dyDescent="0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x14ac:dyDescent="0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x14ac:dyDescent="0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x14ac:dyDescent="0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x14ac:dyDescent="0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x14ac:dyDescent="0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x14ac:dyDescent="0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x14ac:dyDescent="0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x14ac:dyDescent="0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x14ac:dyDescent="0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x14ac:dyDescent="0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x14ac:dyDescent="0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x14ac:dyDescent="0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x14ac:dyDescent="0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x14ac:dyDescent="0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x14ac:dyDescent="0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x14ac:dyDescent="0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x14ac:dyDescent="0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x14ac:dyDescent="0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x14ac:dyDescent="0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x14ac:dyDescent="0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x14ac:dyDescent="0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x14ac:dyDescent="0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x14ac:dyDescent="0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x14ac:dyDescent="0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x14ac:dyDescent="0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x14ac:dyDescent="0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x14ac:dyDescent="0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x14ac:dyDescent="0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x14ac:dyDescent="0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x14ac:dyDescent="0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x14ac:dyDescent="0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x14ac:dyDescent="0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x14ac:dyDescent="0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x14ac:dyDescent="0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x14ac:dyDescent="0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x14ac:dyDescent="0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x14ac:dyDescent="0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x14ac:dyDescent="0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x14ac:dyDescent="0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x14ac:dyDescent="0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x14ac:dyDescent="0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x14ac:dyDescent="0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x14ac:dyDescent="0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x14ac:dyDescent="0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x14ac:dyDescent="0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x14ac:dyDescent="0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x14ac:dyDescent="0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x14ac:dyDescent="0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x14ac:dyDescent="0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x14ac:dyDescent="0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x14ac:dyDescent="0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x14ac:dyDescent="0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x14ac:dyDescent="0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x14ac:dyDescent="0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x14ac:dyDescent="0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x14ac:dyDescent="0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x14ac:dyDescent="0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x14ac:dyDescent="0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x14ac:dyDescent="0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x14ac:dyDescent="0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x14ac:dyDescent="0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x14ac:dyDescent="0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x14ac:dyDescent="0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x14ac:dyDescent="0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x14ac:dyDescent="0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x14ac:dyDescent="0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x14ac:dyDescent="0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x14ac:dyDescent="0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x14ac:dyDescent="0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x14ac:dyDescent="0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x14ac:dyDescent="0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x14ac:dyDescent="0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x14ac:dyDescent="0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x14ac:dyDescent="0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x14ac:dyDescent="0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x14ac:dyDescent="0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x14ac:dyDescent="0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x14ac:dyDescent="0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x14ac:dyDescent="0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x14ac:dyDescent="0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x14ac:dyDescent="0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x14ac:dyDescent="0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x14ac:dyDescent="0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x14ac:dyDescent="0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x14ac:dyDescent="0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x14ac:dyDescent="0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x14ac:dyDescent="0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x14ac:dyDescent="0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x14ac:dyDescent="0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x14ac:dyDescent="0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x14ac:dyDescent="0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x14ac:dyDescent="0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x14ac:dyDescent="0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x14ac:dyDescent="0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x14ac:dyDescent="0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x14ac:dyDescent="0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x14ac:dyDescent="0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x14ac:dyDescent="0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x14ac:dyDescent="0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x14ac:dyDescent="0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x14ac:dyDescent="0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x14ac:dyDescent="0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x14ac:dyDescent="0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x14ac:dyDescent="0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x14ac:dyDescent="0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x14ac:dyDescent="0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x14ac:dyDescent="0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x14ac:dyDescent="0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x14ac:dyDescent="0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x14ac:dyDescent="0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x14ac:dyDescent="0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x14ac:dyDescent="0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x14ac:dyDescent="0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x14ac:dyDescent="0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x14ac:dyDescent="0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x14ac:dyDescent="0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x14ac:dyDescent="0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x14ac:dyDescent="0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x14ac:dyDescent="0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x14ac:dyDescent="0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x14ac:dyDescent="0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x14ac:dyDescent="0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x14ac:dyDescent="0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x14ac:dyDescent="0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x14ac:dyDescent="0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x14ac:dyDescent="0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x14ac:dyDescent="0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x14ac:dyDescent="0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x14ac:dyDescent="0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x14ac:dyDescent="0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x14ac:dyDescent="0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x14ac:dyDescent="0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x14ac:dyDescent="0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x14ac:dyDescent="0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x14ac:dyDescent="0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x14ac:dyDescent="0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x14ac:dyDescent="0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x14ac:dyDescent="0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x14ac:dyDescent="0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x14ac:dyDescent="0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x14ac:dyDescent="0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x14ac:dyDescent="0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x14ac:dyDescent="0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x14ac:dyDescent="0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x14ac:dyDescent="0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x14ac:dyDescent="0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x14ac:dyDescent="0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x14ac:dyDescent="0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x14ac:dyDescent="0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x14ac:dyDescent="0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x14ac:dyDescent="0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x14ac:dyDescent="0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x14ac:dyDescent="0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x14ac:dyDescent="0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x14ac:dyDescent="0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x14ac:dyDescent="0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x14ac:dyDescent="0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x14ac:dyDescent="0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x14ac:dyDescent="0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x14ac:dyDescent="0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x14ac:dyDescent="0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x14ac:dyDescent="0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x14ac:dyDescent="0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x14ac:dyDescent="0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x14ac:dyDescent="0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x14ac:dyDescent="0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x14ac:dyDescent="0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x14ac:dyDescent="0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x14ac:dyDescent="0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x14ac:dyDescent="0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x14ac:dyDescent="0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x14ac:dyDescent="0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x14ac:dyDescent="0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x14ac:dyDescent="0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x14ac:dyDescent="0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x14ac:dyDescent="0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x14ac:dyDescent="0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x14ac:dyDescent="0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x14ac:dyDescent="0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x14ac:dyDescent="0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x14ac:dyDescent="0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x14ac:dyDescent="0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x14ac:dyDescent="0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x14ac:dyDescent="0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x14ac:dyDescent="0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x14ac:dyDescent="0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x14ac:dyDescent="0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x14ac:dyDescent="0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x14ac:dyDescent="0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x14ac:dyDescent="0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x14ac:dyDescent="0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x14ac:dyDescent="0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x14ac:dyDescent="0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x14ac:dyDescent="0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x14ac:dyDescent="0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x14ac:dyDescent="0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x14ac:dyDescent="0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x14ac:dyDescent="0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x14ac:dyDescent="0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x14ac:dyDescent="0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x14ac:dyDescent="0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x14ac:dyDescent="0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x14ac:dyDescent="0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x14ac:dyDescent="0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x14ac:dyDescent="0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x14ac:dyDescent="0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x14ac:dyDescent="0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x14ac:dyDescent="0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x14ac:dyDescent="0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x14ac:dyDescent="0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x14ac:dyDescent="0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x14ac:dyDescent="0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x14ac:dyDescent="0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x14ac:dyDescent="0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x14ac:dyDescent="0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x14ac:dyDescent="0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x14ac:dyDescent="0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x14ac:dyDescent="0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x14ac:dyDescent="0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x14ac:dyDescent="0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x14ac:dyDescent="0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x14ac:dyDescent="0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x14ac:dyDescent="0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x14ac:dyDescent="0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x14ac:dyDescent="0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x14ac:dyDescent="0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x14ac:dyDescent="0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x14ac:dyDescent="0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x14ac:dyDescent="0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x14ac:dyDescent="0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x14ac:dyDescent="0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x14ac:dyDescent="0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x14ac:dyDescent="0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x14ac:dyDescent="0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x14ac:dyDescent="0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x14ac:dyDescent="0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x14ac:dyDescent="0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x14ac:dyDescent="0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x14ac:dyDescent="0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x14ac:dyDescent="0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x14ac:dyDescent="0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x14ac:dyDescent="0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x14ac:dyDescent="0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x14ac:dyDescent="0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x14ac:dyDescent="0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x14ac:dyDescent="0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x14ac:dyDescent="0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x14ac:dyDescent="0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x14ac:dyDescent="0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x14ac:dyDescent="0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x14ac:dyDescent="0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x14ac:dyDescent="0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x14ac:dyDescent="0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x14ac:dyDescent="0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x14ac:dyDescent="0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x14ac:dyDescent="0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x14ac:dyDescent="0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x14ac:dyDescent="0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x14ac:dyDescent="0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x14ac:dyDescent="0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x14ac:dyDescent="0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x14ac:dyDescent="0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x14ac:dyDescent="0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x14ac:dyDescent="0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x14ac:dyDescent="0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x14ac:dyDescent="0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x14ac:dyDescent="0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x14ac:dyDescent="0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x14ac:dyDescent="0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x14ac:dyDescent="0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x14ac:dyDescent="0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x14ac:dyDescent="0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x14ac:dyDescent="0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x14ac:dyDescent="0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x14ac:dyDescent="0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x14ac:dyDescent="0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x14ac:dyDescent="0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x14ac:dyDescent="0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x14ac:dyDescent="0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x14ac:dyDescent="0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x14ac:dyDescent="0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x14ac:dyDescent="0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x14ac:dyDescent="0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x14ac:dyDescent="0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x14ac:dyDescent="0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x14ac:dyDescent="0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x14ac:dyDescent="0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x14ac:dyDescent="0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x14ac:dyDescent="0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x14ac:dyDescent="0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x14ac:dyDescent="0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x14ac:dyDescent="0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x14ac:dyDescent="0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x14ac:dyDescent="0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x14ac:dyDescent="0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x14ac:dyDescent="0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x14ac:dyDescent="0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x14ac:dyDescent="0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x14ac:dyDescent="0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x14ac:dyDescent="0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x14ac:dyDescent="0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x14ac:dyDescent="0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x14ac:dyDescent="0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x14ac:dyDescent="0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x14ac:dyDescent="0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x14ac:dyDescent="0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x14ac:dyDescent="0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x14ac:dyDescent="0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x14ac:dyDescent="0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x14ac:dyDescent="0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x14ac:dyDescent="0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x14ac:dyDescent="0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x14ac:dyDescent="0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x14ac:dyDescent="0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x14ac:dyDescent="0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x14ac:dyDescent="0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x14ac:dyDescent="0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x14ac:dyDescent="0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x14ac:dyDescent="0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x14ac:dyDescent="0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x14ac:dyDescent="0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x14ac:dyDescent="0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x14ac:dyDescent="0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x14ac:dyDescent="0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x14ac:dyDescent="0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x14ac:dyDescent="0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x14ac:dyDescent="0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x14ac:dyDescent="0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x14ac:dyDescent="0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x14ac:dyDescent="0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x14ac:dyDescent="0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x14ac:dyDescent="0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x14ac:dyDescent="0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x14ac:dyDescent="0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x14ac:dyDescent="0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x14ac:dyDescent="0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x14ac:dyDescent="0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x14ac:dyDescent="0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x14ac:dyDescent="0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x14ac:dyDescent="0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x14ac:dyDescent="0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x14ac:dyDescent="0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x14ac:dyDescent="0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x14ac:dyDescent="0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x14ac:dyDescent="0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x14ac:dyDescent="0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x14ac:dyDescent="0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x14ac:dyDescent="0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x14ac:dyDescent="0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x14ac:dyDescent="0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x14ac:dyDescent="0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x14ac:dyDescent="0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x14ac:dyDescent="0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x14ac:dyDescent="0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x14ac:dyDescent="0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x14ac:dyDescent="0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x14ac:dyDescent="0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x14ac:dyDescent="0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x14ac:dyDescent="0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x14ac:dyDescent="0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x14ac:dyDescent="0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x14ac:dyDescent="0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x14ac:dyDescent="0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x14ac:dyDescent="0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x14ac:dyDescent="0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x14ac:dyDescent="0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x14ac:dyDescent="0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x14ac:dyDescent="0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x14ac:dyDescent="0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x14ac:dyDescent="0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x14ac:dyDescent="0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x14ac:dyDescent="0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x14ac:dyDescent="0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x14ac:dyDescent="0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x14ac:dyDescent="0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x14ac:dyDescent="0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x14ac:dyDescent="0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x14ac:dyDescent="0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x14ac:dyDescent="0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x14ac:dyDescent="0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x14ac:dyDescent="0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x14ac:dyDescent="0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x14ac:dyDescent="0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x14ac:dyDescent="0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x14ac:dyDescent="0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x14ac:dyDescent="0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x14ac:dyDescent="0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x14ac:dyDescent="0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x14ac:dyDescent="0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x14ac:dyDescent="0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x14ac:dyDescent="0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x14ac:dyDescent="0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x14ac:dyDescent="0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x14ac:dyDescent="0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x14ac:dyDescent="0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x14ac:dyDescent="0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x14ac:dyDescent="0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x14ac:dyDescent="0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x14ac:dyDescent="0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x14ac:dyDescent="0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x14ac:dyDescent="0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x14ac:dyDescent="0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x14ac:dyDescent="0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x14ac:dyDescent="0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x14ac:dyDescent="0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x14ac:dyDescent="0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x14ac:dyDescent="0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x14ac:dyDescent="0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x14ac:dyDescent="0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x14ac:dyDescent="0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x14ac:dyDescent="0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x14ac:dyDescent="0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x14ac:dyDescent="0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x14ac:dyDescent="0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x14ac:dyDescent="0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x14ac:dyDescent="0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x14ac:dyDescent="0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x14ac:dyDescent="0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x14ac:dyDescent="0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x14ac:dyDescent="0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x14ac:dyDescent="0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x14ac:dyDescent="0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x14ac:dyDescent="0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x14ac:dyDescent="0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x14ac:dyDescent="0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x14ac:dyDescent="0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x14ac:dyDescent="0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x14ac:dyDescent="0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x14ac:dyDescent="0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x14ac:dyDescent="0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x14ac:dyDescent="0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x14ac:dyDescent="0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x14ac:dyDescent="0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x14ac:dyDescent="0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x14ac:dyDescent="0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x14ac:dyDescent="0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x14ac:dyDescent="0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x14ac:dyDescent="0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x14ac:dyDescent="0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x14ac:dyDescent="0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x14ac:dyDescent="0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x14ac:dyDescent="0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x14ac:dyDescent="0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x14ac:dyDescent="0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x14ac:dyDescent="0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x14ac:dyDescent="0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x14ac:dyDescent="0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x14ac:dyDescent="0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x14ac:dyDescent="0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x14ac:dyDescent="0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x14ac:dyDescent="0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x14ac:dyDescent="0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x14ac:dyDescent="0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x14ac:dyDescent="0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x14ac:dyDescent="0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x14ac:dyDescent="0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x14ac:dyDescent="0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x14ac:dyDescent="0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x14ac:dyDescent="0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x14ac:dyDescent="0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x14ac:dyDescent="0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x14ac:dyDescent="0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x14ac:dyDescent="0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x14ac:dyDescent="0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x14ac:dyDescent="0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x14ac:dyDescent="0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x14ac:dyDescent="0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x14ac:dyDescent="0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x14ac:dyDescent="0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x14ac:dyDescent="0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x14ac:dyDescent="0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x14ac:dyDescent="0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x14ac:dyDescent="0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x14ac:dyDescent="0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x14ac:dyDescent="0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x14ac:dyDescent="0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x14ac:dyDescent="0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x14ac:dyDescent="0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x14ac:dyDescent="0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x14ac:dyDescent="0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x14ac:dyDescent="0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x14ac:dyDescent="0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x14ac:dyDescent="0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x14ac:dyDescent="0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x14ac:dyDescent="0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x14ac:dyDescent="0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x14ac:dyDescent="0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2:13" x14ac:dyDescent="0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2:13" x14ac:dyDescent="0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2:13" x14ac:dyDescent="0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2:13" x14ac:dyDescent="0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2:13" x14ac:dyDescent="0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2:13" x14ac:dyDescent="0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2:13" x14ac:dyDescent="0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2:13" x14ac:dyDescent="0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2:13" x14ac:dyDescent="0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2:13" x14ac:dyDescent="0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2:13" x14ac:dyDescent="0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2:13" x14ac:dyDescent="0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2:13" x14ac:dyDescent="0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2:13" x14ac:dyDescent="0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2:13" x14ac:dyDescent="0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2:13" x14ac:dyDescent="0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2:13" x14ac:dyDescent="0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2:13" x14ac:dyDescent="0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2:13" x14ac:dyDescent="0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2:13" x14ac:dyDescent="0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2:13" x14ac:dyDescent="0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2:13" x14ac:dyDescent="0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2:13" x14ac:dyDescent="0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2:13" x14ac:dyDescent="0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2:13" x14ac:dyDescent="0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2:13" x14ac:dyDescent="0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2:13" x14ac:dyDescent="0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2:13" x14ac:dyDescent="0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2:13" x14ac:dyDescent="0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2:13" x14ac:dyDescent="0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2:13" x14ac:dyDescent="0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2:13" x14ac:dyDescent="0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2:13" x14ac:dyDescent="0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2:13" x14ac:dyDescent="0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2:13" x14ac:dyDescent="0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2:13" x14ac:dyDescent="0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2:13" x14ac:dyDescent="0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2:13" x14ac:dyDescent="0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2:13" x14ac:dyDescent="0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2:13" x14ac:dyDescent="0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2:13" x14ac:dyDescent="0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2:13" x14ac:dyDescent="0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2:13" x14ac:dyDescent="0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2:13" x14ac:dyDescent="0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2:13" x14ac:dyDescent="0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2:13" x14ac:dyDescent="0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2:13" x14ac:dyDescent="0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2:13" x14ac:dyDescent="0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2:13" x14ac:dyDescent="0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2:13" x14ac:dyDescent="0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2:13" x14ac:dyDescent="0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2:13" x14ac:dyDescent="0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2:13" x14ac:dyDescent="0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2:13" x14ac:dyDescent="0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2:13" x14ac:dyDescent="0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2:13" x14ac:dyDescent="0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2:13" x14ac:dyDescent="0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2:13" x14ac:dyDescent="0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2:13" x14ac:dyDescent="0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2:13" x14ac:dyDescent="0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2:13" x14ac:dyDescent="0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2:13" x14ac:dyDescent="0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2:13" x14ac:dyDescent="0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2:13" x14ac:dyDescent="0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2:13" x14ac:dyDescent="0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2:13" x14ac:dyDescent="0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2:13" x14ac:dyDescent="0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2:13" x14ac:dyDescent="0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2:13" x14ac:dyDescent="0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2:13" x14ac:dyDescent="0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2:13" x14ac:dyDescent="0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2:13" x14ac:dyDescent="0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2:13" x14ac:dyDescent="0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2:13" x14ac:dyDescent="0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2:13" x14ac:dyDescent="0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2:13" x14ac:dyDescent="0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2:13" x14ac:dyDescent="0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2:13" x14ac:dyDescent="0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2:13" x14ac:dyDescent="0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2:13" x14ac:dyDescent="0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2:13" x14ac:dyDescent="0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2:13" x14ac:dyDescent="0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2:13" x14ac:dyDescent="0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2:13" x14ac:dyDescent="0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4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9765625" defaultRowHeight="15" customHeight="1" x14ac:dyDescent="0.4"/>
  <cols>
    <col min="1" max="26" width="18.86328125" customWidth="1"/>
  </cols>
  <sheetData>
    <row r="1" spans="1:11" x14ac:dyDescent="0.4">
      <c r="B1" s="1" t="s">
        <v>25</v>
      </c>
      <c r="C1" s="1" t="s">
        <v>26</v>
      </c>
      <c r="D1" s="1" t="s">
        <v>27</v>
      </c>
      <c r="E1" s="1" t="s">
        <v>28</v>
      </c>
      <c r="G1" s="1" t="s">
        <v>30</v>
      </c>
      <c r="H1" s="1" t="s">
        <v>31</v>
      </c>
      <c r="I1" s="1" t="s">
        <v>32</v>
      </c>
      <c r="J1" s="8" t="s">
        <v>33</v>
      </c>
      <c r="K1" s="9" t="s">
        <v>34</v>
      </c>
    </row>
    <row r="2" spans="1:11" x14ac:dyDescent="0.4">
      <c r="A2" s="1" t="s">
        <v>16</v>
      </c>
      <c r="B2" s="1">
        <v>5</v>
      </c>
      <c r="C2" s="1">
        <v>1</v>
      </c>
      <c r="D2" s="1">
        <v>2</v>
      </c>
      <c r="E2" s="2">
        <v>8</v>
      </c>
      <c r="G2" s="9">
        <f t="shared" ref="G2:I2" si="0">B2/B11</f>
        <v>0.83333333333333337</v>
      </c>
      <c r="H2" s="9">
        <f t="shared" si="0"/>
        <v>1</v>
      </c>
      <c r="I2" s="9">
        <f t="shared" si="0"/>
        <v>1</v>
      </c>
      <c r="J2" s="9">
        <f t="shared" ref="J2:J10" si="1">(B2*G2+C2*H2+D2*I2)/9</f>
        <v>0.79629629629629628</v>
      </c>
      <c r="K2" s="9">
        <f t="shared" ref="K2:K10" si="2">ROUND(J2,2)</f>
        <v>0.8</v>
      </c>
    </row>
    <row r="3" spans="1:11" x14ac:dyDescent="0.4">
      <c r="A3" s="1" t="s">
        <v>17</v>
      </c>
      <c r="B3" s="1">
        <v>5</v>
      </c>
      <c r="C3" s="1">
        <v>1</v>
      </c>
      <c r="D3" s="1">
        <v>2</v>
      </c>
      <c r="E3" s="2">
        <v>8</v>
      </c>
      <c r="G3" s="9">
        <f t="shared" ref="G3:I3" si="3">B3/B11</f>
        <v>0.83333333333333337</v>
      </c>
      <c r="H3" s="9">
        <f t="shared" si="3"/>
        <v>1</v>
      </c>
      <c r="I3" s="9">
        <f t="shared" si="3"/>
        <v>1</v>
      </c>
      <c r="J3" s="9">
        <f t="shared" si="1"/>
        <v>0.79629629629629628</v>
      </c>
      <c r="K3" s="9">
        <f t="shared" si="2"/>
        <v>0.8</v>
      </c>
    </row>
    <row r="4" spans="1:11" x14ac:dyDescent="0.4">
      <c r="A4" s="1" t="s">
        <v>18</v>
      </c>
      <c r="B4" s="6">
        <v>3</v>
      </c>
      <c r="C4" s="6">
        <v>1</v>
      </c>
      <c r="D4" s="1">
        <v>1</v>
      </c>
      <c r="E4" s="10">
        <v>5</v>
      </c>
      <c r="G4" s="9">
        <f t="shared" ref="G4:I4" si="4">B4/B11</f>
        <v>0.5</v>
      </c>
      <c r="H4" s="9">
        <f t="shared" si="4"/>
        <v>1</v>
      </c>
      <c r="I4" s="9">
        <f t="shared" si="4"/>
        <v>0.5</v>
      </c>
      <c r="J4" s="9">
        <f t="shared" si="1"/>
        <v>0.33333333333333331</v>
      </c>
      <c r="K4" s="9">
        <f t="shared" si="2"/>
        <v>0.33</v>
      </c>
    </row>
    <row r="5" spans="1:11" x14ac:dyDescent="0.4">
      <c r="A5" s="1" t="s">
        <v>19</v>
      </c>
      <c r="B5" s="6">
        <v>3</v>
      </c>
      <c r="C5" s="6">
        <v>1</v>
      </c>
      <c r="D5" s="1">
        <v>2</v>
      </c>
      <c r="E5" s="10">
        <v>6</v>
      </c>
      <c r="G5" s="9">
        <f t="shared" ref="G5:I5" si="5">B5/B11</f>
        <v>0.5</v>
      </c>
      <c r="H5" s="9">
        <f t="shared" si="5"/>
        <v>1</v>
      </c>
      <c r="I5" s="9">
        <f t="shared" si="5"/>
        <v>1</v>
      </c>
      <c r="J5" s="9">
        <f t="shared" si="1"/>
        <v>0.5</v>
      </c>
      <c r="K5" s="9">
        <f t="shared" si="2"/>
        <v>0.5</v>
      </c>
    </row>
    <row r="6" spans="1:11" x14ac:dyDescent="0.4">
      <c r="A6" s="1" t="s">
        <v>20</v>
      </c>
      <c r="B6" s="6">
        <v>1</v>
      </c>
      <c r="C6" s="6">
        <v>1</v>
      </c>
      <c r="D6" s="1">
        <v>0</v>
      </c>
      <c r="E6" s="10">
        <v>2</v>
      </c>
      <c r="G6" s="9">
        <f t="shared" ref="G6:I6" si="6">B6/B11</f>
        <v>0.16666666666666666</v>
      </c>
      <c r="H6" s="9">
        <f t="shared" si="6"/>
        <v>1</v>
      </c>
      <c r="I6" s="9">
        <f t="shared" si="6"/>
        <v>0</v>
      </c>
      <c r="J6" s="9">
        <f t="shared" si="1"/>
        <v>0.12962962962962965</v>
      </c>
      <c r="K6" s="9">
        <f t="shared" si="2"/>
        <v>0.13</v>
      </c>
    </row>
    <row r="7" spans="1:11" x14ac:dyDescent="0.4">
      <c r="A7" s="1" t="s">
        <v>21</v>
      </c>
      <c r="B7" s="6">
        <v>1</v>
      </c>
      <c r="C7" s="6">
        <v>0</v>
      </c>
      <c r="D7" s="1">
        <v>1</v>
      </c>
      <c r="E7" s="10">
        <v>2</v>
      </c>
      <c r="G7" s="9">
        <f t="shared" ref="G7:I7" si="7">B7/B11</f>
        <v>0.16666666666666666</v>
      </c>
      <c r="H7" s="9">
        <f t="shared" si="7"/>
        <v>0</v>
      </c>
      <c r="I7" s="9">
        <f t="shared" si="7"/>
        <v>0.5</v>
      </c>
      <c r="J7" s="9">
        <f t="shared" si="1"/>
        <v>7.407407407407407E-2</v>
      </c>
      <c r="K7" s="9">
        <f t="shared" si="2"/>
        <v>7.0000000000000007E-2</v>
      </c>
    </row>
    <row r="8" spans="1:11" x14ac:dyDescent="0.4">
      <c r="A8" s="1" t="s">
        <v>22</v>
      </c>
      <c r="B8" s="6">
        <v>1</v>
      </c>
      <c r="C8" s="6">
        <v>0</v>
      </c>
      <c r="D8" s="1">
        <v>1</v>
      </c>
      <c r="E8" s="10">
        <v>2</v>
      </c>
      <c r="G8" s="9">
        <f t="shared" ref="G8:I8" si="8">B8/B11</f>
        <v>0.16666666666666666</v>
      </c>
      <c r="H8" s="9">
        <f t="shared" si="8"/>
        <v>0</v>
      </c>
      <c r="I8" s="9">
        <f t="shared" si="8"/>
        <v>0.5</v>
      </c>
      <c r="J8" s="9">
        <f t="shared" si="1"/>
        <v>7.407407407407407E-2</v>
      </c>
      <c r="K8" s="9">
        <f t="shared" si="2"/>
        <v>7.0000000000000007E-2</v>
      </c>
    </row>
    <row r="9" spans="1:11" x14ac:dyDescent="0.4">
      <c r="A9" s="1" t="s">
        <v>23</v>
      </c>
      <c r="B9" s="1">
        <v>3</v>
      </c>
      <c r="C9" s="1">
        <v>0</v>
      </c>
      <c r="D9" s="1">
        <v>1</v>
      </c>
      <c r="E9" s="2">
        <v>4</v>
      </c>
      <c r="G9" s="9">
        <f t="shared" ref="G9:I9" si="9">B9/B11</f>
        <v>0.5</v>
      </c>
      <c r="H9" s="9">
        <f t="shared" si="9"/>
        <v>0</v>
      </c>
      <c r="I9" s="9">
        <f t="shared" si="9"/>
        <v>0.5</v>
      </c>
      <c r="J9" s="9">
        <f t="shared" si="1"/>
        <v>0.22222222222222221</v>
      </c>
      <c r="K9" s="9">
        <f t="shared" si="2"/>
        <v>0.22</v>
      </c>
    </row>
    <row r="10" spans="1:11" x14ac:dyDescent="0.4">
      <c r="A10" s="1" t="s">
        <v>24</v>
      </c>
      <c r="B10" s="6">
        <v>2</v>
      </c>
      <c r="C10" s="6">
        <v>0</v>
      </c>
      <c r="D10" s="1">
        <v>1</v>
      </c>
      <c r="E10" s="10">
        <v>3</v>
      </c>
      <c r="G10" s="9">
        <f t="shared" ref="G10:I10" si="10">B10/B11</f>
        <v>0.33333333333333331</v>
      </c>
      <c r="H10" s="9">
        <f t="shared" si="10"/>
        <v>0</v>
      </c>
      <c r="I10" s="9">
        <f t="shared" si="10"/>
        <v>0.5</v>
      </c>
      <c r="J10" s="9">
        <f t="shared" si="1"/>
        <v>0.12962962962962962</v>
      </c>
      <c r="K10" s="9">
        <f t="shared" si="2"/>
        <v>0.13</v>
      </c>
    </row>
    <row r="11" spans="1:11" x14ac:dyDescent="0.4">
      <c r="A11" s="7" t="s">
        <v>29</v>
      </c>
      <c r="B11" s="11">
        <v>6</v>
      </c>
      <c r="C11" s="11">
        <v>1</v>
      </c>
      <c r="D11" s="12">
        <v>2</v>
      </c>
      <c r="E11" s="11">
        <v>9</v>
      </c>
    </row>
    <row r="12" spans="1:11" x14ac:dyDescent="0.4">
      <c r="A12" s="1"/>
      <c r="B12" s="1" t="s">
        <v>8</v>
      </c>
      <c r="C12" s="1" t="s">
        <v>9</v>
      </c>
      <c r="D12" s="1" t="s">
        <v>10</v>
      </c>
      <c r="E12" s="1" t="s">
        <v>11</v>
      </c>
    </row>
    <row r="13" spans="1:11" x14ac:dyDescent="0.4">
      <c r="A13" s="1" t="s">
        <v>16</v>
      </c>
      <c r="B13" s="3">
        <v>4</v>
      </c>
      <c r="C13" s="3">
        <v>1</v>
      </c>
      <c r="D13" s="3">
        <v>4</v>
      </c>
      <c r="E13" s="4">
        <f t="shared" ref="E13:E22" si="11">SUM(B13:D13)</f>
        <v>9</v>
      </c>
      <c r="G13" s="9">
        <f t="shared" ref="G13:I13" si="12">B13/B22</f>
        <v>1</v>
      </c>
      <c r="H13" s="9">
        <f t="shared" si="12"/>
        <v>1</v>
      </c>
      <c r="I13" s="9">
        <f t="shared" si="12"/>
        <v>1</v>
      </c>
      <c r="J13" s="9">
        <f t="shared" ref="J13:J21" si="13">(B13*G13+C13*H13+D13*I13)/9</f>
        <v>1</v>
      </c>
      <c r="K13" s="9">
        <f t="shared" ref="K13:K21" si="14">ROUND(J13,2)</f>
        <v>1</v>
      </c>
    </row>
    <row r="14" spans="1:11" x14ac:dyDescent="0.4">
      <c r="A14" s="1" t="s">
        <v>17</v>
      </c>
      <c r="B14" s="3">
        <v>2</v>
      </c>
      <c r="C14" s="3">
        <v>1</v>
      </c>
      <c r="D14" s="3">
        <v>1</v>
      </c>
      <c r="E14" s="4">
        <f t="shared" si="11"/>
        <v>4</v>
      </c>
      <c r="G14" s="9">
        <f t="shared" ref="G14:I14" si="15">B14/B22</f>
        <v>0.5</v>
      </c>
      <c r="H14" s="9">
        <f t="shared" si="15"/>
        <v>1</v>
      </c>
      <c r="I14" s="9">
        <f t="shared" si="15"/>
        <v>0.25</v>
      </c>
      <c r="J14" s="9">
        <f t="shared" si="13"/>
        <v>0.25</v>
      </c>
      <c r="K14" s="9">
        <f t="shared" si="14"/>
        <v>0.25</v>
      </c>
    </row>
    <row r="15" spans="1:11" x14ac:dyDescent="0.4">
      <c r="A15" s="1" t="s">
        <v>18</v>
      </c>
      <c r="B15" s="3">
        <v>1</v>
      </c>
      <c r="C15" s="3">
        <v>0</v>
      </c>
      <c r="D15" s="3">
        <v>3</v>
      </c>
      <c r="E15" s="4">
        <f t="shared" si="11"/>
        <v>4</v>
      </c>
      <c r="G15" s="9">
        <f t="shared" ref="G15:I15" si="16">B15/B22</f>
        <v>0.25</v>
      </c>
      <c r="H15" s="9">
        <f t="shared" si="16"/>
        <v>0</v>
      </c>
      <c r="I15" s="9">
        <f t="shared" si="16"/>
        <v>0.75</v>
      </c>
      <c r="J15" s="9">
        <f t="shared" si="13"/>
        <v>0.27777777777777779</v>
      </c>
      <c r="K15" s="9">
        <f t="shared" si="14"/>
        <v>0.28000000000000003</v>
      </c>
    </row>
    <row r="16" spans="1:11" x14ac:dyDescent="0.4">
      <c r="A16" s="1" t="s">
        <v>19</v>
      </c>
      <c r="B16" s="3">
        <v>2</v>
      </c>
      <c r="C16" s="3">
        <v>0</v>
      </c>
      <c r="D16" s="3">
        <v>1</v>
      </c>
      <c r="E16" s="4">
        <f t="shared" si="11"/>
        <v>3</v>
      </c>
      <c r="G16" s="9">
        <f t="shared" ref="G16:I16" si="17">B16/B22</f>
        <v>0.5</v>
      </c>
      <c r="H16" s="9">
        <f t="shared" si="17"/>
        <v>0</v>
      </c>
      <c r="I16" s="9">
        <f t="shared" si="17"/>
        <v>0.25</v>
      </c>
      <c r="J16" s="9">
        <f t="shared" si="13"/>
        <v>0.1388888888888889</v>
      </c>
      <c r="K16" s="9">
        <f t="shared" si="14"/>
        <v>0.14000000000000001</v>
      </c>
    </row>
    <row r="17" spans="1:11" x14ac:dyDescent="0.4">
      <c r="A17" s="1" t="s">
        <v>20</v>
      </c>
      <c r="B17" s="3">
        <v>1</v>
      </c>
      <c r="C17" s="3">
        <v>0</v>
      </c>
      <c r="D17" s="3">
        <v>1</v>
      </c>
      <c r="E17" s="4">
        <f t="shared" si="11"/>
        <v>2</v>
      </c>
      <c r="G17" s="9">
        <f t="shared" ref="G17:I17" si="18">B17/B22</f>
        <v>0.25</v>
      </c>
      <c r="H17" s="9">
        <f t="shared" si="18"/>
        <v>0</v>
      </c>
      <c r="I17" s="9">
        <f t="shared" si="18"/>
        <v>0.25</v>
      </c>
      <c r="J17" s="9">
        <f t="shared" si="13"/>
        <v>5.5555555555555552E-2</v>
      </c>
      <c r="K17" s="9">
        <f t="shared" si="14"/>
        <v>0.06</v>
      </c>
    </row>
    <row r="18" spans="1:11" x14ac:dyDescent="0.4">
      <c r="A18" s="1" t="s">
        <v>21</v>
      </c>
      <c r="B18" s="3">
        <v>2</v>
      </c>
      <c r="C18" s="3">
        <v>0</v>
      </c>
      <c r="D18" s="3">
        <v>1</v>
      </c>
      <c r="E18" s="4">
        <f t="shared" si="11"/>
        <v>3</v>
      </c>
      <c r="G18" s="9">
        <f t="shared" ref="G18:I18" si="19">B19/B22</f>
        <v>0.25</v>
      </c>
      <c r="H18" s="9">
        <f t="shared" si="19"/>
        <v>0</v>
      </c>
      <c r="I18" s="9">
        <f t="shared" si="19"/>
        <v>0.25</v>
      </c>
      <c r="J18" s="9">
        <f t="shared" si="13"/>
        <v>8.3333333333333329E-2</v>
      </c>
      <c r="K18" s="9">
        <f t="shared" si="14"/>
        <v>0.08</v>
      </c>
    </row>
    <row r="19" spans="1:11" x14ac:dyDescent="0.4">
      <c r="A19" s="1" t="s">
        <v>22</v>
      </c>
      <c r="B19" s="3">
        <v>1</v>
      </c>
      <c r="C19" s="3">
        <v>0</v>
      </c>
      <c r="D19" s="3">
        <v>1</v>
      </c>
      <c r="E19" s="4">
        <f t="shared" si="11"/>
        <v>2</v>
      </c>
      <c r="G19" s="9">
        <f t="shared" ref="G19:I19" si="20">B20/B22</f>
        <v>0.25</v>
      </c>
      <c r="H19" s="9">
        <f t="shared" si="20"/>
        <v>0</v>
      </c>
      <c r="I19" s="9">
        <f t="shared" si="20"/>
        <v>0.75</v>
      </c>
      <c r="J19" s="9">
        <f t="shared" si="13"/>
        <v>0.1111111111111111</v>
      </c>
      <c r="K19" s="9">
        <f t="shared" si="14"/>
        <v>0.11</v>
      </c>
    </row>
    <row r="20" spans="1:11" x14ac:dyDescent="0.4">
      <c r="A20" s="1" t="s">
        <v>23</v>
      </c>
      <c r="B20" s="3">
        <v>1</v>
      </c>
      <c r="C20" s="3">
        <v>0</v>
      </c>
      <c r="D20" s="3">
        <v>3</v>
      </c>
      <c r="E20" s="4">
        <f t="shared" si="11"/>
        <v>4</v>
      </c>
      <c r="G20" s="9">
        <f t="shared" ref="G20:I20" si="21">B20/B22</f>
        <v>0.25</v>
      </c>
      <c r="H20" s="9">
        <f t="shared" si="21"/>
        <v>0</v>
      </c>
      <c r="I20" s="9">
        <f t="shared" si="21"/>
        <v>0.75</v>
      </c>
      <c r="J20" s="9">
        <f t="shared" si="13"/>
        <v>0.27777777777777779</v>
      </c>
      <c r="K20" s="9">
        <f t="shared" si="14"/>
        <v>0.28000000000000003</v>
      </c>
    </row>
    <row r="21" spans="1:11" x14ac:dyDescent="0.4">
      <c r="A21" s="1" t="s">
        <v>24</v>
      </c>
      <c r="B21" s="3">
        <v>1</v>
      </c>
      <c r="C21" s="3">
        <v>0</v>
      </c>
      <c r="D21" s="3">
        <v>1</v>
      </c>
      <c r="E21" s="4">
        <f t="shared" si="11"/>
        <v>2</v>
      </c>
      <c r="G21" s="9">
        <f t="shared" ref="G21:I21" si="22">B21/B22</f>
        <v>0.25</v>
      </c>
      <c r="H21" s="9">
        <f t="shared" si="22"/>
        <v>0</v>
      </c>
      <c r="I21" s="9">
        <f t="shared" si="22"/>
        <v>0.25</v>
      </c>
      <c r="J21" s="9">
        <f t="shared" si="13"/>
        <v>5.5555555555555552E-2</v>
      </c>
      <c r="K21" s="9">
        <f t="shared" si="14"/>
        <v>0.06</v>
      </c>
    </row>
    <row r="22" spans="1:11" x14ac:dyDescent="0.4">
      <c r="A22" s="7" t="s">
        <v>29</v>
      </c>
      <c r="B22" s="5">
        <v>4</v>
      </c>
      <c r="C22" s="5">
        <v>1</v>
      </c>
      <c r="D22" s="5">
        <v>4</v>
      </c>
      <c r="E22" s="5">
        <f t="shared" si="11"/>
        <v>9</v>
      </c>
    </row>
    <row r="23" spans="1:11" x14ac:dyDescent="0.4">
      <c r="A23" s="1"/>
      <c r="B23" s="1" t="s">
        <v>12</v>
      </c>
      <c r="C23" s="1" t="s">
        <v>13</v>
      </c>
      <c r="D23" s="1" t="s">
        <v>14</v>
      </c>
      <c r="E23" s="1" t="s">
        <v>15</v>
      </c>
    </row>
    <row r="24" spans="1:11" x14ac:dyDescent="0.4">
      <c r="A24" s="1" t="s">
        <v>16</v>
      </c>
      <c r="B24" s="3">
        <v>7</v>
      </c>
      <c r="C24" s="3">
        <v>2</v>
      </c>
      <c r="D24" s="3">
        <v>5</v>
      </c>
      <c r="E24" s="4">
        <f t="shared" ref="E24:E33" si="23">SUM(B24:D24)</f>
        <v>14</v>
      </c>
      <c r="G24" s="9">
        <f t="shared" ref="G24:I24" si="24">B24/B33</f>
        <v>1</v>
      </c>
      <c r="H24" s="9">
        <f t="shared" si="24"/>
        <v>1</v>
      </c>
      <c r="I24" s="9">
        <f t="shared" si="24"/>
        <v>1</v>
      </c>
      <c r="J24" s="9">
        <f t="shared" ref="J24:J32" si="25">(B24*G24+C24*H24+D24*I24)/14</f>
        <v>1</v>
      </c>
      <c r="K24" s="9">
        <f t="shared" ref="K24:K32" si="26">ROUND(J24,2)</f>
        <v>1</v>
      </c>
    </row>
    <row r="25" spans="1:11" x14ac:dyDescent="0.4">
      <c r="A25" s="1" t="s">
        <v>17</v>
      </c>
      <c r="B25" s="3">
        <v>3</v>
      </c>
      <c r="C25" s="3">
        <v>1</v>
      </c>
      <c r="D25" s="3">
        <v>2</v>
      </c>
      <c r="E25" s="4">
        <f t="shared" si="23"/>
        <v>6</v>
      </c>
      <c r="G25" s="9">
        <f t="shared" ref="G25:I25" si="27">B25/B33</f>
        <v>0.42857142857142855</v>
      </c>
      <c r="H25" s="9">
        <f t="shared" si="27"/>
        <v>0.5</v>
      </c>
      <c r="I25" s="9">
        <f t="shared" si="27"/>
        <v>0.4</v>
      </c>
      <c r="J25" s="9">
        <f t="shared" si="25"/>
        <v>0.18469387755102037</v>
      </c>
      <c r="K25" s="9">
        <f t="shared" si="26"/>
        <v>0.18</v>
      </c>
    </row>
    <row r="26" spans="1:11" x14ac:dyDescent="0.4">
      <c r="A26" s="1" t="s">
        <v>18</v>
      </c>
      <c r="B26" s="3">
        <v>3</v>
      </c>
      <c r="C26" s="3">
        <v>1</v>
      </c>
      <c r="D26" s="3">
        <v>4</v>
      </c>
      <c r="E26" s="4">
        <f t="shared" si="23"/>
        <v>8</v>
      </c>
      <c r="G26" s="9">
        <f t="shared" ref="G26:I26" si="28">B26/B33</f>
        <v>0.42857142857142855</v>
      </c>
      <c r="H26" s="9">
        <f t="shared" si="28"/>
        <v>0.5</v>
      </c>
      <c r="I26" s="9">
        <f t="shared" si="28"/>
        <v>0.8</v>
      </c>
      <c r="J26" s="9">
        <f t="shared" si="25"/>
        <v>0.35612244897959183</v>
      </c>
      <c r="K26" s="9">
        <f t="shared" si="26"/>
        <v>0.36</v>
      </c>
    </row>
    <row r="27" spans="1:11" x14ac:dyDescent="0.4">
      <c r="A27" s="1" t="s">
        <v>19</v>
      </c>
      <c r="B27" s="3">
        <v>5</v>
      </c>
      <c r="C27" s="3">
        <v>1</v>
      </c>
      <c r="D27" s="3">
        <v>3</v>
      </c>
      <c r="E27" s="4">
        <f t="shared" si="23"/>
        <v>9</v>
      </c>
      <c r="G27" s="9">
        <f t="shared" ref="G27:I27" si="29">B27/B33</f>
        <v>0.7142857142857143</v>
      </c>
      <c r="H27" s="9">
        <f t="shared" si="29"/>
        <v>0.5</v>
      </c>
      <c r="I27" s="9">
        <f t="shared" si="29"/>
        <v>0.6</v>
      </c>
      <c r="J27" s="9">
        <f t="shared" si="25"/>
        <v>0.41938775510204079</v>
      </c>
      <c r="K27" s="9">
        <f t="shared" si="26"/>
        <v>0.42</v>
      </c>
    </row>
    <row r="28" spans="1:11" x14ac:dyDescent="0.4">
      <c r="A28" s="1" t="s">
        <v>20</v>
      </c>
      <c r="B28" s="3">
        <v>1</v>
      </c>
      <c r="C28" s="3">
        <v>0</v>
      </c>
      <c r="D28" s="3">
        <v>0</v>
      </c>
      <c r="E28" s="4">
        <f t="shared" si="23"/>
        <v>1</v>
      </c>
      <c r="G28" s="9">
        <f t="shared" ref="G28:I28" si="30">B28/B33</f>
        <v>0.14285714285714285</v>
      </c>
      <c r="H28" s="9">
        <f t="shared" si="30"/>
        <v>0</v>
      </c>
      <c r="I28" s="9">
        <f t="shared" si="30"/>
        <v>0</v>
      </c>
      <c r="J28" s="9">
        <f t="shared" si="25"/>
        <v>1.020408163265306E-2</v>
      </c>
      <c r="K28" s="9">
        <f t="shared" si="26"/>
        <v>0.01</v>
      </c>
    </row>
    <row r="29" spans="1:11" x14ac:dyDescent="0.4">
      <c r="A29" s="1" t="s">
        <v>21</v>
      </c>
      <c r="B29" s="3">
        <v>2</v>
      </c>
      <c r="C29" s="3">
        <v>0</v>
      </c>
      <c r="D29" s="3">
        <v>1</v>
      </c>
      <c r="E29" s="4">
        <f t="shared" si="23"/>
        <v>3</v>
      </c>
      <c r="G29" s="9">
        <f t="shared" ref="G29:I29" si="31">B29/B33</f>
        <v>0.2857142857142857</v>
      </c>
      <c r="H29" s="9">
        <f t="shared" si="31"/>
        <v>0</v>
      </c>
      <c r="I29" s="9">
        <f t="shared" si="31"/>
        <v>0.2</v>
      </c>
      <c r="J29" s="9">
        <f t="shared" si="25"/>
        <v>5.5102040816326525E-2</v>
      </c>
      <c r="K29" s="9">
        <f t="shared" si="26"/>
        <v>0.06</v>
      </c>
    </row>
    <row r="30" spans="1:11" x14ac:dyDescent="0.4">
      <c r="A30" s="1" t="s">
        <v>22</v>
      </c>
      <c r="B30" s="3">
        <v>2</v>
      </c>
      <c r="C30" s="3">
        <v>0</v>
      </c>
      <c r="D30" s="3">
        <v>1</v>
      </c>
      <c r="E30" s="4">
        <f t="shared" si="23"/>
        <v>3</v>
      </c>
      <c r="G30" s="9">
        <f t="shared" ref="G30:I30" si="32">B30/B33</f>
        <v>0.2857142857142857</v>
      </c>
      <c r="H30" s="9">
        <f t="shared" si="32"/>
        <v>0</v>
      </c>
      <c r="I30" s="9">
        <f t="shared" si="32"/>
        <v>0.2</v>
      </c>
      <c r="J30" s="9">
        <f t="shared" si="25"/>
        <v>5.5102040816326525E-2</v>
      </c>
      <c r="K30" s="9">
        <f t="shared" si="26"/>
        <v>0.06</v>
      </c>
    </row>
    <row r="31" spans="1:11" x14ac:dyDescent="0.4">
      <c r="A31" s="1" t="s">
        <v>23</v>
      </c>
      <c r="B31" s="3">
        <v>2</v>
      </c>
      <c r="C31" s="3">
        <v>1</v>
      </c>
      <c r="D31" s="3">
        <v>0</v>
      </c>
      <c r="E31" s="4">
        <f t="shared" si="23"/>
        <v>3</v>
      </c>
      <c r="G31" s="9">
        <f t="shared" ref="G31:I31" si="33">B31/B33</f>
        <v>0.2857142857142857</v>
      </c>
      <c r="H31" s="9">
        <f t="shared" si="33"/>
        <v>0.5</v>
      </c>
      <c r="I31" s="9">
        <f t="shared" si="33"/>
        <v>0</v>
      </c>
      <c r="J31" s="9">
        <f t="shared" si="25"/>
        <v>7.6530612244897961E-2</v>
      </c>
      <c r="K31" s="9">
        <f t="shared" si="26"/>
        <v>0.08</v>
      </c>
    </row>
    <row r="32" spans="1:11" x14ac:dyDescent="0.4">
      <c r="A32" s="1" t="s">
        <v>24</v>
      </c>
      <c r="B32" s="3">
        <v>3</v>
      </c>
      <c r="C32" s="3">
        <v>0</v>
      </c>
      <c r="D32" s="3">
        <v>1</v>
      </c>
      <c r="E32" s="4">
        <f t="shared" si="23"/>
        <v>4</v>
      </c>
      <c r="G32" s="9">
        <f t="shared" ref="G32:I32" si="34">B32/B33</f>
        <v>0.42857142857142855</v>
      </c>
      <c r="H32" s="9">
        <f t="shared" si="34"/>
        <v>0</v>
      </c>
      <c r="I32" s="9">
        <f t="shared" si="34"/>
        <v>0.2</v>
      </c>
      <c r="J32" s="9">
        <f t="shared" si="25"/>
        <v>0.10612244897959182</v>
      </c>
      <c r="K32" s="9">
        <f t="shared" si="26"/>
        <v>0.11</v>
      </c>
    </row>
    <row r="33" spans="1:10" x14ac:dyDescent="0.4">
      <c r="A33" s="7" t="s">
        <v>29</v>
      </c>
      <c r="B33" s="5">
        <v>7</v>
      </c>
      <c r="C33" s="5">
        <v>2</v>
      </c>
      <c r="D33" s="5">
        <v>5</v>
      </c>
      <c r="E33" s="5">
        <f t="shared" si="23"/>
        <v>14</v>
      </c>
    </row>
    <row r="35" spans="1:10" x14ac:dyDescent="0.4">
      <c r="B35" s="1"/>
      <c r="C35" s="1" t="s">
        <v>35</v>
      </c>
      <c r="D35" s="1" t="s">
        <v>36</v>
      </c>
      <c r="E35" s="1" t="s">
        <v>37</v>
      </c>
      <c r="J35" s="1"/>
    </row>
    <row r="36" spans="1:10" x14ac:dyDescent="0.4">
      <c r="B36" s="1" t="s">
        <v>16</v>
      </c>
      <c r="C36" s="3">
        <v>0.8</v>
      </c>
      <c r="D36" s="3">
        <v>1</v>
      </c>
      <c r="E36" s="3">
        <v>1</v>
      </c>
      <c r="J36" s="1"/>
    </row>
    <row r="37" spans="1:10" x14ac:dyDescent="0.4">
      <c r="B37" s="1" t="s">
        <v>17</v>
      </c>
      <c r="C37" s="3">
        <v>0.8</v>
      </c>
      <c r="D37" s="3">
        <v>0.25</v>
      </c>
      <c r="E37" s="3">
        <v>0.18</v>
      </c>
      <c r="J37" s="1"/>
    </row>
    <row r="38" spans="1:10" x14ac:dyDescent="0.4">
      <c r="B38" s="1" t="s">
        <v>18</v>
      </c>
      <c r="C38" s="3">
        <v>0.33</v>
      </c>
      <c r="D38" s="3">
        <v>0.28000000000000003</v>
      </c>
      <c r="E38" s="3">
        <v>0.36</v>
      </c>
      <c r="J38" s="1"/>
    </row>
    <row r="39" spans="1:10" x14ac:dyDescent="0.4">
      <c r="B39" s="1" t="s">
        <v>19</v>
      </c>
      <c r="C39" s="3">
        <v>0.5</v>
      </c>
      <c r="D39" s="3">
        <v>0.14000000000000001</v>
      </c>
      <c r="E39" s="3">
        <v>0.42</v>
      </c>
      <c r="J39" s="1"/>
    </row>
    <row r="40" spans="1:10" x14ac:dyDescent="0.4">
      <c r="B40" s="1" t="s">
        <v>20</v>
      </c>
      <c r="C40" s="3">
        <v>0.13</v>
      </c>
      <c r="D40" s="3">
        <v>0.06</v>
      </c>
      <c r="E40" s="3">
        <v>0.01</v>
      </c>
      <c r="J40" s="1"/>
    </row>
    <row r="41" spans="1:10" x14ac:dyDescent="0.4">
      <c r="B41" s="1" t="s">
        <v>21</v>
      </c>
      <c r="C41" s="3">
        <v>7.0000000000000007E-2</v>
      </c>
      <c r="D41" s="3">
        <v>0.08</v>
      </c>
      <c r="E41" s="3">
        <v>0.06</v>
      </c>
      <c r="J41" s="1"/>
    </row>
    <row r="42" spans="1:10" x14ac:dyDescent="0.4">
      <c r="B42" s="1" t="s">
        <v>22</v>
      </c>
      <c r="C42" s="3">
        <v>7.0000000000000007E-2</v>
      </c>
      <c r="D42" s="3">
        <v>0.11</v>
      </c>
      <c r="E42" s="3">
        <v>0.06</v>
      </c>
      <c r="J42" s="1"/>
    </row>
    <row r="43" spans="1:10" x14ac:dyDescent="0.4">
      <c r="B43" s="1" t="s">
        <v>23</v>
      </c>
      <c r="C43" s="3">
        <v>0.22</v>
      </c>
      <c r="D43" s="3">
        <v>0.28000000000000003</v>
      </c>
      <c r="E43" s="3">
        <v>0.08</v>
      </c>
      <c r="J43" s="1"/>
    </row>
    <row r="44" spans="1:10" x14ac:dyDescent="0.4">
      <c r="B44" s="1" t="s">
        <v>24</v>
      </c>
      <c r="C44" s="3">
        <v>0.13</v>
      </c>
      <c r="D44" s="3">
        <v>0.06</v>
      </c>
      <c r="E44" s="3">
        <v>0.11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weighted_avg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Lilly</dc:creator>
  <cp:lastModifiedBy>Liu, Lilly</cp:lastModifiedBy>
  <dcterms:created xsi:type="dcterms:W3CDTF">2024-07-26T15:33:22Z</dcterms:created>
  <dcterms:modified xsi:type="dcterms:W3CDTF">2024-08-06T05:21:07Z</dcterms:modified>
</cp:coreProperties>
</file>