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18-2019-2\深圳杯\第一问代码\打分趋势图\"/>
    </mc:Choice>
  </mc:AlternateContent>
  <bookViews>
    <workbookView xWindow="0" yWindow="0" windowWidth="22020" windowHeight="9576"/>
  </bookViews>
  <sheets>
    <sheet name="上海数据_健康总" sheetId="1" r:id="rId1"/>
  </sheets>
  <calcPr calcId="0"/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B18" i="1"/>
  <c r="T18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B21" i="1"/>
  <c r="C21" i="1"/>
  <c r="D21" i="1"/>
  <c r="T21" i="1" s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T15" i="1" s="1"/>
  <c r="T22" i="1" l="1"/>
  <c r="T23" i="1"/>
  <c r="T19" i="1"/>
  <c r="T20" i="1"/>
  <c r="T16" i="1"/>
  <c r="T17" i="1"/>
</calcChain>
</file>

<file path=xl/sharedStrings.xml><?xml version="1.0" encoding="utf-8"?>
<sst xmlns="http://schemas.openxmlformats.org/spreadsheetml/2006/main" count="21" uniqueCount="21">
  <si>
    <t>主城区环境空气细颗粒物（微克/立方米）</t>
  </si>
  <si>
    <t>每万人生活垃圾清运量（吨）</t>
  </si>
  <si>
    <t>建成区绿化覆盖率(%)</t>
  </si>
  <si>
    <t>每万人公园绿地面积(公顷）</t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</si>
  <si>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</si>
  <si>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</si>
  <si>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</si>
  <si>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</si>
  <si>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</si>
  <si>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</si>
  <si>
    <t>每千人医疗卫生机构数（个）</t>
  </si>
  <si>
    <t>每万人中医院个数（个）</t>
  </si>
  <si>
    <t>每万人拥有卫生技术人员数(人)</t>
  </si>
  <si>
    <t>每万人卫生机构床位数（张)</t>
  </si>
  <si>
    <t>地方财政医疗卫生支出占财政支出比率(%)</t>
  </si>
  <si>
    <t>平均预期寿命(岁)</t>
  </si>
  <si>
    <t>人口死亡率</t>
  </si>
  <si>
    <t>每万人社会服务机构（个）</t>
  </si>
  <si>
    <t>MIN</t>
  </si>
  <si>
    <t>MAX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</si>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</sst>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上海数据_健康总!$A$2:$A$10</c:f>
              <c:numCache>
                <c:formatCode>General</c:formatCode>
                <c:ptCount val="9"/>
                <c:pt idx="0">
                  <c:v>2017</c:v>
                </c:pt>
                <c:pt idx="1">
                  <c:v>2016</c:v>
                </c:pt>
                <c:pt idx="2">
                  <c:v>2015</c:v>
                </c:pt>
                <c:pt idx="3">
                  <c:v>2014</c:v>
                </c:pt>
                <c:pt idx="4">
                  <c:v>2013</c:v>
                </c:pt>
                <c:pt idx="5">
                  <c:v>2012</c:v>
                </c:pt>
                <c:pt idx="6">
                  <c:v>2011</c:v>
                </c:pt>
                <c:pt idx="7">
                  <c:v>2010</c:v>
                </c:pt>
                <c:pt idx="8">
                  <c:v>2009</c:v>
                </c:pt>
              </c:numCache>
            </c:numRef>
          </c:xVal>
          <c:yVal>
            <c:numRef>
              <c:f>上海数据_健康总!$T$15:$T$23</c:f>
              <c:numCache>
                <c:formatCode>General</c:formatCode>
                <c:ptCount val="9"/>
                <c:pt idx="0">
                  <c:v>0.49815054371893436</c:v>
                </c:pt>
                <c:pt idx="1">
                  <c:v>0.47007739694627904</c:v>
                </c:pt>
                <c:pt idx="2">
                  <c:v>0.42278229424919028</c:v>
                </c:pt>
                <c:pt idx="3">
                  <c:v>0.36134647503852657</c:v>
                </c:pt>
                <c:pt idx="4">
                  <c:v>0.28665661863501185</c:v>
                </c:pt>
                <c:pt idx="5">
                  <c:v>0.26690651932685028</c:v>
                </c:pt>
                <c:pt idx="6">
                  <c:v>0.29144956967705776</c:v>
                </c:pt>
                <c:pt idx="7">
                  <c:v>0.32191709039681532</c:v>
                </c:pt>
                <c:pt idx="8">
                  <c:v>0.25423540919416587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B-442E-A693-457BD62F3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91824"/>
        <c:axId val="1161089328"/>
      </c:scatterChart>
      <c:valAx>
        <c:axId val="11610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089328"/>
        <c:crosses val="autoZero"/>
        <c:crossBetween val="midCat"/>
      </c:valAx>
      <c:valAx>
        <c:axId val="11610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09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102870</xdr:colOff>
      <xdr:row>2</xdr:row>
      <xdr:rowOff>118110</xdr:rowOff>
    </xdr:from>
    <xdr:to>
      <xdr:col>14</xdr:col>
      <xdr:colOff>83820</xdr:colOff>
      <xdr:row>24</xdr:row>
      <xdr:rowOff>22860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Q21" sqref="Q21"/>
    </sheetView>
  </sheetViews>
  <sheetFormatPr defaultRowHeight="13.8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0" x14ac:dyDescent="0.25">
      <c r="A2">
        <v>2017</v>
      </c>
      <c r="B2">
        <v>55</v>
      </c>
      <c r="C2">
        <v>3073.0769230000001</v>
      </c>
      <c r="D2">
        <v>39.1</v>
      </c>
      <c r="E2">
        <v>56.368899919999997</v>
      </c>
      <c r="F2">
        <v>2.5727874279999998</v>
      </c>
      <c r="G2">
        <v>0.142514475</v>
      </c>
      <c r="H2">
        <v>1.49E-2</v>
      </c>
      <c r="I2">
        <v>0.39622001699999998</v>
      </c>
      <c r="J2">
        <v>0.92908216399999999</v>
      </c>
      <c r="K2">
        <v>1.6835401E-2</v>
      </c>
      <c r="L2">
        <v>0.2127378</v>
      </c>
      <c r="M2">
        <v>7.8577339999999999E-3</v>
      </c>
      <c r="N2">
        <v>7.7295289999999997E-3</v>
      </c>
      <c r="O2">
        <v>5.5665840000000003E-3</v>
      </c>
      <c r="P2">
        <v>5.4610591999999999E-2</v>
      </c>
      <c r="Q2">
        <v>80.959999999999994</v>
      </c>
      <c r="R2">
        <v>5.3</v>
      </c>
      <c r="S2">
        <v>2.65</v>
      </c>
    </row>
    <row r="3" spans="1:20" x14ac:dyDescent="0.25">
      <c r="A3">
        <v>2016</v>
      </c>
      <c r="B3">
        <v>59</v>
      </c>
      <c r="C3">
        <v>2600.702479</v>
      </c>
      <c r="D3">
        <v>38.6</v>
      </c>
      <c r="E3">
        <v>53.2231405</v>
      </c>
      <c r="F3">
        <v>2.5702479340000002</v>
      </c>
      <c r="G3">
        <v>0.13966942099999999</v>
      </c>
      <c r="H3">
        <v>1.5299999999999999E-2</v>
      </c>
      <c r="I3">
        <v>0.38989669399999999</v>
      </c>
      <c r="J3">
        <v>0.83660051700000004</v>
      </c>
      <c r="K3">
        <v>1.7864752000000001E-2</v>
      </c>
      <c r="L3">
        <v>0.20727272699999999</v>
      </c>
      <c r="M3">
        <v>7.8512400000000006E-3</v>
      </c>
      <c r="N3">
        <v>7.3636359999999998E-3</v>
      </c>
      <c r="O3">
        <v>5.3388430000000002E-3</v>
      </c>
      <c r="P3">
        <v>5.5369753000000001E-2</v>
      </c>
      <c r="Q3">
        <v>80.86</v>
      </c>
      <c r="R3">
        <v>5</v>
      </c>
      <c r="S3">
        <v>2.5326446279999999</v>
      </c>
    </row>
    <row r="4" spans="1:20" x14ac:dyDescent="0.25">
      <c r="A4">
        <v>2015</v>
      </c>
      <c r="B4">
        <v>69</v>
      </c>
      <c r="C4">
        <v>2539.130435</v>
      </c>
      <c r="D4">
        <v>38.5</v>
      </c>
      <c r="E4">
        <v>52.712215319999999</v>
      </c>
      <c r="F4">
        <v>2.566045549</v>
      </c>
      <c r="G4">
        <v>0.11300207</v>
      </c>
      <c r="H4">
        <v>1.6563147E-2</v>
      </c>
      <c r="I4">
        <v>0.38628157299999999</v>
      </c>
      <c r="J4">
        <v>0.91421237300000002</v>
      </c>
      <c r="K4">
        <v>1.8119130000000001E-2</v>
      </c>
      <c r="L4">
        <v>0.20770186299999999</v>
      </c>
      <c r="M4">
        <v>7.453416E-3</v>
      </c>
      <c r="N4">
        <v>7.0434779999999997E-3</v>
      </c>
      <c r="O4">
        <v>5.0848860000000003E-3</v>
      </c>
      <c r="P4">
        <v>4.9011881E-2</v>
      </c>
      <c r="Q4">
        <v>80.760000000000005</v>
      </c>
      <c r="R4">
        <v>5.07</v>
      </c>
      <c r="S4">
        <v>2.4285714289999998</v>
      </c>
    </row>
    <row r="5" spans="1:20" x14ac:dyDescent="0.25">
      <c r="A5">
        <v>2014</v>
      </c>
      <c r="B5">
        <v>71</v>
      </c>
      <c r="C5">
        <v>2507.8730420000002</v>
      </c>
      <c r="D5">
        <v>38.4</v>
      </c>
      <c r="E5">
        <v>51.813685079999999</v>
      </c>
      <c r="F5">
        <v>2.542456719</v>
      </c>
      <c r="G5">
        <v>0.106224237</v>
      </c>
      <c r="H5">
        <v>1.7312448000000001E-2</v>
      </c>
      <c r="I5">
        <v>0.37942703999999999</v>
      </c>
      <c r="J5">
        <v>0.89162201699999999</v>
      </c>
      <c r="K5">
        <v>1.7892414999999998E-2</v>
      </c>
      <c r="L5">
        <v>0.20544105500000001</v>
      </c>
      <c r="M5">
        <v>7.4196210000000004E-3</v>
      </c>
      <c r="N5">
        <v>6.7642209999999999E-3</v>
      </c>
      <c r="O5">
        <v>4.8433640000000002E-3</v>
      </c>
      <c r="P5">
        <v>5.3773377999999997E-2</v>
      </c>
      <c r="Q5">
        <v>80.66</v>
      </c>
      <c r="R5">
        <v>5.21</v>
      </c>
      <c r="S5">
        <v>1.570486397</v>
      </c>
    </row>
    <row r="6" spans="1:20" x14ac:dyDescent="0.25">
      <c r="A6">
        <v>2013</v>
      </c>
      <c r="B6">
        <v>82</v>
      </c>
      <c r="C6">
        <v>3043.4782610000002</v>
      </c>
      <c r="D6">
        <v>38.4</v>
      </c>
      <c r="E6">
        <v>51.469979299999999</v>
      </c>
      <c r="F6">
        <v>2.576811594</v>
      </c>
      <c r="G6">
        <v>0.106169772</v>
      </c>
      <c r="H6">
        <v>1.9875776000000001E-2</v>
      </c>
      <c r="I6">
        <v>0.37436024800000001</v>
      </c>
      <c r="J6">
        <v>0.83658770100000002</v>
      </c>
      <c r="K6">
        <v>1.7933912999999999E-2</v>
      </c>
      <c r="L6">
        <v>0.204099379</v>
      </c>
      <c r="M6">
        <v>7.453416E-3</v>
      </c>
      <c r="N6">
        <v>6.5051759999999997E-3</v>
      </c>
      <c r="O6">
        <v>4.7329190000000004E-3</v>
      </c>
      <c r="P6">
        <v>4.7458271000000003E-2</v>
      </c>
      <c r="Q6">
        <v>80.56</v>
      </c>
      <c r="R6">
        <v>5.24</v>
      </c>
      <c r="S6">
        <v>1.3383022769999999</v>
      </c>
    </row>
    <row r="7" spans="1:20" x14ac:dyDescent="0.25">
      <c r="A7">
        <v>2012</v>
      </c>
      <c r="B7">
        <v>71</v>
      </c>
      <c r="C7">
        <v>3008.4033610000001</v>
      </c>
      <c r="D7">
        <v>38.299999999999997</v>
      </c>
      <c r="E7">
        <v>52.184873949999997</v>
      </c>
      <c r="F7">
        <v>2.6638655459999998</v>
      </c>
      <c r="G7">
        <v>0.110336134</v>
      </c>
      <c r="H7">
        <v>1.680672E-3</v>
      </c>
      <c r="I7">
        <v>0.37770588199999999</v>
      </c>
      <c r="J7">
        <v>0.81038878000000003</v>
      </c>
      <c r="K7">
        <v>1.8421765E-2</v>
      </c>
      <c r="L7">
        <v>0.203571429</v>
      </c>
      <c r="M7">
        <v>7.1428569999999999E-3</v>
      </c>
      <c r="N7">
        <v>6.2100840000000003E-3</v>
      </c>
      <c r="O7">
        <v>4.6134449999999999E-3</v>
      </c>
      <c r="P7">
        <v>4.7165167000000001E-2</v>
      </c>
      <c r="Q7">
        <v>80.459999999999994</v>
      </c>
      <c r="R7">
        <v>5.36</v>
      </c>
      <c r="S7">
        <v>1.456302521</v>
      </c>
    </row>
    <row r="8" spans="1:20" x14ac:dyDescent="0.25">
      <c r="A8">
        <v>2011</v>
      </c>
      <c r="B8">
        <v>80</v>
      </c>
      <c r="C8">
        <v>2999.5739239999998</v>
      </c>
      <c r="D8">
        <v>38.200000000000003</v>
      </c>
      <c r="E8">
        <v>52.109075420000003</v>
      </c>
      <c r="F8">
        <v>2.4576054539999999</v>
      </c>
      <c r="G8">
        <v>0.106391138</v>
      </c>
      <c r="H8">
        <v>9.3736689999999994E-3</v>
      </c>
      <c r="I8">
        <v>0.400302514</v>
      </c>
      <c r="J8">
        <v>0.91218568300000002</v>
      </c>
      <c r="K8">
        <v>1.9066425000000001E-2</v>
      </c>
      <c r="L8">
        <v>0.201959949</v>
      </c>
      <c r="M8">
        <v>7.243289E-3</v>
      </c>
      <c r="N8">
        <v>5.994887E-3</v>
      </c>
      <c r="O8">
        <v>4.5632720000000002E-3</v>
      </c>
      <c r="P8">
        <v>4.8540440999999997E-2</v>
      </c>
      <c r="Q8">
        <v>80.36</v>
      </c>
      <c r="R8">
        <v>5.0999999999999996</v>
      </c>
      <c r="S8">
        <v>1.4946740519999999</v>
      </c>
    </row>
    <row r="9" spans="1:20" x14ac:dyDescent="0.25">
      <c r="A9">
        <v>2010</v>
      </c>
      <c r="B9">
        <v>89</v>
      </c>
      <c r="C9">
        <v>3178.4628750000002</v>
      </c>
      <c r="D9">
        <v>38.200000000000003</v>
      </c>
      <c r="E9">
        <v>52.149370390000001</v>
      </c>
      <c r="F9">
        <v>2.6165870600000001</v>
      </c>
      <c r="G9">
        <v>0.11070688099999999</v>
      </c>
      <c r="H9">
        <v>3.3000434000000002E-2</v>
      </c>
      <c r="I9">
        <v>0.41728180599999998</v>
      </c>
      <c r="J9">
        <v>0.95235419700000001</v>
      </c>
      <c r="K9">
        <v>1.9435701E-2</v>
      </c>
      <c r="L9">
        <v>0.204429006</v>
      </c>
      <c r="M9">
        <v>7.3816760000000002E-3</v>
      </c>
      <c r="N9">
        <v>5.9531050000000002E-3</v>
      </c>
      <c r="O9">
        <v>4.5636130000000002E-3</v>
      </c>
      <c r="P9">
        <v>4.8463618E-2</v>
      </c>
      <c r="Q9">
        <v>80.260000000000005</v>
      </c>
      <c r="R9">
        <v>5.07</v>
      </c>
      <c r="S9">
        <v>1.2696482849999999</v>
      </c>
    </row>
    <row r="10" spans="1:20" x14ac:dyDescent="0.25">
      <c r="A10">
        <v>2009</v>
      </c>
      <c r="B10">
        <v>100</v>
      </c>
      <c r="C10">
        <v>3212.6696830000001</v>
      </c>
      <c r="D10">
        <v>38.1</v>
      </c>
      <c r="E10">
        <v>52.8959276</v>
      </c>
      <c r="F10">
        <v>2.5488687780000001</v>
      </c>
      <c r="G10">
        <v>0.115022624</v>
      </c>
      <c r="H10">
        <v>1.6000767999999999E-2</v>
      </c>
      <c r="I10">
        <v>0.42263800899999998</v>
      </c>
      <c r="J10">
        <v>0.935814119</v>
      </c>
      <c r="K10">
        <v>1.9804977000000001E-2</v>
      </c>
      <c r="L10">
        <v>0.20180995500000001</v>
      </c>
      <c r="M10">
        <v>7.6923080000000001E-3</v>
      </c>
      <c r="N10">
        <v>6.0090500000000002E-3</v>
      </c>
      <c r="O10">
        <v>4.511312E-3</v>
      </c>
      <c r="P10">
        <v>4.4436639999999999E-2</v>
      </c>
      <c r="Q10">
        <v>80.260000000000005</v>
      </c>
      <c r="R10">
        <v>5.94</v>
      </c>
      <c r="S10">
        <v>0.92</v>
      </c>
    </row>
    <row r="11" spans="1:20" x14ac:dyDescent="0.25">
      <c r="A11" t="s">
        <v>18</v>
      </c>
      <c r="B11">
        <v>46.8</v>
      </c>
      <c r="C11">
        <v>1183.2484079999999</v>
      </c>
      <c r="D11">
        <v>27.27</v>
      </c>
      <c r="E11">
        <v>12.752443</v>
      </c>
      <c r="F11">
        <v>0.71549110100000002</v>
      </c>
      <c r="G11">
        <v>0.443623779</v>
      </c>
      <c r="H11">
        <v>2.0699999999999998E-3</v>
      </c>
      <c r="I11">
        <v>0.20478708000000001</v>
      </c>
      <c r="J11">
        <v>0.78125863399999995</v>
      </c>
      <c r="K11">
        <v>2.4404624E-2</v>
      </c>
      <c r="L11">
        <v>0.286691576</v>
      </c>
      <c r="M11">
        <v>1.9055374999999999E-2</v>
      </c>
      <c r="N11">
        <v>4.8686349999999996E-3</v>
      </c>
      <c r="O11">
        <v>3.2811810000000002E-3</v>
      </c>
      <c r="P11">
        <v>4.3403777999999997E-2</v>
      </c>
      <c r="Q11">
        <v>71.001000000000005</v>
      </c>
      <c r="R11">
        <v>4.5449999999999999</v>
      </c>
      <c r="S11">
        <v>0.84140127399999998</v>
      </c>
    </row>
    <row r="12" spans="1:20" x14ac:dyDescent="0.25">
      <c r="A12" t="s">
        <v>19</v>
      </c>
      <c r="B12">
        <v>135.30000000000001</v>
      </c>
      <c r="C12">
        <v>2167.996146</v>
      </c>
      <c r="D12">
        <v>40.92</v>
      </c>
      <c r="E12">
        <v>31.29736673</v>
      </c>
      <c r="F12">
        <v>1.263925081</v>
      </c>
      <c r="G12">
        <v>0.78972693699999996</v>
      </c>
      <c r="H12">
        <v>3.5200000000000002E-2</v>
      </c>
      <c r="I12">
        <v>0.27929544000000001</v>
      </c>
      <c r="J12">
        <v>1.098091986</v>
      </c>
      <c r="K12">
        <v>4.1695554000000003E-2</v>
      </c>
      <c r="L12">
        <v>0.39132305699999997</v>
      </c>
      <c r="M12">
        <v>3.7323943999999998E-2</v>
      </c>
      <c r="N12">
        <v>7.1355170000000001E-3</v>
      </c>
      <c r="O12">
        <v>4.8323699999999999E-3</v>
      </c>
      <c r="P12">
        <v>6.6367194000000004E-2</v>
      </c>
      <c r="Q12">
        <v>87.549000000000007</v>
      </c>
      <c r="R12">
        <v>6.7320000000000002</v>
      </c>
      <c r="S12">
        <v>2.3462999999999998</v>
      </c>
    </row>
    <row r="13" spans="1:20" x14ac:dyDescent="0.25">
      <c r="A13" t="s">
        <v>20</v>
      </c>
      <c r="B13">
        <v>-4.27255988105915E-2</v>
      </c>
      <c r="C13">
        <v>-4.8832001073409001E-2</v>
      </c>
      <c r="D13">
        <v>5.8465489734866399E-2</v>
      </c>
      <c r="E13">
        <v>7.2338046965337202E-2</v>
      </c>
      <c r="F13">
        <v>2.52502530819173E-2</v>
      </c>
      <c r="G13">
        <v>0.11900305896220099</v>
      </c>
      <c r="H13">
        <v>2.9965372018966902E-2</v>
      </c>
      <c r="I13">
        <v>6.0040108246909002E-2</v>
      </c>
      <c r="J13">
        <v>3.8057504972676397E-2</v>
      </c>
      <c r="K13">
        <v>3.1819516775736301E-2</v>
      </c>
      <c r="L13">
        <v>6.5112319585641495E-2</v>
      </c>
      <c r="M13">
        <v>4.1680369627420201E-2</v>
      </c>
      <c r="N13">
        <v>7.6773024563640602E-2</v>
      </c>
      <c r="O13">
        <v>8.1552594376930798E-2</v>
      </c>
      <c r="P13">
        <v>3.9943027777351703E-2</v>
      </c>
      <c r="Q13">
        <v>4.7776030804412603E-2</v>
      </c>
      <c r="R13">
        <v>-7.4587793300137706E-2</v>
      </c>
      <c r="S13">
        <v>4.6077889321852403E-2</v>
      </c>
    </row>
    <row r="15" spans="1:20" x14ac:dyDescent="0.25">
      <c r="B15">
        <f>(B2-B$11)/(B$12-B$11)*B$13</f>
        <v>-3.9587560479870101E-3</v>
      </c>
      <c r="C15">
        <f>(C2-C$11)/(C$12-C$11)*C$13</f>
        <v>-9.3713450167924067E-2</v>
      </c>
      <c r="D15">
        <f>(D2-D$11)/(D$12-D$11)*D$13</f>
        <v>5.0670091103550884E-2</v>
      </c>
      <c r="E15">
        <f>(E2-E$11)/(E$12-E$11)*E$13</f>
        <v>0.17013439122623808</v>
      </c>
      <c r="F15">
        <f>(F2-F$11)/(F$12-F$11)*F$13</f>
        <v>8.551111713549446E-2</v>
      </c>
      <c r="G15">
        <f>(G2-G$11)/(G$12-G$11)*G$13</f>
        <v>-0.10353250881917497</v>
      </c>
      <c r="H15">
        <f>(H2-H$11)/(H$12-H$11)*H$13</f>
        <v>1.1604458889325245E-2</v>
      </c>
      <c r="I15">
        <f>(I2-I$11)/(I$12-I$11)*I$13</f>
        <v>0.15425992814099934</v>
      </c>
      <c r="J15">
        <f>(J2-J$11)/(J$12-J$11)*J$13</f>
        <v>1.7756321083436881E-2</v>
      </c>
      <c r="K15">
        <f>(K2-K$11)/(K$12-K$11)*K$13</f>
        <v>-1.3929211339574506E-2</v>
      </c>
      <c r="L15">
        <f>(L2-L$11)/(L$12-L$11)*L$13</f>
        <v>-4.60215400896117E-2</v>
      </c>
      <c r="M15">
        <f>(M2-M$11)/(M$12-M$11)*M$13</f>
        <v>-2.5547803762580153E-2</v>
      </c>
      <c r="N15">
        <f>(N2-N$11)/(N$12-N$11)*N$13</f>
        <v>9.6890568338348429E-2</v>
      </c>
      <c r="O15">
        <f>(O2-O$11)/(O$12-O$11)*O$13</f>
        <v>0.12015334291747866</v>
      </c>
      <c r="P15">
        <f>(P2-P$11)/(P$12-P$11)*P$13</f>
        <v>1.9493357734651235E-2</v>
      </c>
      <c r="Q15">
        <f>(Q2-Q$11)/(Q$12-Q$11)*Q$13</f>
        <v>2.8752809450153766E-2</v>
      </c>
      <c r="R15">
        <f>(R2-R$11)/(R$12-R$11)*R$13</f>
        <v>-2.5749329648652928E-2</v>
      </c>
      <c r="S15">
        <f>(S2-S$11)/(S$12-S$11)*S$13</f>
        <v>5.5376757574762722E-2</v>
      </c>
      <c r="T15">
        <f>SUM(B15:S15)</f>
        <v>0.49815054371893436</v>
      </c>
    </row>
    <row r="16" spans="1:20" x14ac:dyDescent="0.25">
      <c r="B16">
        <f t="shared" ref="B16:S16" si="0">(B3-B$11)/(B$12-B$11)*B$13</f>
        <v>-5.8898565592001842E-3</v>
      </c>
      <c r="C16">
        <f t="shared" si="0"/>
        <v>-7.0289187825054916E-2</v>
      </c>
      <c r="D16">
        <f t="shared" si="0"/>
        <v>4.8528498072969696E-2</v>
      </c>
      <c r="E16">
        <f t="shared" si="0"/>
        <v>0.15786375070063199</v>
      </c>
      <c r="F16">
        <f t="shared" si="0"/>
        <v>8.5394197198841365E-2</v>
      </c>
      <c r="G16">
        <f t="shared" si="0"/>
        <v>-0.10451074354800299</v>
      </c>
      <c r="H16">
        <f t="shared" si="0"/>
        <v>1.1966250281042321E-2</v>
      </c>
      <c r="I16">
        <f t="shared" si="0"/>
        <v>0.14916448653686032</v>
      </c>
      <c r="J16">
        <f t="shared" si="0"/>
        <v>6.6475766335034646E-3</v>
      </c>
      <c r="K16">
        <f t="shared" si="0"/>
        <v>-1.2034955136315284E-2</v>
      </c>
      <c r="L16">
        <f t="shared" si="0"/>
        <v>-4.9422462797901211E-2</v>
      </c>
      <c r="M16">
        <f t="shared" si="0"/>
        <v>-2.556262004733461E-2</v>
      </c>
      <c r="N16">
        <f t="shared" si="0"/>
        <v>8.4498784259307652E-2</v>
      </c>
      <c r="O16">
        <f t="shared" si="0"/>
        <v>0.10818003122174294</v>
      </c>
      <c r="P16">
        <f t="shared" si="0"/>
        <v>2.0813857651148068E-2</v>
      </c>
      <c r="Q16">
        <f t="shared" si="0"/>
        <v>2.8464097637219216E-2</v>
      </c>
      <c r="R16">
        <f t="shared" si="0"/>
        <v>-1.5517807933956405E-2</v>
      </c>
      <c r="S16">
        <f t="shared" si="0"/>
        <v>5.1783500600777604E-2</v>
      </c>
      <c r="T16">
        <f t="shared" ref="T16:T23" si="1">SUM(B16:S16)</f>
        <v>0.47007739694627904</v>
      </c>
    </row>
    <row r="17" spans="2:20" x14ac:dyDescent="0.25">
      <c r="B17">
        <f t="shared" ref="B17:S17" si="2">(B4-B$11)/(B$12-B$11)*B$13</f>
        <v>-1.0717607837233122E-2</v>
      </c>
      <c r="C17">
        <f t="shared" si="2"/>
        <v>-6.7235932658603351E-2</v>
      </c>
      <c r="D17">
        <f t="shared" si="2"/>
        <v>4.8100179466853445E-2</v>
      </c>
      <c r="E17">
        <f t="shared" si="2"/>
        <v>0.15587078862622755</v>
      </c>
      <c r="F17">
        <f t="shared" si="2"/>
        <v>8.5200716691310352E-2</v>
      </c>
      <c r="G17">
        <f t="shared" si="2"/>
        <v>-0.11367996454487903</v>
      </c>
      <c r="H17">
        <f t="shared" si="2"/>
        <v>1.3108739558725449E-2</v>
      </c>
      <c r="I17">
        <f t="shared" si="2"/>
        <v>0.1462513603297384</v>
      </c>
      <c r="J17">
        <f t="shared" si="2"/>
        <v>1.5970186065286527E-2</v>
      </c>
      <c r="K17">
        <f t="shared" si="2"/>
        <v>-1.156683774538384E-2</v>
      </c>
      <c r="L17">
        <f t="shared" si="2"/>
        <v>-4.9155410854158733E-2</v>
      </c>
      <c r="M17">
        <f t="shared" si="2"/>
        <v>-2.6470269210586466E-2</v>
      </c>
      <c r="N17">
        <f t="shared" si="2"/>
        <v>7.365591815589069E-2</v>
      </c>
      <c r="O17">
        <f t="shared" si="2"/>
        <v>9.4828433054026301E-2</v>
      </c>
      <c r="P17">
        <f t="shared" si="2"/>
        <v>9.7548471842015781E-3</v>
      </c>
      <c r="Q17">
        <f t="shared" si="2"/>
        <v>2.8175385824284659E-2</v>
      </c>
      <c r="R17">
        <f t="shared" si="2"/>
        <v>-1.7905163000718937E-2</v>
      </c>
      <c r="S17">
        <f t="shared" si="2"/>
        <v>4.8596925144208887E-2</v>
      </c>
      <c r="T17">
        <f t="shared" si="1"/>
        <v>0.42278229424919028</v>
      </c>
    </row>
    <row r="18" spans="2:20" x14ac:dyDescent="0.25">
      <c r="B18">
        <f t="shared" ref="B18:S18" si="3">(B5-B$11)/(B$12-B$11)*B$13</f>
        <v>-1.1683158092839709E-2</v>
      </c>
      <c r="C18">
        <f t="shared" si="3"/>
        <v>-6.5685930572152287E-2</v>
      </c>
      <c r="D18">
        <f t="shared" si="3"/>
        <v>4.7671860860737207E-2</v>
      </c>
      <c r="E18">
        <f t="shared" si="3"/>
        <v>0.15236589835829137</v>
      </c>
      <c r="F18">
        <f t="shared" si="3"/>
        <v>8.411467179050694E-2</v>
      </c>
      <c r="G18">
        <f t="shared" si="3"/>
        <v>-0.11601043406383947</v>
      </c>
      <c r="H18">
        <f t="shared" si="3"/>
        <v>1.3786466187737944E-2</v>
      </c>
      <c r="I18">
        <f t="shared" si="3"/>
        <v>0.14072786064054904</v>
      </c>
      <c r="J18">
        <f t="shared" si="3"/>
        <v>1.3256669384111713E-2</v>
      </c>
      <c r="K18">
        <f t="shared" si="3"/>
        <v>-1.1984048487999254E-2</v>
      </c>
      <c r="L18">
        <f t="shared" si="3"/>
        <v>-5.0562314891173875E-2</v>
      </c>
      <c r="M18">
        <f t="shared" si="3"/>
        <v>-2.6547373667512385E-2</v>
      </c>
      <c r="N18">
        <f t="shared" si="3"/>
        <v>6.4198255815915081E-2</v>
      </c>
      <c r="O18">
        <f t="shared" si="3"/>
        <v>8.2130595653744906E-2</v>
      </c>
      <c r="P18">
        <f t="shared" si="3"/>
        <v>1.8037090859653725E-2</v>
      </c>
      <c r="Q18">
        <f t="shared" si="3"/>
        <v>2.7886674011350067E-2</v>
      </c>
      <c r="R18">
        <f t="shared" si="3"/>
        <v>-2.2679873134243973E-2</v>
      </c>
      <c r="S18">
        <f t="shared" si="3"/>
        <v>2.2323564385689533E-2</v>
      </c>
      <c r="T18">
        <f t="shared" si="1"/>
        <v>0.36134647503852657</v>
      </c>
    </row>
    <row r="19" spans="2:20" x14ac:dyDescent="0.25">
      <c r="B19">
        <f t="shared" ref="B19:S19" si="4">(B6-B$11)/(B$12-B$11)*B$13</f>
        <v>-1.6993684498675939E-2</v>
      </c>
      <c r="C19">
        <f t="shared" si="4"/>
        <v>-9.2245701790567083E-2</v>
      </c>
      <c r="D19">
        <f t="shared" si="4"/>
        <v>4.7671860860737207E-2</v>
      </c>
      <c r="E19">
        <f t="shared" si="4"/>
        <v>0.15102520776188427</v>
      </c>
      <c r="F19">
        <f t="shared" si="4"/>
        <v>8.5696392325670778E-2</v>
      </c>
      <c r="G19">
        <f t="shared" si="4"/>
        <v>-0.11602916114406558</v>
      </c>
      <c r="H19">
        <f t="shared" si="4"/>
        <v>1.6104941199106323E-2</v>
      </c>
      <c r="I19">
        <f t="shared" si="4"/>
        <v>0.13664495316352804</v>
      </c>
      <c r="J19">
        <f t="shared" si="4"/>
        <v>6.6460371965071643E-3</v>
      </c>
      <c r="K19">
        <f t="shared" si="4"/>
        <v>-1.1907682074673914E-2</v>
      </c>
      <c r="L19">
        <f t="shared" si="4"/>
        <v>-5.139724177606033E-2</v>
      </c>
      <c r="M19">
        <f t="shared" si="4"/>
        <v>-2.6470269210586466E-2</v>
      </c>
      <c r="N19">
        <f t="shared" si="4"/>
        <v>5.5425118022201833E-2</v>
      </c>
      <c r="O19">
        <f t="shared" si="4"/>
        <v>7.6324032890625712E-2</v>
      </c>
      <c r="P19">
        <f t="shared" si="4"/>
        <v>7.0524666940701775E-3</v>
      </c>
      <c r="Q19">
        <f t="shared" si="4"/>
        <v>2.759796219841551E-2</v>
      </c>
      <c r="R19">
        <f t="shared" si="4"/>
        <v>-2.3703025305713638E-2</v>
      </c>
      <c r="S19">
        <f t="shared" si="4"/>
        <v>1.5214412122607809E-2</v>
      </c>
      <c r="T19">
        <f t="shared" si="1"/>
        <v>0.28665661863501185</v>
      </c>
    </row>
    <row r="20" spans="2:20" x14ac:dyDescent="0.25">
      <c r="B20">
        <f t="shared" ref="B20:S20" si="5">(B7-B$11)/(B$12-B$11)*B$13</f>
        <v>-1.1683158092839709E-2</v>
      </c>
      <c r="C20">
        <f t="shared" si="5"/>
        <v>-9.0506395886774574E-2</v>
      </c>
      <c r="D20">
        <f t="shared" si="5"/>
        <v>4.7243542254620963E-2</v>
      </c>
      <c r="E20">
        <f t="shared" si="5"/>
        <v>0.15381379204078915</v>
      </c>
      <c r="F20">
        <f t="shared" si="5"/>
        <v>8.9704412251389226E-2</v>
      </c>
      <c r="G20">
        <f t="shared" si="5"/>
        <v>-0.11459661188444896</v>
      </c>
      <c r="H20">
        <f t="shared" si="5"/>
        <v>-3.5213879738606516E-4</v>
      </c>
      <c r="I20">
        <f t="shared" si="5"/>
        <v>0.13934092214626417</v>
      </c>
      <c r="J20">
        <f t="shared" si="5"/>
        <v>3.4990655789602361E-3</v>
      </c>
      <c r="K20">
        <f t="shared" si="5"/>
        <v>-1.1009915737173472E-2</v>
      </c>
      <c r="L20">
        <f t="shared" si="5"/>
        <v>-5.1725785812680052E-2</v>
      </c>
      <c r="M20">
        <f t="shared" si="5"/>
        <v>-2.7178820269573196E-2</v>
      </c>
      <c r="N20">
        <f t="shared" si="5"/>
        <v>4.5431168021922243E-2</v>
      </c>
      <c r="O20">
        <f t="shared" si="5"/>
        <v>7.0042777246993967E-2</v>
      </c>
      <c r="P20">
        <f t="shared" si="5"/>
        <v>6.5426356996896827E-3</v>
      </c>
      <c r="Q20">
        <f t="shared" si="5"/>
        <v>2.7309250385480918E-2</v>
      </c>
      <c r="R20">
        <f t="shared" si="5"/>
        <v>-2.7795633991592253E-2</v>
      </c>
      <c r="S20">
        <f t="shared" si="5"/>
        <v>1.8827414173207976E-2</v>
      </c>
      <c r="T20">
        <f t="shared" si="1"/>
        <v>0.26690651932685028</v>
      </c>
    </row>
    <row r="21" spans="2:20" x14ac:dyDescent="0.25">
      <c r="B21">
        <f t="shared" ref="B21:S21" si="6">(B8-B$11)/(B$12-B$11)*B$13</f>
        <v>-1.6028134243069352E-2</v>
      </c>
      <c r="C21">
        <f t="shared" si="6"/>
        <v>-9.0068558803810261E-2</v>
      </c>
      <c r="D21">
        <f t="shared" si="6"/>
        <v>4.6815223648504753E-2</v>
      </c>
      <c r="E21">
        <f t="shared" si="6"/>
        <v>0.15351812527489284</v>
      </c>
      <c r="F21">
        <f t="shared" si="6"/>
        <v>8.0208064990594866E-2</v>
      </c>
      <c r="G21">
        <f t="shared" si="6"/>
        <v>-0.11595304733076653</v>
      </c>
      <c r="H21">
        <f t="shared" si="6"/>
        <v>6.6060114303771794E-3</v>
      </c>
      <c r="I21">
        <f t="shared" si="6"/>
        <v>0.15754967390640987</v>
      </c>
      <c r="J21">
        <f t="shared" si="6"/>
        <v>1.572674337130817E-2</v>
      </c>
      <c r="K21">
        <f t="shared" si="6"/>
        <v>-9.8235845401443804E-3</v>
      </c>
      <c r="L21">
        <f t="shared" si="6"/>
        <v>-5.2728612110874845E-2</v>
      </c>
      <c r="M21">
        <f t="shared" si="6"/>
        <v>-2.6949681201131594E-2</v>
      </c>
      <c r="N21">
        <f t="shared" si="6"/>
        <v>3.8143040732093403E-2</v>
      </c>
      <c r="O21">
        <f t="shared" si="6"/>
        <v>6.7404969528093356E-2</v>
      </c>
      <c r="P21">
        <f t="shared" si="6"/>
        <v>8.9348149635879361E-3</v>
      </c>
      <c r="Q21">
        <f t="shared" si="6"/>
        <v>2.7020538572546365E-2</v>
      </c>
      <c r="R21">
        <f t="shared" si="6"/>
        <v>-1.8928315172188567E-2</v>
      </c>
      <c r="S21">
        <f t="shared" si="6"/>
        <v>2.0002296660634595E-2</v>
      </c>
      <c r="T21">
        <f t="shared" si="1"/>
        <v>0.29144956967705776</v>
      </c>
    </row>
    <row r="22" spans="2:20" x14ac:dyDescent="0.25">
      <c r="B22">
        <f t="shared" ref="B22:S22" si="7">(B9-B$11)/(B$12-B$11)*B$13</f>
        <v>-2.0373110393298997E-2</v>
      </c>
      <c r="C22">
        <f t="shared" si="7"/>
        <v>-9.893936409755448E-2</v>
      </c>
      <c r="D22">
        <f t="shared" si="7"/>
        <v>4.6815223648504753E-2</v>
      </c>
      <c r="E22">
        <f t="shared" si="7"/>
        <v>0.15367530356663264</v>
      </c>
      <c r="F22">
        <f t="shared" si="7"/>
        <v>8.7527680355911353E-2</v>
      </c>
      <c r="G22">
        <f t="shared" si="7"/>
        <v>-0.11446913536168041</v>
      </c>
      <c r="H22">
        <f t="shared" si="7"/>
        <v>2.7975911908182993E-2</v>
      </c>
      <c r="I22">
        <f t="shared" si="7"/>
        <v>0.17123187721401018</v>
      </c>
      <c r="J22">
        <f t="shared" si="7"/>
        <v>2.0551719692929831E-2</v>
      </c>
      <c r="K22">
        <f t="shared" si="7"/>
        <v>-9.1440268832180746E-3</v>
      </c>
      <c r="L22">
        <f t="shared" si="7"/>
        <v>-5.1192114424684541E-2</v>
      </c>
      <c r="M22">
        <f t="shared" si="7"/>
        <v>-2.6633946492428916E-2</v>
      </c>
      <c r="N22">
        <f t="shared" si="7"/>
        <v>3.6727999934946486E-2</v>
      </c>
      <c r="O22">
        <f t="shared" si="7"/>
        <v>6.7422897346484628E-2</v>
      </c>
      <c r="P22">
        <f t="shared" si="7"/>
        <v>8.8011874918328924E-3</v>
      </c>
      <c r="Q22">
        <f t="shared" si="7"/>
        <v>2.6731826759611815E-2</v>
      </c>
      <c r="R22">
        <f t="shared" si="7"/>
        <v>-1.7905163000718937E-2</v>
      </c>
      <c r="S22">
        <f t="shared" si="7"/>
        <v>1.31123231313521E-2</v>
      </c>
      <c r="T22">
        <f t="shared" si="1"/>
        <v>0.32191709039681532</v>
      </c>
    </row>
    <row r="23" spans="2:20" x14ac:dyDescent="0.25">
      <c r="B23">
        <f t="shared" ref="B23:S23" si="8">(B10-B$11)/(B$12-B$11)*B$13</f>
        <v>-2.5683636799135226E-2</v>
      </c>
      <c r="C23">
        <f t="shared" si="8"/>
        <v>-0.10063562276413077</v>
      </c>
      <c r="D23">
        <f t="shared" si="8"/>
        <v>4.6386905042388502E-2</v>
      </c>
      <c r="E23">
        <f t="shared" si="8"/>
        <v>0.15658739375937517</v>
      </c>
      <c r="F23">
        <f t="shared" si="8"/>
        <v>8.4409887109817006E-2</v>
      </c>
      <c r="G23">
        <f t="shared" si="8"/>
        <v>-0.11298522339259426</v>
      </c>
      <c r="H23">
        <f t="shared" si="8"/>
        <v>1.2600079856019302E-2</v>
      </c>
      <c r="I23">
        <f t="shared" si="8"/>
        <v>0.1755479970146932</v>
      </c>
      <c r="J23">
        <f t="shared" si="8"/>
        <v>1.8564952527289215E-2</v>
      </c>
      <c r="K23">
        <f t="shared" si="8"/>
        <v>-8.4644692262917653E-3</v>
      </c>
      <c r="L23">
        <f t="shared" si="8"/>
        <v>-5.2821953590614854E-2</v>
      </c>
      <c r="M23">
        <f t="shared" si="8"/>
        <v>-2.5925228881426936E-2</v>
      </c>
      <c r="N23">
        <f t="shared" si="8"/>
        <v>3.8622702376102602E-2</v>
      </c>
      <c r="O23">
        <f t="shared" si="8"/>
        <v>6.4673211628942864E-2</v>
      </c>
      <c r="P23">
        <f t="shared" si="8"/>
        <v>1.7965809423202159E-3</v>
      </c>
      <c r="Q23">
        <f t="shared" si="8"/>
        <v>2.6731826759611815E-2</v>
      </c>
      <c r="R23">
        <f t="shared" si="8"/>
        <v>-4.7576575973338871E-2</v>
      </c>
      <c r="S23">
        <f t="shared" si="8"/>
        <v>2.4065828051386138E-3</v>
      </c>
      <c r="T23">
        <f t="shared" si="1"/>
        <v>0.25423540919416587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上海数据_健康总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2019-05-23T15:25:59Z</dcterms:created>
  <dcterms:modified xsi:type="dcterms:W3CDTF">2019-05-23T15:26:00Z</dcterms:modified>
</cp:coreProperties>
</file>