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COOPEAIPE\PROCESOS\APOYO\PV\FO\PV-FO-9\PV-FO-9\1\"/>
    </mc:Choice>
  </mc:AlternateContent>
  <xr:revisionPtr revIDLastSave="0" documentId="13_ncr:1_{4E0F450E-3404-4549-8788-1197E947B4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1" r:id="rId1"/>
  </sheets>
  <calcPr calcId="191029"/>
</workbook>
</file>

<file path=xl/calcChain.xml><?xml version="1.0" encoding="utf-8"?>
<calcChain xmlns="http://schemas.openxmlformats.org/spreadsheetml/2006/main">
  <c r="O32" i="1" l="1"/>
  <c r="O30" i="1"/>
  <c r="O31" i="1"/>
  <c r="O25" i="1"/>
  <c r="O29" i="1"/>
  <c r="O28" i="1"/>
  <c r="O27" i="1"/>
  <c r="O26" i="1"/>
  <c r="O24" i="1"/>
  <c r="O23" i="1"/>
  <c r="O22" i="1"/>
  <c r="O21" i="1"/>
  <c r="O20" i="1"/>
  <c r="O19" i="1"/>
</calcChain>
</file>

<file path=xl/sharedStrings.xml><?xml version="1.0" encoding="utf-8"?>
<sst xmlns="http://schemas.openxmlformats.org/spreadsheetml/2006/main" count="49" uniqueCount="46">
  <si>
    <t>CIUDAD</t>
  </si>
  <si>
    <t>FECHA</t>
  </si>
  <si>
    <t>PROVEEDOR</t>
  </si>
  <si>
    <t>NIT</t>
  </si>
  <si>
    <t>TELÉFONO(S)</t>
  </si>
  <si>
    <t>DIRECCIÓN</t>
  </si>
  <si>
    <t>EMAIL</t>
  </si>
  <si>
    <t xml:space="preserve">CIUDAD </t>
  </si>
  <si>
    <t>Neiva</t>
  </si>
  <si>
    <t>ENTREGAR A:</t>
  </si>
  <si>
    <t>CANTIDAD</t>
  </si>
  <si>
    <t>DESCRIPCIÓN</t>
  </si>
  <si>
    <t>VR. UNIT.</t>
  </si>
  <si>
    <t>VALOR TOTAL</t>
  </si>
  <si>
    <t>SUBTOTAL</t>
  </si>
  <si>
    <t>IVA</t>
  </si>
  <si>
    <t>ELABORADO POR</t>
  </si>
  <si>
    <t>APROBADO POR</t>
  </si>
  <si>
    <t>ACEPTADO PROVEEDOR</t>
  </si>
  <si>
    <r>
      <t xml:space="preserve">Cargo: </t>
    </r>
    <r>
      <rPr>
        <sz val="10"/>
        <rFont val="Arial"/>
        <family val="2"/>
      </rPr>
      <t>Subgerente Administrativo</t>
    </r>
  </si>
  <si>
    <r>
      <t xml:space="preserve">Cargo: </t>
    </r>
    <r>
      <rPr>
        <sz val="10"/>
        <rFont val="Arial"/>
        <family val="2"/>
      </rPr>
      <t>Gerente General</t>
    </r>
  </si>
  <si>
    <t>ORDEN DE SERVICIO No.</t>
  </si>
  <si>
    <t xml:space="preserve">Observaciones: </t>
  </si>
  <si>
    <t>CARGO</t>
  </si>
  <si>
    <t>NOMBRE - RAZÓN SOCIAL</t>
  </si>
  <si>
    <t>NEIVA</t>
  </si>
  <si>
    <t>MARZO</t>
  </si>
  <si>
    <t>PROCESO</t>
  </si>
  <si>
    <t>FORMATO</t>
  </si>
  <si>
    <t>CODIGO</t>
  </si>
  <si>
    <t>VERSION</t>
  </si>
  <si>
    <t>EMISION</t>
  </si>
  <si>
    <t>ORDEN DE COMPRA</t>
  </si>
  <si>
    <t>GESTION DE PROVEDORES</t>
  </si>
  <si>
    <t>CONTROLES EMPRESARIALES S.A.S</t>
  </si>
  <si>
    <t>Sírvase por medio de la presente suministrar con cargo a la Cooperativa De Ahorro y Credito de AIPE “COOPEAIPE” Nit 800.011.001-7. Por favor entregar en el lugar y a la persona indicados:</t>
  </si>
  <si>
    <t>Aipe</t>
  </si>
  <si>
    <t>Calle 4 No. 5 – 43 Barrio Centro</t>
  </si>
  <si>
    <t>Oscar Ivan Mora Charry</t>
  </si>
  <si>
    <t>Subgerente Adminsitrativo</t>
  </si>
  <si>
    <t>COOPEAIPE</t>
  </si>
  <si>
    <t>vquinterot@coem.co</t>
  </si>
  <si>
    <t>Calle 9 4-19 CC. LAS AMERICAS LOCAL  603</t>
  </si>
  <si>
    <t>Los valores se facturan en dolares americanos</t>
  </si>
  <si>
    <t>PV-FO-9</t>
  </si>
  <si>
    <t>COTIZACIÓN RENOVACIÓN FORTINET - Renewall Coterm 1 AÑO ( FortiGate-60D) - Serial: FGT60D4Q16040325 (Coterm End Date: 2023-09-23)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</si>
</sst>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164" formatCode="&quot;$&quot;\ #,##0.00"/>
    <numFmt numFmtId="165" formatCode="_(&quot;$&quot;\ * #,##0.00_);_(&quot;$&quot;\ * \(#,##0.00\);_(&quot;$&quot;\ 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color indexed="8"/>
      <name val="Arial"/>
      <family val="2"/>
    </font>
    <font>
      <b/>
      <sz val="9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2" fontId="6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9" fillId="0" borderId="3" xfId="0" applyFont="1" applyBorder="1" applyAlignment="1">
      <alignment vertical="center"/>
    </xf>
    <xf numFmtId="0" fontId="2" fillId="0" borderId="3" xfId="0" applyFont="1" applyBorder="1"/>
    <xf numFmtId="0" fontId="2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42" fontId="2" fillId="0" borderId="3" xfId="1" applyFont="1" applyBorder="1" applyAlignment="1">
      <alignment horizontal="center" wrapText="1"/>
    </xf>
    <xf numFmtId="42" fontId="2" fillId="0" borderId="3" xfId="1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2" fillId="0" borderId="6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165" fontId="7" fillId="0" borderId="3" xfId="0" applyNumberFormat="1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 wrapText="1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10" fillId="0" borderId="3" xfId="2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3">
    <cellStyle name="Hipervínculo" xfId="2" builtinId="8"/>
    <cellStyle name="Moneda [0]" xfId="1" builtinId="7"/>
    <cellStyle name="Normal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B4C6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127487</xdr:colOff>
      <xdr:row>0</xdr:row>
      <xdr:rowOff>59349</xdr:rowOff>
    </xdr:from>
    <xdr:to>
      <xdr:col>3</xdr:col>
      <xdr:colOff>152400</xdr:colOff>
      <xdr:row>2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50DA4F-97F9-4553-973A-AB6023467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487" y="59349"/>
          <a:ext cx="1101238" cy="397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quinterot@coem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showGridLines="0" tabSelected="1" zoomScaleNormal="100" workbookViewId="0">
      <selection activeCell="G2" sqref="G2:Q2"/>
    </sheetView>
  </sheetViews>
  <sheetFormatPr baseColWidth="10" defaultColWidth="5.140625" defaultRowHeight="12.75" x14ac:dyDescent="0.2"/>
  <cols>
    <col min="1" max="2" width="5.42578125" style="2" customWidth="1"/>
    <col min="3" max="7" width="5.28515625" style="2" customWidth="1"/>
    <col min="8" max="9" width="4.28515625" style="2" customWidth="1"/>
    <col min="10" max="12" width="6.5703125" style="2" customWidth="1"/>
    <col min="13" max="14" width="4.7109375" style="2" customWidth="1"/>
    <col min="15" max="17" width="5.85546875" style="2" customWidth="1"/>
    <col min="18" max="16384" width="5.140625" style="2"/>
  </cols>
  <sheetData>
    <row r="1" spans="1:17" ht="13.5" customHeight="1" x14ac:dyDescent="0.2">
      <c r="A1" s="58"/>
      <c r="B1" s="58"/>
      <c r="C1" s="58"/>
      <c r="D1" s="58"/>
      <c r="E1" s="61" t="s">
        <v>27</v>
      </c>
      <c r="F1" s="62"/>
      <c r="G1" s="47" t="s">
        <v>33</v>
      </c>
      <c r="H1" s="48"/>
      <c r="I1" s="48"/>
      <c r="J1" s="48"/>
      <c r="K1" s="48"/>
      <c r="L1" s="48"/>
      <c r="M1" s="48"/>
      <c r="N1" s="48"/>
      <c r="O1" s="48"/>
      <c r="P1" s="48"/>
      <c r="Q1" s="49"/>
    </row>
    <row r="2" spans="1:17" ht="13.5" customHeight="1" x14ac:dyDescent="0.2">
      <c r="A2" s="58"/>
      <c r="B2" s="58"/>
      <c r="C2" s="58"/>
      <c r="D2" s="58"/>
      <c r="E2" s="63" t="s">
        <v>28</v>
      </c>
      <c r="F2" s="64"/>
      <c r="G2" s="47" t="s">
        <v>32</v>
      </c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 ht="13.5" customHeight="1" x14ac:dyDescent="0.2">
      <c r="A3" s="58"/>
      <c r="B3" s="58"/>
      <c r="C3" s="58"/>
      <c r="D3" s="58"/>
      <c r="E3" s="65"/>
      <c r="F3" s="66"/>
      <c r="G3" s="59" t="s">
        <v>29</v>
      </c>
      <c r="H3" s="59"/>
      <c r="I3" s="56" t="s">
        <v>44</v>
      </c>
      <c r="J3" s="57"/>
      <c r="K3" s="9" t="s">
        <v>30</v>
      </c>
      <c r="L3" s="10"/>
      <c r="M3" s="9">
        <v>1</v>
      </c>
      <c r="N3" s="59" t="s">
        <v>31</v>
      </c>
      <c r="O3" s="59"/>
      <c r="P3" s="60">
        <v>43860</v>
      </c>
      <c r="Q3" s="60"/>
    </row>
    <row r="4" spans="1:17" s="1" customFormat="1" ht="15" customHeight="1" x14ac:dyDescent="0.25">
      <c r="A4" s="4"/>
      <c r="B4" s="4"/>
      <c r="C4" s="5"/>
      <c r="D4" s="5"/>
      <c r="E4" s="4"/>
      <c r="F4" s="4"/>
      <c r="I4" s="4"/>
      <c r="K4" s="5"/>
      <c r="L4" s="5"/>
      <c r="M4" s="4"/>
      <c r="P4" s="5"/>
      <c r="Q4" s="5"/>
    </row>
    <row r="5" spans="1:17" s="1" customFormat="1" ht="15" customHeight="1" x14ac:dyDescent="0.25">
      <c r="A5" s="14" t="s">
        <v>21</v>
      </c>
      <c r="B5" s="14"/>
      <c r="C5" s="14"/>
      <c r="D5" s="14"/>
      <c r="E5" s="14"/>
      <c r="F5" s="15"/>
      <c r="G5" s="15"/>
      <c r="H5" s="15"/>
      <c r="I5" s="15"/>
      <c r="J5" s="15"/>
      <c r="K5" s="15"/>
    </row>
    <row r="6" spans="1:17" s="6" customFormat="1" ht="15" customHeight="1" x14ac:dyDescent="0.25">
      <c r="A6" s="16" t="s">
        <v>0</v>
      </c>
      <c r="B6" s="16"/>
      <c r="C6" s="16"/>
      <c r="D6" s="17" t="s">
        <v>25</v>
      </c>
      <c r="E6" s="17"/>
      <c r="F6" s="17"/>
      <c r="G6" s="17"/>
      <c r="H6" s="17"/>
      <c r="I6" s="16" t="s">
        <v>1</v>
      </c>
      <c r="J6" s="16"/>
      <c r="K6" s="16"/>
      <c r="L6" s="11">
        <v>14</v>
      </c>
      <c r="M6" s="11"/>
      <c r="N6" s="11" t="s">
        <v>26</v>
      </c>
      <c r="O6" s="11"/>
      <c r="P6" s="11">
        <v>2023</v>
      </c>
      <c r="Q6" s="11"/>
    </row>
    <row r="7" spans="1:17" s="6" customFormat="1" ht="6" customHeight="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6" customFormat="1" ht="18" customHeight="1" x14ac:dyDescent="0.25">
      <c r="A8" s="13" t="s">
        <v>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7" s="7" customFormat="1" ht="21" customHeight="1" x14ac:dyDescent="0.2">
      <c r="A9" s="69" t="s">
        <v>24</v>
      </c>
      <c r="B9" s="69"/>
      <c r="C9" s="69"/>
      <c r="D9" s="69"/>
      <c r="E9" s="69"/>
      <c r="F9" s="70" t="s">
        <v>34</v>
      </c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</row>
    <row r="10" spans="1:17" s="7" customFormat="1" ht="15" customHeight="1" x14ac:dyDescent="0.2">
      <c r="A10" s="16" t="s">
        <v>3</v>
      </c>
      <c r="B10" s="16"/>
      <c r="C10" s="16"/>
      <c r="D10" s="54"/>
      <c r="E10" s="12"/>
      <c r="F10" s="12"/>
      <c r="G10" s="12"/>
      <c r="H10" s="12"/>
      <c r="I10" s="12"/>
      <c r="J10" s="12"/>
      <c r="K10" s="55"/>
      <c r="L10" s="16" t="s">
        <v>4</v>
      </c>
      <c r="M10" s="16"/>
      <c r="N10" s="16"/>
      <c r="O10" s="67">
        <v>3042165076</v>
      </c>
      <c r="P10" s="67"/>
      <c r="Q10" s="67"/>
    </row>
    <row r="11" spans="1:17" s="7" customFormat="1" ht="15" customHeight="1" x14ac:dyDescent="0.2">
      <c r="A11" s="16" t="s">
        <v>0</v>
      </c>
      <c r="B11" s="16"/>
      <c r="C11" s="16"/>
      <c r="D11" s="17" t="s">
        <v>8</v>
      </c>
      <c r="E11" s="17"/>
      <c r="F11" s="17"/>
      <c r="G11" s="17"/>
      <c r="H11" s="16" t="s">
        <v>5</v>
      </c>
      <c r="I11" s="16"/>
      <c r="J11" s="16"/>
      <c r="K11" s="67" t="s">
        <v>42</v>
      </c>
      <c r="L11" s="67"/>
      <c r="M11" s="67"/>
      <c r="N11" s="67"/>
      <c r="O11" s="67"/>
      <c r="P11" s="67"/>
      <c r="Q11" s="67"/>
    </row>
    <row r="12" spans="1:17" s="7" customFormat="1" ht="15" customHeight="1" x14ac:dyDescent="0.2">
      <c r="A12" s="16" t="s">
        <v>6</v>
      </c>
      <c r="B12" s="16"/>
      <c r="C12" s="16"/>
      <c r="D12" s="68" t="s">
        <v>41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17" s="7" customFormat="1" ht="18" customHeight="1" x14ac:dyDescent="0.2">
      <c r="A13" s="13" t="s">
        <v>40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7" s="7" customFormat="1" ht="27" customHeight="1" x14ac:dyDescent="0.2">
      <c r="A14" s="17" t="s">
        <v>35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17" s="7" customFormat="1" ht="15" customHeight="1" x14ac:dyDescent="0.2">
      <c r="A15" s="16" t="s">
        <v>7</v>
      </c>
      <c r="B15" s="16"/>
      <c r="C15" s="16"/>
      <c r="D15" s="17" t="s">
        <v>36</v>
      </c>
      <c r="E15" s="17"/>
      <c r="F15" s="17"/>
      <c r="G15" s="17"/>
      <c r="H15" s="16" t="s">
        <v>5</v>
      </c>
      <c r="I15" s="16"/>
      <c r="J15" s="16"/>
      <c r="K15" s="33" t="s">
        <v>37</v>
      </c>
      <c r="L15" s="50"/>
      <c r="M15" s="50"/>
      <c r="N15" s="50"/>
      <c r="O15" s="50"/>
      <c r="P15" s="50"/>
      <c r="Q15" s="34"/>
    </row>
    <row r="16" spans="1:17" s="7" customFormat="1" ht="18" customHeight="1" x14ac:dyDescent="0.2">
      <c r="A16" s="16" t="s">
        <v>9</v>
      </c>
      <c r="B16" s="16"/>
      <c r="C16" s="16"/>
      <c r="D16" s="54" t="s">
        <v>38</v>
      </c>
      <c r="E16" s="12"/>
      <c r="F16" s="12"/>
      <c r="G16" s="12"/>
      <c r="H16" s="12"/>
      <c r="I16" s="12"/>
      <c r="J16" s="55"/>
      <c r="K16" s="38" t="s">
        <v>23</v>
      </c>
      <c r="L16" s="39"/>
      <c r="M16" s="51" t="s">
        <v>39</v>
      </c>
      <c r="N16" s="52"/>
      <c r="O16" s="52"/>
      <c r="P16" s="52"/>
      <c r="Q16" s="53"/>
    </row>
    <row r="17" spans="1:17" s="7" customFormat="1" ht="18" customHeight="1" x14ac:dyDescent="0.2">
      <c r="A17" s="16" t="s">
        <v>10</v>
      </c>
      <c r="B17" s="16"/>
      <c r="C17" s="16" t="s">
        <v>11</v>
      </c>
      <c r="D17" s="16"/>
      <c r="E17" s="16"/>
      <c r="F17" s="16"/>
      <c r="G17" s="16"/>
      <c r="H17" s="16"/>
      <c r="I17" s="16"/>
      <c r="J17" s="16"/>
      <c r="K17" s="16"/>
      <c r="L17" s="16" t="s">
        <v>12</v>
      </c>
      <c r="M17" s="16"/>
      <c r="N17" s="16"/>
      <c r="O17" s="16" t="s">
        <v>13</v>
      </c>
      <c r="P17" s="16"/>
      <c r="Q17" s="16"/>
    </row>
    <row r="18" spans="1:17" s="7" customFormat="1" ht="55.5" customHeight="1" x14ac:dyDescent="0.2">
      <c r="A18" s="17">
        <v>1</v>
      </c>
      <c r="B18" s="17"/>
      <c r="C18" s="18" t="s">
        <v>45</v>
      </c>
      <c r="D18" s="18"/>
      <c r="E18" s="18"/>
      <c r="F18" s="18"/>
      <c r="G18" s="18"/>
      <c r="H18" s="18"/>
      <c r="I18" s="18"/>
      <c r="J18" s="18"/>
      <c r="K18" s="18"/>
      <c r="L18" s="20">
        <v>233</v>
      </c>
      <c r="M18" s="20"/>
      <c r="N18" s="20"/>
      <c r="O18" s="20">
        <v>233</v>
      </c>
      <c r="P18" s="20"/>
      <c r="Q18" s="20"/>
    </row>
    <row r="19" spans="1:17" s="7" customFormat="1" ht="21" customHeight="1" x14ac:dyDescent="0.2">
      <c r="A19" s="17"/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9">
        <v>0</v>
      </c>
      <c r="M19" s="19"/>
      <c r="N19" s="19"/>
      <c r="O19" s="19">
        <f t="shared" ref="O19:O29" si="0">A19*L19</f>
        <v>0</v>
      </c>
      <c r="P19" s="19"/>
      <c r="Q19" s="19"/>
    </row>
    <row r="20" spans="1:17" s="7" customFormat="1" ht="21" customHeight="1" x14ac:dyDescent="0.2">
      <c r="A20" s="17"/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9">
        <v>0</v>
      </c>
      <c r="M20" s="19"/>
      <c r="N20" s="19"/>
      <c r="O20" s="19">
        <f t="shared" si="0"/>
        <v>0</v>
      </c>
      <c r="P20" s="19"/>
      <c r="Q20" s="19"/>
    </row>
    <row r="21" spans="1:17" s="7" customFormat="1" ht="21" customHeight="1" x14ac:dyDescent="0.2">
      <c r="A21" s="17"/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9">
        <v>0</v>
      </c>
      <c r="M21" s="19"/>
      <c r="N21" s="19"/>
      <c r="O21" s="19">
        <f t="shared" si="0"/>
        <v>0</v>
      </c>
      <c r="P21" s="19"/>
      <c r="Q21" s="19"/>
    </row>
    <row r="22" spans="1:17" s="7" customFormat="1" ht="21" customHeight="1" x14ac:dyDescent="0.2">
      <c r="A22" s="17"/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9">
        <v>0</v>
      </c>
      <c r="M22" s="19"/>
      <c r="N22" s="19"/>
      <c r="O22" s="19">
        <f t="shared" si="0"/>
        <v>0</v>
      </c>
      <c r="P22" s="19"/>
      <c r="Q22" s="19"/>
    </row>
    <row r="23" spans="1:17" s="7" customFormat="1" ht="21" customHeight="1" x14ac:dyDescent="0.2">
      <c r="A23" s="17"/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9">
        <v>0</v>
      </c>
      <c r="M23" s="19"/>
      <c r="N23" s="19"/>
      <c r="O23" s="19">
        <f t="shared" si="0"/>
        <v>0</v>
      </c>
      <c r="P23" s="19"/>
      <c r="Q23" s="19"/>
    </row>
    <row r="24" spans="1:17" s="7" customFormat="1" ht="21" customHeight="1" x14ac:dyDescent="0.2">
      <c r="A24" s="17"/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9">
        <v>0</v>
      </c>
      <c r="M24" s="19"/>
      <c r="N24" s="19"/>
      <c r="O24" s="19">
        <f t="shared" si="0"/>
        <v>0</v>
      </c>
      <c r="P24" s="19"/>
      <c r="Q24" s="19"/>
    </row>
    <row r="25" spans="1:17" s="7" customFormat="1" ht="21" customHeight="1" x14ac:dyDescent="0.2">
      <c r="A25" s="33"/>
      <c r="B25" s="34"/>
      <c r="C25" s="35"/>
      <c r="D25" s="36"/>
      <c r="E25" s="36"/>
      <c r="F25" s="36"/>
      <c r="G25" s="36"/>
      <c r="H25" s="36"/>
      <c r="I25" s="36"/>
      <c r="J25" s="36"/>
      <c r="K25" s="37"/>
      <c r="L25" s="19">
        <v>0</v>
      </c>
      <c r="M25" s="19"/>
      <c r="N25" s="19"/>
      <c r="O25" s="19">
        <f t="shared" ref="O25" si="1">A25*L25</f>
        <v>0</v>
      </c>
      <c r="P25" s="19"/>
      <c r="Q25" s="19"/>
    </row>
    <row r="26" spans="1:17" s="7" customFormat="1" ht="21" customHeight="1" x14ac:dyDescent="0.2">
      <c r="A26" s="17"/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9">
        <v>0</v>
      </c>
      <c r="M26" s="19"/>
      <c r="N26" s="19"/>
      <c r="O26" s="19">
        <f t="shared" si="0"/>
        <v>0</v>
      </c>
      <c r="P26" s="19"/>
      <c r="Q26" s="19"/>
    </row>
    <row r="27" spans="1:17" s="7" customFormat="1" ht="21" customHeight="1" x14ac:dyDescent="0.2">
      <c r="A27" s="17"/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9">
        <v>0</v>
      </c>
      <c r="M27" s="19"/>
      <c r="N27" s="19"/>
      <c r="O27" s="19">
        <f t="shared" si="0"/>
        <v>0</v>
      </c>
      <c r="P27" s="19"/>
      <c r="Q27" s="19"/>
    </row>
    <row r="28" spans="1:17" s="7" customFormat="1" ht="21" customHeight="1" x14ac:dyDescent="0.2">
      <c r="A28" s="17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9">
        <v>0</v>
      </c>
      <c r="M28" s="19"/>
      <c r="N28" s="19"/>
      <c r="O28" s="19">
        <f t="shared" si="0"/>
        <v>0</v>
      </c>
      <c r="P28" s="19"/>
      <c r="Q28" s="19"/>
    </row>
    <row r="29" spans="1:17" s="7" customFormat="1" ht="21" customHeight="1" x14ac:dyDescent="0.2">
      <c r="A29" s="17"/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9">
        <v>0</v>
      </c>
      <c r="M29" s="19"/>
      <c r="N29" s="19"/>
      <c r="O29" s="19">
        <f t="shared" si="0"/>
        <v>0</v>
      </c>
      <c r="P29" s="19"/>
      <c r="Q29" s="19"/>
    </row>
    <row r="30" spans="1:17" s="7" customFormat="1" ht="18" customHeight="1" x14ac:dyDescent="0.2">
      <c r="A30" s="46" t="s">
        <v>14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31">
        <f>SUM(O18:Q29)</f>
        <v>233</v>
      </c>
      <c r="P30" s="31"/>
      <c r="Q30" s="31"/>
    </row>
    <row r="31" spans="1:17" s="7" customFormat="1" ht="18" customHeight="1" x14ac:dyDescent="0.2">
      <c r="A31" s="46" t="s">
        <v>15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31">
        <f>O30*19%</f>
        <v>44.27</v>
      </c>
      <c r="P31" s="31"/>
      <c r="Q31" s="31"/>
    </row>
    <row r="32" spans="1:17" s="7" customFormat="1" ht="18" customHeight="1" x14ac:dyDescent="0.2">
      <c r="A32" s="32" t="s">
        <v>13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1">
        <f>O30+O31</f>
        <v>277.27</v>
      </c>
      <c r="P32" s="31"/>
      <c r="Q32" s="31"/>
    </row>
    <row r="33" spans="1:17" s="7" customFormat="1" ht="24" customHeight="1" x14ac:dyDescent="0.2">
      <c r="A33" s="40" t="s">
        <v>22</v>
      </c>
      <c r="B33" s="41"/>
      <c r="C33" s="42"/>
      <c r="D33" s="43" t="s">
        <v>43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5"/>
    </row>
    <row r="34" spans="1:17" s="7" customFormat="1" x14ac:dyDescent="0.2">
      <c r="A34" s="14" t="s">
        <v>16</v>
      </c>
      <c r="B34" s="14"/>
      <c r="C34" s="14"/>
      <c r="D34" s="14"/>
      <c r="E34" s="14"/>
      <c r="F34" s="14"/>
      <c r="G34" s="14" t="s">
        <v>17</v>
      </c>
      <c r="H34" s="14"/>
      <c r="I34" s="14"/>
      <c r="J34" s="14"/>
      <c r="K34" s="14"/>
      <c r="L34" s="14"/>
      <c r="M34" s="14" t="s">
        <v>18</v>
      </c>
      <c r="N34" s="14"/>
      <c r="O34" s="14"/>
      <c r="P34" s="14"/>
      <c r="Q34" s="14"/>
    </row>
    <row r="35" spans="1:17" s="7" customFormat="1" ht="40.5" customHeight="1" x14ac:dyDescent="0.2">
      <c r="A35" s="21"/>
      <c r="B35" s="22"/>
      <c r="C35" s="22"/>
      <c r="D35" s="22"/>
      <c r="E35" s="22"/>
      <c r="F35" s="22"/>
      <c r="G35" s="21"/>
      <c r="H35" s="22"/>
      <c r="I35" s="22"/>
      <c r="J35" s="22"/>
      <c r="K35" s="22"/>
      <c r="L35" s="23"/>
      <c r="M35" s="24"/>
      <c r="N35" s="24"/>
      <c r="O35" s="24"/>
      <c r="P35" s="24"/>
      <c r="Q35" s="25"/>
    </row>
    <row r="36" spans="1:17" s="7" customFormat="1" x14ac:dyDescent="0.2">
      <c r="A36" s="28" t="s">
        <v>19</v>
      </c>
      <c r="B36" s="29"/>
      <c r="C36" s="29"/>
      <c r="D36" s="29"/>
      <c r="E36" s="29"/>
      <c r="F36" s="29"/>
      <c r="G36" s="28" t="s">
        <v>20</v>
      </c>
      <c r="H36" s="29"/>
      <c r="I36" s="29"/>
      <c r="J36" s="29"/>
      <c r="K36" s="29"/>
      <c r="L36" s="30"/>
      <c r="M36" s="26"/>
      <c r="N36" s="26"/>
      <c r="O36" s="26"/>
      <c r="P36" s="26"/>
      <c r="Q36" s="27"/>
    </row>
    <row r="37" spans="1:17" s="7" customFormat="1" ht="7.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8"/>
      <c r="N37" s="8"/>
      <c r="O37" s="8"/>
      <c r="P37" s="8"/>
      <c r="Q37" s="8"/>
    </row>
  </sheetData>
  <mergeCells count="109">
    <mergeCell ref="G1:Q1"/>
    <mergeCell ref="G2:Q2"/>
    <mergeCell ref="K15:Q15"/>
    <mergeCell ref="M16:Q16"/>
    <mergeCell ref="D16:J16"/>
    <mergeCell ref="D10:K10"/>
    <mergeCell ref="I3:J3"/>
    <mergeCell ref="A1:D3"/>
    <mergeCell ref="G3:H3"/>
    <mergeCell ref="N3:O3"/>
    <mergeCell ref="P3:Q3"/>
    <mergeCell ref="E1:F1"/>
    <mergeCell ref="E2:F3"/>
    <mergeCell ref="A11:C11"/>
    <mergeCell ref="D11:G11"/>
    <mergeCell ref="H11:J11"/>
    <mergeCell ref="K11:Q11"/>
    <mergeCell ref="A12:C12"/>
    <mergeCell ref="D12:Q12"/>
    <mergeCell ref="A9:E9"/>
    <mergeCell ref="F9:Q9"/>
    <mergeCell ref="A10:C10"/>
    <mergeCell ref="L10:N10"/>
    <mergeCell ref="O10:Q10"/>
    <mergeCell ref="A25:B25"/>
    <mergeCell ref="C25:K25"/>
    <mergeCell ref="L25:N25"/>
    <mergeCell ref="O25:Q25"/>
    <mergeCell ref="K16:L16"/>
    <mergeCell ref="A33:C33"/>
    <mergeCell ref="D33:Q33"/>
    <mergeCell ref="A28:B28"/>
    <mergeCell ref="C28:K28"/>
    <mergeCell ref="L28:N28"/>
    <mergeCell ref="O28:Q28"/>
    <mergeCell ref="A26:B26"/>
    <mergeCell ref="C26:K26"/>
    <mergeCell ref="L26:N26"/>
    <mergeCell ref="O26:Q26"/>
    <mergeCell ref="A27:B27"/>
    <mergeCell ref="C27:K27"/>
    <mergeCell ref="L27:N27"/>
    <mergeCell ref="O27:Q27"/>
    <mergeCell ref="A30:N30"/>
    <mergeCell ref="O30:Q30"/>
    <mergeCell ref="A31:N31"/>
    <mergeCell ref="A24:B24"/>
    <mergeCell ref="C24:K24"/>
    <mergeCell ref="A35:F35"/>
    <mergeCell ref="G35:L35"/>
    <mergeCell ref="M35:Q36"/>
    <mergeCell ref="A36:F36"/>
    <mergeCell ref="G36:L36"/>
    <mergeCell ref="A29:B29"/>
    <mergeCell ref="C29:K29"/>
    <mergeCell ref="L29:N29"/>
    <mergeCell ref="O29:Q29"/>
    <mergeCell ref="A34:F34"/>
    <mergeCell ref="G34:L34"/>
    <mergeCell ref="M34:Q34"/>
    <mergeCell ref="O31:Q31"/>
    <mergeCell ref="A32:N32"/>
    <mergeCell ref="O32:Q32"/>
    <mergeCell ref="L24:N24"/>
    <mergeCell ref="O24:Q24"/>
    <mergeCell ref="A22:B22"/>
    <mergeCell ref="C22:K22"/>
    <mergeCell ref="L22:N22"/>
    <mergeCell ref="O22:Q22"/>
    <mergeCell ref="A23:B23"/>
    <mergeCell ref="C23:K23"/>
    <mergeCell ref="L23:N23"/>
    <mergeCell ref="O23:Q23"/>
    <mergeCell ref="A20:B20"/>
    <mergeCell ref="C20:K20"/>
    <mergeCell ref="L20:N20"/>
    <mergeCell ref="O20:Q20"/>
    <mergeCell ref="A21:B21"/>
    <mergeCell ref="C21:K21"/>
    <mergeCell ref="L21:N21"/>
    <mergeCell ref="O21:Q21"/>
    <mergeCell ref="A18:B18"/>
    <mergeCell ref="C18:K18"/>
    <mergeCell ref="L18:N18"/>
    <mergeCell ref="O18:Q18"/>
    <mergeCell ref="A19:B19"/>
    <mergeCell ref="C19:K19"/>
    <mergeCell ref="L19:N19"/>
    <mergeCell ref="O19:Q19"/>
    <mergeCell ref="A17:B17"/>
    <mergeCell ref="C17:K17"/>
    <mergeCell ref="L17:N17"/>
    <mergeCell ref="O17:Q17"/>
    <mergeCell ref="A13:Q13"/>
    <mergeCell ref="A14:Q14"/>
    <mergeCell ref="A15:C15"/>
    <mergeCell ref="D15:G15"/>
    <mergeCell ref="H15:J15"/>
    <mergeCell ref="A16:C16"/>
    <mergeCell ref="L6:M6"/>
    <mergeCell ref="N6:O6"/>
    <mergeCell ref="P6:Q6"/>
    <mergeCell ref="A7:Q7"/>
    <mergeCell ref="A8:Q8"/>
    <mergeCell ref="A5:E5"/>
    <mergeCell ref="F5:K5"/>
    <mergeCell ref="A6:C6"/>
    <mergeCell ref="D6:H6"/>
    <mergeCell ref="I6:K6"/>
  </mergeCells>
  <conditionalFormatting sqref="C18:C29">
    <cfRule type="cellIs" dxfId="0" priority="2" stopIfTrue="1" operator="equal">
      <formula>0</formula>
    </cfRule>
  </conditionalFormatting>
  <hyperlinks>
    <hyperlink ref="D12" r:id="rId1" xr:uid="{1F6C21C2-0AA9-4599-818E-03D7ED3EB109}"/>
  </hyperlinks>
  <printOptions horizontalCentered="1"/>
  <pageMargins left="0.59055118110236227" right="0.59055118110236227" top="0.59055118110236227" bottom="0.59055118110236227" header="0.31496062992125984" footer="0.31496062992125984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CoordCalidad</dc:creator>
  <cp:lastModifiedBy>Usuario</cp:lastModifiedBy>
  <cp:lastPrinted>2020-11-03T16:06:56Z</cp:lastPrinted>
  <dcterms:created xsi:type="dcterms:W3CDTF">2013-09-05T20:52:24Z</dcterms:created>
  <dcterms:modified xsi:type="dcterms:W3CDTF">2023-03-14T05:16:26Z</dcterms:modified>
</cp:coreProperties>
</file>